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Kenji132639/Desktop/Publications &amp; Congress/Submitted MS/PEPS_East China Sea Pleistocene/ECS Peps 2nd submission/"/>
    </mc:Choice>
  </mc:AlternateContent>
  <bookViews>
    <workbookView xWindow="-37180" yWindow="460" windowWidth="33600" windowHeight="19460" tabRatio="500" activeTab="16"/>
  </bookViews>
  <sheets>
    <sheet name="Raw Data" sheetId="1" r:id="rId1"/>
    <sheet name="Feuil1" sheetId="17" r:id="rId2"/>
    <sheet name="Age estimation" sheetId="3" r:id="rId3"/>
    <sheet name="Benthic Isotopes and Age (ka)" sheetId="2" r:id="rId4"/>
    <sheet name="(%)" sheetId="4" r:id="rId5"/>
    <sheet name="(%&gt;1)" sheetId="5" r:id="rId6"/>
    <sheet name="log(%&gt;1)" sheetId="6" r:id="rId7"/>
    <sheet name="(%&gt;2)" sheetId="7" r:id="rId8"/>
    <sheet name="Diatoms" sheetId="18" r:id="rId9"/>
    <sheet name="SST" sheetId="13" r:id="rId10"/>
    <sheet name="SST Normal." sheetId="15" r:id="rId11"/>
    <sheet name="Int TC" sheetId="14" r:id="rId12"/>
    <sheet name="INT Normal." sheetId="16" r:id="rId13"/>
    <sheet name="Log(&gt;2%)" sheetId="8" r:id="rId14"/>
    <sheet name="Grouping" sheetId="9" r:id="rId15"/>
    <sheet name="PPP" sheetId="12" r:id="rId16"/>
    <sheet name="Feuil2" sheetId="19" r:id="rId1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4" l="1"/>
  <c r="AI2" i="4"/>
  <c r="AU2" i="4"/>
  <c r="CB2" i="4"/>
  <c r="CO2" i="4"/>
  <c r="EL2" i="4"/>
  <c r="BO2" i="4"/>
  <c r="BR2" i="4"/>
  <c r="EN2" i="4"/>
  <c r="AS2" i="4"/>
  <c r="CI2" i="4"/>
  <c r="P2" i="4"/>
  <c r="AW2" i="4"/>
  <c r="EM2" i="4"/>
  <c r="CE2" i="4"/>
  <c r="DF2" i="4"/>
  <c r="BC2" i="4"/>
  <c r="FA2" i="4"/>
  <c r="AH2" i="4"/>
  <c r="FE3" i="1"/>
  <c r="AH3" i="4"/>
  <c r="FE4" i="1"/>
  <c r="AH4" i="4"/>
  <c r="FE5" i="1"/>
  <c r="AH5" i="4"/>
  <c r="FE6" i="1"/>
  <c r="AH6" i="4"/>
  <c r="FE7" i="1"/>
  <c r="AH7" i="4"/>
  <c r="FE8" i="1"/>
  <c r="AH8" i="4"/>
  <c r="FE9" i="1"/>
  <c r="AH9" i="4"/>
  <c r="FE10" i="1"/>
  <c r="AH10" i="4"/>
  <c r="FE11" i="1"/>
  <c r="AH11" i="4"/>
  <c r="FE12" i="1"/>
  <c r="AH12" i="4"/>
  <c r="FE13" i="1"/>
  <c r="AH13" i="4"/>
  <c r="FE14" i="1"/>
  <c r="AH14" i="4"/>
  <c r="FE15" i="1"/>
  <c r="AH15" i="4"/>
  <c r="FE16" i="1"/>
  <c r="AH16" i="4"/>
  <c r="FE17" i="1"/>
  <c r="AH17" i="4"/>
  <c r="FE18" i="1"/>
  <c r="AH18" i="4"/>
  <c r="FE19" i="1"/>
  <c r="AH19" i="4"/>
  <c r="FE20" i="1"/>
  <c r="AH20" i="4"/>
  <c r="FE21" i="1"/>
  <c r="AH21" i="4"/>
  <c r="FE22" i="1"/>
  <c r="AH22" i="4"/>
  <c r="FE23" i="1"/>
  <c r="AH23" i="4"/>
  <c r="FE24" i="1"/>
  <c r="AH24" i="4"/>
  <c r="FE25" i="1"/>
  <c r="AH25" i="4"/>
  <c r="FE26" i="1"/>
  <c r="AH26" i="4"/>
  <c r="FE27" i="1"/>
  <c r="AH27" i="4"/>
  <c r="FE28" i="1"/>
  <c r="AH28" i="4"/>
  <c r="FE29" i="1"/>
  <c r="AH29" i="4"/>
  <c r="FE30" i="1"/>
  <c r="AH30" i="4"/>
  <c r="FE31" i="1"/>
  <c r="AH31" i="4"/>
  <c r="FE32" i="1"/>
  <c r="AH32" i="4"/>
  <c r="FE33" i="1"/>
  <c r="AH33" i="4"/>
  <c r="FE34" i="1"/>
  <c r="AH34" i="4"/>
  <c r="FE35" i="1"/>
  <c r="AH35" i="4"/>
  <c r="FE36" i="1"/>
  <c r="AH36" i="4"/>
  <c r="FE37" i="1"/>
  <c r="AH37" i="4"/>
  <c r="FE38" i="1"/>
  <c r="AH38" i="4"/>
  <c r="FE39" i="1"/>
  <c r="AH39" i="4"/>
  <c r="FE40" i="1"/>
  <c r="AH40" i="4"/>
  <c r="FE41" i="1"/>
  <c r="AH41" i="4"/>
  <c r="FE42" i="1"/>
  <c r="AH42" i="4"/>
  <c r="FE44" i="1"/>
  <c r="AH44" i="4"/>
  <c r="FE45" i="1"/>
  <c r="AH45" i="4"/>
  <c r="FE46" i="1"/>
  <c r="AH46" i="4"/>
  <c r="FE47" i="1"/>
  <c r="AH47" i="4"/>
  <c r="FE48" i="1"/>
  <c r="AH48" i="4"/>
  <c r="FE49" i="1"/>
  <c r="AH49" i="4"/>
  <c r="FE50" i="1"/>
  <c r="AH50" i="4"/>
  <c r="FE51" i="1"/>
  <c r="AH51" i="4"/>
  <c r="FE52" i="1"/>
  <c r="AH52" i="4"/>
  <c r="FE53" i="1"/>
  <c r="AH53" i="4"/>
  <c r="FE54" i="1"/>
  <c r="AH54" i="4"/>
  <c r="FE55" i="1"/>
  <c r="AH55" i="4"/>
  <c r="FE56" i="1"/>
  <c r="AH56" i="4"/>
  <c r="FE57" i="1"/>
  <c r="AH57" i="4"/>
  <c r="FE58" i="1"/>
  <c r="AH58" i="4"/>
  <c r="FE59" i="1"/>
  <c r="AH59" i="4"/>
  <c r="FE60" i="1"/>
  <c r="AH60" i="4"/>
  <c r="FE61" i="1"/>
  <c r="AH61" i="4"/>
  <c r="FE62" i="1"/>
  <c r="AH62" i="4"/>
  <c r="FE63" i="1"/>
  <c r="AH63" i="4"/>
  <c r="FE64" i="1"/>
  <c r="AH64" i="4"/>
  <c r="FE65" i="1"/>
  <c r="AH65" i="4"/>
  <c r="FE66" i="1"/>
  <c r="AH66" i="4"/>
  <c r="FE67" i="1"/>
  <c r="AH67" i="4"/>
  <c r="FE68" i="1"/>
  <c r="AH68" i="4"/>
  <c r="FE69" i="1"/>
  <c r="AH69" i="4"/>
  <c r="FE70" i="1"/>
  <c r="AH70" i="4"/>
  <c r="FE71" i="1"/>
  <c r="AH71" i="4"/>
  <c r="FE72" i="1"/>
  <c r="AH72" i="4"/>
  <c r="FE73" i="1"/>
  <c r="AH73" i="4"/>
  <c r="FE74" i="1"/>
  <c r="AH74" i="4"/>
  <c r="FE75" i="1"/>
  <c r="AH75" i="4"/>
  <c r="FE76" i="1"/>
  <c r="AH76" i="4"/>
  <c r="FE77" i="1"/>
  <c r="AH77" i="4"/>
  <c r="FE78" i="1"/>
  <c r="AH78" i="4"/>
  <c r="FE79" i="1"/>
  <c r="AH79" i="4"/>
  <c r="FE80" i="1"/>
  <c r="AH80" i="4"/>
  <c r="FE81" i="1"/>
  <c r="AH81" i="4"/>
  <c r="FE82" i="1"/>
  <c r="AH82" i="4"/>
  <c r="FE83" i="1"/>
  <c r="AH83" i="4"/>
  <c r="FE84" i="1"/>
  <c r="AH84" i="4"/>
  <c r="FE85" i="1"/>
  <c r="AH85" i="4"/>
  <c r="FE86" i="1"/>
  <c r="AH86" i="4"/>
  <c r="FE87" i="1"/>
  <c r="AH87" i="4"/>
  <c r="FE88" i="1"/>
  <c r="AH88" i="4"/>
  <c r="FE90" i="1"/>
  <c r="AH90" i="4"/>
  <c r="FE91" i="1"/>
  <c r="AH91" i="4"/>
  <c r="FE92" i="1"/>
  <c r="AH92" i="4"/>
  <c r="FE93" i="1"/>
  <c r="AH93" i="4"/>
  <c r="FE94" i="1"/>
  <c r="AH94" i="4"/>
  <c r="FE95" i="1"/>
  <c r="AH95" i="4"/>
  <c r="FE96" i="1"/>
  <c r="AH96" i="4"/>
  <c r="FE97" i="1"/>
  <c r="AH97" i="4"/>
  <c r="FE98" i="1"/>
  <c r="AH98" i="4"/>
  <c r="FE99" i="1"/>
  <c r="AH99" i="4"/>
  <c r="FE100" i="1"/>
  <c r="AH100" i="4"/>
  <c r="FE101" i="1"/>
  <c r="AH101" i="4"/>
  <c r="FE102" i="1"/>
  <c r="AH102" i="4"/>
  <c r="FE103" i="1"/>
  <c r="AH103" i="4"/>
  <c r="FE104" i="1"/>
  <c r="AH104" i="4"/>
  <c r="FE105" i="1"/>
  <c r="AH105" i="4"/>
  <c r="FE106" i="1"/>
  <c r="AH106" i="4"/>
  <c r="FE107" i="1"/>
  <c r="AH107" i="4"/>
  <c r="FE108" i="1"/>
  <c r="AH108" i="4"/>
  <c r="FE110" i="1"/>
  <c r="AH110" i="4"/>
  <c r="FE111" i="1"/>
  <c r="AH111" i="4"/>
  <c r="FE112" i="1"/>
  <c r="AH112" i="4"/>
  <c r="FE113" i="1"/>
  <c r="AH113" i="4"/>
  <c r="FE114" i="1"/>
  <c r="AH114" i="4"/>
  <c r="FE115" i="1"/>
  <c r="AH115" i="4"/>
  <c r="FE116" i="1"/>
  <c r="AH116" i="4"/>
  <c r="FE117" i="1"/>
  <c r="AH117" i="4"/>
  <c r="FE118" i="1"/>
  <c r="AH118" i="4"/>
  <c r="FE119" i="1"/>
  <c r="AH119" i="4"/>
  <c r="FE120" i="1"/>
  <c r="AH120" i="4"/>
  <c r="FE121" i="1"/>
  <c r="AH121" i="4"/>
  <c r="FE122" i="1"/>
  <c r="AH122" i="4"/>
  <c r="FE123" i="1"/>
  <c r="AH123" i="4"/>
  <c r="FE124" i="1"/>
  <c r="AH124" i="4"/>
  <c r="FE125" i="1"/>
  <c r="AH125" i="4"/>
  <c r="AH127" i="4"/>
  <c r="FB2" i="4"/>
  <c r="H3" i="4"/>
  <c r="AI3" i="4"/>
  <c r="AU3" i="4"/>
  <c r="CB3" i="4"/>
  <c r="CO3" i="4"/>
  <c r="EL3" i="4"/>
  <c r="BO3" i="4"/>
  <c r="BR3" i="4"/>
  <c r="EN3" i="4"/>
  <c r="AS3" i="4"/>
  <c r="CI3" i="4"/>
  <c r="P3" i="4"/>
  <c r="AW3" i="4"/>
  <c r="EM3" i="4"/>
  <c r="CE3" i="4"/>
  <c r="DF3" i="4"/>
  <c r="BC3" i="4"/>
  <c r="FA3" i="4"/>
  <c r="FB3" i="4"/>
  <c r="H4" i="4"/>
  <c r="AI4" i="4"/>
  <c r="AU4" i="4"/>
  <c r="CB4" i="4"/>
  <c r="CO4" i="4"/>
  <c r="EL4" i="4"/>
  <c r="BO4" i="4"/>
  <c r="BR4" i="4"/>
  <c r="EN4" i="4"/>
  <c r="AS4" i="4"/>
  <c r="CI4" i="4"/>
  <c r="P4" i="4"/>
  <c r="AW4" i="4"/>
  <c r="EM4" i="4"/>
  <c r="CE4" i="4"/>
  <c r="DF4" i="4"/>
  <c r="BC4" i="4"/>
  <c r="FA4" i="4"/>
  <c r="FB4" i="4"/>
  <c r="H5" i="4"/>
  <c r="AI5" i="4"/>
  <c r="AU5" i="4"/>
  <c r="CB5" i="4"/>
  <c r="CO5" i="4"/>
  <c r="EL5" i="4"/>
  <c r="BO5" i="4"/>
  <c r="BR5" i="4"/>
  <c r="EN5" i="4"/>
  <c r="AS5" i="4"/>
  <c r="CI5" i="4"/>
  <c r="P5" i="4"/>
  <c r="AW5" i="4"/>
  <c r="EM5" i="4"/>
  <c r="CE5" i="4"/>
  <c r="DF5" i="4"/>
  <c r="BC5" i="4"/>
  <c r="FA5" i="4"/>
  <c r="FB5" i="4"/>
  <c r="H6" i="4"/>
  <c r="AI6" i="4"/>
  <c r="AU6" i="4"/>
  <c r="CB6" i="4"/>
  <c r="CO6" i="4"/>
  <c r="EL6" i="4"/>
  <c r="BO6" i="4"/>
  <c r="BR6" i="4"/>
  <c r="EN6" i="4"/>
  <c r="AS6" i="4"/>
  <c r="CI6" i="4"/>
  <c r="P6" i="4"/>
  <c r="AW6" i="4"/>
  <c r="EM6" i="4"/>
  <c r="CE6" i="4"/>
  <c r="DF6" i="4"/>
  <c r="BC6" i="4"/>
  <c r="FA6" i="4"/>
  <c r="FB6" i="4"/>
  <c r="H7" i="4"/>
  <c r="AI7" i="4"/>
  <c r="AU7" i="4"/>
  <c r="CB7" i="4"/>
  <c r="CO7" i="4"/>
  <c r="EL7" i="4"/>
  <c r="BO7" i="4"/>
  <c r="BR7" i="4"/>
  <c r="EN7" i="4"/>
  <c r="AS7" i="4"/>
  <c r="CI7" i="4"/>
  <c r="P7" i="4"/>
  <c r="AW7" i="4"/>
  <c r="EM7" i="4"/>
  <c r="CE7" i="4"/>
  <c r="DF7" i="4"/>
  <c r="BC7" i="4"/>
  <c r="FA7" i="4"/>
  <c r="FB7" i="4"/>
  <c r="H8" i="4"/>
  <c r="AI8" i="4"/>
  <c r="AU8" i="4"/>
  <c r="CB8" i="4"/>
  <c r="CO8" i="4"/>
  <c r="EL8" i="4"/>
  <c r="BO8" i="4"/>
  <c r="BR8" i="4"/>
  <c r="EN8" i="4"/>
  <c r="AS8" i="4"/>
  <c r="CI8" i="4"/>
  <c r="P8" i="4"/>
  <c r="AW8" i="4"/>
  <c r="EM8" i="4"/>
  <c r="CE8" i="4"/>
  <c r="DF8" i="4"/>
  <c r="BC8" i="4"/>
  <c r="FA8" i="4"/>
  <c r="FB8" i="4"/>
  <c r="H9" i="4"/>
  <c r="AI9" i="4"/>
  <c r="AU9" i="4"/>
  <c r="CB9" i="4"/>
  <c r="CO9" i="4"/>
  <c r="EL9" i="4"/>
  <c r="BO9" i="4"/>
  <c r="BR9" i="4"/>
  <c r="EN9" i="4"/>
  <c r="AS9" i="4"/>
  <c r="CI9" i="4"/>
  <c r="P9" i="4"/>
  <c r="AW9" i="4"/>
  <c r="EM9" i="4"/>
  <c r="CE9" i="4"/>
  <c r="DF9" i="4"/>
  <c r="BC9" i="4"/>
  <c r="FA9" i="4"/>
  <c r="FB9" i="4"/>
  <c r="H10" i="4"/>
  <c r="AI10" i="4"/>
  <c r="AU10" i="4"/>
  <c r="CB10" i="4"/>
  <c r="CO10" i="4"/>
  <c r="EL10" i="4"/>
  <c r="BO10" i="4"/>
  <c r="BR10" i="4"/>
  <c r="EN10" i="4"/>
  <c r="AS10" i="4"/>
  <c r="CI10" i="4"/>
  <c r="P10" i="4"/>
  <c r="AW10" i="4"/>
  <c r="EM10" i="4"/>
  <c r="CE10" i="4"/>
  <c r="DF10" i="4"/>
  <c r="BC10" i="4"/>
  <c r="FA10" i="4"/>
  <c r="FB10" i="4"/>
  <c r="H11" i="4"/>
  <c r="AI11" i="4"/>
  <c r="AU11" i="4"/>
  <c r="CB11" i="4"/>
  <c r="CO11" i="4"/>
  <c r="EL11" i="4"/>
  <c r="BO11" i="4"/>
  <c r="BR11" i="4"/>
  <c r="EN11" i="4"/>
  <c r="AS11" i="4"/>
  <c r="CI11" i="4"/>
  <c r="P11" i="4"/>
  <c r="AW11" i="4"/>
  <c r="EM11" i="4"/>
  <c r="CE11" i="4"/>
  <c r="DF11" i="4"/>
  <c r="BC11" i="4"/>
  <c r="FA11" i="4"/>
  <c r="FB11" i="4"/>
  <c r="H12" i="4"/>
  <c r="AI12" i="4"/>
  <c r="AU12" i="4"/>
  <c r="CB12" i="4"/>
  <c r="CO12" i="4"/>
  <c r="EL12" i="4"/>
  <c r="BO12" i="4"/>
  <c r="BR12" i="4"/>
  <c r="EN12" i="4"/>
  <c r="AS12" i="4"/>
  <c r="CI12" i="4"/>
  <c r="P12" i="4"/>
  <c r="AW12" i="4"/>
  <c r="EM12" i="4"/>
  <c r="CE12" i="4"/>
  <c r="DF12" i="4"/>
  <c r="BC12" i="4"/>
  <c r="FA12" i="4"/>
  <c r="FB12" i="4"/>
  <c r="H13" i="4"/>
  <c r="AI13" i="4"/>
  <c r="AU13" i="4"/>
  <c r="CB13" i="4"/>
  <c r="CO13" i="4"/>
  <c r="EL13" i="4"/>
  <c r="BO13" i="4"/>
  <c r="BR13" i="4"/>
  <c r="EN13" i="4"/>
  <c r="AS13" i="4"/>
  <c r="CI13" i="4"/>
  <c r="P13" i="4"/>
  <c r="AW13" i="4"/>
  <c r="EM13" i="4"/>
  <c r="CE13" i="4"/>
  <c r="DF13" i="4"/>
  <c r="BC13" i="4"/>
  <c r="FA13" i="4"/>
  <c r="FB13" i="4"/>
  <c r="H14" i="4"/>
  <c r="AI14" i="4"/>
  <c r="AU14" i="4"/>
  <c r="CB14" i="4"/>
  <c r="CO14" i="4"/>
  <c r="EL14" i="4"/>
  <c r="BO14" i="4"/>
  <c r="BR14" i="4"/>
  <c r="EN14" i="4"/>
  <c r="AS14" i="4"/>
  <c r="CI14" i="4"/>
  <c r="P14" i="4"/>
  <c r="AW14" i="4"/>
  <c r="EM14" i="4"/>
  <c r="CE14" i="4"/>
  <c r="DF14" i="4"/>
  <c r="BC14" i="4"/>
  <c r="FA14" i="4"/>
  <c r="FB14" i="4"/>
  <c r="H15" i="4"/>
  <c r="AI15" i="4"/>
  <c r="AU15" i="4"/>
  <c r="CB15" i="4"/>
  <c r="CO15" i="4"/>
  <c r="EL15" i="4"/>
  <c r="BO15" i="4"/>
  <c r="BR15" i="4"/>
  <c r="EN15" i="4"/>
  <c r="AS15" i="4"/>
  <c r="CI15" i="4"/>
  <c r="P15" i="4"/>
  <c r="AW15" i="4"/>
  <c r="EM15" i="4"/>
  <c r="CE15" i="4"/>
  <c r="DF15" i="4"/>
  <c r="BC15" i="4"/>
  <c r="FA15" i="4"/>
  <c r="FB15" i="4"/>
  <c r="H16" i="4"/>
  <c r="AI16" i="4"/>
  <c r="AU16" i="4"/>
  <c r="CB16" i="4"/>
  <c r="CO16" i="4"/>
  <c r="EL16" i="4"/>
  <c r="BO16" i="4"/>
  <c r="BR16" i="4"/>
  <c r="EN16" i="4"/>
  <c r="AS16" i="4"/>
  <c r="CI16" i="4"/>
  <c r="P16" i="4"/>
  <c r="AW16" i="4"/>
  <c r="EM16" i="4"/>
  <c r="CE16" i="4"/>
  <c r="DF16" i="4"/>
  <c r="BC16" i="4"/>
  <c r="FA16" i="4"/>
  <c r="FB16" i="4"/>
  <c r="H17" i="4"/>
  <c r="AI17" i="4"/>
  <c r="AU17" i="4"/>
  <c r="CB17" i="4"/>
  <c r="CO17" i="4"/>
  <c r="EL17" i="4"/>
  <c r="BO17" i="4"/>
  <c r="BR17" i="4"/>
  <c r="EN17" i="4"/>
  <c r="AS17" i="4"/>
  <c r="CI17" i="4"/>
  <c r="P17" i="4"/>
  <c r="AW17" i="4"/>
  <c r="EM17" i="4"/>
  <c r="CE17" i="4"/>
  <c r="DF17" i="4"/>
  <c r="BC17" i="4"/>
  <c r="FA17" i="4"/>
  <c r="FB17" i="4"/>
  <c r="H18" i="4"/>
  <c r="AI18" i="4"/>
  <c r="AU18" i="4"/>
  <c r="CB18" i="4"/>
  <c r="CO18" i="4"/>
  <c r="EL18" i="4"/>
  <c r="BO18" i="4"/>
  <c r="BR18" i="4"/>
  <c r="EN18" i="4"/>
  <c r="AS18" i="4"/>
  <c r="CI18" i="4"/>
  <c r="P18" i="4"/>
  <c r="AW18" i="4"/>
  <c r="EM18" i="4"/>
  <c r="CE18" i="4"/>
  <c r="DF18" i="4"/>
  <c r="BC18" i="4"/>
  <c r="FA18" i="4"/>
  <c r="FB18" i="4"/>
  <c r="H19" i="4"/>
  <c r="AI19" i="4"/>
  <c r="AU19" i="4"/>
  <c r="CB19" i="4"/>
  <c r="CO19" i="4"/>
  <c r="EL19" i="4"/>
  <c r="BO19" i="4"/>
  <c r="BR19" i="4"/>
  <c r="EN19" i="4"/>
  <c r="AS19" i="4"/>
  <c r="CI19" i="4"/>
  <c r="P19" i="4"/>
  <c r="AW19" i="4"/>
  <c r="EM19" i="4"/>
  <c r="CE19" i="4"/>
  <c r="DF19" i="4"/>
  <c r="BC19" i="4"/>
  <c r="FA19" i="4"/>
  <c r="FB19" i="4"/>
  <c r="H20" i="4"/>
  <c r="AI20" i="4"/>
  <c r="AU20" i="4"/>
  <c r="CB20" i="4"/>
  <c r="CO20" i="4"/>
  <c r="EL20" i="4"/>
  <c r="BO20" i="4"/>
  <c r="BR20" i="4"/>
  <c r="EN20" i="4"/>
  <c r="AS20" i="4"/>
  <c r="CI20" i="4"/>
  <c r="P20" i="4"/>
  <c r="AW20" i="4"/>
  <c r="EM20" i="4"/>
  <c r="CE20" i="4"/>
  <c r="DF20" i="4"/>
  <c r="BC20" i="4"/>
  <c r="FA20" i="4"/>
  <c r="FB20" i="4"/>
  <c r="H21" i="4"/>
  <c r="AI21" i="4"/>
  <c r="AU21" i="4"/>
  <c r="CB21" i="4"/>
  <c r="CO21" i="4"/>
  <c r="EL21" i="4"/>
  <c r="BO21" i="4"/>
  <c r="BR21" i="4"/>
  <c r="EN21" i="4"/>
  <c r="AS21" i="4"/>
  <c r="CI21" i="4"/>
  <c r="P21" i="4"/>
  <c r="AW21" i="4"/>
  <c r="EM21" i="4"/>
  <c r="CE21" i="4"/>
  <c r="DF21" i="4"/>
  <c r="BC21" i="4"/>
  <c r="FA21" i="4"/>
  <c r="FB21" i="4"/>
  <c r="H22" i="4"/>
  <c r="AI22" i="4"/>
  <c r="AU22" i="4"/>
  <c r="CB22" i="4"/>
  <c r="CO22" i="4"/>
  <c r="EL22" i="4"/>
  <c r="BO22" i="4"/>
  <c r="BR22" i="4"/>
  <c r="EN22" i="4"/>
  <c r="AS22" i="4"/>
  <c r="CI22" i="4"/>
  <c r="P22" i="4"/>
  <c r="AW22" i="4"/>
  <c r="EM22" i="4"/>
  <c r="CE22" i="4"/>
  <c r="DF22" i="4"/>
  <c r="BC22" i="4"/>
  <c r="FA22" i="4"/>
  <c r="FB22" i="4"/>
  <c r="H23" i="4"/>
  <c r="AI23" i="4"/>
  <c r="AU23" i="4"/>
  <c r="CB23" i="4"/>
  <c r="CO23" i="4"/>
  <c r="EL23" i="4"/>
  <c r="BO23" i="4"/>
  <c r="BR23" i="4"/>
  <c r="EN23" i="4"/>
  <c r="AS23" i="4"/>
  <c r="CI23" i="4"/>
  <c r="P23" i="4"/>
  <c r="AW23" i="4"/>
  <c r="EM23" i="4"/>
  <c r="CE23" i="4"/>
  <c r="DF23" i="4"/>
  <c r="BC23" i="4"/>
  <c r="FA23" i="4"/>
  <c r="FB23" i="4"/>
  <c r="H24" i="4"/>
  <c r="AI24" i="4"/>
  <c r="AU24" i="4"/>
  <c r="CB24" i="4"/>
  <c r="CO24" i="4"/>
  <c r="EL24" i="4"/>
  <c r="BO24" i="4"/>
  <c r="BR24" i="4"/>
  <c r="EN24" i="4"/>
  <c r="AS24" i="4"/>
  <c r="CI24" i="4"/>
  <c r="P24" i="4"/>
  <c r="AW24" i="4"/>
  <c r="EM24" i="4"/>
  <c r="CE24" i="4"/>
  <c r="DF24" i="4"/>
  <c r="BC24" i="4"/>
  <c r="FA24" i="4"/>
  <c r="FB24" i="4"/>
  <c r="H25" i="4"/>
  <c r="AI25" i="4"/>
  <c r="AU25" i="4"/>
  <c r="CB25" i="4"/>
  <c r="CO25" i="4"/>
  <c r="EL25" i="4"/>
  <c r="BO25" i="4"/>
  <c r="BR25" i="4"/>
  <c r="EN25" i="4"/>
  <c r="AS25" i="4"/>
  <c r="CI25" i="4"/>
  <c r="P25" i="4"/>
  <c r="AW25" i="4"/>
  <c r="EM25" i="4"/>
  <c r="CE25" i="4"/>
  <c r="DF25" i="4"/>
  <c r="BC25" i="4"/>
  <c r="FA25" i="4"/>
  <c r="FB25" i="4"/>
  <c r="H26" i="4"/>
  <c r="AI26" i="4"/>
  <c r="AU26" i="4"/>
  <c r="CB26" i="4"/>
  <c r="CO26" i="4"/>
  <c r="EL26" i="4"/>
  <c r="BO26" i="4"/>
  <c r="BR26" i="4"/>
  <c r="EN26" i="4"/>
  <c r="AS26" i="4"/>
  <c r="CI26" i="4"/>
  <c r="P26" i="4"/>
  <c r="AW26" i="4"/>
  <c r="EM26" i="4"/>
  <c r="CE26" i="4"/>
  <c r="DF26" i="4"/>
  <c r="BC26" i="4"/>
  <c r="FA26" i="4"/>
  <c r="FB26" i="4"/>
  <c r="H27" i="4"/>
  <c r="AI27" i="4"/>
  <c r="AU27" i="4"/>
  <c r="CB27" i="4"/>
  <c r="CO27" i="4"/>
  <c r="EL27" i="4"/>
  <c r="BO27" i="4"/>
  <c r="BR27" i="4"/>
  <c r="EN27" i="4"/>
  <c r="AS27" i="4"/>
  <c r="CI27" i="4"/>
  <c r="P27" i="4"/>
  <c r="AW27" i="4"/>
  <c r="EM27" i="4"/>
  <c r="CE27" i="4"/>
  <c r="DF27" i="4"/>
  <c r="BC27" i="4"/>
  <c r="FA27" i="4"/>
  <c r="FB27" i="4"/>
  <c r="H28" i="4"/>
  <c r="AI28" i="4"/>
  <c r="AU28" i="4"/>
  <c r="CB28" i="4"/>
  <c r="CO28" i="4"/>
  <c r="EL28" i="4"/>
  <c r="BO28" i="4"/>
  <c r="BR28" i="4"/>
  <c r="EN28" i="4"/>
  <c r="AS28" i="4"/>
  <c r="CI28" i="4"/>
  <c r="P28" i="4"/>
  <c r="AW28" i="4"/>
  <c r="EM28" i="4"/>
  <c r="CE28" i="4"/>
  <c r="DF28" i="4"/>
  <c r="BC28" i="4"/>
  <c r="FA28" i="4"/>
  <c r="FB28" i="4"/>
  <c r="H29" i="4"/>
  <c r="AI29" i="4"/>
  <c r="AU29" i="4"/>
  <c r="CB29" i="4"/>
  <c r="CO29" i="4"/>
  <c r="EL29" i="4"/>
  <c r="BO29" i="4"/>
  <c r="BR29" i="4"/>
  <c r="EN29" i="4"/>
  <c r="AS29" i="4"/>
  <c r="CI29" i="4"/>
  <c r="P29" i="4"/>
  <c r="AW29" i="4"/>
  <c r="EM29" i="4"/>
  <c r="CE29" i="4"/>
  <c r="DF29" i="4"/>
  <c r="BC29" i="4"/>
  <c r="FA29" i="4"/>
  <c r="FB29" i="4"/>
  <c r="H30" i="4"/>
  <c r="AI30" i="4"/>
  <c r="AU30" i="4"/>
  <c r="CB30" i="4"/>
  <c r="CO30" i="4"/>
  <c r="EL30" i="4"/>
  <c r="BO30" i="4"/>
  <c r="BR30" i="4"/>
  <c r="EN30" i="4"/>
  <c r="AS30" i="4"/>
  <c r="CI30" i="4"/>
  <c r="P30" i="4"/>
  <c r="AW30" i="4"/>
  <c r="EM30" i="4"/>
  <c r="CE30" i="4"/>
  <c r="DF30" i="4"/>
  <c r="BC30" i="4"/>
  <c r="FA30" i="4"/>
  <c r="FB30" i="4"/>
  <c r="H31" i="4"/>
  <c r="AI31" i="4"/>
  <c r="AU31" i="4"/>
  <c r="CB31" i="4"/>
  <c r="CO31" i="4"/>
  <c r="EL31" i="4"/>
  <c r="BO31" i="4"/>
  <c r="BR31" i="4"/>
  <c r="EN31" i="4"/>
  <c r="AS31" i="4"/>
  <c r="CI31" i="4"/>
  <c r="P31" i="4"/>
  <c r="AW31" i="4"/>
  <c r="EM31" i="4"/>
  <c r="CE31" i="4"/>
  <c r="DF31" i="4"/>
  <c r="BC31" i="4"/>
  <c r="FA31" i="4"/>
  <c r="FB31" i="4"/>
  <c r="H32" i="4"/>
  <c r="AI32" i="4"/>
  <c r="AU32" i="4"/>
  <c r="CB32" i="4"/>
  <c r="CO32" i="4"/>
  <c r="EL32" i="4"/>
  <c r="BO32" i="4"/>
  <c r="BR32" i="4"/>
  <c r="EN32" i="4"/>
  <c r="AS32" i="4"/>
  <c r="CI32" i="4"/>
  <c r="P32" i="4"/>
  <c r="AW32" i="4"/>
  <c r="EM32" i="4"/>
  <c r="CE32" i="4"/>
  <c r="DF32" i="4"/>
  <c r="BC32" i="4"/>
  <c r="FA32" i="4"/>
  <c r="FB32" i="4"/>
  <c r="H33" i="4"/>
  <c r="AI33" i="4"/>
  <c r="AU33" i="4"/>
  <c r="CB33" i="4"/>
  <c r="CO33" i="4"/>
  <c r="EL33" i="4"/>
  <c r="BO33" i="4"/>
  <c r="BR33" i="4"/>
  <c r="EN33" i="4"/>
  <c r="AS33" i="4"/>
  <c r="CI33" i="4"/>
  <c r="P33" i="4"/>
  <c r="AW33" i="4"/>
  <c r="EM33" i="4"/>
  <c r="CE33" i="4"/>
  <c r="DF33" i="4"/>
  <c r="BC33" i="4"/>
  <c r="FA33" i="4"/>
  <c r="FB33" i="4"/>
  <c r="H34" i="4"/>
  <c r="AI34" i="4"/>
  <c r="AU34" i="4"/>
  <c r="CB34" i="4"/>
  <c r="CO34" i="4"/>
  <c r="EL34" i="4"/>
  <c r="BO34" i="4"/>
  <c r="BR34" i="4"/>
  <c r="EN34" i="4"/>
  <c r="AS34" i="4"/>
  <c r="CI34" i="4"/>
  <c r="P34" i="4"/>
  <c r="AW34" i="4"/>
  <c r="EM34" i="4"/>
  <c r="CE34" i="4"/>
  <c r="DF34" i="4"/>
  <c r="BC34" i="4"/>
  <c r="FA34" i="4"/>
  <c r="FB34" i="4"/>
  <c r="H35" i="4"/>
  <c r="AI35" i="4"/>
  <c r="AU35" i="4"/>
  <c r="CB35" i="4"/>
  <c r="CO35" i="4"/>
  <c r="EL35" i="4"/>
  <c r="BO35" i="4"/>
  <c r="BR35" i="4"/>
  <c r="EN35" i="4"/>
  <c r="AS35" i="4"/>
  <c r="CI35" i="4"/>
  <c r="P35" i="4"/>
  <c r="AW35" i="4"/>
  <c r="EM35" i="4"/>
  <c r="CE35" i="4"/>
  <c r="DF35" i="4"/>
  <c r="BC35" i="4"/>
  <c r="FA35" i="4"/>
  <c r="FB35" i="4"/>
  <c r="H36" i="4"/>
  <c r="AI36" i="4"/>
  <c r="AU36" i="4"/>
  <c r="CB36" i="4"/>
  <c r="CO36" i="4"/>
  <c r="EL36" i="4"/>
  <c r="BO36" i="4"/>
  <c r="BR36" i="4"/>
  <c r="EN36" i="4"/>
  <c r="AS36" i="4"/>
  <c r="CI36" i="4"/>
  <c r="P36" i="4"/>
  <c r="AW36" i="4"/>
  <c r="EM36" i="4"/>
  <c r="CE36" i="4"/>
  <c r="DF36" i="4"/>
  <c r="BC36" i="4"/>
  <c r="FA36" i="4"/>
  <c r="FB36" i="4"/>
  <c r="H37" i="4"/>
  <c r="AI37" i="4"/>
  <c r="AU37" i="4"/>
  <c r="CB37" i="4"/>
  <c r="CO37" i="4"/>
  <c r="EL37" i="4"/>
  <c r="BO37" i="4"/>
  <c r="BR37" i="4"/>
  <c r="EN37" i="4"/>
  <c r="AS37" i="4"/>
  <c r="CI37" i="4"/>
  <c r="P37" i="4"/>
  <c r="AW37" i="4"/>
  <c r="EM37" i="4"/>
  <c r="CE37" i="4"/>
  <c r="DF37" i="4"/>
  <c r="BC37" i="4"/>
  <c r="FA37" i="4"/>
  <c r="FB37" i="4"/>
  <c r="H38" i="4"/>
  <c r="AI38" i="4"/>
  <c r="AU38" i="4"/>
  <c r="CB38" i="4"/>
  <c r="CO38" i="4"/>
  <c r="EL38" i="4"/>
  <c r="BO38" i="4"/>
  <c r="BR38" i="4"/>
  <c r="EN38" i="4"/>
  <c r="AS38" i="4"/>
  <c r="CI38" i="4"/>
  <c r="P38" i="4"/>
  <c r="AW38" i="4"/>
  <c r="EM38" i="4"/>
  <c r="CE38" i="4"/>
  <c r="DF38" i="4"/>
  <c r="BC38" i="4"/>
  <c r="FA38" i="4"/>
  <c r="FB38" i="4"/>
  <c r="H39" i="4"/>
  <c r="AI39" i="4"/>
  <c r="AU39" i="4"/>
  <c r="CB39" i="4"/>
  <c r="CO39" i="4"/>
  <c r="EL39" i="4"/>
  <c r="BO39" i="4"/>
  <c r="BR39" i="4"/>
  <c r="EN39" i="4"/>
  <c r="AS39" i="4"/>
  <c r="CI39" i="4"/>
  <c r="P39" i="4"/>
  <c r="AW39" i="4"/>
  <c r="EM39" i="4"/>
  <c r="CE39" i="4"/>
  <c r="DF39" i="4"/>
  <c r="BC39" i="4"/>
  <c r="FA39" i="4"/>
  <c r="FB39" i="4"/>
  <c r="H40" i="4"/>
  <c r="AI40" i="4"/>
  <c r="AU40" i="4"/>
  <c r="CB40" i="4"/>
  <c r="CO40" i="4"/>
  <c r="EL40" i="4"/>
  <c r="BO40" i="4"/>
  <c r="BR40" i="4"/>
  <c r="EN40" i="4"/>
  <c r="AS40" i="4"/>
  <c r="CI40" i="4"/>
  <c r="P40" i="4"/>
  <c r="AW40" i="4"/>
  <c r="EM40" i="4"/>
  <c r="CE40" i="4"/>
  <c r="DF40" i="4"/>
  <c r="BC40" i="4"/>
  <c r="FA40" i="4"/>
  <c r="FB40" i="4"/>
  <c r="H41" i="4"/>
  <c r="AI41" i="4"/>
  <c r="AU41" i="4"/>
  <c r="CB41" i="4"/>
  <c r="CO41" i="4"/>
  <c r="EL41" i="4"/>
  <c r="BO41" i="4"/>
  <c r="BR41" i="4"/>
  <c r="EN41" i="4"/>
  <c r="AS41" i="4"/>
  <c r="CI41" i="4"/>
  <c r="P41" i="4"/>
  <c r="AW41" i="4"/>
  <c r="EM41" i="4"/>
  <c r="CE41" i="4"/>
  <c r="DF41" i="4"/>
  <c r="BC41" i="4"/>
  <c r="FA41" i="4"/>
  <c r="FB41" i="4"/>
  <c r="H42" i="4"/>
  <c r="AI42" i="4"/>
  <c r="AU42" i="4"/>
  <c r="CB42" i="4"/>
  <c r="CO42" i="4"/>
  <c r="EL42" i="4"/>
  <c r="BO42" i="4"/>
  <c r="BR42" i="4"/>
  <c r="EN42" i="4"/>
  <c r="AS42" i="4"/>
  <c r="CI42" i="4"/>
  <c r="P42" i="4"/>
  <c r="AW42" i="4"/>
  <c r="EM42" i="4"/>
  <c r="CE42" i="4"/>
  <c r="DF42" i="4"/>
  <c r="BC42" i="4"/>
  <c r="FA42" i="4"/>
  <c r="FB42" i="4"/>
  <c r="H44" i="4"/>
  <c r="AI44" i="4"/>
  <c r="AU44" i="4"/>
  <c r="CB44" i="4"/>
  <c r="CO44" i="4"/>
  <c r="EL44" i="4"/>
  <c r="BO44" i="4"/>
  <c r="BR44" i="4"/>
  <c r="EN44" i="4"/>
  <c r="AS44" i="4"/>
  <c r="CI44" i="4"/>
  <c r="P44" i="4"/>
  <c r="AW44" i="4"/>
  <c r="EM44" i="4"/>
  <c r="CE44" i="4"/>
  <c r="DF44" i="4"/>
  <c r="BC44" i="4"/>
  <c r="FA44" i="4"/>
  <c r="FB44" i="4"/>
  <c r="H45" i="4"/>
  <c r="AI45" i="4"/>
  <c r="AU45" i="4"/>
  <c r="CB45" i="4"/>
  <c r="CO45" i="4"/>
  <c r="EL45" i="4"/>
  <c r="BO45" i="4"/>
  <c r="BR45" i="4"/>
  <c r="EN45" i="4"/>
  <c r="AS45" i="4"/>
  <c r="CI45" i="4"/>
  <c r="P45" i="4"/>
  <c r="AW45" i="4"/>
  <c r="EM45" i="4"/>
  <c r="CE45" i="4"/>
  <c r="DF45" i="4"/>
  <c r="BC45" i="4"/>
  <c r="FA45" i="4"/>
  <c r="FB45" i="4"/>
  <c r="H46" i="4"/>
  <c r="AI46" i="4"/>
  <c r="AU46" i="4"/>
  <c r="CB46" i="4"/>
  <c r="CO46" i="4"/>
  <c r="EL46" i="4"/>
  <c r="BO46" i="4"/>
  <c r="BR46" i="4"/>
  <c r="EN46" i="4"/>
  <c r="AS46" i="4"/>
  <c r="CI46" i="4"/>
  <c r="P46" i="4"/>
  <c r="AW46" i="4"/>
  <c r="EM46" i="4"/>
  <c r="CE46" i="4"/>
  <c r="DF46" i="4"/>
  <c r="BC46" i="4"/>
  <c r="FA46" i="4"/>
  <c r="FB46" i="4"/>
  <c r="H47" i="4"/>
  <c r="AI47" i="4"/>
  <c r="AU47" i="4"/>
  <c r="CB47" i="4"/>
  <c r="CO47" i="4"/>
  <c r="EL47" i="4"/>
  <c r="BO47" i="4"/>
  <c r="BR47" i="4"/>
  <c r="EN47" i="4"/>
  <c r="AS47" i="4"/>
  <c r="CI47" i="4"/>
  <c r="P47" i="4"/>
  <c r="AW47" i="4"/>
  <c r="EM47" i="4"/>
  <c r="CE47" i="4"/>
  <c r="DF47" i="4"/>
  <c r="BC47" i="4"/>
  <c r="FA47" i="4"/>
  <c r="FB47" i="4"/>
  <c r="H48" i="4"/>
  <c r="AI48" i="4"/>
  <c r="AU48" i="4"/>
  <c r="CB48" i="4"/>
  <c r="CO48" i="4"/>
  <c r="EL48" i="4"/>
  <c r="BO48" i="4"/>
  <c r="BR48" i="4"/>
  <c r="EN48" i="4"/>
  <c r="AS48" i="4"/>
  <c r="CI48" i="4"/>
  <c r="P48" i="4"/>
  <c r="AW48" i="4"/>
  <c r="EM48" i="4"/>
  <c r="CE48" i="4"/>
  <c r="DF48" i="4"/>
  <c r="BC48" i="4"/>
  <c r="FA48" i="4"/>
  <c r="FB48" i="4"/>
  <c r="H49" i="4"/>
  <c r="AI49" i="4"/>
  <c r="AU49" i="4"/>
  <c r="CB49" i="4"/>
  <c r="CO49" i="4"/>
  <c r="EL49" i="4"/>
  <c r="BO49" i="4"/>
  <c r="BR49" i="4"/>
  <c r="EN49" i="4"/>
  <c r="AS49" i="4"/>
  <c r="CI49" i="4"/>
  <c r="P49" i="4"/>
  <c r="AW49" i="4"/>
  <c r="EM49" i="4"/>
  <c r="CE49" i="4"/>
  <c r="DF49" i="4"/>
  <c r="BC49" i="4"/>
  <c r="FA49" i="4"/>
  <c r="FB49" i="4"/>
  <c r="H50" i="4"/>
  <c r="AI50" i="4"/>
  <c r="AU50" i="4"/>
  <c r="CB50" i="4"/>
  <c r="CO50" i="4"/>
  <c r="EL50" i="4"/>
  <c r="BO50" i="4"/>
  <c r="BR50" i="4"/>
  <c r="EN50" i="4"/>
  <c r="AS50" i="4"/>
  <c r="CI50" i="4"/>
  <c r="P50" i="4"/>
  <c r="AW50" i="4"/>
  <c r="EM50" i="4"/>
  <c r="CE50" i="4"/>
  <c r="DF50" i="4"/>
  <c r="BC50" i="4"/>
  <c r="FA50" i="4"/>
  <c r="FB50" i="4"/>
  <c r="H51" i="4"/>
  <c r="AI51" i="4"/>
  <c r="AU51" i="4"/>
  <c r="CB51" i="4"/>
  <c r="CO51" i="4"/>
  <c r="EL51" i="4"/>
  <c r="BO51" i="4"/>
  <c r="BR51" i="4"/>
  <c r="EN51" i="4"/>
  <c r="AS51" i="4"/>
  <c r="CI51" i="4"/>
  <c r="P51" i="4"/>
  <c r="AW51" i="4"/>
  <c r="EM51" i="4"/>
  <c r="CE51" i="4"/>
  <c r="DF51" i="4"/>
  <c r="BC51" i="4"/>
  <c r="FA51" i="4"/>
  <c r="FB51" i="4"/>
  <c r="H52" i="4"/>
  <c r="AI52" i="4"/>
  <c r="AU52" i="4"/>
  <c r="CB52" i="4"/>
  <c r="CO52" i="4"/>
  <c r="EL52" i="4"/>
  <c r="BO52" i="4"/>
  <c r="BR52" i="4"/>
  <c r="EN52" i="4"/>
  <c r="AS52" i="4"/>
  <c r="CI52" i="4"/>
  <c r="P52" i="4"/>
  <c r="AW52" i="4"/>
  <c r="EM52" i="4"/>
  <c r="CE52" i="4"/>
  <c r="DF52" i="4"/>
  <c r="BC52" i="4"/>
  <c r="FA52" i="4"/>
  <c r="FB52" i="4"/>
  <c r="H53" i="4"/>
  <c r="AI53" i="4"/>
  <c r="AU53" i="4"/>
  <c r="CB53" i="4"/>
  <c r="CO53" i="4"/>
  <c r="EL53" i="4"/>
  <c r="BO53" i="4"/>
  <c r="BR53" i="4"/>
  <c r="EN53" i="4"/>
  <c r="AS53" i="4"/>
  <c r="CI53" i="4"/>
  <c r="P53" i="4"/>
  <c r="AW53" i="4"/>
  <c r="EM53" i="4"/>
  <c r="CE53" i="4"/>
  <c r="DF53" i="4"/>
  <c r="BC53" i="4"/>
  <c r="FA53" i="4"/>
  <c r="FB53" i="4"/>
  <c r="H54" i="4"/>
  <c r="AI54" i="4"/>
  <c r="AU54" i="4"/>
  <c r="CB54" i="4"/>
  <c r="CO54" i="4"/>
  <c r="EL54" i="4"/>
  <c r="BO54" i="4"/>
  <c r="BR54" i="4"/>
  <c r="EN54" i="4"/>
  <c r="AS54" i="4"/>
  <c r="CI54" i="4"/>
  <c r="P54" i="4"/>
  <c r="AW54" i="4"/>
  <c r="EM54" i="4"/>
  <c r="CE54" i="4"/>
  <c r="DF54" i="4"/>
  <c r="BC54" i="4"/>
  <c r="FA54" i="4"/>
  <c r="FB54" i="4"/>
  <c r="H55" i="4"/>
  <c r="AI55" i="4"/>
  <c r="AU55" i="4"/>
  <c r="CB55" i="4"/>
  <c r="CO55" i="4"/>
  <c r="EL55" i="4"/>
  <c r="BO55" i="4"/>
  <c r="BR55" i="4"/>
  <c r="EN55" i="4"/>
  <c r="AS55" i="4"/>
  <c r="CI55" i="4"/>
  <c r="P55" i="4"/>
  <c r="AW55" i="4"/>
  <c r="EM55" i="4"/>
  <c r="CE55" i="4"/>
  <c r="DF55" i="4"/>
  <c r="BC55" i="4"/>
  <c r="FA55" i="4"/>
  <c r="FB55" i="4"/>
  <c r="H56" i="4"/>
  <c r="AI56" i="4"/>
  <c r="AU56" i="4"/>
  <c r="CB56" i="4"/>
  <c r="CO56" i="4"/>
  <c r="EL56" i="4"/>
  <c r="BO56" i="4"/>
  <c r="BR56" i="4"/>
  <c r="EN56" i="4"/>
  <c r="AS56" i="4"/>
  <c r="CI56" i="4"/>
  <c r="P56" i="4"/>
  <c r="AW56" i="4"/>
  <c r="EM56" i="4"/>
  <c r="CE56" i="4"/>
  <c r="DF56" i="4"/>
  <c r="BC56" i="4"/>
  <c r="FA56" i="4"/>
  <c r="FB56" i="4"/>
  <c r="H57" i="4"/>
  <c r="AI57" i="4"/>
  <c r="AU57" i="4"/>
  <c r="CB57" i="4"/>
  <c r="CO57" i="4"/>
  <c r="EL57" i="4"/>
  <c r="BO57" i="4"/>
  <c r="BR57" i="4"/>
  <c r="EN57" i="4"/>
  <c r="AS57" i="4"/>
  <c r="CI57" i="4"/>
  <c r="P57" i="4"/>
  <c r="AW57" i="4"/>
  <c r="EM57" i="4"/>
  <c r="CE57" i="4"/>
  <c r="DF57" i="4"/>
  <c r="BC57" i="4"/>
  <c r="FA57" i="4"/>
  <c r="FB57" i="4"/>
  <c r="H58" i="4"/>
  <c r="AI58" i="4"/>
  <c r="AU58" i="4"/>
  <c r="CB58" i="4"/>
  <c r="CO58" i="4"/>
  <c r="EL58" i="4"/>
  <c r="BO58" i="4"/>
  <c r="BR58" i="4"/>
  <c r="EN58" i="4"/>
  <c r="AS58" i="4"/>
  <c r="CI58" i="4"/>
  <c r="P58" i="4"/>
  <c r="AW58" i="4"/>
  <c r="EM58" i="4"/>
  <c r="CE58" i="4"/>
  <c r="DF58" i="4"/>
  <c r="BC58" i="4"/>
  <c r="FA58" i="4"/>
  <c r="FB58" i="4"/>
  <c r="H59" i="4"/>
  <c r="AI59" i="4"/>
  <c r="AU59" i="4"/>
  <c r="CB59" i="4"/>
  <c r="CO59" i="4"/>
  <c r="EL59" i="4"/>
  <c r="BO59" i="4"/>
  <c r="BR59" i="4"/>
  <c r="EN59" i="4"/>
  <c r="AS59" i="4"/>
  <c r="CI59" i="4"/>
  <c r="P59" i="4"/>
  <c r="AW59" i="4"/>
  <c r="EM59" i="4"/>
  <c r="CE59" i="4"/>
  <c r="DF59" i="4"/>
  <c r="BC59" i="4"/>
  <c r="FA59" i="4"/>
  <c r="FB59" i="4"/>
  <c r="H60" i="4"/>
  <c r="AI60" i="4"/>
  <c r="AU60" i="4"/>
  <c r="CB60" i="4"/>
  <c r="CO60" i="4"/>
  <c r="EL60" i="4"/>
  <c r="BO60" i="4"/>
  <c r="BR60" i="4"/>
  <c r="EN60" i="4"/>
  <c r="AS60" i="4"/>
  <c r="CI60" i="4"/>
  <c r="P60" i="4"/>
  <c r="AW60" i="4"/>
  <c r="EM60" i="4"/>
  <c r="CE60" i="4"/>
  <c r="DF60" i="4"/>
  <c r="BC60" i="4"/>
  <c r="FA60" i="4"/>
  <c r="FB60" i="4"/>
  <c r="H61" i="4"/>
  <c r="AI61" i="4"/>
  <c r="AU61" i="4"/>
  <c r="CB61" i="4"/>
  <c r="CO61" i="4"/>
  <c r="EL61" i="4"/>
  <c r="BO61" i="4"/>
  <c r="BR61" i="4"/>
  <c r="EN61" i="4"/>
  <c r="AS61" i="4"/>
  <c r="CI61" i="4"/>
  <c r="P61" i="4"/>
  <c r="AW61" i="4"/>
  <c r="EM61" i="4"/>
  <c r="CE61" i="4"/>
  <c r="DF61" i="4"/>
  <c r="BC61" i="4"/>
  <c r="FA61" i="4"/>
  <c r="FB61" i="4"/>
  <c r="H62" i="4"/>
  <c r="AI62" i="4"/>
  <c r="AU62" i="4"/>
  <c r="CB62" i="4"/>
  <c r="CO62" i="4"/>
  <c r="EL62" i="4"/>
  <c r="BO62" i="4"/>
  <c r="BR62" i="4"/>
  <c r="EN62" i="4"/>
  <c r="AS62" i="4"/>
  <c r="CI62" i="4"/>
  <c r="P62" i="4"/>
  <c r="AW62" i="4"/>
  <c r="EM62" i="4"/>
  <c r="CE62" i="4"/>
  <c r="DF62" i="4"/>
  <c r="BC62" i="4"/>
  <c r="FA62" i="4"/>
  <c r="FB62" i="4"/>
  <c r="H63" i="4"/>
  <c r="AI63" i="4"/>
  <c r="AU63" i="4"/>
  <c r="CB63" i="4"/>
  <c r="CO63" i="4"/>
  <c r="EL63" i="4"/>
  <c r="BO63" i="4"/>
  <c r="BR63" i="4"/>
  <c r="EN63" i="4"/>
  <c r="AS63" i="4"/>
  <c r="CI63" i="4"/>
  <c r="P63" i="4"/>
  <c r="AW63" i="4"/>
  <c r="EM63" i="4"/>
  <c r="CE63" i="4"/>
  <c r="DF63" i="4"/>
  <c r="BC63" i="4"/>
  <c r="FA63" i="4"/>
  <c r="FB63" i="4"/>
  <c r="H64" i="4"/>
  <c r="AI64" i="4"/>
  <c r="AU64" i="4"/>
  <c r="CB64" i="4"/>
  <c r="CO64" i="4"/>
  <c r="EL64" i="4"/>
  <c r="BO64" i="4"/>
  <c r="BR64" i="4"/>
  <c r="EN64" i="4"/>
  <c r="AS64" i="4"/>
  <c r="CI64" i="4"/>
  <c r="P64" i="4"/>
  <c r="AW64" i="4"/>
  <c r="EM64" i="4"/>
  <c r="CE64" i="4"/>
  <c r="DF64" i="4"/>
  <c r="BC64" i="4"/>
  <c r="FA64" i="4"/>
  <c r="FB64" i="4"/>
  <c r="H65" i="4"/>
  <c r="AI65" i="4"/>
  <c r="AU65" i="4"/>
  <c r="CB65" i="4"/>
  <c r="CO65" i="4"/>
  <c r="EL65" i="4"/>
  <c r="BO65" i="4"/>
  <c r="BR65" i="4"/>
  <c r="EN65" i="4"/>
  <c r="AS65" i="4"/>
  <c r="CI65" i="4"/>
  <c r="P65" i="4"/>
  <c r="AW65" i="4"/>
  <c r="EM65" i="4"/>
  <c r="CE65" i="4"/>
  <c r="DF65" i="4"/>
  <c r="BC65" i="4"/>
  <c r="FA65" i="4"/>
  <c r="FB65" i="4"/>
  <c r="H66" i="4"/>
  <c r="AI66" i="4"/>
  <c r="AU66" i="4"/>
  <c r="CB66" i="4"/>
  <c r="CO66" i="4"/>
  <c r="EL66" i="4"/>
  <c r="BO66" i="4"/>
  <c r="BR66" i="4"/>
  <c r="EN66" i="4"/>
  <c r="AS66" i="4"/>
  <c r="CI66" i="4"/>
  <c r="P66" i="4"/>
  <c r="AW66" i="4"/>
  <c r="EM66" i="4"/>
  <c r="CE66" i="4"/>
  <c r="DF66" i="4"/>
  <c r="BC66" i="4"/>
  <c r="FA66" i="4"/>
  <c r="FB66" i="4"/>
  <c r="H67" i="4"/>
  <c r="AI67" i="4"/>
  <c r="AU67" i="4"/>
  <c r="CB67" i="4"/>
  <c r="CO67" i="4"/>
  <c r="EL67" i="4"/>
  <c r="BO67" i="4"/>
  <c r="BR67" i="4"/>
  <c r="EN67" i="4"/>
  <c r="AS67" i="4"/>
  <c r="CI67" i="4"/>
  <c r="P67" i="4"/>
  <c r="AW67" i="4"/>
  <c r="EM67" i="4"/>
  <c r="CE67" i="4"/>
  <c r="DF67" i="4"/>
  <c r="BC67" i="4"/>
  <c r="FA67" i="4"/>
  <c r="FB67" i="4"/>
  <c r="H68" i="4"/>
  <c r="AI68" i="4"/>
  <c r="AU68" i="4"/>
  <c r="CB68" i="4"/>
  <c r="CO68" i="4"/>
  <c r="EL68" i="4"/>
  <c r="BO68" i="4"/>
  <c r="BR68" i="4"/>
  <c r="EN68" i="4"/>
  <c r="AS68" i="4"/>
  <c r="CI68" i="4"/>
  <c r="P68" i="4"/>
  <c r="AW68" i="4"/>
  <c r="EM68" i="4"/>
  <c r="CE68" i="4"/>
  <c r="DF68" i="4"/>
  <c r="BC68" i="4"/>
  <c r="FA68" i="4"/>
  <c r="FB68" i="4"/>
  <c r="H69" i="4"/>
  <c r="AI69" i="4"/>
  <c r="AU69" i="4"/>
  <c r="CB69" i="4"/>
  <c r="CO69" i="4"/>
  <c r="EL69" i="4"/>
  <c r="BO69" i="4"/>
  <c r="BR69" i="4"/>
  <c r="EN69" i="4"/>
  <c r="AS69" i="4"/>
  <c r="CI69" i="4"/>
  <c r="P69" i="4"/>
  <c r="AW69" i="4"/>
  <c r="EM69" i="4"/>
  <c r="CE69" i="4"/>
  <c r="DF69" i="4"/>
  <c r="BC69" i="4"/>
  <c r="FA69" i="4"/>
  <c r="FB69" i="4"/>
  <c r="H70" i="4"/>
  <c r="AI70" i="4"/>
  <c r="AU70" i="4"/>
  <c r="CB70" i="4"/>
  <c r="CO70" i="4"/>
  <c r="EL70" i="4"/>
  <c r="BO70" i="4"/>
  <c r="BR70" i="4"/>
  <c r="EN70" i="4"/>
  <c r="AS70" i="4"/>
  <c r="CI70" i="4"/>
  <c r="P70" i="4"/>
  <c r="AW70" i="4"/>
  <c r="EM70" i="4"/>
  <c r="CE70" i="4"/>
  <c r="DF70" i="4"/>
  <c r="BC70" i="4"/>
  <c r="FA70" i="4"/>
  <c r="FB70" i="4"/>
  <c r="H71" i="4"/>
  <c r="AI71" i="4"/>
  <c r="AU71" i="4"/>
  <c r="CB71" i="4"/>
  <c r="CO71" i="4"/>
  <c r="EL71" i="4"/>
  <c r="BO71" i="4"/>
  <c r="BR71" i="4"/>
  <c r="EN71" i="4"/>
  <c r="AS71" i="4"/>
  <c r="CI71" i="4"/>
  <c r="P71" i="4"/>
  <c r="AW71" i="4"/>
  <c r="EM71" i="4"/>
  <c r="CE71" i="4"/>
  <c r="DF71" i="4"/>
  <c r="BC71" i="4"/>
  <c r="FA71" i="4"/>
  <c r="FB71" i="4"/>
  <c r="H72" i="4"/>
  <c r="AI72" i="4"/>
  <c r="AU72" i="4"/>
  <c r="CB72" i="4"/>
  <c r="CO72" i="4"/>
  <c r="EL72" i="4"/>
  <c r="BO72" i="4"/>
  <c r="BR72" i="4"/>
  <c r="EN72" i="4"/>
  <c r="AS72" i="4"/>
  <c r="CI72" i="4"/>
  <c r="P72" i="4"/>
  <c r="AW72" i="4"/>
  <c r="EM72" i="4"/>
  <c r="CE72" i="4"/>
  <c r="DF72" i="4"/>
  <c r="BC72" i="4"/>
  <c r="FA72" i="4"/>
  <c r="FB72" i="4"/>
  <c r="H73" i="4"/>
  <c r="AI73" i="4"/>
  <c r="AU73" i="4"/>
  <c r="CB73" i="4"/>
  <c r="CO73" i="4"/>
  <c r="EL73" i="4"/>
  <c r="BO73" i="4"/>
  <c r="BR73" i="4"/>
  <c r="EN73" i="4"/>
  <c r="AS73" i="4"/>
  <c r="CI73" i="4"/>
  <c r="P73" i="4"/>
  <c r="AW73" i="4"/>
  <c r="EM73" i="4"/>
  <c r="CE73" i="4"/>
  <c r="DF73" i="4"/>
  <c r="BC73" i="4"/>
  <c r="FA73" i="4"/>
  <c r="FB73" i="4"/>
  <c r="H74" i="4"/>
  <c r="AI74" i="4"/>
  <c r="AU74" i="4"/>
  <c r="CB74" i="4"/>
  <c r="CO74" i="4"/>
  <c r="EL74" i="4"/>
  <c r="BO74" i="4"/>
  <c r="BR74" i="4"/>
  <c r="EN74" i="4"/>
  <c r="AS74" i="4"/>
  <c r="CI74" i="4"/>
  <c r="P74" i="4"/>
  <c r="AW74" i="4"/>
  <c r="EM74" i="4"/>
  <c r="CE74" i="4"/>
  <c r="DF74" i="4"/>
  <c r="BC74" i="4"/>
  <c r="FA74" i="4"/>
  <c r="FB74" i="4"/>
  <c r="H75" i="4"/>
  <c r="AI75" i="4"/>
  <c r="AU75" i="4"/>
  <c r="CB75" i="4"/>
  <c r="CO75" i="4"/>
  <c r="EL75" i="4"/>
  <c r="BO75" i="4"/>
  <c r="BR75" i="4"/>
  <c r="EN75" i="4"/>
  <c r="AS75" i="4"/>
  <c r="CI75" i="4"/>
  <c r="P75" i="4"/>
  <c r="AW75" i="4"/>
  <c r="EM75" i="4"/>
  <c r="CE75" i="4"/>
  <c r="DF75" i="4"/>
  <c r="BC75" i="4"/>
  <c r="FA75" i="4"/>
  <c r="FB75" i="4"/>
  <c r="H76" i="4"/>
  <c r="AI76" i="4"/>
  <c r="AU76" i="4"/>
  <c r="CB76" i="4"/>
  <c r="CO76" i="4"/>
  <c r="EL76" i="4"/>
  <c r="BO76" i="4"/>
  <c r="BR76" i="4"/>
  <c r="EN76" i="4"/>
  <c r="AS76" i="4"/>
  <c r="CI76" i="4"/>
  <c r="P76" i="4"/>
  <c r="AW76" i="4"/>
  <c r="EM76" i="4"/>
  <c r="CE76" i="4"/>
  <c r="DF76" i="4"/>
  <c r="BC76" i="4"/>
  <c r="FA76" i="4"/>
  <c r="FB76" i="4"/>
  <c r="H77" i="4"/>
  <c r="AI77" i="4"/>
  <c r="AU77" i="4"/>
  <c r="CB77" i="4"/>
  <c r="CO77" i="4"/>
  <c r="EL77" i="4"/>
  <c r="BO77" i="4"/>
  <c r="BR77" i="4"/>
  <c r="EN77" i="4"/>
  <c r="AS77" i="4"/>
  <c r="CI77" i="4"/>
  <c r="P77" i="4"/>
  <c r="AW77" i="4"/>
  <c r="EM77" i="4"/>
  <c r="CE77" i="4"/>
  <c r="DF77" i="4"/>
  <c r="BC77" i="4"/>
  <c r="FA77" i="4"/>
  <c r="FB77" i="4"/>
  <c r="H78" i="4"/>
  <c r="AI78" i="4"/>
  <c r="AU78" i="4"/>
  <c r="CB78" i="4"/>
  <c r="CO78" i="4"/>
  <c r="EL78" i="4"/>
  <c r="BO78" i="4"/>
  <c r="BR78" i="4"/>
  <c r="EN78" i="4"/>
  <c r="AS78" i="4"/>
  <c r="CI78" i="4"/>
  <c r="P78" i="4"/>
  <c r="AW78" i="4"/>
  <c r="EM78" i="4"/>
  <c r="CE78" i="4"/>
  <c r="DF78" i="4"/>
  <c r="BC78" i="4"/>
  <c r="FA78" i="4"/>
  <c r="FB78" i="4"/>
  <c r="H79" i="4"/>
  <c r="AI79" i="4"/>
  <c r="AU79" i="4"/>
  <c r="CB79" i="4"/>
  <c r="CO79" i="4"/>
  <c r="EL79" i="4"/>
  <c r="BO79" i="4"/>
  <c r="BR79" i="4"/>
  <c r="EN79" i="4"/>
  <c r="AS79" i="4"/>
  <c r="CI79" i="4"/>
  <c r="P79" i="4"/>
  <c r="AW79" i="4"/>
  <c r="EM79" i="4"/>
  <c r="CE79" i="4"/>
  <c r="DF79" i="4"/>
  <c r="BC79" i="4"/>
  <c r="FA79" i="4"/>
  <c r="FB79" i="4"/>
  <c r="H80" i="4"/>
  <c r="AI80" i="4"/>
  <c r="AU80" i="4"/>
  <c r="CB80" i="4"/>
  <c r="CO80" i="4"/>
  <c r="EL80" i="4"/>
  <c r="BO80" i="4"/>
  <c r="BR80" i="4"/>
  <c r="EN80" i="4"/>
  <c r="AS80" i="4"/>
  <c r="CI80" i="4"/>
  <c r="P80" i="4"/>
  <c r="AW80" i="4"/>
  <c r="EM80" i="4"/>
  <c r="CE80" i="4"/>
  <c r="DF80" i="4"/>
  <c r="BC80" i="4"/>
  <c r="FA80" i="4"/>
  <c r="FB80" i="4"/>
  <c r="H81" i="4"/>
  <c r="AI81" i="4"/>
  <c r="AU81" i="4"/>
  <c r="CB81" i="4"/>
  <c r="CO81" i="4"/>
  <c r="EL81" i="4"/>
  <c r="BO81" i="4"/>
  <c r="BR81" i="4"/>
  <c r="EN81" i="4"/>
  <c r="AS81" i="4"/>
  <c r="CI81" i="4"/>
  <c r="P81" i="4"/>
  <c r="AW81" i="4"/>
  <c r="EM81" i="4"/>
  <c r="CE81" i="4"/>
  <c r="DF81" i="4"/>
  <c r="BC81" i="4"/>
  <c r="FA81" i="4"/>
  <c r="FB81" i="4"/>
  <c r="H82" i="4"/>
  <c r="AI82" i="4"/>
  <c r="AU82" i="4"/>
  <c r="CB82" i="4"/>
  <c r="CO82" i="4"/>
  <c r="EL82" i="4"/>
  <c r="BO82" i="4"/>
  <c r="BR82" i="4"/>
  <c r="EN82" i="4"/>
  <c r="AS82" i="4"/>
  <c r="CI82" i="4"/>
  <c r="P82" i="4"/>
  <c r="AW82" i="4"/>
  <c r="EM82" i="4"/>
  <c r="CE82" i="4"/>
  <c r="DF82" i="4"/>
  <c r="BC82" i="4"/>
  <c r="FA82" i="4"/>
  <c r="FB82" i="4"/>
  <c r="H83" i="4"/>
  <c r="AI83" i="4"/>
  <c r="AU83" i="4"/>
  <c r="CB83" i="4"/>
  <c r="CO83" i="4"/>
  <c r="EL83" i="4"/>
  <c r="BO83" i="4"/>
  <c r="BR83" i="4"/>
  <c r="EN83" i="4"/>
  <c r="AS83" i="4"/>
  <c r="CI83" i="4"/>
  <c r="P83" i="4"/>
  <c r="AW83" i="4"/>
  <c r="EM83" i="4"/>
  <c r="CE83" i="4"/>
  <c r="DF83" i="4"/>
  <c r="BC83" i="4"/>
  <c r="FA83" i="4"/>
  <c r="FB83" i="4"/>
  <c r="H84" i="4"/>
  <c r="AI84" i="4"/>
  <c r="AU84" i="4"/>
  <c r="CB84" i="4"/>
  <c r="CO84" i="4"/>
  <c r="EL84" i="4"/>
  <c r="BO84" i="4"/>
  <c r="BR84" i="4"/>
  <c r="EN84" i="4"/>
  <c r="AS84" i="4"/>
  <c r="CI84" i="4"/>
  <c r="P84" i="4"/>
  <c r="AW84" i="4"/>
  <c r="EM84" i="4"/>
  <c r="CE84" i="4"/>
  <c r="DF84" i="4"/>
  <c r="BC84" i="4"/>
  <c r="FA84" i="4"/>
  <c r="FB84" i="4"/>
  <c r="H85" i="4"/>
  <c r="AI85" i="4"/>
  <c r="AU85" i="4"/>
  <c r="CB85" i="4"/>
  <c r="CO85" i="4"/>
  <c r="EL85" i="4"/>
  <c r="BO85" i="4"/>
  <c r="BR85" i="4"/>
  <c r="EN85" i="4"/>
  <c r="AS85" i="4"/>
  <c r="CI85" i="4"/>
  <c r="P85" i="4"/>
  <c r="AW85" i="4"/>
  <c r="EM85" i="4"/>
  <c r="CE85" i="4"/>
  <c r="DF85" i="4"/>
  <c r="BC85" i="4"/>
  <c r="FA85" i="4"/>
  <c r="FB85" i="4"/>
  <c r="H86" i="4"/>
  <c r="AI86" i="4"/>
  <c r="AU86" i="4"/>
  <c r="CB86" i="4"/>
  <c r="CO86" i="4"/>
  <c r="EL86" i="4"/>
  <c r="BO86" i="4"/>
  <c r="BR86" i="4"/>
  <c r="EN86" i="4"/>
  <c r="AS86" i="4"/>
  <c r="CI86" i="4"/>
  <c r="P86" i="4"/>
  <c r="AW86" i="4"/>
  <c r="EM86" i="4"/>
  <c r="CE86" i="4"/>
  <c r="DF86" i="4"/>
  <c r="BC86" i="4"/>
  <c r="FA86" i="4"/>
  <c r="FB86" i="4"/>
  <c r="H87" i="4"/>
  <c r="AI87" i="4"/>
  <c r="AU87" i="4"/>
  <c r="CB87" i="4"/>
  <c r="CO87" i="4"/>
  <c r="EL87" i="4"/>
  <c r="BO87" i="4"/>
  <c r="BR87" i="4"/>
  <c r="EN87" i="4"/>
  <c r="AS87" i="4"/>
  <c r="CI87" i="4"/>
  <c r="P87" i="4"/>
  <c r="AW87" i="4"/>
  <c r="EM87" i="4"/>
  <c r="CE87" i="4"/>
  <c r="DF87" i="4"/>
  <c r="BC87" i="4"/>
  <c r="FA87" i="4"/>
  <c r="FB87" i="4"/>
  <c r="H88" i="4"/>
  <c r="AI88" i="4"/>
  <c r="AU88" i="4"/>
  <c r="CB88" i="4"/>
  <c r="CO88" i="4"/>
  <c r="EL88" i="4"/>
  <c r="BO88" i="4"/>
  <c r="BR88" i="4"/>
  <c r="EN88" i="4"/>
  <c r="AS88" i="4"/>
  <c r="CI88" i="4"/>
  <c r="P88" i="4"/>
  <c r="AW88" i="4"/>
  <c r="EM88" i="4"/>
  <c r="CE88" i="4"/>
  <c r="DF88" i="4"/>
  <c r="BC88" i="4"/>
  <c r="FA88" i="4"/>
  <c r="FB88" i="4"/>
  <c r="H90" i="4"/>
  <c r="AI90" i="4"/>
  <c r="AU90" i="4"/>
  <c r="CB90" i="4"/>
  <c r="CO90" i="4"/>
  <c r="EL90" i="4"/>
  <c r="BO90" i="4"/>
  <c r="BR90" i="4"/>
  <c r="EN90" i="4"/>
  <c r="AS90" i="4"/>
  <c r="CI90" i="4"/>
  <c r="P90" i="4"/>
  <c r="AW90" i="4"/>
  <c r="EM90" i="4"/>
  <c r="CE90" i="4"/>
  <c r="DF90" i="4"/>
  <c r="BC90" i="4"/>
  <c r="FA90" i="4"/>
  <c r="FB90" i="4"/>
  <c r="H91" i="4"/>
  <c r="AI91" i="4"/>
  <c r="AU91" i="4"/>
  <c r="CB91" i="4"/>
  <c r="CO91" i="4"/>
  <c r="EL91" i="4"/>
  <c r="BO91" i="4"/>
  <c r="BR91" i="4"/>
  <c r="EN91" i="4"/>
  <c r="AS91" i="4"/>
  <c r="CI91" i="4"/>
  <c r="P91" i="4"/>
  <c r="AW91" i="4"/>
  <c r="EM91" i="4"/>
  <c r="CE91" i="4"/>
  <c r="DF91" i="4"/>
  <c r="BC91" i="4"/>
  <c r="FA91" i="4"/>
  <c r="FB91" i="4"/>
  <c r="H92" i="4"/>
  <c r="AI92" i="4"/>
  <c r="AU92" i="4"/>
  <c r="CB92" i="4"/>
  <c r="CO92" i="4"/>
  <c r="EL92" i="4"/>
  <c r="BO92" i="4"/>
  <c r="BR92" i="4"/>
  <c r="EN92" i="4"/>
  <c r="AS92" i="4"/>
  <c r="CI92" i="4"/>
  <c r="P92" i="4"/>
  <c r="AW92" i="4"/>
  <c r="EM92" i="4"/>
  <c r="CE92" i="4"/>
  <c r="DF92" i="4"/>
  <c r="BC92" i="4"/>
  <c r="FA92" i="4"/>
  <c r="FB92" i="4"/>
  <c r="H93" i="4"/>
  <c r="AI93" i="4"/>
  <c r="AU93" i="4"/>
  <c r="CB93" i="4"/>
  <c r="CO93" i="4"/>
  <c r="EL93" i="4"/>
  <c r="BO93" i="4"/>
  <c r="BR93" i="4"/>
  <c r="EN93" i="4"/>
  <c r="AS93" i="4"/>
  <c r="CI93" i="4"/>
  <c r="P93" i="4"/>
  <c r="AW93" i="4"/>
  <c r="EM93" i="4"/>
  <c r="CE93" i="4"/>
  <c r="DF93" i="4"/>
  <c r="BC93" i="4"/>
  <c r="FA93" i="4"/>
  <c r="FB93" i="4"/>
  <c r="H94" i="4"/>
  <c r="AI94" i="4"/>
  <c r="AU94" i="4"/>
  <c r="CB94" i="4"/>
  <c r="CO94" i="4"/>
  <c r="EL94" i="4"/>
  <c r="BO94" i="4"/>
  <c r="BR94" i="4"/>
  <c r="EN94" i="4"/>
  <c r="AS94" i="4"/>
  <c r="CI94" i="4"/>
  <c r="P94" i="4"/>
  <c r="AW94" i="4"/>
  <c r="EM94" i="4"/>
  <c r="CE94" i="4"/>
  <c r="DF94" i="4"/>
  <c r="BC94" i="4"/>
  <c r="FA94" i="4"/>
  <c r="FB94" i="4"/>
  <c r="H95" i="4"/>
  <c r="AI95" i="4"/>
  <c r="AU95" i="4"/>
  <c r="CB95" i="4"/>
  <c r="CO95" i="4"/>
  <c r="EL95" i="4"/>
  <c r="BO95" i="4"/>
  <c r="BR95" i="4"/>
  <c r="EN95" i="4"/>
  <c r="AS95" i="4"/>
  <c r="CI95" i="4"/>
  <c r="P95" i="4"/>
  <c r="AW95" i="4"/>
  <c r="EM95" i="4"/>
  <c r="CE95" i="4"/>
  <c r="DF95" i="4"/>
  <c r="BC95" i="4"/>
  <c r="FA95" i="4"/>
  <c r="FB95" i="4"/>
  <c r="H96" i="4"/>
  <c r="AI96" i="4"/>
  <c r="AU96" i="4"/>
  <c r="CB96" i="4"/>
  <c r="CO96" i="4"/>
  <c r="EL96" i="4"/>
  <c r="BO96" i="4"/>
  <c r="BR96" i="4"/>
  <c r="EN96" i="4"/>
  <c r="AS96" i="4"/>
  <c r="CI96" i="4"/>
  <c r="P96" i="4"/>
  <c r="AW96" i="4"/>
  <c r="EM96" i="4"/>
  <c r="CE96" i="4"/>
  <c r="DF96" i="4"/>
  <c r="BC96" i="4"/>
  <c r="FA96" i="4"/>
  <c r="FB96" i="4"/>
  <c r="H97" i="4"/>
  <c r="AI97" i="4"/>
  <c r="AU97" i="4"/>
  <c r="CB97" i="4"/>
  <c r="CO97" i="4"/>
  <c r="EL97" i="4"/>
  <c r="BO97" i="4"/>
  <c r="BR97" i="4"/>
  <c r="EN97" i="4"/>
  <c r="AS97" i="4"/>
  <c r="CI97" i="4"/>
  <c r="P97" i="4"/>
  <c r="AW97" i="4"/>
  <c r="EM97" i="4"/>
  <c r="CE97" i="4"/>
  <c r="DF97" i="4"/>
  <c r="BC97" i="4"/>
  <c r="FA97" i="4"/>
  <c r="FB97" i="4"/>
  <c r="H98" i="4"/>
  <c r="AI98" i="4"/>
  <c r="AU98" i="4"/>
  <c r="CB98" i="4"/>
  <c r="CO98" i="4"/>
  <c r="EL98" i="4"/>
  <c r="BO98" i="4"/>
  <c r="BR98" i="4"/>
  <c r="EN98" i="4"/>
  <c r="AS98" i="4"/>
  <c r="CI98" i="4"/>
  <c r="P98" i="4"/>
  <c r="AW98" i="4"/>
  <c r="EM98" i="4"/>
  <c r="CE98" i="4"/>
  <c r="DF98" i="4"/>
  <c r="BC98" i="4"/>
  <c r="FA98" i="4"/>
  <c r="FB98" i="4"/>
  <c r="H99" i="4"/>
  <c r="AI99" i="4"/>
  <c r="AU99" i="4"/>
  <c r="CB99" i="4"/>
  <c r="CO99" i="4"/>
  <c r="EL99" i="4"/>
  <c r="BO99" i="4"/>
  <c r="BR99" i="4"/>
  <c r="EN99" i="4"/>
  <c r="AS99" i="4"/>
  <c r="CI99" i="4"/>
  <c r="P99" i="4"/>
  <c r="AW99" i="4"/>
  <c r="EM99" i="4"/>
  <c r="CE99" i="4"/>
  <c r="DF99" i="4"/>
  <c r="BC99" i="4"/>
  <c r="FA99" i="4"/>
  <c r="FB99" i="4"/>
  <c r="H100" i="4"/>
  <c r="AI100" i="4"/>
  <c r="AU100" i="4"/>
  <c r="CB100" i="4"/>
  <c r="CO100" i="4"/>
  <c r="EL100" i="4"/>
  <c r="BO100" i="4"/>
  <c r="BR100" i="4"/>
  <c r="EN100" i="4"/>
  <c r="AS100" i="4"/>
  <c r="CI100" i="4"/>
  <c r="P100" i="4"/>
  <c r="AW100" i="4"/>
  <c r="EM100" i="4"/>
  <c r="CE100" i="4"/>
  <c r="DF100" i="4"/>
  <c r="BC100" i="4"/>
  <c r="FA100" i="4"/>
  <c r="FB100" i="4"/>
  <c r="H101" i="4"/>
  <c r="AI101" i="4"/>
  <c r="AU101" i="4"/>
  <c r="CB101" i="4"/>
  <c r="CO101" i="4"/>
  <c r="EL101" i="4"/>
  <c r="BO101" i="4"/>
  <c r="BR101" i="4"/>
  <c r="EN101" i="4"/>
  <c r="AS101" i="4"/>
  <c r="CI101" i="4"/>
  <c r="P101" i="4"/>
  <c r="AW101" i="4"/>
  <c r="EM101" i="4"/>
  <c r="CE101" i="4"/>
  <c r="DF101" i="4"/>
  <c r="BC101" i="4"/>
  <c r="FA101" i="4"/>
  <c r="FB101" i="4"/>
  <c r="H102" i="4"/>
  <c r="AI102" i="4"/>
  <c r="AU102" i="4"/>
  <c r="CB102" i="4"/>
  <c r="CO102" i="4"/>
  <c r="EL102" i="4"/>
  <c r="BO102" i="4"/>
  <c r="BR102" i="4"/>
  <c r="EN102" i="4"/>
  <c r="AS102" i="4"/>
  <c r="CI102" i="4"/>
  <c r="P102" i="4"/>
  <c r="AW102" i="4"/>
  <c r="EM102" i="4"/>
  <c r="CE102" i="4"/>
  <c r="DF102" i="4"/>
  <c r="BC102" i="4"/>
  <c r="FA102" i="4"/>
  <c r="FB102" i="4"/>
  <c r="H103" i="4"/>
  <c r="AI103" i="4"/>
  <c r="AU103" i="4"/>
  <c r="CB103" i="4"/>
  <c r="CO103" i="4"/>
  <c r="EL103" i="4"/>
  <c r="BO103" i="4"/>
  <c r="BR103" i="4"/>
  <c r="EN103" i="4"/>
  <c r="AS103" i="4"/>
  <c r="CI103" i="4"/>
  <c r="P103" i="4"/>
  <c r="AW103" i="4"/>
  <c r="EM103" i="4"/>
  <c r="CE103" i="4"/>
  <c r="DF103" i="4"/>
  <c r="BC103" i="4"/>
  <c r="FA103" i="4"/>
  <c r="FB103" i="4"/>
  <c r="H104" i="4"/>
  <c r="AI104" i="4"/>
  <c r="AU104" i="4"/>
  <c r="CB104" i="4"/>
  <c r="CO104" i="4"/>
  <c r="EL104" i="4"/>
  <c r="BO104" i="4"/>
  <c r="BR104" i="4"/>
  <c r="EN104" i="4"/>
  <c r="AS104" i="4"/>
  <c r="CI104" i="4"/>
  <c r="P104" i="4"/>
  <c r="AW104" i="4"/>
  <c r="EM104" i="4"/>
  <c r="CE104" i="4"/>
  <c r="DF104" i="4"/>
  <c r="BC104" i="4"/>
  <c r="FA104" i="4"/>
  <c r="FB104" i="4"/>
  <c r="H105" i="4"/>
  <c r="AI105" i="4"/>
  <c r="AU105" i="4"/>
  <c r="CB105" i="4"/>
  <c r="CO105" i="4"/>
  <c r="EL105" i="4"/>
  <c r="BO105" i="4"/>
  <c r="BR105" i="4"/>
  <c r="EN105" i="4"/>
  <c r="AS105" i="4"/>
  <c r="CI105" i="4"/>
  <c r="P105" i="4"/>
  <c r="AW105" i="4"/>
  <c r="EM105" i="4"/>
  <c r="CE105" i="4"/>
  <c r="DF105" i="4"/>
  <c r="BC105" i="4"/>
  <c r="FA105" i="4"/>
  <c r="FB105" i="4"/>
  <c r="H106" i="4"/>
  <c r="AI106" i="4"/>
  <c r="AU106" i="4"/>
  <c r="CB106" i="4"/>
  <c r="CO106" i="4"/>
  <c r="EL106" i="4"/>
  <c r="BO106" i="4"/>
  <c r="BR106" i="4"/>
  <c r="EN106" i="4"/>
  <c r="AS106" i="4"/>
  <c r="CI106" i="4"/>
  <c r="P106" i="4"/>
  <c r="AW106" i="4"/>
  <c r="EM106" i="4"/>
  <c r="CE106" i="4"/>
  <c r="DF106" i="4"/>
  <c r="BC106" i="4"/>
  <c r="FA106" i="4"/>
  <c r="FB106" i="4"/>
  <c r="H107" i="4"/>
  <c r="AI107" i="4"/>
  <c r="AU107" i="4"/>
  <c r="CB107" i="4"/>
  <c r="CO107" i="4"/>
  <c r="EL107" i="4"/>
  <c r="BO107" i="4"/>
  <c r="BR107" i="4"/>
  <c r="EN107" i="4"/>
  <c r="AS107" i="4"/>
  <c r="CI107" i="4"/>
  <c r="P107" i="4"/>
  <c r="AW107" i="4"/>
  <c r="EM107" i="4"/>
  <c r="CE107" i="4"/>
  <c r="DF107" i="4"/>
  <c r="BC107" i="4"/>
  <c r="FA107" i="4"/>
  <c r="FB107" i="4"/>
  <c r="H108" i="4"/>
  <c r="AI108" i="4"/>
  <c r="AU108" i="4"/>
  <c r="CB108" i="4"/>
  <c r="CO108" i="4"/>
  <c r="EL108" i="4"/>
  <c r="BO108" i="4"/>
  <c r="BR108" i="4"/>
  <c r="EN108" i="4"/>
  <c r="AS108" i="4"/>
  <c r="CI108" i="4"/>
  <c r="P108" i="4"/>
  <c r="AW108" i="4"/>
  <c r="EM108" i="4"/>
  <c r="CE108" i="4"/>
  <c r="DF108" i="4"/>
  <c r="BC108" i="4"/>
  <c r="FA108" i="4"/>
  <c r="FB108" i="4"/>
  <c r="H110" i="4"/>
  <c r="AI110" i="4"/>
  <c r="AU110" i="4"/>
  <c r="CB110" i="4"/>
  <c r="CO110" i="4"/>
  <c r="EL110" i="4"/>
  <c r="BO110" i="4"/>
  <c r="BR110" i="4"/>
  <c r="EN110" i="4"/>
  <c r="AS110" i="4"/>
  <c r="CI110" i="4"/>
  <c r="P110" i="4"/>
  <c r="AW110" i="4"/>
  <c r="EM110" i="4"/>
  <c r="CE110" i="4"/>
  <c r="DF110" i="4"/>
  <c r="BC110" i="4"/>
  <c r="FA110" i="4"/>
  <c r="FB110" i="4"/>
  <c r="H111" i="4"/>
  <c r="AI111" i="4"/>
  <c r="AU111" i="4"/>
  <c r="CB111" i="4"/>
  <c r="CO111" i="4"/>
  <c r="EL111" i="4"/>
  <c r="BO111" i="4"/>
  <c r="BR111" i="4"/>
  <c r="EN111" i="4"/>
  <c r="AS111" i="4"/>
  <c r="CI111" i="4"/>
  <c r="P111" i="4"/>
  <c r="AW111" i="4"/>
  <c r="EM111" i="4"/>
  <c r="CE111" i="4"/>
  <c r="DF111" i="4"/>
  <c r="BC111" i="4"/>
  <c r="FA111" i="4"/>
  <c r="FB111" i="4"/>
  <c r="H112" i="4"/>
  <c r="AI112" i="4"/>
  <c r="AU112" i="4"/>
  <c r="CB112" i="4"/>
  <c r="CO112" i="4"/>
  <c r="EL112" i="4"/>
  <c r="BO112" i="4"/>
  <c r="BR112" i="4"/>
  <c r="EN112" i="4"/>
  <c r="AS112" i="4"/>
  <c r="CI112" i="4"/>
  <c r="P112" i="4"/>
  <c r="AW112" i="4"/>
  <c r="EM112" i="4"/>
  <c r="CE112" i="4"/>
  <c r="DF112" i="4"/>
  <c r="BC112" i="4"/>
  <c r="FA112" i="4"/>
  <c r="FB112" i="4"/>
  <c r="H113" i="4"/>
  <c r="AI113" i="4"/>
  <c r="AU113" i="4"/>
  <c r="CB113" i="4"/>
  <c r="CO113" i="4"/>
  <c r="EL113" i="4"/>
  <c r="BO113" i="4"/>
  <c r="BR113" i="4"/>
  <c r="EN113" i="4"/>
  <c r="AS113" i="4"/>
  <c r="CI113" i="4"/>
  <c r="P113" i="4"/>
  <c r="AW113" i="4"/>
  <c r="EM113" i="4"/>
  <c r="CE113" i="4"/>
  <c r="DF113" i="4"/>
  <c r="BC113" i="4"/>
  <c r="FA113" i="4"/>
  <c r="FB113" i="4"/>
  <c r="H114" i="4"/>
  <c r="AI114" i="4"/>
  <c r="AU114" i="4"/>
  <c r="CB114" i="4"/>
  <c r="CO114" i="4"/>
  <c r="EL114" i="4"/>
  <c r="BO114" i="4"/>
  <c r="BR114" i="4"/>
  <c r="EN114" i="4"/>
  <c r="AS114" i="4"/>
  <c r="CI114" i="4"/>
  <c r="P114" i="4"/>
  <c r="AW114" i="4"/>
  <c r="EM114" i="4"/>
  <c r="CE114" i="4"/>
  <c r="DF114" i="4"/>
  <c r="BC114" i="4"/>
  <c r="FA114" i="4"/>
  <c r="FB114" i="4"/>
  <c r="H115" i="4"/>
  <c r="AI115" i="4"/>
  <c r="AU115" i="4"/>
  <c r="CB115" i="4"/>
  <c r="CO115" i="4"/>
  <c r="EL115" i="4"/>
  <c r="BO115" i="4"/>
  <c r="BR115" i="4"/>
  <c r="EN115" i="4"/>
  <c r="AS115" i="4"/>
  <c r="CI115" i="4"/>
  <c r="P115" i="4"/>
  <c r="AW115" i="4"/>
  <c r="EM115" i="4"/>
  <c r="CE115" i="4"/>
  <c r="DF115" i="4"/>
  <c r="BC115" i="4"/>
  <c r="FA115" i="4"/>
  <c r="FB115" i="4"/>
  <c r="H116" i="4"/>
  <c r="AI116" i="4"/>
  <c r="AU116" i="4"/>
  <c r="CB116" i="4"/>
  <c r="CO116" i="4"/>
  <c r="EL116" i="4"/>
  <c r="BO116" i="4"/>
  <c r="BR116" i="4"/>
  <c r="EN116" i="4"/>
  <c r="AS116" i="4"/>
  <c r="CI116" i="4"/>
  <c r="P116" i="4"/>
  <c r="AW116" i="4"/>
  <c r="EM116" i="4"/>
  <c r="CE116" i="4"/>
  <c r="DF116" i="4"/>
  <c r="BC116" i="4"/>
  <c r="FA116" i="4"/>
  <c r="FB116" i="4"/>
  <c r="H117" i="4"/>
  <c r="AI117" i="4"/>
  <c r="AU117" i="4"/>
  <c r="CB117" i="4"/>
  <c r="CO117" i="4"/>
  <c r="EL117" i="4"/>
  <c r="BO117" i="4"/>
  <c r="BR117" i="4"/>
  <c r="EN117" i="4"/>
  <c r="AS117" i="4"/>
  <c r="CI117" i="4"/>
  <c r="P117" i="4"/>
  <c r="AW117" i="4"/>
  <c r="EM117" i="4"/>
  <c r="CE117" i="4"/>
  <c r="DF117" i="4"/>
  <c r="BC117" i="4"/>
  <c r="FA117" i="4"/>
  <c r="FB117" i="4"/>
  <c r="H118" i="4"/>
  <c r="AI118" i="4"/>
  <c r="AU118" i="4"/>
  <c r="CB118" i="4"/>
  <c r="CO118" i="4"/>
  <c r="EL118" i="4"/>
  <c r="BO118" i="4"/>
  <c r="BR118" i="4"/>
  <c r="EN118" i="4"/>
  <c r="AS118" i="4"/>
  <c r="CI118" i="4"/>
  <c r="P118" i="4"/>
  <c r="AW118" i="4"/>
  <c r="EM118" i="4"/>
  <c r="CE118" i="4"/>
  <c r="DF118" i="4"/>
  <c r="BC118" i="4"/>
  <c r="FA118" i="4"/>
  <c r="FB118" i="4"/>
  <c r="H119" i="4"/>
  <c r="AI119" i="4"/>
  <c r="AU119" i="4"/>
  <c r="CB119" i="4"/>
  <c r="CO119" i="4"/>
  <c r="EL119" i="4"/>
  <c r="BO119" i="4"/>
  <c r="BR119" i="4"/>
  <c r="EN119" i="4"/>
  <c r="AS119" i="4"/>
  <c r="CI119" i="4"/>
  <c r="P119" i="4"/>
  <c r="AW119" i="4"/>
  <c r="EM119" i="4"/>
  <c r="CE119" i="4"/>
  <c r="DF119" i="4"/>
  <c r="BC119" i="4"/>
  <c r="FA119" i="4"/>
  <c r="FB119" i="4"/>
  <c r="H120" i="4"/>
  <c r="AI120" i="4"/>
  <c r="AU120" i="4"/>
  <c r="CB120" i="4"/>
  <c r="CO120" i="4"/>
  <c r="EL120" i="4"/>
  <c r="BO120" i="4"/>
  <c r="BR120" i="4"/>
  <c r="EN120" i="4"/>
  <c r="AS120" i="4"/>
  <c r="CI120" i="4"/>
  <c r="P120" i="4"/>
  <c r="AW120" i="4"/>
  <c r="EM120" i="4"/>
  <c r="CE120" i="4"/>
  <c r="DF120" i="4"/>
  <c r="BC120" i="4"/>
  <c r="FA120" i="4"/>
  <c r="FB120" i="4"/>
  <c r="H121" i="4"/>
  <c r="AI121" i="4"/>
  <c r="AU121" i="4"/>
  <c r="CB121" i="4"/>
  <c r="CO121" i="4"/>
  <c r="EL121" i="4"/>
  <c r="BO121" i="4"/>
  <c r="BR121" i="4"/>
  <c r="EN121" i="4"/>
  <c r="AS121" i="4"/>
  <c r="CI121" i="4"/>
  <c r="P121" i="4"/>
  <c r="AW121" i="4"/>
  <c r="EM121" i="4"/>
  <c r="CE121" i="4"/>
  <c r="DF121" i="4"/>
  <c r="BC121" i="4"/>
  <c r="FA121" i="4"/>
  <c r="FB121" i="4"/>
  <c r="H122" i="4"/>
  <c r="AI122" i="4"/>
  <c r="AU122" i="4"/>
  <c r="CB122" i="4"/>
  <c r="CO122" i="4"/>
  <c r="EL122" i="4"/>
  <c r="BO122" i="4"/>
  <c r="BR122" i="4"/>
  <c r="EN122" i="4"/>
  <c r="AS122" i="4"/>
  <c r="CI122" i="4"/>
  <c r="P122" i="4"/>
  <c r="AW122" i="4"/>
  <c r="EM122" i="4"/>
  <c r="CE122" i="4"/>
  <c r="DF122" i="4"/>
  <c r="BC122" i="4"/>
  <c r="FA122" i="4"/>
  <c r="FB122" i="4"/>
  <c r="H123" i="4"/>
  <c r="AI123" i="4"/>
  <c r="AU123" i="4"/>
  <c r="CB123" i="4"/>
  <c r="CO123" i="4"/>
  <c r="EL123" i="4"/>
  <c r="BO123" i="4"/>
  <c r="BR123" i="4"/>
  <c r="EN123" i="4"/>
  <c r="AS123" i="4"/>
  <c r="CI123" i="4"/>
  <c r="P123" i="4"/>
  <c r="AW123" i="4"/>
  <c r="EM123" i="4"/>
  <c r="CE123" i="4"/>
  <c r="DF123" i="4"/>
  <c r="BC123" i="4"/>
  <c r="FA123" i="4"/>
  <c r="FB123" i="4"/>
  <c r="H124" i="4"/>
  <c r="AI124" i="4"/>
  <c r="AU124" i="4"/>
  <c r="CB124" i="4"/>
  <c r="CO124" i="4"/>
  <c r="EL124" i="4"/>
  <c r="BO124" i="4"/>
  <c r="BR124" i="4"/>
  <c r="EN124" i="4"/>
  <c r="AS124" i="4"/>
  <c r="CI124" i="4"/>
  <c r="P124" i="4"/>
  <c r="AW124" i="4"/>
  <c r="EM124" i="4"/>
  <c r="CE124" i="4"/>
  <c r="DF124" i="4"/>
  <c r="BC124" i="4"/>
  <c r="FA124" i="4"/>
  <c r="FB124" i="4"/>
  <c r="H125" i="4"/>
  <c r="AI125" i="4"/>
  <c r="AU125" i="4"/>
  <c r="CB125" i="4"/>
  <c r="CO125" i="4"/>
  <c r="EL125" i="4"/>
  <c r="BO125" i="4"/>
  <c r="BR125" i="4"/>
  <c r="EN125" i="4"/>
  <c r="AS125" i="4"/>
  <c r="CI125" i="4"/>
  <c r="P125" i="4"/>
  <c r="AW125" i="4"/>
  <c r="EM125" i="4"/>
  <c r="CE125" i="4"/>
  <c r="DF125" i="4"/>
  <c r="BC125" i="4"/>
  <c r="FA125" i="4"/>
  <c r="FB125" i="4"/>
  <c r="FB127" i="4"/>
  <c r="FE109" i="1"/>
  <c r="H109" i="4"/>
  <c r="AI109" i="4"/>
  <c r="AU109" i="4"/>
  <c r="CB109" i="4"/>
  <c r="CO109" i="4"/>
  <c r="EL109" i="4"/>
  <c r="BO109" i="4"/>
  <c r="BR109" i="4"/>
  <c r="EN109" i="4"/>
  <c r="AS109" i="4"/>
  <c r="CI109" i="4"/>
  <c r="P109" i="4"/>
  <c r="AW109" i="4"/>
  <c r="EM109" i="4"/>
  <c r="CE109" i="4"/>
  <c r="DF109" i="4"/>
  <c r="BC109" i="4"/>
  <c r="FA109" i="4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7" i="1"/>
  <c r="Q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6" i="5"/>
  <c r="P5" i="18"/>
  <c r="P3" i="18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" i="18"/>
  <c r="FE43" i="1"/>
  <c r="H43" i="4"/>
  <c r="AI43" i="4"/>
  <c r="AU43" i="4"/>
  <c r="CB43" i="4"/>
  <c r="CO43" i="4"/>
  <c r="EL43" i="4"/>
  <c r="BO43" i="4"/>
  <c r="BR43" i="4"/>
  <c r="EN43" i="4"/>
  <c r="AS43" i="4"/>
  <c r="CI43" i="4"/>
  <c r="FE89" i="1"/>
  <c r="H89" i="4"/>
  <c r="AI89" i="4"/>
  <c r="AU89" i="4"/>
  <c r="CB89" i="4"/>
  <c r="CO89" i="4"/>
  <c r="EL89" i="4"/>
  <c r="BO89" i="4"/>
  <c r="BR89" i="4"/>
  <c r="EN89" i="4"/>
  <c r="AS89" i="4"/>
  <c r="CI89" i="4"/>
  <c r="AY3" i="7"/>
  <c r="AY2" i="7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7" i="4"/>
  <c r="B4" i="4"/>
  <c r="B5" i="4"/>
  <c r="B6" i="4"/>
  <c r="B7" i="4"/>
  <c r="B8" i="4"/>
  <c r="B9" i="4"/>
  <c r="B10" i="4"/>
  <c r="B3" i="4"/>
  <c r="S3" i="14"/>
  <c r="E3" i="16"/>
  <c r="F3" i="16"/>
  <c r="G3" i="16"/>
  <c r="H3" i="16"/>
  <c r="I3" i="16"/>
  <c r="J3" i="16"/>
  <c r="K3" i="16"/>
  <c r="L3" i="16"/>
  <c r="M3" i="16"/>
  <c r="N3" i="16"/>
  <c r="O3" i="16"/>
  <c r="P3" i="16"/>
  <c r="Q3" i="16"/>
  <c r="R3" i="16"/>
  <c r="S3" i="16"/>
  <c r="T3" i="16"/>
  <c r="S4" i="14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S5" i="14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S6" i="14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S7" i="14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S8" i="14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S9" i="14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S10" i="14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S11" i="14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S12" i="14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S13" i="14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S14" i="14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S15" i="14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S16" i="14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S17" i="14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S18" i="14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S19" i="14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S20" i="14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S21" i="14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S22" i="14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S23" i="14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S24" i="14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S25" i="14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S26" i="14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S27" i="14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S28" i="14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S29" i="14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S30" i="14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S31" i="14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S32" i="14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S33" i="14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S34" i="14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S35" i="14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S36" i="14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S37" i="14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S38" i="14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S39" i="14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S40" i="14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S41" i="14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S42" i="14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S43" i="14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S44" i="14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S45" i="14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S46" i="14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S47" i="14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S48" i="14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S49" i="14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S50" i="14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S51" i="14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S52" i="14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S53" i="14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S54" i="14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S55" i="14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S56" i="14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S57" i="14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S58" i="14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S59" i="14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S60" i="14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S61" i="14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S62" i="14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S63" i="14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S64" i="14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S65" i="14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S66" i="14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S67" i="14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S68" i="14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S69" i="14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S70" i="14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S71" i="14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S72" i="14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S73" i="14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S74" i="14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S75" i="14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S76" i="14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S77" i="14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S78" i="14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S79" i="14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S80" i="14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S81" i="14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S82" i="14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S83" i="14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S84" i="14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S85" i="14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S86" i="14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S87" i="14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S88" i="14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S89" i="14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S90" i="14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S91" i="14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S92" i="14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S93" i="14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S94" i="14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S95" i="14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S96" i="14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S97" i="14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S98" i="14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S99" i="14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S100" i="14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S101" i="14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S102" i="14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S103" i="14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S104" i="14"/>
  <c r="E104" i="16"/>
  <c r="F104" i="16"/>
  <c r="G104" i="16"/>
  <c r="H104" i="16"/>
  <c r="I104" i="16"/>
  <c r="J104" i="16"/>
  <c r="K104" i="16"/>
  <c r="L104" i="16"/>
  <c r="M104" i="16"/>
  <c r="N104" i="16"/>
  <c r="O104" i="16"/>
  <c r="P104" i="16"/>
  <c r="Q104" i="16"/>
  <c r="R104" i="16"/>
  <c r="S104" i="16"/>
  <c r="T104" i="16"/>
  <c r="S105" i="14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Q105" i="16"/>
  <c r="R105" i="16"/>
  <c r="S105" i="16"/>
  <c r="T105" i="16"/>
  <c r="S106" i="14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S107" i="14"/>
  <c r="E107" i="16"/>
  <c r="F107" i="16"/>
  <c r="G107" i="16"/>
  <c r="H107" i="16"/>
  <c r="I107" i="16"/>
  <c r="J107" i="16"/>
  <c r="K107" i="16"/>
  <c r="L107" i="16"/>
  <c r="M107" i="16"/>
  <c r="N107" i="16"/>
  <c r="O107" i="16"/>
  <c r="P107" i="16"/>
  <c r="Q107" i="16"/>
  <c r="R107" i="16"/>
  <c r="S107" i="16"/>
  <c r="T107" i="16"/>
  <c r="S108" i="14"/>
  <c r="E108" i="16"/>
  <c r="F108" i="16"/>
  <c r="G108" i="16"/>
  <c r="H108" i="16"/>
  <c r="I108" i="16"/>
  <c r="J108" i="16"/>
  <c r="K108" i="16"/>
  <c r="L108" i="16"/>
  <c r="M108" i="16"/>
  <c r="N108" i="16"/>
  <c r="O108" i="16"/>
  <c r="P108" i="16"/>
  <c r="Q108" i="16"/>
  <c r="R108" i="16"/>
  <c r="S108" i="16"/>
  <c r="T108" i="16"/>
  <c r="S109" i="14"/>
  <c r="E109" i="16"/>
  <c r="F109" i="16"/>
  <c r="G109" i="16"/>
  <c r="H109" i="16"/>
  <c r="I109" i="16"/>
  <c r="J109" i="16"/>
  <c r="K109" i="16"/>
  <c r="L109" i="16"/>
  <c r="M109" i="16"/>
  <c r="N109" i="16"/>
  <c r="O109" i="16"/>
  <c r="P109" i="16"/>
  <c r="Q109" i="16"/>
  <c r="R109" i="16"/>
  <c r="S109" i="16"/>
  <c r="T109" i="16"/>
  <c r="S110" i="14"/>
  <c r="E110" i="16"/>
  <c r="F110" i="16"/>
  <c r="G110" i="16"/>
  <c r="H110" i="16"/>
  <c r="I110" i="16"/>
  <c r="J110" i="16"/>
  <c r="K110" i="16"/>
  <c r="L110" i="16"/>
  <c r="M110" i="16"/>
  <c r="N110" i="16"/>
  <c r="O110" i="16"/>
  <c r="P110" i="16"/>
  <c r="Q110" i="16"/>
  <c r="R110" i="16"/>
  <c r="S110" i="16"/>
  <c r="T110" i="16"/>
  <c r="S111" i="14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Q111" i="16"/>
  <c r="R111" i="16"/>
  <c r="S111" i="16"/>
  <c r="T111" i="16"/>
  <c r="S112" i="14"/>
  <c r="E112" i="16"/>
  <c r="F112" i="16"/>
  <c r="G112" i="16"/>
  <c r="H112" i="16"/>
  <c r="I112" i="16"/>
  <c r="J112" i="16"/>
  <c r="K112" i="16"/>
  <c r="L112" i="16"/>
  <c r="M112" i="16"/>
  <c r="N112" i="16"/>
  <c r="O112" i="16"/>
  <c r="P112" i="16"/>
  <c r="Q112" i="16"/>
  <c r="R112" i="16"/>
  <c r="S112" i="16"/>
  <c r="T112" i="16"/>
  <c r="S113" i="14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T113" i="16"/>
  <c r="S114" i="14"/>
  <c r="E114" i="16"/>
  <c r="F114" i="16"/>
  <c r="G114" i="16"/>
  <c r="H114" i="16"/>
  <c r="I114" i="16"/>
  <c r="J114" i="16"/>
  <c r="K114" i="16"/>
  <c r="L114" i="16"/>
  <c r="M114" i="16"/>
  <c r="N114" i="16"/>
  <c r="O114" i="16"/>
  <c r="P114" i="16"/>
  <c r="Q114" i="16"/>
  <c r="R114" i="16"/>
  <c r="S114" i="16"/>
  <c r="T114" i="16"/>
  <c r="S115" i="14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S116" i="14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Q116" i="16"/>
  <c r="R116" i="16"/>
  <c r="S116" i="16"/>
  <c r="T116" i="16"/>
  <c r="S117" i="14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T117" i="16"/>
  <c r="S118" i="14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Q118" i="16"/>
  <c r="R118" i="16"/>
  <c r="S118" i="16"/>
  <c r="T118" i="16"/>
  <c r="S119" i="14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Q119" i="16"/>
  <c r="R119" i="16"/>
  <c r="S119" i="16"/>
  <c r="T119" i="16"/>
  <c r="S120" i="14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S121" i="14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S122" i="14"/>
  <c r="E122" i="16"/>
  <c r="F122" i="16"/>
  <c r="G122" i="16"/>
  <c r="H122" i="16"/>
  <c r="I122" i="16"/>
  <c r="J122" i="16"/>
  <c r="K122" i="16"/>
  <c r="L122" i="16"/>
  <c r="M122" i="16"/>
  <c r="N122" i="16"/>
  <c r="O122" i="16"/>
  <c r="P122" i="16"/>
  <c r="Q122" i="16"/>
  <c r="R122" i="16"/>
  <c r="S122" i="16"/>
  <c r="T122" i="16"/>
  <c r="S2" i="14"/>
  <c r="F2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E2" i="16"/>
  <c r="AA3" i="13"/>
  <c r="AA4" i="13"/>
  <c r="AA5" i="13"/>
  <c r="AA6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AA72" i="13"/>
  <c r="AA73" i="13"/>
  <c r="AA74" i="13"/>
  <c r="AA75" i="13"/>
  <c r="AA76" i="13"/>
  <c r="AA77" i="13"/>
  <c r="AA78" i="13"/>
  <c r="AA79" i="13"/>
  <c r="AA80" i="13"/>
  <c r="AA81" i="13"/>
  <c r="AA82" i="13"/>
  <c r="AA83" i="13"/>
  <c r="AA84" i="13"/>
  <c r="AA85" i="13"/>
  <c r="AA86" i="13"/>
  <c r="AA87" i="13"/>
  <c r="AA88" i="13"/>
  <c r="AA89" i="13"/>
  <c r="AA90" i="13"/>
  <c r="AA91" i="13"/>
  <c r="AA92" i="13"/>
  <c r="AA93" i="13"/>
  <c r="AA94" i="13"/>
  <c r="AA95" i="13"/>
  <c r="AA96" i="13"/>
  <c r="AA97" i="13"/>
  <c r="AA98" i="13"/>
  <c r="AA99" i="13"/>
  <c r="AA100" i="13"/>
  <c r="AA101" i="13"/>
  <c r="AA102" i="13"/>
  <c r="AA103" i="13"/>
  <c r="AA104" i="13"/>
  <c r="AA105" i="13"/>
  <c r="AA106" i="13"/>
  <c r="AA107" i="13"/>
  <c r="AA108" i="13"/>
  <c r="AA109" i="13"/>
  <c r="AA110" i="13"/>
  <c r="AA111" i="13"/>
  <c r="AA112" i="13"/>
  <c r="AA113" i="13"/>
  <c r="AA114" i="13"/>
  <c r="AA115" i="13"/>
  <c r="AA116" i="13"/>
  <c r="AA117" i="13"/>
  <c r="AA118" i="13"/>
  <c r="AA119" i="13"/>
  <c r="AA120" i="13"/>
  <c r="AA121" i="13"/>
  <c r="AA122" i="13"/>
  <c r="AA2" i="13"/>
  <c r="O2" i="5"/>
  <c r="O43" i="12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3" i="4"/>
  <c r="D2" i="4"/>
  <c r="V122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2" i="7"/>
  <c r="BM3" i="4"/>
  <c r="BN3" i="4"/>
  <c r="EX3" i="4"/>
  <c r="BM4" i="4"/>
  <c r="BN4" i="4"/>
  <c r="EX4" i="4"/>
  <c r="BM5" i="4"/>
  <c r="BN5" i="4"/>
  <c r="EX5" i="4"/>
  <c r="BM6" i="4"/>
  <c r="BN6" i="4"/>
  <c r="EX6" i="4"/>
  <c r="BM7" i="4"/>
  <c r="BN7" i="4"/>
  <c r="EX7" i="4"/>
  <c r="BM8" i="4"/>
  <c r="BN8" i="4"/>
  <c r="EX8" i="4"/>
  <c r="BM9" i="4"/>
  <c r="BN9" i="4"/>
  <c r="EX9" i="4"/>
  <c r="BM10" i="4"/>
  <c r="BN10" i="4"/>
  <c r="EX10" i="4"/>
  <c r="BM11" i="4"/>
  <c r="BN11" i="4"/>
  <c r="EX11" i="4"/>
  <c r="BM12" i="4"/>
  <c r="BN12" i="4"/>
  <c r="EX12" i="4"/>
  <c r="BM13" i="4"/>
  <c r="BN13" i="4"/>
  <c r="EX13" i="4"/>
  <c r="BM14" i="4"/>
  <c r="BN14" i="4"/>
  <c r="EX14" i="4"/>
  <c r="BM15" i="4"/>
  <c r="BN15" i="4"/>
  <c r="EX15" i="4"/>
  <c r="BM16" i="4"/>
  <c r="BN16" i="4"/>
  <c r="EX16" i="4"/>
  <c r="BM17" i="4"/>
  <c r="BN17" i="4"/>
  <c r="EX17" i="4"/>
  <c r="BM18" i="4"/>
  <c r="BN18" i="4"/>
  <c r="EX18" i="4"/>
  <c r="BM19" i="4"/>
  <c r="BN19" i="4"/>
  <c r="EX19" i="4"/>
  <c r="BM20" i="4"/>
  <c r="BN20" i="4"/>
  <c r="EX20" i="4"/>
  <c r="BM21" i="4"/>
  <c r="BN21" i="4"/>
  <c r="EX21" i="4"/>
  <c r="BM22" i="4"/>
  <c r="BN22" i="4"/>
  <c r="EX22" i="4"/>
  <c r="BM23" i="4"/>
  <c r="BN23" i="4"/>
  <c r="EX23" i="4"/>
  <c r="BM24" i="4"/>
  <c r="BN24" i="4"/>
  <c r="EX24" i="4"/>
  <c r="BM25" i="4"/>
  <c r="BN25" i="4"/>
  <c r="EX25" i="4"/>
  <c r="BM26" i="4"/>
  <c r="BN26" i="4"/>
  <c r="EX26" i="4"/>
  <c r="BM27" i="4"/>
  <c r="BN27" i="4"/>
  <c r="EX27" i="4"/>
  <c r="BM28" i="4"/>
  <c r="BN28" i="4"/>
  <c r="EX28" i="4"/>
  <c r="BM29" i="4"/>
  <c r="BN29" i="4"/>
  <c r="EX29" i="4"/>
  <c r="BM30" i="4"/>
  <c r="BN30" i="4"/>
  <c r="EX30" i="4"/>
  <c r="BM31" i="4"/>
  <c r="BN31" i="4"/>
  <c r="EX31" i="4"/>
  <c r="BM32" i="4"/>
  <c r="BN32" i="4"/>
  <c r="EX32" i="4"/>
  <c r="BM33" i="4"/>
  <c r="BN33" i="4"/>
  <c r="EX33" i="4"/>
  <c r="BM34" i="4"/>
  <c r="BN34" i="4"/>
  <c r="EX34" i="4"/>
  <c r="BM35" i="4"/>
  <c r="BN35" i="4"/>
  <c r="EX35" i="4"/>
  <c r="BM36" i="4"/>
  <c r="BN36" i="4"/>
  <c r="EX36" i="4"/>
  <c r="BM37" i="4"/>
  <c r="BN37" i="4"/>
  <c r="EX37" i="4"/>
  <c r="BM38" i="4"/>
  <c r="BN38" i="4"/>
  <c r="EX38" i="4"/>
  <c r="BM39" i="4"/>
  <c r="BN39" i="4"/>
  <c r="EX39" i="4"/>
  <c r="BM40" i="4"/>
  <c r="BN40" i="4"/>
  <c r="EX40" i="4"/>
  <c r="BM41" i="4"/>
  <c r="BN41" i="4"/>
  <c r="EX41" i="4"/>
  <c r="BM42" i="4"/>
  <c r="BN42" i="4"/>
  <c r="EX42" i="4"/>
  <c r="BM43" i="4"/>
  <c r="BN43" i="4"/>
  <c r="EX43" i="4"/>
  <c r="BM44" i="4"/>
  <c r="BN44" i="4"/>
  <c r="EX44" i="4"/>
  <c r="BM45" i="4"/>
  <c r="BN45" i="4"/>
  <c r="EX45" i="4"/>
  <c r="BM46" i="4"/>
  <c r="BN46" i="4"/>
  <c r="EX46" i="4"/>
  <c r="BM47" i="4"/>
  <c r="BN47" i="4"/>
  <c r="EX47" i="4"/>
  <c r="BM48" i="4"/>
  <c r="BN48" i="4"/>
  <c r="EX48" i="4"/>
  <c r="BM49" i="4"/>
  <c r="BN49" i="4"/>
  <c r="EX49" i="4"/>
  <c r="BM50" i="4"/>
  <c r="BN50" i="4"/>
  <c r="EX50" i="4"/>
  <c r="BM51" i="4"/>
  <c r="BN51" i="4"/>
  <c r="EX51" i="4"/>
  <c r="BM52" i="4"/>
  <c r="BN52" i="4"/>
  <c r="EX52" i="4"/>
  <c r="BM53" i="4"/>
  <c r="BN53" i="4"/>
  <c r="EX53" i="4"/>
  <c r="BM54" i="4"/>
  <c r="BN54" i="4"/>
  <c r="EX54" i="4"/>
  <c r="BM55" i="4"/>
  <c r="BN55" i="4"/>
  <c r="EX55" i="4"/>
  <c r="BM56" i="4"/>
  <c r="BN56" i="4"/>
  <c r="EX56" i="4"/>
  <c r="BM57" i="4"/>
  <c r="BN57" i="4"/>
  <c r="EX57" i="4"/>
  <c r="BM58" i="4"/>
  <c r="BN58" i="4"/>
  <c r="EX58" i="4"/>
  <c r="BM59" i="4"/>
  <c r="BN59" i="4"/>
  <c r="EX59" i="4"/>
  <c r="BM60" i="4"/>
  <c r="BN60" i="4"/>
  <c r="EX60" i="4"/>
  <c r="BM61" i="4"/>
  <c r="BN61" i="4"/>
  <c r="EX61" i="4"/>
  <c r="BM62" i="4"/>
  <c r="BN62" i="4"/>
  <c r="EX62" i="4"/>
  <c r="BM63" i="4"/>
  <c r="BN63" i="4"/>
  <c r="EX63" i="4"/>
  <c r="BM64" i="4"/>
  <c r="BN64" i="4"/>
  <c r="EX64" i="4"/>
  <c r="BM65" i="4"/>
  <c r="BN65" i="4"/>
  <c r="EX65" i="4"/>
  <c r="BM66" i="4"/>
  <c r="BN66" i="4"/>
  <c r="EX66" i="4"/>
  <c r="BM67" i="4"/>
  <c r="BN67" i="4"/>
  <c r="EX67" i="4"/>
  <c r="BM68" i="4"/>
  <c r="BN68" i="4"/>
  <c r="EX68" i="4"/>
  <c r="BM69" i="4"/>
  <c r="BN69" i="4"/>
  <c r="EX69" i="4"/>
  <c r="BM70" i="4"/>
  <c r="BN70" i="4"/>
  <c r="EX70" i="4"/>
  <c r="BM71" i="4"/>
  <c r="BN71" i="4"/>
  <c r="EX71" i="4"/>
  <c r="BM72" i="4"/>
  <c r="BN72" i="4"/>
  <c r="EX72" i="4"/>
  <c r="BM73" i="4"/>
  <c r="BN73" i="4"/>
  <c r="EX73" i="4"/>
  <c r="BM74" i="4"/>
  <c r="BN74" i="4"/>
  <c r="EX74" i="4"/>
  <c r="BM75" i="4"/>
  <c r="BN75" i="4"/>
  <c r="EX75" i="4"/>
  <c r="BM76" i="4"/>
  <c r="BN76" i="4"/>
  <c r="EX76" i="4"/>
  <c r="BM77" i="4"/>
  <c r="BN77" i="4"/>
  <c r="EX77" i="4"/>
  <c r="BM78" i="4"/>
  <c r="BN78" i="4"/>
  <c r="EX78" i="4"/>
  <c r="BM79" i="4"/>
  <c r="BN79" i="4"/>
  <c r="EX79" i="4"/>
  <c r="BM80" i="4"/>
  <c r="BN80" i="4"/>
  <c r="EX80" i="4"/>
  <c r="BM81" i="4"/>
  <c r="BN81" i="4"/>
  <c r="EX81" i="4"/>
  <c r="BM82" i="4"/>
  <c r="BN82" i="4"/>
  <c r="EX82" i="4"/>
  <c r="BM83" i="4"/>
  <c r="BN83" i="4"/>
  <c r="EX83" i="4"/>
  <c r="BM84" i="4"/>
  <c r="BN84" i="4"/>
  <c r="EX84" i="4"/>
  <c r="BM85" i="4"/>
  <c r="BN85" i="4"/>
  <c r="EX85" i="4"/>
  <c r="BM86" i="4"/>
  <c r="BN86" i="4"/>
  <c r="EX86" i="4"/>
  <c r="BM87" i="4"/>
  <c r="BN87" i="4"/>
  <c r="EX87" i="4"/>
  <c r="BM88" i="4"/>
  <c r="BN88" i="4"/>
  <c r="EX88" i="4"/>
  <c r="BM89" i="4"/>
  <c r="BN89" i="4"/>
  <c r="EX89" i="4"/>
  <c r="BM90" i="4"/>
  <c r="BN90" i="4"/>
  <c r="EX90" i="4"/>
  <c r="BM91" i="4"/>
  <c r="BN91" i="4"/>
  <c r="EX91" i="4"/>
  <c r="BM92" i="4"/>
  <c r="BN92" i="4"/>
  <c r="EX92" i="4"/>
  <c r="BM93" i="4"/>
  <c r="BN93" i="4"/>
  <c r="EX93" i="4"/>
  <c r="BM94" i="4"/>
  <c r="BN94" i="4"/>
  <c r="EX94" i="4"/>
  <c r="BM95" i="4"/>
  <c r="BN95" i="4"/>
  <c r="EX95" i="4"/>
  <c r="BM96" i="4"/>
  <c r="BN96" i="4"/>
  <c r="EX96" i="4"/>
  <c r="BM97" i="4"/>
  <c r="BN97" i="4"/>
  <c r="EX97" i="4"/>
  <c r="BM98" i="4"/>
  <c r="BN98" i="4"/>
  <c r="EX98" i="4"/>
  <c r="BM99" i="4"/>
  <c r="BN99" i="4"/>
  <c r="EX99" i="4"/>
  <c r="BM100" i="4"/>
  <c r="BN100" i="4"/>
  <c r="EX100" i="4"/>
  <c r="BM101" i="4"/>
  <c r="BN101" i="4"/>
  <c r="EX101" i="4"/>
  <c r="BM102" i="4"/>
  <c r="BN102" i="4"/>
  <c r="EX102" i="4"/>
  <c r="BM103" i="4"/>
  <c r="BN103" i="4"/>
  <c r="EX103" i="4"/>
  <c r="BM104" i="4"/>
  <c r="BN104" i="4"/>
  <c r="EX104" i="4"/>
  <c r="BM105" i="4"/>
  <c r="BN105" i="4"/>
  <c r="EX105" i="4"/>
  <c r="BM106" i="4"/>
  <c r="BN106" i="4"/>
  <c r="EX106" i="4"/>
  <c r="BM107" i="4"/>
  <c r="BN107" i="4"/>
  <c r="EX107" i="4"/>
  <c r="BM108" i="4"/>
  <c r="BN108" i="4"/>
  <c r="EX108" i="4"/>
  <c r="BM109" i="4"/>
  <c r="BN109" i="4"/>
  <c r="EX109" i="4"/>
  <c r="BM110" i="4"/>
  <c r="BN110" i="4"/>
  <c r="EX110" i="4"/>
  <c r="BM111" i="4"/>
  <c r="BN111" i="4"/>
  <c r="EX111" i="4"/>
  <c r="BM112" i="4"/>
  <c r="BN112" i="4"/>
  <c r="EX112" i="4"/>
  <c r="BM113" i="4"/>
  <c r="BN113" i="4"/>
  <c r="EX113" i="4"/>
  <c r="BM114" i="4"/>
  <c r="BN114" i="4"/>
  <c r="EX114" i="4"/>
  <c r="BM115" i="4"/>
  <c r="BN115" i="4"/>
  <c r="EX115" i="4"/>
  <c r="BM116" i="4"/>
  <c r="BN116" i="4"/>
  <c r="EX116" i="4"/>
  <c r="BM117" i="4"/>
  <c r="BN117" i="4"/>
  <c r="EX117" i="4"/>
  <c r="BM118" i="4"/>
  <c r="BN118" i="4"/>
  <c r="EX118" i="4"/>
  <c r="BM119" i="4"/>
  <c r="BN119" i="4"/>
  <c r="EX119" i="4"/>
  <c r="BM120" i="4"/>
  <c r="BN120" i="4"/>
  <c r="EX120" i="4"/>
  <c r="BM121" i="4"/>
  <c r="BN121" i="4"/>
  <c r="EX121" i="4"/>
  <c r="BM122" i="4"/>
  <c r="BN122" i="4"/>
  <c r="EX122" i="4"/>
  <c r="BM123" i="4"/>
  <c r="BN123" i="4"/>
  <c r="EX123" i="4"/>
  <c r="BM124" i="4"/>
  <c r="BN124" i="4"/>
  <c r="EX124" i="4"/>
  <c r="BM125" i="4"/>
  <c r="BN125" i="4"/>
  <c r="EX125" i="4"/>
  <c r="BM2" i="4"/>
  <c r="BN2" i="4"/>
  <c r="EX2" i="4"/>
  <c r="E3" i="5"/>
  <c r="F3" i="5"/>
  <c r="AG3" i="5"/>
  <c r="C3" i="9"/>
  <c r="E4" i="5"/>
  <c r="F4" i="5"/>
  <c r="AG4" i="5"/>
  <c r="C4" i="9"/>
  <c r="E5" i="5"/>
  <c r="F5" i="5"/>
  <c r="AG5" i="5"/>
  <c r="C5" i="9"/>
  <c r="E6" i="5"/>
  <c r="F6" i="5"/>
  <c r="AG6" i="5"/>
  <c r="C6" i="9"/>
  <c r="E7" i="5"/>
  <c r="F7" i="5"/>
  <c r="AG7" i="5"/>
  <c r="C7" i="9"/>
  <c r="E8" i="5"/>
  <c r="F8" i="5"/>
  <c r="AG8" i="5"/>
  <c r="C8" i="9"/>
  <c r="E9" i="5"/>
  <c r="F9" i="5"/>
  <c r="AG9" i="5"/>
  <c r="C9" i="9"/>
  <c r="E10" i="5"/>
  <c r="F10" i="5"/>
  <c r="AG10" i="5"/>
  <c r="C10" i="9"/>
  <c r="E11" i="5"/>
  <c r="F11" i="5"/>
  <c r="AG11" i="5"/>
  <c r="C11" i="9"/>
  <c r="E12" i="5"/>
  <c r="F12" i="5"/>
  <c r="AG12" i="5"/>
  <c r="C12" i="9"/>
  <c r="E13" i="5"/>
  <c r="F13" i="5"/>
  <c r="AG13" i="5"/>
  <c r="C13" i="9"/>
  <c r="E14" i="5"/>
  <c r="F14" i="5"/>
  <c r="AG14" i="5"/>
  <c r="C14" i="9"/>
  <c r="E15" i="5"/>
  <c r="F15" i="5"/>
  <c r="AG15" i="5"/>
  <c r="C15" i="9"/>
  <c r="E16" i="5"/>
  <c r="F16" i="5"/>
  <c r="AG16" i="5"/>
  <c r="C16" i="9"/>
  <c r="E17" i="5"/>
  <c r="F17" i="5"/>
  <c r="AG17" i="5"/>
  <c r="C17" i="9"/>
  <c r="E18" i="5"/>
  <c r="F18" i="5"/>
  <c r="AG18" i="5"/>
  <c r="C18" i="9"/>
  <c r="E19" i="5"/>
  <c r="F19" i="5"/>
  <c r="AG19" i="5"/>
  <c r="C19" i="9"/>
  <c r="E20" i="5"/>
  <c r="F20" i="5"/>
  <c r="AG20" i="5"/>
  <c r="C20" i="9"/>
  <c r="E21" i="5"/>
  <c r="F21" i="5"/>
  <c r="AG21" i="5"/>
  <c r="C21" i="9"/>
  <c r="E22" i="5"/>
  <c r="F22" i="5"/>
  <c r="AG22" i="5"/>
  <c r="C22" i="9"/>
  <c r="E23" i="5"/>
  <c r="F23" i="5"/>
  <c r="AG23" i="5"/>
  <c r="C23" i="9"/>
  <c r="E24" i="5"/>
  <c r="F24" i="5"/>
  <c r="AG24" i="5"/>
  <c r="C24" i="9"/>
  <c r="E25" i="5"/>
  <c r="F25" i="5"/>
  <c r="AG25" i="5"/>
  <c r="C25" i="9"/>
  <c r="E26" i="5"/>
  <c r="F26" i="5"/>
  <c r="AG26" i="5"/>
  <c r="C26" i="9"/>
  <c r="E27" i="5"/>
  <c r="F27" i="5"/>
  <c r="AG27" i="5"/>
  <c r="C27" i="9"/>
  <c r="E28" i="5"/>
  <c r="F28" i="5"/>
  <c r="AG28" i="5"/>
  <c r="C28" i="9"/>
  <c r="E29" i="5"/>
  <c r="F29" i="5"/>
  <c r="AG29" i="5"/>
  <c r="C29" i="9"/>
  <c r="E30" i="5"/>
  <c r="F30" i="5"/>
  <c r="AG30" i="5"/>
  <c r="C30" i="9"/>
  <c r="E31" i="5"/>
  <c r="F31" i="5"/>
  <c r="AG31" i="5"/>
  <c r="C31" i="9"/>
  <c r="E32" i="5"/>
  <c r="F32" i="5"/>
  <c r="AG32" i="5"/>
  <c r="C32" i="9"/>
  <c r="E33" i="5"/>
  <c r="F33" i="5"/>
  <c r="AG33" i="5"/>
  <c r="C33" i="9"/>
  <c r="E34" i="5"/>
  <c r="F34" i="5"/>
  <c r="AG34" i="5"/>
  <c r="C34" i="9"/>
  <c r="E35" i="5"/>
  <c r="F35" i="5"/>
  <c r="AG35" i="5"/>
  <c r="C35" i="9"/>
  <c r="E36" i="5"/>
  <c r="F36" i="5"/>
  <c r="AG36" i="5"/>
  <c r="C36" i="9"/>
  <c r="E37" i="5"/>
  <c r="F37" i="5"/>
  <c r="AG37" i="5"/>
  <c r="C37" i="9"/>
  <c r="E38" i="5"/>
  <c r="F38" i="5"/>
  <c r="AG38" i="5"/>
  <c r="C38" i="9"/>
  <c r="E39" i="5"/>
  <c r="F39" i="5"/>
  <c r="AG39" i="5"/>
  <c r="C39" i="9"/>
  <c r="E40" i="5"/>
  <c r="F40" i="5"/>
  <c r="AG40" i="5"/>
  <c r="C40" i="9"/>
  <c r="E41" i="5"/>
  <c r="F41" i="5"/>
  <c r="AG41" i="5"/>
  <c r="C41" i="9"/>
  <c r="E42" i="5"/>
  <c r="F42" i="5"/>
  <c r="AG42" i="5"/>
  <c r="C42" i="9"/>
  <c r="E43" i="5"/>
  <c r="F43" i="5"/>
  <c r="AG43" i="5"/>
  <c r="C43" i="9"/>
  <c r="E44" i="5"/>
  <c r="F44" i="5"/>
  <c r="AG44" i="5"/>
  <c r="C44" i="9"/>
  <c r="E45" i="5"/>
  <c r="F45" i="5"/>
  <c r="AG45" i="5"/>
  <c r="C45" i="9"/>
  <c r="E46" i="5"/>
  <c r="F46" i="5"/>
  <c r="AG46" i="5"/>
  <c r="C46" i="9"/>
  <c r="E47" i="5"/>
  <c r="F47" i="5"/>
  <c r="AG47" i="5"/>
  <c r="C47" i="9"/>
  <c r="E48" i="5"/>
  <c r="F48" i="5"/>
  <c r="AG48" i="5"/>
  <c r="C48" i="9"/>
  <c r="E49" i="5"/>
  <c r="F49" i="5"/>
  <c r="AG49" i="5"/>
  <c r="C49" i="9"/>
  <c r="E50" i="5"/>
  <c r="F50" i="5"/>
  <c r="AG50" i="5"/>
  <c r="C50" i="9"/>
  <c r="E51" i="5"/>
  <c r="F51" i="5"/>
  <c r="AG51" i="5"/>
  <c r="C51" i="9"/>
  <c r="E52" i="5"/>
  <c r="F52" i="5"/>
  <c r="AG52" i="5"/>
  <c r="C52" i="9"/>
  <c r="E53" i="5"/>
  <c r="F53" i="5"/>
  <c r="AG53" i="5"/>
  <c r="C53" i="9"/>
  <c r="E54" i="5"/>
  <c r="F54" i="5"/>
  <c r="AG54" i="5"/>
  <c r="C54" i="9"/>
  <c r="E55" i="5"/>
  <c r="F55" i="5"/>
  <c r="AG55" i="5"/>
  <c r="C55" i="9"/>
  <c r="E56" i="5"/>
  <c r="F56" i="5"/>
  <c r="AG56" i="5"/>
  <c r="C56" i="9"/>
  <c r="E57" i="5"/>
  <c r="F57" i="5"/>
  <c r="AG57" i="5"/>
  <c r="C57" i="9"/>
  <c r="E58" i="5"/>
  <c r="F58" i="5"/>
  <c r="AG58" i="5"/>
  <c r="C58" i="9"/>
  <c r="E59" i="5"/>
  <c r="F59" i="5"/>
  <c r="AG59" i="5"/>
  <c r="C59" i="9"/>
  <c r="E60" i="5"/>
  <c r="F60" i="5"/>
  <c r="AG60" i="5"/>
  <c r="C60" i="9"/>
  <c r="E61" i="5"/>
  <c r="F61" i="5"/>
  <c r="AG61" i="5"/>
  <c r="C61" i="9"/>
  <c r="E62" i="5"/>
  <c r="F62" i="5"/>
  <c r="AG62" i="5"/>
  <c r="C62" i="9"/>
  <c r="E63" i="5"/>
  <c r="F63" i="5"/>
  <c r="AG63" i="5"/>
  <c r="C63" i="9"/>
  <c r="E64" i="5"/>
  <c r="F64" i="5"/>
  <c r="AG64" i="5"/>
  <c r="C64" i="9"/>
  <c r="E65" i="5"/>
  <c r="F65" i="5"/>
  <c r="AG65" i="5"/>
  <c r="C65" i="9"/>
  <c r="E66" i="5"/>
  <c r="F66" i="5"/>
  <c r="AG66" i="5"/>
  <c r="C66" i="9"/>
  <c r="E67" i="5"/>
  <c r="F67" i="5"/>
  <c r="AG67" i="5"/>
  <c r="C67" i="9"/>
  <c r="E68" i="5"/>
  <c r="F68" i="5"/>
  <c r="AG68" i="5"/>
  <c r="C68" i="9"/>
  <c r="E69" i="5"/>
  <c r="F69" i="5"/>
  <c r="AG69" i="5"/>
  <c r="C69" i="9"/>
  <c r="E70" i="5"/>
  <c r="F70" i="5"/>
  <c r="AG70" i="5"/>
  <c r="C70" i="9"/>
  <c r="E71" i="5"/>
  <c r="F71" i="5"/>
  <c r="AG71" i="5"/>
  <c r="C71" i="9"/>
  <c r="E72" i="5"/>
  <c r="F72" i="5"/>
  <c r="AG72" i="5"/>
  <c r="C72" i="9"/>
  <c r="E73" i="5"/>
  <c r="F73" i="5"/>
  <c r="AG73" i="5"/>
  <c r="C73" i="9"/>
  <c r="E74" i="5"/>
  <c r="F74" i="5"/>
  <c r="AG74" i="5"/>
  <c r="C74" i="9"/>
  <c r="E75" i="5"/>
  <c r="F75" i="5"/>
  <c r="AG75" i="5"/>
  <c r="C75" i="9"/>
  <c r="E76" i="5"/>
  <c r="F76" i="5"/>
  <c r="AG76" i="5"/>
  <c r="C76" i="9"/>
  <c r="E77" i="5"/>
  <c r="F77" i="5"/>
  <c r="AG77" i="5"/>
  <c r="C77" i="9"/>
  <c r="E78" i="5"/>
  <c r="F78" i="5"/>
  <c r="AG78" i="5"/>
  <c r="C78" i="9"/>
  <c r="E79" i="5"/>
  <c r="F79" i="5"/>
  <c r="AG79" i="5"/>
  <c r="C79" i="9"/>
  <c r="E80" i="5"/>
  <c r="F80" i="5"/>
  <c r="AG80" i="5"/>
  <c r="C80" i="9"/>
  <c r="E81" i="5"/>
  <c r="F81" i="5"/>
  <c r="AG81" i="5"/>
  <c r="C81" i="9"/>
  <c r="E82" i="5"/>
  <c r="F82" i="5"/>
  <c r="AG82" i="5"/>
  <c r="C82" i="9"/>
  <c r="E83" i="5"/>
  <c r="F83" i="5"/>
  <c r="AG83" i="5"/>
  <c r="C83" i="9"/>
  <c r="E84" i="5"/>
  <c r="F84" i="5"/>
  <c r="AG84" i="5"/>
  <c r="C84" i="9"/>
  <c r="E85" i="5"/>
  <c r="F85" i="5"/>
  <c r="AG85" i="5"/>
  <c r="C85" i="9"/>
  <c r="E86" i="5"/>
  <c r="F86" i="5"/>
  <c r="AG86" i="5"/>
  <c r="C86" i="9"/>
  <c r="E87" i="5"/>
  <c r="F87" i="5"/>
  <c r="AG87" i="5"/>
  <c r="C87" i="9"/>
  <c r="E88" i="5"/>
  <c r="F88" i="5"/>
  <c r="AG88" i="5"/>
  <c r="C88" i="9"/>
  <c r="E89" i="5"/>
  <c r="F89" i="5"/>
  <c r="AG89" i="5"/>
  <c r="C89" i="9"/>
  <c r="E90" i="5"/>
  <c r="F90" i="5"/>
  <c r="AG90" i="5"/>
  <c r="C90" i="9"/>
  <c r="E91" i="5"/>
  <c r="F91" i="5"/>
  <c r="AG91" i="5"/>
  <c r="C91" i="9"/>
  <c r="E92" i="5"/>
  <c r="F92" i="5"/>
  <c r="AG92" i="5"/>
  <c r="C92" i="9"/>
  <c r="E93" i="5"/>
  <c r="F93" i="5"/>
  <c r="AG93" i="5"/>
  <c r="C93" i="9"/>
  <c r="E94" i="5"/>
  <c r="F94" i="5"/>
  <c r="AG94" i="5"/>
  <c r="C94" i="9"/>
  <c r="E95" i="5"/>
  <c r="F95" i="5"/>
  <c r="AG95" i="5"/>
  <c r="C95" i="9"/>
  <c r="E96" i="5"/>
  <c r="F96" i="5"/>
  <c r="AG96" i="5"/>
  <c r="C96" i="9"/>
  <c r="E97" i="5"/>
  <c r="F97" i="5"/>
  <c r="AG97" i="5"/>
  <c r="C97" i="9"/>
  <c r="E98" i="5"/>
  <c r="F98" i="5"/>
  <c r="AG98" i="5"/>
  <c r="C98" i="9"/>
  <c r="E99" i="5"/>
  <c r="F99" i="5"/>
  <c r="AG99" i="5"/>
  <c r="C99" i="9"/>
  <c r="E100" i="5"/>
  <c r="F100" i="5"/>
  <c r="AG100" i="5"/>
  <c r="C100" i="9"/>
  <c r="E101" i="5"/>
  <c r="F101" i="5"/>
  <c r="AG101" i="5"/>
  <c r="C101" i="9"/>
  <c r="E102" i="5"/>
  <c r="F102" i="5"/>
  <c r="AG102" i="5"/>
  <c r="C102" i="9"/>
  <c r="E103" i="5"/>
  <c r="F103" i="5"/>
  <c r="AG103" i="5"/>
  <c r="C103" i="9"/>
  <c r="E104" i="5"/>
  <c r="F104" i="5"/>
  <c r="AG104" i="5"/>
  <c r="C104" i="9"/>
  <c r="E105" i="5"/>
  <c r="F105" i="5"/>
  <c r="AG105" i="5"/>
  <c r="C105" i="9"/>
  <c r="E106" i="5"/>
  <c r="F106" i="5"/>
  <c r="AG106" i="5"/>
  <c r="C106" i="9"/>
  <c r="E107" i="5"/>
  <c r="F107" i="5"/>
  <c r="AG107" i="5"/>
  <c r="C107" i="9"/>
  <c r="E108" i="5"/>
  <c r="F108" i="5"/>
  <c r="AG108" i="5"/>
  <c r="C108" i="9"/>
  <c r="E109" i="5"/>
  <c r="F109" i="5"/>
  <c r="AG109" i="5"/>
  <c r="C109" i="9"/>
  <c r="E110" i="5"/>
  <c r="F110" i="5"/>
  <c r="AG110" i="5"/>
  <c r="C110" i="9"/>
  <c r="E111" i="5"/>
  <c r="F111" i="5"/>
  <c r="AG111" i="5"/>
  <c r="C111" i="9"/>
  <c r="E112" i="5"/>
  <c r="F112" i="5"/>
  <c r="AG112" i="5"/>
  <c r="C112" i="9"/>
  <c r="E113" i="5"/>
  <c r="F113" i="5"/>
  <c r="AG113" i="5"/>
  <c r="C113" i="9"/>
  <c r="E114" i="5"/>
  <c r="F114" i="5"/>
  <c r="AG114" i="5"/>
  <c r="C114" i="9"/>
  <c r="E115" i="5"/>
  <c r="F115" i="5"/>
  <c r="AG115" i="5"/>
  <c r="C115" i="9"/>
  <c r="E116" i="5"/>
  <c r="F116" i="5"/>
  <c r="AG116" i="5"/>
  <c r="C116" i="9"/>
  <c r="E117" i="5"/>
  <c r="F117" i="5"/>
  <c r="AG117" i="5"/>
  <c r="C117" i="9"/>
  <c r="E118" i="5"/>
  <c r="F118" i="5"/>
  <c r="AG118" i="5"/>
  <c r="C118" i="9"/>
  <c r="E119" i="5"/>
  <c r="F119" i="5"/>
  <c r="AG119" i="5"/>
  <c r="C119" i="9"/>
  <c r="E120" i="5"/>
  <c r="F120" i="5"/>
  <c r="AG120" i="5"/>
  <c r="C120" i="9"/>
  <c r="E121" i="5"/>
  <c r="F121" i="5"/>
  <c r="AG121" i="5"/>
  <c r="C121" i="9"/>
  <c r="E122" i="5"/>
  <c r="F122" i="5"/>
  <c r="AG122" i="5"/>
  <c r="C122" i="9"/>
  <c r="E2" i="5"/>
  <c r="F2" i="5"/>
  <c r="AG2" i="5"/>
  <c r="C2" i="9"/>
  <c r="C3" i="5"/>
  <c r="Y3" i="5"/>
  <c r="AX3" i="5"/>
  <c r="AY3" i="5"/>
  <c r="BA3" i="5"/>
  <c r="BI3" i="5"/>
  <c r="BS3" i="5"/>
  <c r="B3" i="9"/>
  <c r="C4" i="5"/>
  <c r="Y4" i="5"/>
  <c r="AX4" i="5"/>
  <c r="AY4" i="5"/>
  <c r="BA4" i="5"/>
  <c r="BI4" i="5"/>
  <c r="BS4" i="5"/>
  <c r="B4" i="9"/>
  <c r="C5" i="5"/>
  <c r="Y5" i="5"/>
  <c r="AX5" i="5"/>
  <c r="AY5" i="5"/>
  <c r="BA5" i="5"/>
  <c r="BI5" i="5"/>
  <c r="BS5" i="5"/>
  <c r="B5" i="9"/>
  <c r="C6" i="5"/>
  <c r="Y6" i="5"/>
  <c r="AX6" i="5"/>
  <c r="AY6" i="5"/>
  <c r="BA6" i="5"/>
  <c r="BI6" i="5"/>
  <c r="BS6" i="5"/>
  <c r="B6" i="9"/>
  <c r="C7" i="5"/>
  <c r="Y7" i="5"/>
  <c r="AX7" i="5"/>
  <c r="AY7" i="5"/>
  <c r="BA7" i="5"/>
  <c r="BI7" i="5"/>
  <c r="BS7" i="5"/>
  <c r="B7" i="9"/>
  <c r="C8" i="5"/>
  <c r="Y8" i="5"/>
  <c r="AX8" i="5"/>
  <c r="AY8" i="5"/>
  <c r="BA8" i="5"/>
  <c r="BI8" i="5"/>
  <c r="BS8" i="5"/>
  <c r="B8" i="9"/>
  <c r="C9" i="5"/>
  <c r="Y9" i="5"/>
  <c r="AX9" i="5"/>
  <c r="AY9" i="5"/>
  <c r="BA9" i="5"/>
  <c r="BI9" i="5"/>
  <c r="BS9" i="5"/>
  <c r="B9" i="9"/>
  <c r="C10" i="5"/>
  <c r="Y10" i="5"/>
  <c r="AX10" i="5"/>
  <c r="AY10" i="5"/>
  <c r="BA10" i="5"/>
  <c r="BI10" i="5"/>
  <c r="BS10" i="5"/>
  <c r="B10" i="9"/>
  <c r="C11" i="5"/>
  <c r="Y11" i="5"/>
  <c r="AX11" i="5"/>
  <c r="AY11" i="5"/>
  <c r="BA11" i="5"/>
  <c r="BI11" i="5"/>
  <c r="BS11" i="5"/>
  <c r="B11" i="9"/>
  <c r="C12" i="5"/>
  <c r="Y12" i="5"/>
  <c r="AX12" i="5"/>
  <c r="AY12" i="5"/>
  <c r="BA12" i="5"/>
  <c r="BI12" i="5"/>
  <c r="BS12" i="5"/>
  <c r="B12" i="9"/>
  <c r="C13" i="5"/>
  <c r="Y13" i="5"/>
  <c r="AX13" i="5"/>
  <c r="AY13" i="5"/>
  <c r="BA13" i="5"/>
  <c r="BI13" i="5"/>
  <c r="BS13" i="5"/>
  <c r="B13" i="9"/>
  <c r="C14" i="5"/>
  <c r="Y14" i="5"/>
  <c r="AX14" i="5"/>
  <c r="AY14" i="5"/>
  <c r="BA14" i="5"/>
  <c r="BI14" i="5"/>
  <c r="BS14" i="5"/>
  <c r="B14" i="9"/>
  <c r="C15" i="5"/>
  <c r="Y15" i="5"/>
  <c r="AX15" i="5"/>
  <c r="AY15" i="5"/>
  <c r="BA15" i="5"/>
  <c r="BI15" i="5"/>
  <c r="BS15" i="5"/>
  <c r="B15" i="9"/>
  <c r="C16" i="5"/>
  <c r="Y16" i="5"/>
  <c r="AX16" i="5"/>
  <c r="AY16" i="5"/>
  <c r="BA16" i="5"/>
  <c r="BI16" i="5"/>
  <c r="BS16" i="5"/>
  <c r="B16" i="9"/>
  <c r="C17" i="5"/>
  <c r="Y17" i="5"/>
  <c r="AX17" i="5"/>
  <c r="AY17" i="5"/>
  <c r="BA17" i="5"/>
  <c r="BI17" i="5"/>
  <c r="BS17" i="5"/>
  <c r="B17" i="9"/>
  <c r="C18" i="5"/>
  <c r="Y18" i="5"/>
  <c r="AX18" i="5"/>
  <c r="AY18" i="5"/>
  <c r="BA18" i="5"/>
  <c r="BI18" i="5"/>
  <c r="BS18" i="5"/>
  <c r="B18" i="9"/>
  <c r="C19" i="5"/>
  <c r="Y19" i="5"/>
  <c r="AX19" i="5"/>
  <c r="AY19" i="5"/>
  <c r="BA19" i="5"/>
  <c r="BI19" i="5"/>
  <c r="BS19" i="5"/>
  <c r="B19" i="9"/>
  <c r="C20" i="5"/>
  <c r="Y20" i="5"/>
  <c r="AX20" i="5"/>
  <c r="AY20" i="5"/>
  <c r="BA20" i="5"/>
  <c r="BI20" i="5"/>
  <c r="BS20" i="5"/>
  <c r="B20" i="9"/>
  <c r="C21" i="5"/>
  <c r="Y21" i="5"/>
  <c r="AX21" i="5"/>
  <c r="AY21" i="5"/>
  <c r="BA21" i="5"/>
  <c r="BI21" i="5"/>
  <c r="BS21" i="5"/>
  <c r="B21" i="9"/>
  <c r="C22" i="5"/>
  <c r="Y22" i="5"/>
  <c r="AX22" i="5"/>
  <c r="AY22" i="5"/>
  <c r="BA22" i="5"/>
  <c r="BI22" i="5"/>
  <c r="BS22" i="5"/>
  <c r="B22" i="9"/>
  <c r="C23" i="5"/>
  <c r="Y23" i="5"/>
  <c r="AX23" i="5"/>
  <c r="AY23" i="5"/>
  <c r="BA23" i="5"/>
  <c r="BI23" i="5"/>
  <c r="BS23" i="5"/>
  <c r="B23" i="9"/>
  <c r="C24" i="5"/>
  <c r="Y24" i="5"/>
  <c r="AX24" i="5"/>
  <c r="AY24" i="5"/>
  <c r="BA24" i="5"/>
  <c r="BI24" i="5"/>
  <c r="BS24" i="5"/>
  <c r="B24" i="9"/>
  <c r="C25" i="5"/>
  <c r="Y25" i="5"/>
  <c r="AX25" i="5"/>
  <c r="AY25" i="5"/>
  <c r="BA25" i="5"/>
  <c r="BI25" i="5"/>
  <c r="BS25" i="5"/>
  <c r="B25" i="9"/>
  <c r="C26" i="5"/>
  <c r="Y26" i="5"/>
  <c r="AX26" i="5"/>
  <c r="AY26" i="5"/>
  <c r="BA26" i="5"/>
  <c r="BI26" i="5"/>
  <c r="BS26" i="5"/>
  <c r="B26" i="9"/>
  <c r="C27" i="5"/>
  <c r="Y27" i="5"/>
  <c r="AX27" i="5"/>
  <c r="AY27" i="5"/>
  <c r="BA27" i="5"/>
  <c r="BI27" i="5"/>
  <c r="BS27" i="5"/>
  <c r="B27" i="9"/>
  <c r="C28" i="5"/>
  <c r="Y28" i="5"/>
  <c r="AX28" i="5"/>
  <c r="AY28" i="5"/>
  <c r="BA28" i="5"/>
  <c r="BI28" i="5"/>
  <c r="BS28" i="5"/>
  <c r="B28" i="9"/>
  <c r="C29" i="5"/>
  <c r="Y29" i="5"/>
  <c r="AX29" i="5"/>
  <c r="AY29" i="5"/>
  <c r="BA29" i="5"/>
  <c r="BI29" i="5"/>
  <c r="BS29" i="5"/>
  <c r="B29" i="9"/>
  <c r="C30" i="5"/>
  <c r="Y30" i="5"/>
  <c r="AX30" i="5"/>
  <c r="AY30" i="5"/>
  <c r="BA30" i="5"/>
  <c r="BI30" i="5"/>
  <c r="BS30" i="5"/>
  <c r="B30" i="9"/>
  <c r="C31" i="5"/>
  <c r="Y31" i="5"/>
  <c r="AX31" i="5"/>
  <c r="AY31" i="5"/>
  <c r="BA31" i="5"/>
  <c r="BI31" i="5"/>
  <c r="BS31" i="5"/>
  <c r="B31" i="9"/>
  <c r="C32" i="5"/>
  <c r="Y32" i="5"/>
  <c r="AX32" i="5"/>
  <c r="AY32" i="5"/>
  <c r="BA32" i="5"/>
  <c r="BI32" i="5"/>
  <c r="BS32" i="5"/>
  <c r="B32" i="9"/>
  <c r="C33" i="5"/>
  <c r="Y33" i="5"/>
  <c r="AX33" i="5"/>
  <c r="AY33" i="5"/>
  <c r="BA33" i="5"/>
  <c r="BI33" i="5"/>
  <c r="BS33" i="5"/>
  <c r="B33" i="9"/>
  <c r="C34" i="5"/>
  <c r="Y34" i="5"/>
  <c r="AX34" i="5"/>
  <c r="AY34" i="5"/>
  <c r="BA34" i="5"/>
  <c r="BI34" i="5"/>
  <c r="BS34" i="5"/>
  <c r="B34" i="9"/>
  <c r="C35" i="5"/>
  <c r="Y35" i="5"/>
  <c r="AX35" i="5"/>
  <c r="AY35" i="5"/>
  <c r="BA35" i="5"/>
  <c r="BI35" i="5"/>
  <c r="BS35" i="5"/>
  <c r="B35" i="9"/>
  <c r="C36" i="5"/>
  <c r="Y36" i="5"/>
  <c r="AX36" i="5"/>
  <c r="AY36" i="5"/>
  <c r="BA36" i="5"/>
  <c r="BI36" i="5"/>
  <c r="BS36" i="5"/>
  <c r="B36" i="9"/>
  <c r="C37" i="5"/>
  <c r="Y37" i="5"/>
  <c r="AX37" i="5"/>
  <c r="AY37" i="5"/>
  <c r="BA37" i="5"/>
  <c r="BI37" i="5"/>
  <c r="BS37" i="5"/>
  <c r="B37" i="9"/>
  <c r="C38" i="5"/>
  <c r="Y38" i="5"/>
  <c r="AX38" i="5"/>
  <c r="AY38" i="5"/>
  <c r="BA38" i="5"/>
  <c r="BI38" i="5"/>
  <c r="BS38" i="5"/>
  <c r="B38" i="9"/>
  <c r="C39" i="5"/>
  <c r="Y39" i="5"/>
  <c r="AX39" i="5"/>
  <c r="AY39" i="5"/>
  <c r="BA39" i="5"/>
  <c r="BI39" i="5"/>
  <c r="BS39" i="5"/>
  <c r="B39" i="9"/>
  <c r="C40" i="5"/>
  <c r="Y40" i="5"/>
  <c r="AX40" i="5"/>
  <c r="AY40" i="5"/>
  <c r="BA40" i="5"/>
  <c r="BI40" i="5"/>
  <c r="BS40" i="5"/>
  <c r="B40" i="9"/>
  <c r="C41" i="5"/>
  <c r="Y41" i="5"/>
  <c r="AX41" i="5"/>
  <c r="AY41" i="5"/>
  <c r="BA41" i="5"/>
  <c r="BI41" i="5"/>
  <c r="BS41" i="5"/>
  <c r="B41" i="9"/>
  <c r="C42" i="5"/>
  <c r="Y42" i="5"/>
  <c r="AX42" i="5"/>
  <c r="AY42" i="5"/>
  <c r="BA42" i="5"/>
  <c r="BI42" i="5"/>
  <c r="BS42" i="5"/>
  <c r="B42" i="9"/>
  <c r="C43" i="5"/>
  <c r="Y43" i="5"/>
  <c r="AX43" i="5"/>
  <c r="AY43" i="5"/>
  <c r="BA43" i="5"/>
  <c r="BI43" i="5"/>
  <c r="BS43" i="5"/>
  <c r="B43" i="9"/>
  <c r="C44" i="5"/>
  <c r="Y44" i="5"/>
  <c r="AX44" i="5"/>
  <c r="AY44" i="5"/>
  <c r="BA44" i="5"/>
  <c r="BI44" i="5"/>
  <c r="BS44" i="5"/>
  <c r="B44" i="9"/>
  <c r="C45" i="5"/>
  <c r="Y45" i="5"/>
  <c r="AX45" i="5"/>
  <c r="AY45" i="5"/>
  <c r="BA45" i="5"/>
  <c r="BI45" i="5"/>
  <c r="BS45" i="5"/>
  <c r="B45" i="9"/>
  <c r="C46" i="5"/>
  <c r="Y46" i="5"/>
  <c r="AX46" i="5"/>
  <c r="AY46" i="5"/>
  <c r="BA46" i="5"/>
  <c r="BI46" i="5"/>
  <c r="BS46" i="5"/>
  <c r="B46" i="9"/>
  <c r="C47" i="5"/>
  <c r="Y47" i="5"/>
  <c r="AX47" i="5"/>
  <c r="AY47" i="5"/>
  <c r="BA47" i="5"/>
  <c r="BI47" i="5"/>
  <c r="BS47" i="5"/>
  <c r="B47" i="9"/>
  <c r="C48" i="5"/>
  <c r="Y48" i="5"/>
  <c r="AX48" i="5"/>
  <c r="AY48" i="5"/>
  <c r="BA48" i="5"/>
  <c r="BI48" i="5"/>
  <c r="BS48" i="5"/>
  <c r="B48" i="9"/>
  <c r="C49" i="5"/>
  <c r="Y49" i="5"/>
  <c r="AX49" i="5"/>
  <c r="AY49" i="5"/>
  <c r="BA49" i="5"/>
  <c r="BI49" i="5"/>
  <c r="BS49" i="5"/>
  <c r="B49" i="9"/>
  <c r="C50" i="5"/>
  <c r="Y50" i="5"/>
  <c r="AX50" i="5"/>
  <c r="AY50" i="5"/>
  <c r="BA50" i="5"/>
  <c r="BI50" i="5"/>
  <c r="BS50" i="5"/>
  <c r="B50" i="9"/>
  <c r="C51" i="5"/>
  <c r="Y51" i="5"/>
  <c r="AX51" i="5"/>
  <c r="AY51" i="5"/>
  <c r="BA51" i="5"/>
  <c r="BI51" i="5"/>
  <c r="BS51" i="5"/>
  <c r="B51" i="9"/>
  <c r="C52" i="5"/>
  <c r="Y52" i="5"/>
  <c r="AX52" i="5"/>
  <c r="AY52" i="5"/>
  <c r="BA52" i="5"/>
  <c r="BI52" i="5"/>
  <c r="BS52" i="5"/>
  <c r="B52" i="9"/>
  <c r="C53" i="5"/>
  <c r="Y53" i="5"/>
  <c r="AX53" i="5"/>
  <c r="AY53" i="5"/>
  <c r="BA53" i="5"/>
  <c r="BI53" i="5"/>
  <c r="BS53" i="5"/>
  <c r="B53" i="9"/>
  <c r="C54" i="5"/>
  <c r="Y54" i="5"/>
  <c r="AX54" i="5"/>
  <c r="AY54" i="5"/>
  <c r="BA54" i="5"/>
  <c r="BI54" i="5"/>
  <c r="BS54" i="5"/>
  <c r="B54" i="9"/>
  <c r="C55" i="5"/>
  <c r="Y55" i="5"/>
  <c r="AX55" i="5"/>
  <c r="AY55" i="5"/>
  <c r="BA55" i="5"/>
  <c r="BI55" i="5"/>
  <c r="BS55" i="5"/>
  <c r="B55" i="9"/>
  <c r="C56" i="5"/>
  <c r="Y56" i="5"/>
  <c r="AX56" i="5"/>
  <c r="AY56" i="5"/>
  <c r="BA56" i="5"/>
  <c r="BI56" i="5"/>
  <c r="BS56" i="5"/>
  <c r="B56" i="9"/>
  <c r="C57" i="5"/>
  <c r="Y57" i="5"/>
  <c r="AX57" i="5"/>
  <c r="AY57" i="5"/>
  <c r="BA57" i="5"/>
  <c r="BI57" i="5"/>
  <c r="BS57" i="5"/>
  <c r="B57" i="9"/>
  <c r="C58" i="5"/>
  <c r="Y58" i="5"/>
  <c r="AX58" i="5"/>
  <c r="AY58" i="5"/>
  <c r="BA58" i="5"/>
  <c r="BI58" i="5"/>
  <c r="BS58" i="5"/>
  <c r="B58" i="9"/>
  <c r="C59" i="5"/>
  <c r="Y59" i="5"/>
  <c r="AX59" i="5"/>
  <c r="AY59" i="5"/>
  <c r="BA59" i="5"/>
  <c r="BI59" i="5"/>
  <c r="BS59" i="5"/>
  <c r="B59" i="9"/>
  <c r="C60" i="5"/>
  <c r="Y60" i="5"/>
  <c r="AX60" i="5"/>
  <c r="AY60" i="5"/>
  <c r="BA60" i="5"/>
  <c r="BI60" i="5"/>
  <c r="BS60" i="5"/>
  <c r="B60" i="9"/>
  <c r="C61" i="5"/>
  <c r="Y61" i="5"/>
  <c r="AX61" i="5"/>
  <c r="AY61" i="5"/>
  <c r="BA61" i="5"/>
  <c r="BI61" i="5"/>
  <c r="BS61" i="5"/>
  <c r="B61" i="9"/>
  <c r="C62" i="5"/>
  <c r="Y62" i="5"/>
  <c r="AX62" i="5"/>
  <c r="AY62" i="5"/>
  <c r="BA62" i="5"/>
  <c r="BI62" i="5"/>
  <c r="BS62" i="5"/>
  <c r="B62" i="9"/>
  <c r="C63" i="5"/>
  <c r="Y63" i="5"/>
  <c r="AX63" i="5"/>
  <c r="AY63" i="5"/>
  <c r="BA63" i="5"/>
  <c r="BI63" i="5"/>
  <c r="BS63" i="5"/>
  <c r="B63" i="9"/>
  <c r="C64" i="5"/>
  <c r="Y64" i="5"/>
  <c r="AX64" i="5"/>
  <c r="AY64" i="5"/>
  <c r="BA64" i="5"/>
  <c r="BI64" i="5"/>
  <c r="BS64" i="5"/>
  <c r="B64" i="9"/>
  <c r="C65" i="5"/>
  <c r="Y65" i="5"/>
  <c r="AX65" i="5"/>
  <c r="AY65" i="5"/>
  <c r="BA65" i="5"/>
  <c r="BI65" i="5"/>
  <c r="BS65" i="5"/>
  <c r="B65" i="9"/>
  <c r="C66" i="5"/>
  <c r="Y66" i="5"/>
  <c r="AX66" i="5"/>
  <c r="AY66" i="5"/>
  <c r="BA66" i="5"/>
  <c r="BI66" i="5"/>
  <c r="BS66" i="5"/>
  <c r="B66" i="9"/>
  <c r="C67" i="5"/>
  <c r="Y67" i="5"/>
  <c r="AX67" i="5"/>
  <c r="AY67" i="5"/>
  <c r="BA67" i="5"/>
  <c r="BI67" i="5"/>
  <c r="BS67" i="5"/>
  <c r="B67" i="9"/>
  <c r="C68" i="5"/>
  <c r="Y68" i="5"/>
  <c r="AX68" i="5"/>
  <c r="AY68" i="5"/>
  <c r="BA68" i="5"/>
  <c r="BI68" i="5"/>
  <c r="BS68" i="5"/>
  <c r="B68" i="9"/>
  <c r="C69" i="5"/>
  <c r="Y69" i="5"/>
  <c r="AX69" i="5"/>
  <c r="AY69" i="5"/>
  <c r="BA69" i="5"/>
  <c r="BI69" i="5"/>
  <c r="BS69" i="5"/>
  <c r="B69" i="9"/>
  <c r="C70" i="5"/>
  <c r="Y70" i="5"/>
  <c r="AX70" i="5"/>
  <c r="AY70" i="5"/>
  <c r="BA70" i="5"/>
  <c r="BI70" i="5"/>
  <c r="BS70" i="5"/>
  <c r="B70" i="9"/>
  <c r="C71" i="5"/>
  <c r="Y71" i="5"/>
  <c r="AX71" i="5"/>
  <c r="AY71" i="5"/>
  <c r="BA71" i="5"/>
  <c r="BI71" i="5"/>
  <c r="BS71" i="5"/>
  <c r="B71" i="9"/>
  <c r="C72" i="5"/>
  <c r="Y72" i="5"/>
  <c r="AX72" i="5"/>
  <c r="AY72" i="5"/>
  <c r="BA72" i="5"/>
  <c r="BI72" i="5"/>
  <c r="BS72" i="5"/>
  <c r="B72" i="9"/>
  <c r="C73" i="5"/>
  <c r="Y73" i="5"/>
  <c r="AX73" i="5"/>
  <c r="AY73" i="5"/>
  <c r="BA73" i="5"/>
  <c r="BI73" i="5"/>
  <c r="BS73" i="5"/>
  <c r="B73" i="9"/>
  <c r="C74" i="5"/>
  <c r="Y74" i="5"/>
  <c r="AX74" i="5"/>
  <c r="AY74" i="5"/>
  <c r="BA74" i="5"/>
  <c r="BI74" i="5"/>
  <c r="BS74" i="5"/>
  <c r="B74" i="9"/>
  <c r="C75" i="5"/>
  <c r="Y75" i="5"/>
  <c r="AX75" i="5"/>
  <c r="AY75" i="5"/>
  <c r="BA75" i="5"/>
  <c r="BI75" i="5"/>
  <c r="BS75" i="5"/>
  <c r="B75" i="9"/>
  <c r="C76" i="5"/>
  <c r="Y76" i="5"/>
  <c r="AX76" i="5"/>
  <c r="AY76" i="5"/>
  <c r="BA76" i="5"/>
  <c r="BI76" i="5"/>
  <c r="BS76" i="5"/>
  <c r="B76" i="9"/>
  <c r="C77" i="5"/>
  <c r="Y77" i="5"/>
  <c r="AX77" i="5"/>
  <c r="AY77" i="5"/>
  <c r="BA77" i="5"/>
  <c r="BI77" i="5"/>
  <c r="BS77" i="5"/>
  <c r="B77" i="9"/>
  <c r="C78" i="5"/>
  <c r="Y78" i="5"/>
  <c r="AX78" i="5"/>
  <c r="AY78" i="5"/>
  <c r="BA78" i="5"/>
  <c r="BI78" i="5"/>
  <c r="BS78" i="5"/>
  <c r="B78" i="9"/>
  <c r="C79" i="5"/>
  <c r="Y79" i="5"/>
  <c r="AX79" i="5"/>
  <c r="AY79" i="5"/>
  <c r="BA79" i="5"/>
  <c r="BI79" i="5"/>
  <c r="BS79" i="5"/>
  <c r="B79" i="9"/>
  <c r="C80" i="5"/>
  <c r="Y80" i="5"/>
  <c r="AX80" i="5"/>
  <c r="AY80" i="5"/>
  <c r="BA80" i="5"/>
  <c r="BI80" i="5"/>
  <c r="BS80" i="5"/>
  <c r="B80" i="9"/>
  <c r="C81" i="5"/>
  <c r="Y81" i="5"/>
  <c r="AX81" i="5"/>
  <c r="AY81" i="5"/>
  <c r="BA81" i="5"/>
  <c r="BI81" i="5"/>
  <c r="BS81" i="5"/>
  <c r="B81" i="9"/>
  <c r="C82" i="5"/>
  <c r="Y82" i="5"/>
  <c r="AX82" i="5"/>
  <c r="AY82" i="5"/>
  <c r="BA82" i="5"/>
  <c r="BI82" i="5"/>
  <c r="BS82" i="5"/>
  <c r="B82" i="9"/>
  <c r="C83" i="5"/>
  <c r="Y83" i="5"/>
  <c r="AX83" i="5"/>
  <c r="AY83" i="5"/>
  <c r="BA83" i="5"/>
  <c r="BI83" i="5"/>
  <c r="BS83" i="5"/>
  <c r="B83" i="9"/>
  <c r="C84" i="5"/>
  <c r="Y84" i="5"/>
  <c r="AX84" i="5"/>
  <c r="AY84" i="5"/>
  <c r="BA84" i="5"/>
  <c r="BI84" i="5"/>
  <c r="BS84" i="5"/>
  <c r="B84" i="9"/>
  <c r="C85" i="5"/>
  <c r="Y85" i="5"/>
  <c r="AX85" i="5"/>
  <c r="AY85" i="5"/>
  <c r="BA85" i="5"/>
  <c r="BI85" i="5"/>
  <c r="BS85" i="5"/>
  <c r="B85" i="9"/>
  <c r="C86" i="5"/>
  <c r="Y86" i="5"/>
  <c r="AX86" i="5"/>
  <c r="AY86" i="5"/>
  <c r="BA86" i="5"/>
  <c r="BI86" i="5"/>
  <c r="BS86" i="5"/>
  <c r="B86" i="9"/>
  <c r="C87" i="5"/>
  <c r="Y87" i="5"/>
  <c r="AX87" i="5"/>
  <c r="AY87" i="5"/>
  <c r="BA87" i="5"/>
  <c r="BI87" i="5"/>
  <c r="BS87" i="5"/>
  <c r="B87" i="9"/>
  <c r="C88" i="5"/>
  <c r="Y88" i="5"/>
  <c r="AX88" i="5"/>
  <c r="AY88" i="5"/>
  <c r="BA88" i="5"/>
  <c r="BI88" i="5"/>
  <c r="BS88" i="5"/>
  <c r="B88" i="9"/>
  <c r="C89" i="5"/>
  <c r="Y89" i="5"/>
  <c r="AX89" i="5"/>
  <c r="AY89" i="5"/>
  <c r="BA89" i="5"/>
  <c r="BI89" i="5"/>
  <c r="BS89" i="5"/>
  <c r="B89" i="9"/>
  <c r="C90" i="5"/>
  <c r="Y90" i="5"/>
  <c r="AX90" i="5"/>
  <c r="AY90" i="5"/>
  <c r="BA90" i="5"/>
  <c r="BI90" i="5"/>
  <c r="BS90" i="5"/>
  <c r="B90" i="9"/>
  <c r="C91" i="5"/>
  <c r="Y91" i="5"/>
  <c r="AX91" i="5"/>
  <c r="AY91" i="5"/>
  <c r="BA91" i="5"/>
  <c r="BI91" i="5"/>
  <c r="BS91" i="5"/>
  <c r="B91" i="9"/>
  <c r="C92" i="5"/>
  <c r="Y92" i="5"/>
  <c r="AX92" i="5"/>
  <c r="AY92" i="5"/>
  <c r="BA92" i="5"/>
  <c r="BI92" i="5"/>
  <c r="BS92" i="5"/>
  <c r="B92" i="9"/>
  <c r="C93" i="5"/>
  <c r="Y93" i="5"/>
  <c r="AX93" i="5"/>
  <c r="AY93" i="5"/>
  <c r="BA93" i="5"/>
  <c r="BI93" i="5"/>
  <c r="BS93" i="5"/>
  <c r="B93" i="9"/>
  <c r="C94" i="5"/>
  <c r="Y94" i="5"/>
  <c r="AX94" i="5"/>
  <c r="AY94" i="5"/>
  <c r="BA94" i="5"/>
  <c r="BI94" i="5"/>
  <c r="BS94" i="5"/>
  <c r="B94" i="9"/>
  <c r="C95" i="5"/>
  <c r="Y95" i="5"/>
  <c r="AX95" i="5"/>
  <c r="AY95" i="5"/>
  <c r="BA95" i="5"/>
  <c r="BI95" i="5"/>
  <c r="BS95" i="5"/>
  <c r="B95" i="9"/>
  <c r="C96" i="5"/>
  <c r="Y96" i="5"/>
  <c r="AX96" i="5"/>
  <c r="AY96" i="5"/>
  <c r="BA96" i="5"/>
  <c r="BI96" i="5"/>
  <c r="BS96" i="5"/>
  <c r="B96" i="9"/>
  <c r="C97" i="5"/>
  <c r="Y97" i="5"/>
  <c r="AX97" i="5"/>
  <c r="AY97" i="5"/>
  <c r="BA97" i="5"/>
  <c r="BI97" i="5"/>
  <c r="BS97" i="5"/>
  <c r="B97" i="9"/>
  <c r="C98" i="5"/>
  <c r="Y98" i="5"/>
  <c r="AX98" i="5"/>
  <c r="AY98" i="5"/>
  <c r="BA98" i="5"/>
  <c r="BI98" i="5"/>
  <c r="BS98" i="5"/>
  <c r="B98" i="9"/>
  <c r="C99" i="5"/>
  <c r="Y99" i="5"/>
  <c r="AX99" i="5"/>
  <c r="AY99" i="5"/>
  <c r="BA99" i="5"/>
  <c r="BI99" i="5"/>
  <c r="BS99" i="5"/>
  <c r="B99" i="9"/>
  <c r="C100" i="5"/>
  <c r="Y100" i="5"/>
  <c r="AX100" i="5"/>
  <c r="AY100" i="5"/>
  <c r="BA100" i="5"/>
  <c r="BI100" i="5"/>
  <c r="BS100" i="5"/>
  <c r="B100" i="9"/>
  <c r="C101" i="5"/>
  <c r="Y101" i="5"/>
  <c r="AX101" i="5"/>
  <c r="AY101" i="5"/>
  <c r="BA101" i="5"/>
  <c r="BI101" i="5"/>
  <c r="BS101" i="5"/>
  <c r="B101" i="9"/>
  <c r="C102" i="5"/>
  <c r="Y102" i="5"/>
  <c r="AX102" i="5"/>
  <c r="AY102" i="5"/>
  <c r="BA102" i="5"/>
  <c r="BI102" i="5"/>
  <c r="BS102" i="5"/>
  <c r="B102" i="9"/>
  <c r="C103" i="5"/>
  <c r="Y103" i="5"/>
  <c r="AX103" i="5"/>
  <c r="AY103" i="5"/>
  <c r="BA103" i="5"/>
  <c r="BI103" i="5"/>
  <c r="BS103" i="5"/>
  <c r="B103" i="9"/>
  <c r="C104" i="5"/>
  <c r="Y104" i="5"/>
  <c r="AX104" i="5"/>
  <c r="AY104" i="5"/>
  <c r="BA104" i="5"/>
  <c r="BI104" i="5"/>
  <c r="BS104" i="5"/>
  <c r="B104" i="9"/>
  <c r="C105" i="5"/>
  <c r="Y105" i="5"/>
  <c r="AX105" i="5"/>
  <c r="AY105" i="5"/>
  <c r="BA105" i="5"/>
  <c r="BI105" i="5"/>
  <c r="BS105" i="5"/>
  <c r="B105" i="9"/>
  <c r="C106" i="5"/>
  <c r="Y106" i="5"/>
  <c r="AX106" i="5"/>
  <c r="AY106" i="5"/>
  <c r="BA106" i="5"/>
  <c r="BI106" i="5"/>
  <c r="BS106" i="5"/>
  <c r="B106" i="9"/>
  <c r="C107" i="5"/>
  <c r="Y107" i="5"/>
  <c r="AX107" i="5"/>
  <c r="AY107" i="5"/>
  <c r="BA107" i="5"/>
  <c r="BI107" i="5"/>
  <c r="BS107" i="5"/>
  <c r="B107" i="9"/>
  <c r="C108" i="5"/>
  <c r="Y108" i="5"/>
  <c r="AX108" i="5"/>
  <c r="AY108" i="5"/>
  <c r="BA108" i="5"/>
  <c r="BI108" i="5"/>
  <c r="BS108" i="5"/>
  <c r="B108" i="9"/>
  <c r="C109" i="5"/>
  <c r="Y109" i="5"/>
  <c r="AX109" i="5"/>
  <c r="AY109" i="5"/>
  <c r="BA109" i="5"/>
  <c r="BI109" i="5"/>
  <c r="BS109" i="5"/>
  <c r="B109" i="9"/>
  <c r="C110" i="5"/>
  <c r="Y110" i="5"/>
  <c r="AX110" i="5"/>
  <c r="AY110" i="5"/>
  <c r="BA110" i="5"/>
  <c r="BI110" i="5"/>
  <c r="BS110" i="5"/>
  <c r="B110" i="9"/>
  <c r="C111" i="5"/>
  <c r="Y111" i="5"/>
  <c r="AX111" i="5"/>
  <c r="AY111" i="5"/>
  <c r="BA111" i="5"/>
  <c r="BI111" i="5"/>
  <c r="BS111" i="5"/>
  <c r="B111" i="9"/>
  <c r="C112" i="5"/>
  <c r="Y112" i="5"/>
  <c r="AX112" i="5"/>
  <c r="AY112" i="5"/>
  <c r="BA112" i="5"/>
  <c r="BI112" i="5"/>
  <c r="BS112" i="5"/>
  <c r="B112" i="9"/>
  <c r="C113" i="5"/>
  <c r="Y113" i="5"/>
  <c r="AX113" i="5"/>
  <c r="AY113" i="5"/>
  <c r="BA113" i="5"/>
  <c r="BI113" i="5"/>
  <c r="BS113" i="5"/>
  <c r="B113" i="9"/>
  <c r="C114" i="5"/>
  <c r="Y114" i="5"/>
  <c r="AX114" i="5"/>
  <c r="AY114" i="5"/>
  <c r="BA114" i="5"/>
  <c r="BI114" i="5"/>
  <c r="BS114" i="5"/>
  <c r="B114" i="9"/>
  <c r="C115" i="5"/>
  <c r="Y115" i="5"/>
  <c r="AX115" i="5"/>
  <c r="AY115" i="5"/>
  <c r="BA115" i="5"/>
  <c r="BI115" i="5"/>
  <c r="BS115" i="5"/>
  <c r="B115" i="9"/>
  <c r="C116" i="5"/>
  <c r="Y116" i="5"/>
  <c r="AX116" i="5"/>
  <c r="AY116" i="5"/>
  <c r="BA116" i="5"/>
  <c r="BI116" i="5"/>
  <c r="BS116" i="5"/>
  <c r="B116" i="9"/>
  <c r="C117" i="5"/>
  <c r="Y117" i="5"/>
  <c r="AX117" i="5"/>
  <c r="AY117" i="5"/>
  <c r="BA117" i="5"/>
  <c r="BI117" i="5"/>
  <c r="BS117" i="5"/>
  <c r="B117" i="9"/>
  <c r="C118" i="5"/>
  <c r="Y118" i="5"/>
  <c r="AX118" i="5"/>
  <c r="AY118" i="5"/>
  <c r="BA118" i="5"/>
  <c r="BI118" i="5"/>
  <c r="BS118" i="5"/>
  <c r="B118" i="9"/>
  <c r="C119" i="5"/>
  <c r="Y119" i="5"/>
  <c r="AX119" i="5"/>
  <c r="AY119" i="5"/>
  <c r="BA119" i="5"/>
  <c r="BI119" i="5"/>
  <c r="BS119" i="5"/>
  <c r="B119" i="9"/>
  <c r="C120" i="5"/>
  <c r="Y120" i="5"/>
  <c r="AX120" i="5"/>
  <c r="AY120" i="5"/>
  <c r="BA120" i="5"/>
  <c r="BI120" i="5"/>
  <c r="BS120" i="5"/>
  <c r="B120" i="9"/>
  <c r="C121" i="5"/>
  <c r="Y121" i="5"/>
  <c r="AX121" i="5"/>
  <c r="AY121" i="5"/>
  <c r="BA121" i="5"/>
  <c r="BI121" i="5"/>
  <c r="BS121" i="5"/>
  <c r="B121" i="9"/>
  <c r="C122" i="5"/>
  <c r="Y122" i="5"/>
  <c r="AX122" i="5"/>
  <c r="AY122" i="5"/>
  <c r="BA122" i="5"/>
  <c r="BI122" i="5"/>
  <c r="BS122" i="5"/>
  <c r="B122" i="9"/>
  <c r="C2" i="5"/>
  <c r="Y2" i="5"/>
  <c r="AX2" i="5"/>
  <c r="AY2" i="5"/>
  <c r="BA2" i="5"/>
  <c r="BI2" i="5"/>
  <c r="BS2" i="5"/>
  <c r="B2" i="9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4" i="5"/>
  <c r="E124" i="5"/>
  <c r="F124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4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4" i="5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4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4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4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4" i="5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4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4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4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4" i="5"/>
  <c r="Q124" i="5"/>
  <c r="R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4" i="5"/>
  <c r="S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4" i="5"/>
  <c r="T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4" i="5"/>
  <c r="U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4" i="5"/>
  <c r="V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4" i="5"/>
  <c r="W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4" i="5"/>
  <c r="X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4" i="5"/>
  <c r="Y124" i="5"/>
  <c r="Z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4" i="5"/>
  <c r="AA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4" i="5"/>
  <c r="AB2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4" i="5"/>
  <c r="AC2" i="5"/>
  <c r="AC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4" i="5"/>
  <c r="AD2" i="5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4" i="5"/>
  <c r="AE2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4" i="5"/>
  <c r="AF2" i="5"/>
  <c r="AF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4" i="5"/>
  <c r="AG124" i="5"/>
  <c r="AH2" i="5"/>
  <c r="AH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4" i="5"/>
  <c r="AI2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4" i="5"/>
  <c r="AJ2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4" i="5"/>
  <c r="AK2" i="5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4" i="5"/>
  <c r="AL2" i="5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4" i="5"/>
  <c r="AM2" i="5"/>
  <c r="AM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4" i="5"/>
  <c r="AN2" i="5"/>
  <c r="AN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15" i="5"/>
  <c r="AN116" i="5"/>
  <c r="AN117" i="5"/>
  <c r="AN118" i="5"/>
  <c r="AN119" i="5"/>
  <c r="AN120" i="5"/>
  <c r="AN121" i="5"/>
  <c r="AN122" i="5"/>
  <c r="AN124" i="5"/>
  <c r="AO2" i="5"/>
  <c r="AO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4" i="5"/>
  <c r="AP2" i="5"/>
  <c r="AP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96" i="5"/>
  <c r="AP97" i="5"/>
  <c r="AP98" i="5"/>
  <c r="AP99" i="5"/>
  <c r="AP100" i="5"/>
  <c r="AP101" i="5"/>
  <c r="AP102" i="5"/>
  <c r="AP103" i="5"/>
  <c r="AP104" i="5"/>
  <c r="AP105" i="5"/>
  <c r="AP106" i="5"/>
  <c r="AP107" i="5"/>
  <c r="AP108" i="5"/>
  <c r="AP109" i="5"/>
  <c r="AP110" i="5"/>
  <c r="AP111" i="5"/>
  <c r="AP112" i="5"/>
  <c r="AP113" i="5"/>
  <c r="AP114" i="5"/>
  <c r="AP115" i="5"/>
  <c r="AP116" i="5"/>
  <c r="AP117" i="5"/>
  <c r="AP118" i="5"/>
  <c r="AP119" i="5"/>
  <c r="AP120" i="5"/>
  <c r="AP121" i="5"/>
  <c r="AP122" i="5"/>
  <c r="AP124" i="5"/>
  <c r="AQ2" i="5"/>
  <c r="AQ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4" i="5"/>
  <c r="AR2" i="5"/>
  <c r="AR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4" i="5"/>
  <c r="AS2" i="5"/>
  <c r="AS3" i="5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S122" i="5"/>
  <c r="AS124" i="5"/>
  <c r="AT2" i="5"/>
  <c r="AT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4" i="5"/>
  <c r="AU2" i="5"/>
  <c r="AU3" i="5"/>
  <c r="AU4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U95" i="5"/>
  <c r="AU96" i="5"/>
  <c r="AU97" i="5"/>
  <c r="AU98" i="5"/>
  <c r="AU99" i="5"/>
  <c r="AU100" i="5"/>
  <c r="AU101" i="5"/>
  <c r="AU102" i="5"/>
  <c r="AU103" i="5"/>
  <c r="AU104" i="5"/>
  <c r="AU105" i="5"/>
  <c r="AU106" i="5"/>
  <c r="AU107" i="5"/>
  <c r="AU108" i="5"/>
  <c r="AU109" i="5"/>
  <c r="AU110" i="5"/>
  <c r="AU111" i="5"/>
  <c r="AU112" i="5"/>
  <c r="AU113" i="5"/>
  <c r="AU114" i="5"/>
  <c r="AU115" i="5"/>
  <c r="AU116" i="5"/>
  <c r="AU117" i="5"/>
  <c r="AU118" i="5"/>
  <c r="AU119" i="5"/>
  <c r="AU120" i="5"/>
  <c r="AU121" i="5"/>
  <c r="AU122" i="5"/>
  <c r="AU124" i="5"/>
  <c r="AV2" i="5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69" i="5"/>
  <c r="AV70" i="5"/>
  <c r="AV71" i="5"/>
  <c r="AV72" i="5"/>
  <c r="AV73" i="5"/>
  <c r="AV74" i="5"/>
  <c r="AV75" i="5"/>
  <c r="AV76" i="5"/>
  <c r="AV77" i="5"/>
  <c r="AV78" i="5"/>
  <c r="AV79" i="5"/>
  <c r="AV80" i="5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V94" i="5"/>
  <c r="AV95" i="5"/>
  <c r="AV96" i="5"/>
  <c r="AV97" i="5"/>
  <c r="AV98" i="5"/>
  <c r="AV99" i="5"/>
  <c r="AV100" i="5"/>
  <c r="AV101" i="5"/>
  <c r="AV102" i="5"/>
  <c r="AV103" i="5"/>
  <c r="AV104" i="5"/>
  <c r="AV105" i="5"/>
  <c r="AV106" i="5"/>
  <c r="AV107" i="5"/>
  <c r="AV108" i="5"/>
  <c r="AV109" i="5"/>
  <c r="AV110" i="5"/>
  <c r="AV111" i="5"/>
  <c r="AV112" i="5"/>
  <c r="AV113" i="5"/>
  <c r="AV114" i="5"/>
  <c r="AV115" i="5"/>
  <c r="AV116" i="5"/>
  <c r="AV117" i="5"/>
  <c r="AV118" i="5"/>
  <c r="AV119" i="5"/>
  <c r="AV120" i="5"/>
  <c r="AV121" i="5"/>
  <c r="AV122" i="5"/>
  <c r="AV124" i="5"/>
  <c r="AW2" i="5"/>
  <c r="AW3" i="5"/>
  <c r="AW4" i="5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4" i="5"/>
  <c r="AX124" i="5"/>
  <c r="AY124" i="5"/>
  <c r="AZ2" i="5"/>
  <c r="AZ3" i="5"/>
  <c r="AZ4" i="5"/>
  <c r="AZ5" i="5"/>
  <c r="AZ6" i="5"/>
  <c r="AZ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3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4" i="5"/>
  <c r="BA124" i="5"/>
  <c r="BB2" i="5"/>
  <c r="BB3" i="5"/>
  <c r="BB4" i="5"/>
  <c r="BB5" i="5"/>
  <c r="BB6" i="5"/>
  <c r="BB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4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C85" i="5"/>
  <c r="BC86" i="5"/>
  <c r="BC87" i="5"/>
  <c r="BC88" i="5"/>
  <c r="BC89" i="5"/>
  <c r="BC90" i="5"/>
  <c r="BC91" i="5"/>
  <c r="BC92" i="5"/>
  <c r="BC93" i="5"/>
  <c r="BC94" i="5"/>
  <c r="BC95" i="5"/>
  <c r="BC96" i="5"/>
  <c r="BC97" i="5"/>
  <c r="BC98" i="5"/>
  <c r="BC99" i="5"/>
  <c r="BC100" i="5"/>
  <c r="BC101" i="5"/>
  <c r="BC102" i="5"/>
  <c r="BC103" i="5"/>
  <c r="BC104" i="5"/>
  <c r="BC105" i="5"/>
  <c r="BC106" i="5"/>
  <c r="BC107" i="5"/>
  <c r="BC108" i="5"/>
  <c r="BC109" i="5"/>
  <c r="BC110" i="5"/>
  <c r="BC111" i="5"/>
  <c r="BC112" i="5"/>
  <c r="BC113" i="5"/>
  <c r="BC114" i="5"/>
  <c r="BC115" i="5"/>
  <c r="BC116" i="5"/>
  <c r="BC117" i="5"/>
  <c r="BC118" i="5"/>
  <c r="BC119" i="5"/>
  <c r="BC120" i="5"/>
  <c r="BC121" i="5"/>
  <c r="BC122" i="5"/>
  <c r="BC124" i="5"/>
  <c r="BD2" i="5"/>
  <c r="BD3" i="5"/>
  <c r="BD4" i="5"/>
  <c r="BD5" i="5"/>
  <c r="BD6" i="5"/>
  <c r="BD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5" i="5"/>
  <c r="BD66" i="5"/>
  <c r="BD67" i="5"/>
  <c r="BD68" i="5"/>
  <c r="BD69" i="5"/>
  <c r="BD70" i="5"/>
  <c r="BD71" i="5"/>
  <c r="BD72" i="5"/>
  <c r="BD73" i="5"/>
  <c r="BD74" i="5"/>
  <c r="BD75" i="5"/>
  <c r="BD76" i="5"/>
  <c r="BD77" i="5"/>
  <c r="BD78" i="5"/>
  <c r="BD79" i="5"/>
  <c r="BD80" i="5"/>
  <c r="BD81" i="5"/>
  <c r="BD82" i="5"/>
  <c r="BD83" i="5"/>
  <c r="BD84" i="5"/>
  <c r="BD85" i="5"/>
  <c r="BD86" i="5"/>
  <c r="BD87" i="5"/>
  <c r="BD88" i="5"/>
  <c r="BD89" i="5"/>
  <c r="BD90" i="5"/>
  <c r="BD91" i="5"/>
  <c r="BD92" i="5"/>
  <c r="BD93" i="5"/>
  <c r="BD94" i="5"/>
  <c r="BD95" i="5"/>
  <c r="BD96" i="5"/>
  <c r="BD97" i="5"/>
  <c r="BD98" i="5"/>
  <c r="BD99" i="5"/>
  <c r="BD100" i="5"/>
  <c r="BD101" i="5"/>
  <c r="BD102" i="5"/>
  <c r="BD103" i="5"/>
  <c r="BD104" i="5"/>
  <c r="BD105" i="5"/>
  <c r="BD106" i="5"/>
  <c r="BD107" i="5"/>
  <c r="BD108" i="5"/>
  <c r="BD109" i="5"/>
  <c r="BD110" i="5"/>
  <c r="BD111" i="5"/>
  <c r="BD112" i="5"/>
  <c r="BD113" i="5"/>
  <c r="BD114" i="5"/>
  <c r="BD115" i="5"/>
  <c r="BD116" i="5"/>
  <c r="BD117" i="5"/>
  <c r="BD118" i="5"/>
  <c r="BD119" i="5"/>
  <c r="BD120" i="5"/>
  <c r="BD121" i="5"/>
  <c r="BD122" i="5"/>
  <c r="BD124" i="5"/>
  <c r="BE2" i="5"/>
  <c r="BE3" i="5"/>
  <c r="BE4" i="5"/>
  <c r="BE5" i="5"/>
  <c r="BE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E85" i="5"/>
  <c r="BE86" i="5"/>
  <c r="BE87" i="5"/>
  <c r="BE88" i="5"/>
  <c r="BE89" i="5"/>
  <c r="BE90" i="5"/>
  <c r="BE91" i="5"/>
  <c r="BE92" i="5"/>
  <c r="BE93" i="5"/>
  <c r="BE94" i="5"/>
  <c r="BE95" i="5"/>
  <c r="BE96" i="5"/>
  <c r="BE97" i="5"/>
  <c r="BE98" i="5"/>
  <c r="BE99" i="5"/>
  <c r="BE100" i="5"/>
  <c r="BE101" i="5"/>
  <c r="BE102" i="5"/>
  <c r="BE103" i="5"/>
  <c r="BE104" i="5"/>
  <c r="BE105" i="5"/>
  <c r="BE106" i="5"/>
  <c r="BE107" i="5"/>
  <c r="BE108" i="5"/>
  <c r="BE109" i="5"/>
  <c r="BE110" i="5"/>
  <c r="BE111" i="5"/>
  <c r="BE112" i="5"/>
  <c r="BE113" i="5"/>
  <c r="BE114" i="5"/>
  <c r="BE115" i="5"/>
  <c r="BE116" i="5"/>
  <c r="BE117" i="5"/>
  <c r="BE118" i="5"/>
  <c r="BE119" i="5"/>
  <c r="BE120" i="5"/>
  <c r="BE121" i="5"/>
  <c r="BE122" i="5"/>
  <c r="BE124" i="5"/>
  <c r="BF2" i="5"/>
  <c r="BF3" i="5"/>
  <c r="BF4" i="5"/>
  <c r="BF5" i="5"/>
  <c r="BF6" i="5"/>
  <c r="BF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F71" i="5"/>
  <c r="BF72" i="5"/>
  <c r="BF73" i="5"/>
  <c r="BF74" i="5"/>
  <c r="BF75" i="5"/>
  <c r="BF76" i="5"/>
  <c r="BF77" i="5"/>
  <c r="BF78" i="5"/>
  <c r="BF79" i="5"/>
  <c r="BF80" i="5"/>
  <c r="BF81" i="5"/>
  <c r="BF82" i="5"/>
  <c r="BF83" i="5"/>
  <c r="BF84" i="5"/>
  <c r="BF85" i="5"/>
  <c r="BF86" i="5"/>
  <c r="BF87" i="5"/>
  <c r="BF88" i="5"/>
  <c r="BF89" i="5"/>
  <c r="BF90" i="5"/>
  <c r="BF91" i="5"/>
  <c r="BF92" i="5"/>
  <c r="BF93" i="5"/>
  <c r="BF94" i="5"/>
  <c r="BF95" i="5"/>
  <c r="BF96" i="5"/>
  <c r="BF97" i="5"/>
  <c r="BF98" i="5"/>
  <c r="BF99" i="5"/>
  <c r="BF100" i="5"/>
  <c r="BF101" i="5"/>
  <c r="BF102" i="5"/>
  <c r="BF103" i="5"/>
  <c r="BF104" i="5"/>
  <c r="BF105" i="5"/>
  <c r="BF106" i="5"/>
  <c r="BF107" i="5"/>
  <c r="BF108" i="5"/>
  <c r="BF109" i="5"/>
  <c r="BF110" i="5"/>
  <c r="BF111" i="5"/>
  <c r="BF112" i="5"/>
  <c r="BF113" i="5"/>
  <c r="BF114" i="5"/>
  <c r="BF115" i="5"/>
  <c r="BF116" i="5"/>
  <c r="BF117" i="5"/>
  <c r="BF118" i="5"/>
  <c r="BF119" i="5"/>
  <c r="BF120" i="5"/>
  <c r="BF121" i="5"/>
  <c r="BF122" i="5"/>
  <c r="BF124" i="5"/>
  <c r="BG2" i="5"/>
  <c r="BG3" i="5"/>
  <c r="BG4" i="5"/>
  <c r="BG5" i="5"/>
  <c r="BG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G93" i="5"/>
  <c r="BG94" i="5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G107" i="5"/>
  <c r="BG108" i="5"/>
  <c r="BG109" i="5"/>
  <c r="BG110" i="5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4" i="5"/>
  <c r="BH2" i="5"/>
  <c r="BH3" i="5"/>
  <c r="BH4" i="5"/>
  <c r="BH5" i="5"/>
  <c r="BH6" i="5"/>
  <c r="BH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H85" i="5"/>
  <c r="BH86" i="5"/>
  <c r="BH87" i="5"/>
  <c r="BH88" i="5"/>
  <c r="BH89" i="5"/>
  <c r="BH90" i="5"/>
  <c r="BH91" i="5"/>
  <c r="BH92" i="5"/>
  <c r="BH93" i="5"/>
  <c r="BH94" i="5"/>
  <c r="BH95" i="5"/>
  <c r="BH96" i="5"/>
  <c r="BH97" i="5"/>
  <c r="BH98" i="5"/>
  <c r="BH99" i="5"/>
  <c r="BH100" i="5"/>
  <c r="BH101" i="5"/>
  <c r="BH102" i="5"/>
  <c r="BH103" i="5"/>
  <c r="BH104" i="5"/>
  <c r="BH105" i="5"/>
  <c r="BH106" i="5"/>
  <c r="BH107" i="5"/>
  <c r="BH108" i="5"/>
  <c r="BH109" i="5"/>
  <c r="BH110" i="5"/>
  <c r="BH111" i="5"/>
  <c r="BH112" i="5"/>
  <c r="BH113" i="5"/>
  <c r="BH114" i="5"/>
  <c r="BH115" i="5"/>
  <c r="BH116" i="5"/>
  <c r="BH117" i="5"/>
  <c r="BH118" i="5"/>
  <c r="BH119" i="5"/>
  <c r="BH120" i="5"/>
  <c r="BH121" i="5"/>
  <c r="BH122" i="5"/>
  <c r="BH124" i="5"/>
  <c r="BI124" i="5"/>
  <c r="BJ2" i="5"/>
  <c r="BJ3" i="5"/>
  <c r="BJ4" i="5"/>
  <c r="BJ5" i="5"/>
  <c r="BJ6" i="5"/>
  <c r="BJ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2" i="5"/>
  <c r="BJ103" i="5"/>
  <c r="BJ104" i="5"/>
  <c r="BJ105" i="5"/>
  <c r="BJ106" i="5"/>
  <c r="BJ107" i="5"/>
  <c r="BJ108" i="5"/>
  <c r="BJ109" i="5"/>
  <c r="BJ110" i="5"/>
  <c r="BJ111" i="5"/>
  <c r="BJ112" i="5"/>
  <c r="BJ113" i="5"/>
  <c r="BJ114" i="5"/>
  <c r="BJ115" i="5"/>
  <c r="BJ116" i="5"/>
  <c r="BJ117" i="5"/>
  <c r="BJ118" i="5"/>
  <c r="BJ119" i="5"/>
  <c r="BJ120" i="5"/>
  <c r="BJ121" i="5"/>
  <c r="BJ122" i="5"/>
  <c r="BJ124" i="5"/>
  <c r="BK2" i="5"/>
  <c r="BK3" i="5"/>
  <c r="BK4" i="5"/>
  <c r="BK5" i="5"/>
  <c r="BK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4" i="5"/>
  <c r="BL2" i="5"/>
  <c r="BL3" i="5"/>
  <c r="BL4" i="5"/>
  <c r="BL5" i="5"/>
  <c r="BL6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L62" i="5"/>
  <c r="BL63" i="5"/>
  <c r="BL64" i="5"/>
  <c r="BL65" i="5"/>
  <c r="BL66" i="5"/>
  <c r="BL67" i="5"/>
  <c r="BL68" i="5"/>
  <c r="BL69" i="5"/>
  <c r="BL70" i="5"/>
  <c r="BL71" i="5"/>
  <c r="BL72" i="5"/>
  <c r="BL73" i="5"/>
  <c r="BL74" i="5"/>
  <c r="BL75" i="5"/>
  <c r="BL76" i="5"/>
  <c r="BL77" i="5"/>
  <c r="BL78" i="5"/>
  <c r="BL79" i="5"/>
  <c r="BL80" i="5"/>
  <c r="BL81" i="5"/>
  <c r="BL82" i="5"/>
  <c r="BL83" i="5"/>
  <c r="BL84" i="5"/>
  <c r="BL85" i="5"/>
  <c r="BL86" i="5"/>
  <c r="BL87" i="5"/>
  <c r="BL88" i="5"/>
  <c r="BL89" i="5"/>
  <c r="BL90" i="5"/>
  <c r="BL91" i="5"/>
  <c r="BL92" i="5"/>
  <c r="BL93" i="5"/>
  <c r="BL94" i="5"/>
  <c r="BL95" i="5"/>
  <c r="BL96" i="5"/>
  <c r="BL97" i="5"/>
  <c r="BL98" i="5"/>
  <c r="BL99" i="5"/>
  <c r="BL100" i="5"/>
  <c r="BL101" i="5"/>
  <c r="BL102" i="5"/>
  <c r="BL103" i="5"/>
  <c r="BL104" i="5"/>
  <c r="BL105" i="5"/>
  <c r="BL106" i="5"/>
  <c r="BL107" i="5"/>
  <c r="BL108" i="5"/>
  <c r="BL109" i="5"/>
  <c r="BL110" i="5"/>
  <c r="BL111" i="5"/>
  <c r="BL112" i="5"/>
  <c r="BL113" i="5"/>
  <c r="BL114" i="5"/>
  <c r="BL115" i="5"/>
  <c r="BL116" i="5"/>
  <c r="BL117" i="5"/>
  <c r="BL118" i="5"/>
  <c r="BL119" i="5"/>
  <c r="BL120" i="5"/>
  <c r="BL121" i="5"/>
  <c r="BL122" i="5"/>
  <c r="BL124" i="5"/>
  <c r="BM2" i="5"/>
  <c r="BM3" i="5"/>
  <c r="BM4" i="5"/>
  <c r="BM5" i="5"/>
  <c r="BM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81" i="5"/>
  <c r="BM82" i="5"/>
  <c r="BM83" i="5"/>
  <c r="BM84" i="5"/>
  <c r="BM85" i="5"/>
  <c r="BM86" i="5"/>
  <c r="BM87" i="5"/>
  <c r="BM88" i="5"/>
  <c r="BM89" i="5"/>
  <c r="BM90" i="5"/>
  <c r="BM91" i="5"/>
  <c r="BM92" i="5"/>
  <c r="BM93" i="5"/>
  <c r="BM94" i="5"/>
  <c r="BM95" i="5"/>
  <c r="BM96" i="5"/>
  <c r="BM97" i="5"/>
  <c r="BM98" i="5"/>
  <c r="BM99" i="5"/>
  <c r="BM100" i="5"/>
  <c r="BM101" i="5"/>
  <c r="BM102" i="5"/>
  <c r="BM103" i="5"/>
  <c r="BM104" i="5"/>
  <c r="BM105" i="5"/>
  <c r="BM106" i="5"/>
  <c r="BM107" i="5"/>
  <c r="BM108" i="5"/>
  <c r="BM109" i="5"/>
  <c r="BM110" i="5"/>
  <c r="BM111" i="5"/>
  <c r="BM112" i="5"/>
  <c r="BM113" i="5"/>
  <c r="BM114" i="5"/>
  <c r="BM115" i="5"/>
  <c r="BM116" i="5"/>
  <c r="BM117" i="5"/>
  <c r="BM118" i="5"/>
  <c r="BM119" i="5"/>
  <c r="BM120" i="5"/>
  <c r="BM121" i="5"/>
  <c r="BM122" i="5"/>
  <c r="BM124" i="5"/>
  <c r="BN2" i="5"/>
  <c r="BN3" i="5"/>
  <c r="BN4" i="5"/>
  <c r="BN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N85" i="5"/>
  <c r="BN86" i="5"/>
  <c r="BN87" i="5"/>
  <c r="BN88" i="5"/>
  <c r="BN89" i="5"/>
  <c r="BN90" i="5"/>
  <c r="BN91" i="5"/>
  <c r="BN92" i="5"/>
  <c r="BN93" i="5"/>
  <c r="BN94" i="5"/>
  <c r="BN95" i="5"/>
  <c r="BN96" i="5"/>
  <c r="BN97" i="5"/>
  <c r="BN98" i="5"/>
  <c r="BN99" i="5"/>
  <c r="BN100" i="5"/>
  <c r="BN101" i="5"/>
  <c r="BN102" i="5"/>
  <c r="BN103" i="5"/>
  <c r="BN104" i="5"/>
  <c r="BN105" i="5"/>
  <c r="BN106" i="5"/>
  <c r="BN107" i="5"/>
  <c r="BN108" i="5"/>
  <c r="BN109" i="5"/>
  <c r="BN110" i="5"/>
  <c r="BN111" i="5"/>
  <c r="BN112" i="5"/>
  <c r="BN113" i="5"/>
  <c r="BN114" i="5"/>
  <c r="BN115" i="5"/>
  <c r="BN116" i="5"/>
  <c r="BN117" i="5"/>
  <c r="BN118" i="5"/>
  <c r="BN119" i="5"/>
  <c r="BN120" i="5"/>
  <c r="BN121" i="5"/>
  <c r="BN122" i="5"/>
  <c r="BN124" i="5"/>
  <c r="BO2" i="5"/>
  <c r="BO3" i="5"/>
  <c r="BO4" i="5"/>
  <c r="BO5" i="5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3" i="5"/>
  <c r="BO84" i="5"/>
  <c r="BO85" i="5"/>
  <c r="BO86" i="5"/>
  <c r="BO87" i="5"/>
  <c r="BO88" i="5"/>
  <c r="BO89" i="5"/>
  <c r="BO90" i="5"/>
  <c r="BO91" i="5"/>
  <c r="BO92" i="5"/>
  <c r="BO93" i="5"/>
  <c r="BO94" i="5"/>
  <c r="BO95" i="5"/>
  <c r="BO96" i="5"/>
  <c r="BO97" i="5"/>
  <c r="BO98" i="5"/>
  <c r="BO99" i="5"/>
  <c r="BO100" i="5"/>
  <c r="BO101" i="5"/>
  <c r="BO102" i="5"/>
  <c r="BO103" i="5"/>
  <c r="BO104" i="5"/>
  <c r="BO105" i="5"/>
  <c r="BO106" i="5"/>
  <c r="BO107" i="5"/>
  <c r="BO108" i="5"/>
  <c r="BO109" i="5"/>
  <c r="BO110" i="5"/>
  <c r="BO111" i="5"/>
  <c r="BO112" i="5"/>
  <c r="BO113" i="5"/>
  <c r="BO114" i="5"/>
  <c r="BO115" i="5"/>
  <c r="BO116" i="5"/>
  <c r="BO117" i="5"/>
  <c r="BO118" i="5"/>
  <c r="BO119" i="5"/>
  <c r="BO120" i="5"/>
  <c r="BO121" i="5"/>
  <c r="BO122" i="5"/>
  <c r="BO124" i="5"/>
  <c r="BP2" i="5"/>
  <c r="BP3" i="5"/>
  <c r="BP4" i="5"/>
  <c r="BP5" i="5"/>
  <c r="BP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P100" i="5"/>
  <c r="BP101" i="5"/>
  <c r="BP102" i="5"/>
  <c r="BP103" i="5"/>
  <c r="BP104" i="5"/>
  <c r="BP105" i="5"/>
  <c r="BP106" i="5"/>
  <c r="BP107" i="5"/>
  <c r="BP108" i="5"/>
  <c r="BP109" i="5"/>
  <c r="BP110" i="5"/>
  <c r="BP111" i="5"/>
  <c r="BP112" i="5"/>
  <c r="BP113" i="5"/>
  <c r="BP114" i="5"/>
  <c r="BP115" i="5"/>
  <c r="BP116" i="5"/>
  <c r="BP117" i="5"/>
  <c r="BP118" i="5"/>
  <c r="BP119" i="5"/>
  <c r="BP120" i="5"/>
  <c r="BP121" i="5"/>
  <c r="BP122" i="5"/>
  <c r="BP124" i="5"/>
  <c r="BQ2" i="5"/>
  <c r="BQ3" i="5"/>
  <c r="BQ4" i="5"/>
  <c r="BQ5" i="5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Q85" i="5"/>
  <c r="BQ86" i="5"/>
  <c r="BQ87" i="5"/>
  <c r="BQ88" i="5"/>
  <c r="BQ89" i="5"/>
  <c r="BQ90" i="5"/>
  <c r="BQ91" i="5"/>
  <c r="BQ92" i="5"/>
  <c r="BQ93" i="5"/>
  <c r="BQ94" i="5"/>
  <c r="BQ95" i="5"/>
  <c r="BQ96" i="5"/>
  <c r="BQ97" i="5"/>
  <c r="BQ98" i="5"/>
  <c r="BQ99" i="5"/>
  <c r="BQ100" i="5"/>
  <c r="BQ101" i="5"/>
  <c r="BQ102" i="5"/>
  <c r="BQ103" i="5"/>
  <c r="BQ104" i="5"/>
  <c r="BQ105" i="5"/>
  <c r="BQ106" i="5"/>
  <c r="BQ107" i="5"/>
  <c r="BQ108" i="5"/>
  <c r="BQ109" i="5"/>
  <c r="BQ110" i="5"/>
  <c r="BQ111" i="5"/>
  <c r="BQ112" i="5"/>
  <c r="BQ113" i="5"/>
  <c r="BQ114" i="5"/>
  <c r="BQ115" i="5"/>
  <c r="BQ116" i="5"/>
  <c r="BQ117" i="5"/>
  <c r="BQ118" i="5"/>
  <c r="BQ119" i="5"/>
  <c r="BQ120" i="5"/>
  <c r="BQ121" i="5"/>
  <c r="BQ122" i="5"/>
  <c r="BQ124" i="5"/>
  <c r="BR2" i="5"/>
  <c r="BR3" i="5"/>
  <c r="BR4" i="5"/>
  <c r="BR5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2" i="5"/>
  <c r="BR93" i="5"/>
  <c r="BR94" i="5"/>
  <c r="BR95" i="5"/>
  <c r="BR96" i="5"/>
  <c r="BR97" i="5"/>
  <c r="BR98" i="5"/>
  <c r="BR99" i="5"/>
  <c r="BR100" i="5"/>
  <c r="BR101" i="5"/>
  <c r="BR102" i="5"/>
  <c r="BR103" i="5"/>
  <c r="BR104" i="5"/>
  <c r="BR105" i="5"/>
  <c r="BR106" i="5"/>
  <c r="BR107" i="5"/>
  <c r="BR108" i="5"/>
  <c r="BR109" i="5"/>
  <c r="BR110" i="5"/>
  <c r="BR111" i="5"/>
  <c r="BR112" i="5"/>
  <c r="BR113" i="5"/>
  <c r="BR114" i="5"/>
  <c r="BR115" i="5"/>
  <c r="BR116" i="5"/>
  <c r="BR117" i="5"/>
  <c r="BR118" i="5"/>
  <c r="BR119" i="5"/>
  <c r="BR120" i="5"/>
  <c r="BR121" i="5"/>
  <c r="BR122" i="5"/>
  <c r="BR124" i="5"/>
  <c r="BS124" i="5"/>
  <c r="BT2" i="5"/>
  <c r="BT3" i="5"/>
  <c r="BT4" i="5"/>
  <c r="BT5" i="5"/>
  <c r="BT6" i="5"/>
  <c r="BT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T66" i="5"/>
  <c r="BT67" i="5"/>
  <c r="BT68" i="5"/>
  <c r="BT69" i="5"/>
  <c r="BT70" i="5"/>
  <c r="BT71" i="5"/>
  <c r="BT72" i="5"/>
  <c r="BT73" i="5"/>
  <c r="BT74" i="5"/>
  <c r="BT75" i="5"/>
  <c r="BT76" i="5"/>
  <c r="BT77" i="5"/>
  <c r="BT78" i="5"/>
  <c r="BT79" i="5"/>
  <c r="BT80" i="5"/>
  <c r="BT81" i="5"/>
  <c r="BT82" i="5"/>
  <c r="BT83" i="5"/>
  <c r="BT84" i="5"/>
  <c r="BT85" i="5"/>
  <c r="BT86" i="5"/>
  <c r="BT87" i="5"/>
  <c r="BT88" i="5"/>
  <c r="BT89" i="5"/>
  <c r="BT90" i="5"/>
  <c r="BT91" i="5"/>
  <c r="BT92" i="5"/>
  <c r="BT93" i="5"/>
  <c r="BT94" i="5"/>
  <c r="BT95" i="5"/>
  <c r="BT96" i="5"/>
  <c r="BT97" i="5"/>
  <c r="BT98" i="5"/>
  <c r="BT99" i="5"/>
  <c r="BT100" i="5"/>
  <c r="BT101" i="5"/>
  <c r="BT102" i="5"/>
  <c r="BT103" i="5"/>
  <c r="BT104" i="5"/>
  <c r="BT105" i="5"/>
  <c r="BT106" i="5"/>
  <c r="BT107" i="5"/>
  <c r="BT108" i="5"/>
  <c r="BT109" i="5"/>
  <c r="BT110" i="5"/>
  <c r="BT111" i="5"/>
  <c r="BT112" i="5"/>
  <c r="BT113" i="5"/>
  <c r="BT114" i="5"/>
  <c r="BT115" i="5"/>
  <c r="BT116" i="5"/>
  <c r="BT117" i="5"/>
  <c r="BT118" i="5"/>
  <c r="BT119" i="5"/>
  <c r="BT120" i="5"/>
  <c r="BT121" i="5"/>
  <c r="BT122" i="5"/>
  <c r="BT124" i="5"/>
  <c r="BU2" i="5"/>
  <c r="BU3" i="5"/>
  <c r="BU4" i="5"/>
  <c r="BU5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U81" i="5"/>
  <c r="BU82" i="5"/>
  <c r="BU83" i="5"/>
  <c r="BU84" i="5"/>
  <c r="BU85" i="5"/>
  <c r="BU86" i="5"/>
  <c r="BU87" i="5"/>
  <c r="BU88" i="5"/>
  <c r="BU89" i="5"/>
  <c r="BU90" i="5"/>
  <c r="BU91" i="5"/>
  <c r="BU92" i="5"/>
  <c r="BU93" i="5"/>
  <c r="BU94" i="5"/>
  <c r="BU95" i="5"/>
  <c r="BU96" i="5"/>
  <c r="BU97" i="5"/>
  <c r="BU98" i="5"/>
  <c r="BU99" i="5"/>
  <c r="BU100" i="5"/>
  <c r="BU101" i="5"/>
  <c r="BU102" i="5"/>
  <c r="BU103" i="5"/>
  <c r="BU104" i="5"/>
  <c r="BU105" i="5"/>
  <c r="BU106" i="5"/>
  <c r="BU107" i="5"/>
  <c r="BU108" i="5"/>
  <c r="BU109" i="5"/>
  <c r="BU110" i="5"/>
  <c r="BU111" i="5"/>
  <c r="BU112" i="5"/>
  <c r="BU113" i="5"/>
  <c r="BU114" i="5"/>
  <c r="BU115" i="5"/>
  <c r="BU116" i="5"/>
  <c r="BU117" i="5"/>
  <c r="BU118" i="5"/>
  <c r="BU119" i="5"/>
  <c r="BU120" i="5"/>
  <c r="BU121" i="5"/>
  <c r="BU122" i="5"/>
  <c r="BU124" i="5"/>
  <c r="BV2" i="5"/>
  <c r="BV3" i="5"/>
  <c r="BV4" i="5"/>
  <c r="BV5" i="5"/>
  <c r="BV6" i="5"/>
  <c r="BV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3" i="5"/>
  <c r="BV104" i="5"/>
  <c r="BV105" i="5"/>
  <c r="BV106" i="5"/>
  <c r="BV107" i="5"/>
  <c r="BV108" i="5"/>
  <c r="BV109" i="5"/>
  <c r="BV110" i="5"/>
  <c r="BV111" i="5"/>
  <c r="BV112" i="5"/>
  <c r="BV113" i="5"/>
  <c r="BV114" i="5"/>
  <c r="BV115" i="5"/>
  <c r="BV116" i="5"/>
  <c r="BV117" i="5"/>
  <c r="BV118" i="5"/>
  <c r="BV119" i="5"/>
  <c r="BV120" i="5"/>
  <c r="BV121" i="5"/>
  <c r="BV122" i="5"/>
  <c r="BV124" i="5"/>
  <c r="BW2" i="5"/>
  <c r="BW3" i="5"/>
  <c r="BW4" i="5"/>
  <c r="BW5" i="5"/>
  <c r="BW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4" i="5"/>
  <c r="BX2" i="5"/>
  <c r="BX3" i="5"/>
  <c r="BX4" i="5"/>
  <c r="BX5" i="5"/>
  <c r="BX6" i="5"/>
  <c r="BX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2" i="5"/>
  <c r="BX93" i="5"/>
  <c r="BX94" i="5"/>
  <c r="BX95" i="5"/>
  <c r="BX96" i="5"/>
  <c r="BX97" i="5"/>
  <c r="BX98" i="5"/>
  <c r="BX99" i="5"/>
  <c r="BX100" i="5"/>
  <c r="BX101" i="5"/>
  <c r="BX102" i="5"/>
  <c r="BX103" i="5"/>
  <c r="BX104" i="5"/>
  <c r="BX105" i="5"/>
  <c r="BX106" i="5"/>
  <c r="BX107" i="5"/>
  <c r="BX108" i="5"/>
  <c r="BX109" i="5"/>
  <c r="BX110" i="5"/>
  <c r="BX111" i="5"/>
  <c r="BX112" i="5"/>
  <c r="BX113" i="5"/>
  <c r="BX114" i="5"/>
  <c r="BX115" i="5"/>
  <c r="BX116" i="5"/>
  <c r="BX117" i="5"/>
  <c r="BX118" i="5"/>
  <c r="BX119" i="5"/>
  <c r="BX120" i="5"/>
  <c r="BX121" i="5"/>
  <c r="BX122" i="5"/>
  <c r="BX124" i="5"/>
  <c r="BY2" i="5"/>
  <c r="BY3" i="5"/>
  <c r="BY4" i="5"/>
  <c r="BY5" i="5"/>
  <c r="BY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Y89" i="5"/>
  <c r="BY90" i="5"/>
  <c r="BY91" i="5"/>
  <c r="BY92" i="5"/>
  <c r="BY93" i="5"/>
  <c r="BY94" i="5"/>
  <c r="BY95" i="5"/>
  <c r="BY96" i="5"/>
  <c r="BY97" i="5"/>
  <c r="BY98" i="5"/>
  <c r="BY99" i="5"/>
  <c r="BY100" i="5"/>
  <c r="BY101" i="5"/>
  <c r="BY102" i="5"/>
  <c r="BY103" i="5"/>
  <c r="BY104" i="5"/>
  <c r="BY105" i="5"/>
  <c r="BY106" i="5"/>
  <c r="BY107" i="5"/>
  <c r="BY108" i="5"/>
  <c r="BY109" i="5"/>
  <c r="BY110" i="5"/>
  <c r="BY111" i="5"/>
  <c r="BY112" i="5"/>
  <c r="BY113" i="5"/>
  <c r="BY114" i="5"/>
  <c r="BY115" i="5"/>
  <c r="BY116" i="5"/>
  <c r="BY117" i="5"/>
  <c r="BY118" i="5"/>
  <c r="BY119" i="5"/>
  <c r="BY120" i="5"/>
  <c r="BY121" i="5"/>
  <c r="BY122" i="5"/>
  <c r="BY124" i="5"/>
  <c r="BZ2" i="5"/>
  <c r="BZ3" i="5"/>
  <c r="BZ4" i="5"/>
  <c r="BZ5" i="5"/>
  <c r="BZ6" i="5"/>
  <c r="BZ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Z89" i="5"/>
  <c r="BZ90" i="5"/>
  <c r="BZ91" i="5"/>
  <c r="BZ92" i="5"/>
  <c r="BZ93" i="5"/>
  <c r="BZ94" i="5"/>
  <c r="BZ95" i="5"/>
  <c r="BZ96" i="5"/>
  <c r="BZ97" i="5"/>
  <c r="BZ98" i="5"/>
  <c r="BZ99" i="5"/>
  <c r="BZ100" i="5"/>
  <c r="BZ101" i="5"/>
  <c r="BZ102" i="5"/>
  <c r="BZ103" i="5"/>
  <c r="BZ104" i="5"/>
  <c r="BZ105" i="5"/>
  <c r="BZ106" i="5"/>
  <c r="BZ107" i="5"/>
  <c r="BZ108" i="5"/>
  <c r="BZ109" i="5"/>
  <c r="BZ110" i="5"/>
  <c r="BZ111" i="5"/>
  <c r="BZ112" i="5"/>
  <c r="BZ113" i="5"/>
  <c r="BZ114" i="5"/>
  <c r="BZ115" i="5"/>
  <c r="BZ116" i="5"/>
  <c r="BZ117" i="5"/>
  <c r="BZ118" i="5"/>
  <c r="BZ119" i="5"/>
  <c r="BZ120" i="5"/>
  <c r="BZ121" i="5"/>
  <c r="BZ122" i="5"/>
  <c r="BZ124" i="5"/>
  <c r="CA2" i="5"/>
  <c r="CA3" i="5"/>
  <c r="CA4" i="5"/>
  <c r="CA5" i="5"/>
  <c r="CA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2" i="5"/>
  <c r="CA93" i="5"/>
  <c r="CA94" i="5"/>
  <c r="CA95" i="5"/>
  <c r="CA96" i="5"/>
  <c r="CA97" i="5"/>
  <c r="CA98" i="5"/>
  <c r="CA99" i="5"/>
  <c r="CA100" i="5"/>
  <c r="CA101" i="5"/>
  <c r="CA102" i="5"/>
  <c r="CA103" i="5"/>
  <c r="CA104" i="5"/>
  <c r="CA105" i="5"/>
  <c r="CA106" i="5"/>
  <c r="CA107" i="5"/>
  <c r="CA108" i="5"/>
  <c r="CA109" i="5"/>
  <c r="CA110" i="5"/>
  <c r="CA111" i="5"/>
  <c r="CA112" i="5"/>
  <c r="CA113" i="5"/>
  <c r="CA114" i="5"/>
  <c r="CA115" i="5"/>
  <c r="CA116" i="5"/>
  <c r="CA117" i="5"/>
  <c r="CA118" i="5"/>
  <c r="CA119" i="5"/>
  <c r="CA120" i="5"/>
  <c r="CA121" i="5"/>
  <c r="CA122" i="5"/>
  <c r="CA124" i="5"/>
  <c r="CB2" i="5"/>
  <c r="CB3" i="5"/>
  <c r="CB4" i="5"/>
  <c r="CB5" i="5"/>
  <c r="CB6" i="5"/>
  <c r="CB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B68" i="5"/>
  <c r="CB69" i="5"/>
  <c r="CB70" i="5"/>
  <c r="CB71" i="5"/>
  <c r="CB72" i="5"/>
  <c r="CB73" i="5"/>
  <c r="CB74" i="5"/>
  <c r="CB75" i="5"/>
  <c r="CB76" i="5"/>
  <c r="CB77" i="5"/>
  <c r="CB78" i="5"/>
  <c r="CB79" i="5"/>
  <c r="CB80" i="5"/>
  <c r="CB81" i="5"/>
  <c r="CB82" i="5"/>
  <c r="CB83" i="5"/>
  <c r="CB84" i="5"/>
  <c r="CB85" i="5"/>
  <c r="CB86" i="5"/>
  <c r="CB87" i="5"/>
  <c r="CB88" i="5"/>
  <c r="CB89" i="5"/>
  <c r="CB90" i="5"/>
  <c r="CB91" i="5"/>
  <c r="CB92" i="5"/>
  <c r="CB93" i="5"/>
  <c r="CB94" i="5"/>
  <c r="CB95" i="5"/>
  <c r="CB96" i="5"/>
  <c r="CB97" i="5"/>
  <c r="CB98" i="5"/>
  <c r="CB99" i="5"/>
  <c r="CB100" i="5"/>
  <c r="CB101" i="5"/>
  <c r="CB102" i="5"/>
  <c r="CB103" i="5"/>
  <c r="CB104" i="5"/>
  <c r="CB105" i="5"/>
  <c r="CB106" i="5"/>
  <c r="CB107" i="5"/>
  <c r="CB108" i="5"/>
  <c r="CB109" i="5"/>
  <c r="CB110" i="5"/>
  <c r="CB111" i="5"/>
  <c r="CB112" i="5"/>
  <c r="CB113" i="5"/>
  <c r="CB114" i="5"/>
  <c r="CB115" i="5"/>
  <c r="CB116" i="5"/>
  <c r="CB117" i="5"/>
  <c r="CB118" i="5"/>
  <c r="CB119" i="5"/>
  <c r="CB120" i="5"/>
  <c r="CB121" i="5"/>
  <c r="CB122" i="5"/>
  <c r="CB124" i="5"/>
  <c r="CC2" i="5"/>
  <c r="CC3" i="5"/>
  <c r="CC4" i="5"/>
  <c r="CC5" i="5"/>
  <c r="CC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C89" i="5"/>
  <c r="CC90" i="5"/>
  <c r="CC91" i="5"/>
  <c r="CC92" i="5"/>
  <c r="CC93" i="5"/>
  <c r="CC94" i="5"/>
  <c r="CC95" i="5"/>
  <c r="CC96" i="5"/>
  <c r="CC97" i="5"/>
  <c r="CC98" i="5"/>
  <c r="CC99" i="5"/>
  <c r="CC100" i="5"/>
  <c r="CC101" i="5"/>
  <c r="CC102" i="5"/>
  <c r="CC103" i="5"/>
  <c r="CC104" i="5"/>
  <c r="CC105" i="5"/>
  <c r="CC106" i="5"/>
  <c r="CC107" i="5"/>
  <c r="CC108" i="5"/>
  <c r="CC109" i="5"/>
  <c r="CC110" i="5"/>
  <c r="CC111" i="5"/>
  <c r="CC112" i="5"/>
  <c r="CC113" i="5"/>
  <c r="CC114" i="5"/>
  <c r="CC115" i="5"/>
  <c r="CC116" i="5"/>
  <c r="CC117" i="5"/>
  <c r="CC118" i="5"/>
  <c r="CC119" i="5"/>
  <c r="CC120" i="5"/>
  <c r="CC121" i="5"/>
  <c r="CC122" i="5"/>
  <c r="CC124" i="5"/>
  <c r="CD2" i="5"/>
  <c r="CD3" i="5"/>
  <c r="CD4" i="5"/>
  <c r="CD5" i="5"/>
  <c r="CD6" i="5"/>
  <c r="CD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4" i="5"/>
  <c r="CE2" i="5"/>
  <c r="CE3" i="5"/>
  <c r="CE4" i="5"/>
  <c r="CE5" i="5"/>
  <c r="CE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3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4" i="5"/>
  <c r="CF2" i="5"/>
  <c r="CF3" i="5"/>
  <c r="CF4" i="5"/>
  <c r="CF5" i="5"/>
  <c r="CF6" i="5"/>
  <c r="CF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3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4" i="5"/>
  <c r="CG2" i="5"/>
  <c r="CG3" i="5"/>
  <c r="CG4" i="5"/>
  <c r="CG5" i="5"/>
  <c r="CG6" i="5"/>
  <c r="CG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3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4" i="5"/>
  <c r="CH2" i="5"/>
  <c r="CH3" i="5"/>
  <c r="CH4" i="5"/>
  <c r="CH5" i="5"/>
  <c r="CH6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0" i="5"/>
  <c r="CH101" i="5"/>
  <c r="CH102" i="5"/>
  <c r="CH103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4" i="5"/>
  <c r="CI2" i="5"/>
  <c r="CI3" i="5"/>
  <c r="CI4" i="5"/>
  <c r="CI5" i="5"/>
  <c r="CI6" i="5"/>
  <c r="CI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3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4" i="5"/>
  <c r="CJ2" i="5"/>
  <c r="CJ3" i="5"/>
  <c r="CJ4" i="5"/>
  <c r="CJ5" i="5"/>
  <c r="CJ6" i="5"/>
  <c r="CJ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5" i="5"/>
  <c r="CJ66" i="5"/>
  <c r="CJ67" i="5"/>
  <c r="CJ68" i="5"/>
  <c r="CJ69" i="5"/>
  <c r="CJ70" i="5"/>
  <c r="CJ71" i="5"/>
  <c r="CJ72" i="5"/>
  <c r="CJ73" i="5"/>
  <c r="CJ74" i="5"/>
  <c r="CJ75" i="5"/>
  <c r="CJ76" i="5"/>
  <c r="CJ77" i="5"/>
  <c r="CJ78" i="5"/>
  <c r="CJ79" i="5"/>
  <c r="CJ80" i="5"/>
  <c r="CJ81" i="5"/>
  <c r="CJ82" i="5"/>
  <c r="CJ83" i="5"/>
  <c r="CJ84" i="5"/>
  <c r="CJ85" i="5"/>
  <c r="CJ86" i="5"/>
  <c r="CJ87" i="5"/>
  <c r="CJ88" i="5"/>
  <c r="CJ89" i="5"/>
  <c r="CJ90" i="5"/>
  <c r="CJ91" i="5"/>
  <c r="CJ92" i="5"/>
  <c r="CJ93" i="5"/>
  <c r="CJ94" i="5"/>
  <c r="CJ95" i="5"/>
  <c r="CJ96" i="5"/>
  <c r="CJ97" i="5"/>
  <c r="CJ98" i="5"/>
  <c r="CJ99" i="5"/>
  <c r="CJ100" i="5"/>
  <c r="CJ101" i="5"/>
  <c r="CJ102" i="5"/>
  <c r="CJ103" i="5"/>
  <c r="CJ104" i="5"/>
  <c r="CJ105" i="5"/>
  <c r="CJ106" i="5"/>
  <c r="CJ107" i="5"/>
  <c r="CJ108" i="5"/>
  <c r="CJ109" i="5"/>
  <c r="CJ110" i="5"/>
  <c r="CJ111" i="5"/>
  <c r="CJ112" i="5"/>
  <c r="CJ113" i="5"/>
  <c r="CJ114" i="5"/>
  <c r="CJ115" i="5"/>
  <c r="CJ116" i="5"/>
  <c r="CJ117" i="5"/>
  <c r="CJ118" i="5"/>
  <c r="CJ119" i="5"/>
  <c r="CJ120" i="5"/>
  <c r="CJ121" i="5"/>
  <c r="CJ122" i="5"/>
  <c r="CJ124" i="5"/>
  <c r="CK2" i="5"/>
  <c r="CK3" i="5"/>
  <c r="CK4" i="5"/>
  <c r="CK5" i="5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K80" i="5"/>
  <c r="CK81" i="5"/>
  <c r="CK82" i="5"/>
  <c r="CK83" i="5"/>
  <c r="CK84" i="5"/>
  <c r="CK85" i="5"/>
  <c r="CK86" i="5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K105" i="5"/>
  <c r="CK106" i="5"/>
  <c r="CK107" i="5"/>
  <c r="CK108" i="5"/>
  <c r="CK109" i="5"/>
  <c r="CK110" i="5"/>
  <c r="CK111" i="5"/>
  <c r="CK112" i="5"/>
  <c r="CK113" i="5"/>
  <c r="CK114" i="5"/>
  <c r="CK115" i="5"/>
  <c r="CK116" i="5"/>
  <c r="CK117" i="5"/>
  <c r="CK118" i="5"/>
  <c r="CK119" i="5"/>
  <c r="CK120" i="5"/>
  <c r="CK121" i="5"/>
  <c r="CK122" i="5"/>
  <c r="CK124" i="5"/>
  <c r="CL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4" i="5"/>
  <c r="CM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4" i="5"/>
  <c r="CN2" i="5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4" i="5"/>
  <c r="CO2" i="5"/>
  <c r="CO3" i="5"/>
  <c r="CO4" i="5"/>
  <c r="CO5" i="5"/>
  <c r="CO6" i="5"/>
  <c r="CO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4" i="5"/>
  <c r="CP2" i="5"/>
  <c r="CP3" i="5"/>
  <c r="CP4" i="5"/>
  <c r="CP5" i="5"/>
  <c r="CP6" i="5"/>
  <c r="CP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P85" i="5"/>
  <c r="CP86" i="5"/>
  <c r="CP87" i="5"/>
  <c r="CP88" i="5"/>
  <c r="CP89" i="5"/>
  <c r="CP90" i="5"/>
  <c r="CP91" i="5"/>
  <c r="CP92" i="5"/>
  <c r="CP93" i="5"/>
  <c r="CP94" i="5"/>
  <c r="CP95" i="5"/>
  <c r="CP96" i="5"/>
  <c r="CP97" i="5"/>
  <c r="CP98" i="5"/>
  <c r="CP99" i="5"/>
  <c r="CP100" i="5"/>
  <c r="CP101" i="5"/>
  <c r="CP102" i="5"/>
  <c r="CP103" i="5"/>
  <c r="CP104" i="5"/>
  <c r="CP105" i="5"/>
  <c r="CP106" i="5"/>
  <c r="CP107" i="5"/>
  <c r="CP108" i="5"/>
  <c r="CP109" i="5"/>
  <c r="CP110" i="5"/>
  <c r="CP111" i="5"/>
  <c r="CP112" i="5"/>
  <c r="CP113" i="5"/>
  <c r="CP114" i="5"/>
  <c r="CP115" i="5"/>
  <c r="CP116" i="5"/>
  <c r="CP117" i="5"/>
  <c r="CP118" i="5"/>
  <c r="CP119" i="5"/>
  <c r="CP120" i="5"/>
  <c r="CP121" i="5"/>
  <c r="CP122" i="5"/>
  <c r="CP124" i="5"/>
  <c r="CQ2" i="5"/>
  <c r="CQ3" i="5"/>
  <c r="CQ4" i="5"/>
  <c r="CQ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Q85" i="5"/>
  <c r="CQ86" i="5"/>
  <c r="CQ87" i="5"/>
  <c r="CQ88" i="5"/>
  <c r="CQ89" i="5"/>
  <c r="CQ90" i="5"/>
  <c r="CQ91" i="5"/>
  <c r="CQ92" i="5"/>
  <c r="CQ93" i="5"/>
  <c r="CQ94" i="5"/>
  <c r="CQ95" i="5"/>
  <c r="CQ96" i="5"/>
  <c r="CQ97" i="5"/>
  <c r="CQ98" i="5"/>
  <c r="CQ99" i="5"/>
  <c r="CQ100" i="5"/>
  <c r="CQ101" i="5"/>
  <c r="CQ102" i="5"/>
  <c r="CQ103" i="5"/>
  <c r="CQ104" i="5"/>
  <c r="CQ105" i="5"/>
  <c r="CQ106" i="5"/>
  <c r="CQ107" i="5"/>
  <c r="CQ108" i="5"/>
  <c r="CQ109" i="5"/>
  <c r="CQ110" i="5"/>
  <c r="CQ111" i="5"/>
  <c r="CQ112" i="5"/>
  <c r="CQ113" i="5"/>
  <c r="CQ114" i="5"/>
  <c r="CQ115" i="5"/>
  <c r="CQ116" i="5"/>
  <c r="CQ117" i="5"/>
  <c r="CQ118" i="5"/>
  <c r="CQ119" i="5"/>
  <c r="CQ120" i="5"/>
  <c r="CQ121" i="5"/>
  <c r="CQ122" i="5"/>
  <c r="CQ124" i="5"/>
  <c r="CR2" i="5"/>
  <c r="CR3" i="5"/>
  <c r="CR4" i="5"/>
  <c r="CR5" i="5"/>
  <c r="CR6" i="5"/>
  <c r="CR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R62" i="5"/>
  <c r="CR63" i="5"/>
  <c r="CR64" i="5"/>
  <c r="CR65" i="5"/>
  <c r="CR66" i="5"/>
  <c r="CR67" i="5"/>
  <c r="CR68" i="5"/>
  <c r="CR69" i="5"/>
  <c r="CR70" i="5"/>
  <c r="CR71" i="5"/>
  <c r="CR72" i="5"/>
  <c r="CR73" i="5"/>
  <c r="CR74" i="5"/>
  <c r="CR75" i="5"/>
  <c r="CR76" i="5"/>
  <c r="CR77" i="5"/>
  <c r="CR78" i="5"/>
  <c r="CR79" i="5"/>
  <c r="CR80" i="5"/>
  <c r="CR81" i="5"/>
  <c r="CR82" i="5"/>
  <c r="CR83" i="5"/>
  <c r="CR84" i="5"/>
  <c r="CR85" i="5"/>
  <c r="CR86" i="5"/>
  <c r="CR87" i="5"/>
  <c r="CR88" i="5"/>
  <c r="CR89" i="5"/>
  <c r="CR90" i="5"/>
  <c r="CR91" i="5"/>
  <c r="CR92" i="5"/>
  <c r="CR93" i="5"/>
  <c r="CR94" i="5"/>
  <c r="CR95" i="5"/>
  <c r="CR96" i="5"/>
  <c r="CR97" i="5"/>
  <c r="CR98" i="5"/>
  <c r="CR99" i="5"/>
  <c r="CR100" i="5"/>
  <c r="CR101" i="5"/>
  <c r="CR102" i="5"/>
  <c r="CR103" i="5"/>
  <c r="CR104" i="5"/>
  <c r="CR105" i="5"/>
  <c r="CR106" i="5"/>
  <c r="CR107" i="5"/>
  <c r="CR108" i="5"/>
  <c r="CR109" i="5"/>
  <c r="CR110" i="5"/>
  <c r="CR111" i="5"/>
  <c r="CR112" i="5"/>
  <c r="CR113" i="5"/>
  <c r="CR114" i="5"/>
  <c r="CR115" i="5"/>
  <c r="CR116" i="5"/>
  <c r="CR117" i="5"/>
  <c r="CR118" i="5"/>
  <c r="CR119" i="5"/>
  <c r="CR120" i="5"/>
  <c r="CR121" i="5"/>
  <c r="CR122" i="5"/>
  <c r="CR124" i="5"/>
  <c r="CS2" i="5"/>
  <c r="CS3" i="5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4" i="5"/>
  <c r="CT2" i="5"/>
  <c r="CT3" i="5"/>
  <c r="CT4" i="5"/>
  <c r="CT5" i="5"/>
  <c r="CT6" i="5"/>
  <c r="CT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1" i="5"/>
  <c r="CT72" i="5"/>
  <c r="CT73" i="5"/>
  <c r="CT74" i="5"/>
  <c r="CT75" i="5"/>
  <c r="CT76" i="5"/>
  <c r="CT77" i="5"/>
  <c r="CT78" i="5"/>
  <c r="CT79" i="5"/>
  <c r="CT80" i="5"/>
  <c r="CT81" i="5"/>
  <c r="CT82" i="5"/>
  <c r="CT83" i="5"/>
  <c r="CT84" i="5"/>
  <c r="CT85" i="5"/>
  <c r="CT86" i="5"/>
  <c r="CT87" i="5"/>
  <c r="CT88" i="5"/>
  <c r="CT89" i="5"/>
  <c r="CT90" i="5"/>
  <c r="CT91" i="5"/>
  <c r="CT92" i="5"/>
  <c r="CT93" i="5"/>
  <c r="CT94" i="5"/>
  <c r="CT95" i="5"/>
  <c r="CT96" i="5"/>
  <c r="CT97" i="5"/>
  <c r="CT98" i="5"/>
  <c r="CT99" i="5"/>
  <c r="CT100" i="5"/>
  <c r="CT101" i="5"/>
  <c r="CT102" i="5"/>
  <c r="CT103" i="5"/>
  <c r="CT104" i="5"/>
  <c r="CT105" i="5"/>
  <c r="CT106" i="5"/>
  <c r="CT107" i="5"/>
  <c r="CT108" i="5"/>
  <c r="CT109" i="5"/>
  <c r="CT110" i="5"/>
  <c r="CT111" i="5"/>
  <c r="CT112" i="5"/>
  <c r="CT113" i="5"/>
  <c r="CT114" i="5"/>
  <c r="CT115" i="5"/>
  <c r="CT116" i="5"/>
  <c r="CT117" i="5"/>
  <c r="CT118" i="5"/>
  <c r="CT119" i="5"/>
  <c r="CT120" i="5"/>
  <c r="CT121" i="5"/>
  <c r="CT122" i="5"/>
  <c r="CT124" i="5"/>
  <c r="CU2" i="5"/>
  <c r="CU3" i="5"/>
  <c r="CU4" i="5"/>
  <c r="CU5" i="5"/>
  <c r="CU6" i="5"/>
  <c r="CU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U85" i="5"/>
  <c r="CU86" i="5"/>
  <c r="CU87" i="5"/>
  <c r="CU88" i="5"/>
  <c r="CU89" i="5"/>
  <c r="CU90" i="5"/>
  <c r="CU91" i="5"/>
  <c r="CU92" i="5"/>
  <c r="CU93" i="5"/>
  <c r="CU94" i="5"/>
  <c r="CU95" i="5"/>
  <c r="CU96" i="5"/>
  <c r="CU97" i="5"/>
  <c r="CU98" i="5"/>
  <c r="CU99" i="5"/>
  <c r="CU100" i="5"/>
  <c r="CU101" i="5"/>
  <c r="CU102" i="5"/>
  <c r="CU103" i="5"/>
  <c r="CU104" i="5"/>
  <c r="CU105" i="5"/>
  <c r="CU106" i="5"/>
  <c r="CU107" i="5"/>
  <c r="CU108" i="5"/>
  <c r="CU109" i="5"/>
  <c r="CU110" i="5"/>
  <c r="CU111" i="5"/>
  <c r="CU112" i="5"/>
  <c r="CU113" i="5"/>
  <c r="CU114" i="5"/>
  <c r="CU115" i="5"/>
  <c r="CU116" i="5"/>
  <c r="CU117" i="5"/>
  <c r="CU118" i="5"/>
  <c r="CU119" i="5"/>
  <c r="CU120" i="5"/>
  <c r="CU121" i="5"/>
  <c r="CU122" i="5"/>
  <c r="CU124" i="5"/>
  <c r="CV2" i="5"/>
  <c r="CV3" i="5"/>
  <c r="CV4" i="5"/>
  <c r="CV5" i="5"/>
  <c r="CV6" i="5"/>
  <c r="CV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V85" i="5"/>
  <c r="CV86" i="5"/>
  <c r="CV87" i="5"/>
  <c r="CV88" i="5"/>
  <c r="CV89" i="5"/>
  <c r="CV90" i="5"/>
  <c r="CV91" i="5"/>
  <c r="CV92" i="5"/>
  <c r="CV93" i="5"/>
  <c r="CV94" i="5"/>
  <c r="CV95" i="5"/>
  <c r="CV96" i="5"/>
  <c r="CV97" i="5"/>
  <c r="CV98" i="5"/>
  <c r="CV99" i="5"/>
  <c r="CV100" i="5"/>
  <c r="CV101" i="5"/>
  <c r="CV102" i="5"/>
  <c r="CV103" i="5"/>
  <c r="CV104" i="5"/>
  <c r="CV105" i="5"/>
  <c r="CV106" i="5"/>
  <c r="CV107" i="5"/>
  <c r="CV108" i="5"/>
  <c r="CV109" i="5"/>
  <c r="CV110" i="5"/>
  <c r="CV111" i="5"/>
  <c r="CV112" i="5"/>
  <c r="CV113" i="5"/>
  <c r="CV114" i="5"/>
  <c r="CV115" i="5"/>
  <c r="CV116" i="5"/>
  <c r="CV117" i="5"/>
  <c r="CV118" i="5"/>
  <c r="CV119" i="5"/>
  <c r="CV120" i="5"/>
  <c r="CV121" i="5"/>
  <c r="CV122" i="5"/>
  <c r="CV124" i="5"/>
  <c r="CW2" i="5"/>
  <c r="CW3" i="5"/>
  <c r="CW4" i="5"/>
  <c r="CW5" i="5"/>
  <c r="CW6" i="5"/>
  <c r="CW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W85" i="5"/>
  <c r="CW86" i="5"/>
  <c r="CW87" i="5"/>
  <c r="CW88" i="5"/>
  <c r="CW89" i="5"/>
  <c r="CW90" i="5"/>
  <c r="CW91" i="5"/>
  <c r="CW92" i="5"/>
  <c r="CW93" i="5"/>
  <c r="CW94" i="5"/>
  <c r="CW95" i="5"/>
  <c r="CW96" i="5"/>
  <c r="CW97" i="5"/>
  <c r="CW98" i="5"/>
  <c r="CW99" i="5"/>
  <c r="CW100" i="5"/>
  <c r="CW101" i="5"/>
  <c r="CW102" i="5"/>
  <c r="CW103" i="5"/>
  <c r="CW104" i="5"/>
  <c r="CW105" i="5"/>
  <c r="CW106" i="5"/>
  <c r="CW107" i="5"/>
  <c r="CW108" i="5"/>
  <c r="CW109" i="5"/>
  <c r="CW110" i="5"/>
  <c r="CW111" i="5"/>
  <c r="CW112" i="5"/>
  <c r="CW113" i="5"/>
  <c r="CW114" i="5"/>
  <c r="CW115" i="5"/>
  <c r="CW116" i="5"/>
  <c r="CW117" i="5"/>
  <c r="CW118" i="5"/>
  <c r="CW119" i="5"/>
  <c r="CW120" i="5"/>
  <c r="CW121" i="5"/>
  <c r="CW122" i="5"/>
  <c r="CW124" i="5"/>
  <c r="C124" i="5"/>
  <c r="H127" i="4"/>
  <c r="I3" i="4"/>
  <c r="J3" i="4"/>
  <c r="K3" i="4"/>
  <c r="L3" i="4"/>
  <c r="M3" i="4"/>
  <c r="N3" i="4"/>
  <c r="O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J3" i="4"/>
  <c r="AK3" i="4"/>
  <c r="AL3" i="4"/>
  <c r="AM3" i="4"/>
  <c r="AN3" i="4"/>
  <c r="AO3" i="4"/>
  <c r="AP3" i="4"/>
  <c r="AQ3" i="4"/>
  <c r="AR3" i="4"/>
  <c r="AT3" i="4"/>
  <c r="AV3" i="4"/>
  <c r="AX3" i="4"/>
  <c r="AY3" i="4"/>
  <c r="AZ3" i="4"/>
  <c r="BA3" i="4"/>
  <c r="BB3" i="4"/>
  <c r="BD3" i="4"/>
  <c r="BE3" i="4"/>
  <c r="BF3" i="4"/>
  <c r="BG3" i="4"/>
  <c r="BH3" i="4"/>
  <c r="BI3" i="4"/>
  <c r="BJ3" i="4"/>
  <c r="BK3" i="4"/>
  <c r="BL3" i="4"/>
  <c r="BP3" i="4"/>
  <c r="BQ3" i="4"/>
  <c r="BS3" i="4"/>
  <c r="BT3" i="4"/>
  <c r="BU3" i="4"/>
  <c r="BV3" i="4"/>
  <c r="BW3" i="4"/>
  <c r="BX3" i="4"/>
  <c r="BY3" i="4"/>
  <c r="BZ3" i="4"/>
  <c r="CA3" i="4"/>
  <c r="CC3" i="4"/>
  <c r="CD3" i="4"/>
  <c r="CF3" i="4"/>
  <c r="CG3" i="4"/>
  <c r="CH3" i="4"/>
  <c r="CJ3" i="4"/>
  <c r="CK3" i="4"/>
  <c r="CL3" i="4"/>
  <c r="CM3" i="4"/>
  <c r="CN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O3" i="4"/>
  <c r="EP3" i="4"/>
  <c r="EQ3" i="4"/>
  <c r="ER3" i="4"/>
  <c r="ES3" i="4"/>
  <c r="ET3" i="4"/>
  <c r="EU3" i="4"/>
  <c r="I4" i="4"/>
  <c r="J4" i="4"/>
  <c r="K4" i="4"/>
  <c r="L4" i="4"/>
  <c r="M4" i="4"/>
  <c r="N4" i="4"/>
  <c r="O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J4" i="4"/>
  <c r="AK4" i="4"/>
  <c r="AL4" i="4"/>
  <c r="AM4" i="4"/>
  <c r="AN4" i="4"/>
  <c r="AO4" i="4"/>
  <c r="AP4" i="4"/>
  <c r="AQ4" i="4"/>
  <c r="AR4" i="4"/>
  <c r="AT4" i="4"/>
  <c r="AV4" i="4"/>
  <c r="AX4" i="4"/>
  <c r="AY4" i="4"/>
  <c r="AZ4" i="4"/>
  <c r="BA4" i="4"/>
  <c r="BB4" i="4"/>
  <c r="BD4" i="4"/>
  <c r="BE4" i="4"/>
  <c r="BF4" i="4"/>
  <c r="BG4" i="4"/>
  <c r="BH4" i="4"/>
  <c r="BI4" i="4"/>
  <c r="BJ4" i="4"/>
  <c r="BK4" i="4"/>
  <c r="BL4" i="4"/>
  <c r="BP4" i="4"/>
  <c r="BQ4" i="4"/>
  <c r="BS4" i="4"/>
  <c r="BT4" i="4"/>
  <c r="BU4" i="4"/>
  <c r="BV4" i="4"/>
  <c r="BW4" i="4"/>
  <c r="BX4" i="4"/>
  <c r="BY4" i="4"/>
  <c r="BZ4" i="4"/>
  <c r="CA4" i="4"/>
  <c r="CC4" i="4"/>
  <c r="CD4" i="4"/>
  <c r="CF4" i="4"/>
  <c r="CG4" i="4"/>
  <c r="CH4" i="4"/>
  <c r="CJ4" i="4"/>
  <c r="CK4" i="4"/>
  <c r="CL4" i="4"/>
  <c r="CM4" i="4"/>
  <c r="CN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O4" i="4"/>
  <c r="EP4" i="4"/>
  <c r="EQ4" i="4"/>
  <c r="ER4" i="4"/>
  <c r="ES4" i="4"/>
  <c r="ET4" i="4"/>
  <c r="EU4" i="4"/>
  <c r="I5" i="4"/>
  <c r="J5" i="4"/>
  <c r="K5" i="4"/>
  <c r="L5" i="4"/>
  <c r="M5" i="4"/>
  <c r="N5" i="4"/>
  <c r="O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J5" i="4"/>
  <c r="AK5" i="4"/>
  <c r="AL5" i="4"/>
  <c r="AM5" i="4"/>
  <c r="AN5" i="4"/>
  <c r="AO5" i="4"/>
  <c r="AP5" i="4"/>
  <c r="AQ5" i="4"/>
  <c r="AR5" i="4"/>
  <c r="AT5" i="4"/>
  <c r="AV5" i="4"/>
  <c r="AX5" i="4"/>
  <c r="AY5" i="4"/>
  <c r="AZ5" i="4"/>
  <c r="BA5" i="4"/>
  <c r="BB5" i="4"/>
  <c r="BD5" i="4"/>
  <c r="BE5" i="4"/>
  <c r="BF5" i="4"/>
  <c r="BG5" i="4"/>
  <c r="BH5" i="4"/>
  <c r="BI5" i="4"/>
  <c r="BJ5" i="4"/>
  <c r="BK5" i="4"/>
  <c r="BL5" i="4"/>
  <c r="BP5" i="4"/>
  <c r="BQ5" i="4"/>
  <c r="BS5" i="4"/>
  <c r="BT5" i="4"/>
  <c r="BU5" i="4"/>
  <c r="BV5" i="4"/>
  <c r="BW5" i="4"/>
  <c r="BX5" i="4"/>
  <c r="BY5" i="4"/>
  <c r="BZ5" i="4"/>
  <c r="CA5" i="4"/>
  <c r="CC5" i="4"/>
  <c r="CD5" i="4"/>
  <c r="CF5" i="4"/>
  <c r="CG5" i="4"/>
  <c r="CH5" i="4"/>
  <c r="CJ5" i="4"/>
  <c r="CK5" i="4"/>
  <c r="CL5" i="4"/>
  <c r="CM5" i="4"/>
  <c r="CN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O5" i="4"/>
  <c r="EP5" i="4"/>
  <c r="EQ5" i="4"/>
  <c r="ER5" i="4"/>
  <c r="ES5" i="4"/>
  <c r="ET5" i="4"/>
  <c r="EU5" i="4"/>
  <c r="I6" i="4"/>
  <c r="J6" i="4"/>
  <c r="K6" i="4"/>
  <c r="L6" i="4"/>
  <c r="M6" i="4"/>
  <c r="N6" i="4"/>
  <c r="O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J6" i="4"/>
  <c r="AK6" i="4"/>
  <c r="AL6" i="4"/>
  <c r="AM6" i="4"/>
  <c r="AN6" i="4"/>
  <c r="AO6" i="4"/>
  <c r="AP6" i="4"/>
  <c r="AQ6" i="4"/>
  <c r="AR6" i="4"/>
  <c r="AT6" i="4"/>
  <c r="AV6" i="4"/>
  <c r="AX6" i="4"/>
  <c r="AY6" i="4"/>
  <c r="AZ6" i="4"/>
  <c r="BA6" i="4"/>
  <c r="BB6" i="4"/>
  <c r="BD6" i="4"/>
  <c r="BE6" i="4"/>
  <c r="BF6" i="4"/>
  <c r="BG6" i="4"/>
  <c r="BH6" i="4"/>
  <c r="BI6" i="4"/>
  <c r="BJ6" i="4"/>
  <c r="BK6" i="4"/>
  <c r="BL6" i="4"/>
  <c r="BP6" i="4"/>
  <c r="BQ6" i="4"/>
  <c r="BS6" i="4"/>
  <c r="BT6" i="4"/>
  <c r="BU6" i="4"/>
  <c r="BV6" i="4"/>
  <c r="BW6" i="4"/>
  <c r="BX6" i="4"/>
  <c r="BY6" i="4"/>
  <c r="BZ6" i="4"/>
  <c r="CA6" i="4"/>
  <c r="CC6" i="4"/>
  <c r="CD6" i="4"/>
  <c r="CF6" i="4"/>
  <c r="CG6" i="4"/>
  <c r="CH6" i="4"/>
  <c r="CJ6" i="4"/>
  <c r="CK6" i="4"/>
  <c r="CL6" i="4"/>
  <c r="CM6" i="4"/>
  <c r="CN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O6" i="4"/>
  <c r="EP6" i="4"/>
  <c r="EQ6" i="4"/>
  <c r="ER6" i="4"/>
  <c r="ES6" i="4"/>
  <c r="ET6" i="4"/>
  <c r="EU6" i="4"/>
  <c r="I7" i="4"/>
  <c r="J7" i="4"/>
  <c r="K7" i="4"/>
  <c r="L7" i="4"/>
  <c r="M7" i="4"/>
  <c r="N7" i="4"/>
  <c r="O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J7" i="4"/>
  <c r="AK7" i="4"/>
  <c r="AL7" i="4"/>
  <c r="AM7" i="4"/>
  <c r="AN7" i="4"/>
  <c r="AO7" i="4"/>
  <c r="AP7" i="4"/>
  <c r="AQ7" i="4"/>
  <c r="AR7" i="4"/>
  <c r="AT7" i="4"/>
  <c r="AV7" i="4"/>
  <c r="AX7" i="4"/>
  <c r="AY7" i="4"/>
  <c r="AZ7" i="4"/>
  <c r="BA7" i="4"/>
  <c r="BB7" i="4"/>
  <c r="BD7" i="4"/>
  <c r="BE7" i="4"/>
  <c r="BF7" i="4"/>
  <c r="BG7" i="4"/>
  <c r="BH7" i="4"/>
  <c r="BI7" i="4"/>
  <c r="BJ7" i="4"/>
  <c r="BK7" i="4"/>
  <c r="BL7" i="4"/>
  <c r="BP7" i="4"/>
  <c r="BQ7" i="4"/>
  <c r="BS7" i="4"/>
  <c r="BT7" i="4"/>
  <c r="BU7" i="4"/>
  <c r="BV7" i="4"/>
  <c r="BW7" i="4"/>
  <c r="BX7" i="4"/>
  <c r="BY7" i="4"/>
  <c r="BZ7" i="4"/>
  <c r="CA7" i="4"/>
  <c r="CC7" i="4"/>
  <c r="CD7" i="4"/>
  <c r="CF7" i="4"/>
  <c r="CG7" i="4"/>
  <c r="CH7" i="4"/>
  <c r="CJ7" i="4"/>
  <c r="CK7" i="4"/>
  <c r="CL7" i="4"/>
  <c r="CM7" i="4"/>
  <c r="CN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O7" i="4"/>
  <c r="EP7" i="4"/>
  <c r="EQ7" i="4"/>
  <c r="ER7" i="4"/>
  <c r="ES7" i="4"/>
  <c r="ET7" i="4"/>
  <c r="EU7" i="4"/>
  <c r="I8" i="4"/>
  <c r="J8" i="4"/>
  <c r="K8" i="4"/>
  <c r="L8" i="4"/>
  <c r="M8" i="4"/>
  <c r="N8" i="4"/>
  <c r="O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J8" i="4"/>
  <c r="AK8" i="4"/>
  <c r="AL8" i="4"/>
  <c r="AM8" i="4"/>
  <c r="AN8" i="4"/>
  <c r="AO8" i="4"/>
  <c r="AP8" i="4"/>
  <c r="AQ8" i="4"/>
  <c r="AR8" i="4"/>
  <c r="AT8" i="4"/>
  <c r="AV8" i="4"/>
  <c r="AX8" i="4"/>
  <c r="AY8" i="4"/>
  <c r="AZ8" i="4"/>
  <c r="BA8" i="4"/>
  <c r="BB8" i="4"/>
  <c r="BD8" i="4"/>
  <c r="BE8" i="4"/>
  <c r="BF8" i="4"/>
  <c r="BG8" i="4"/>
  <c r="BH8" i="4"/>
  <c r="BI8" i="4"/>
  <c r="BJ8" i="4"/>
  <c r="BK8" i="4"/>
  <c r="BL8" i="4"/>
  <c r="BP8" i="4"/>
  <c r="BQ8" i="4"/>
  <c r="BS8" i="4"/>
  <c r="BT8" i="4"/>
  <c r="BU8" i="4"/>
  <c r="BV8" i="4"/>
  <c r="BW8" i="4"/>
  <c r="BX8" i="4"/>
  <c r="BY8" i="4"/>
  <c r="BZ8" i="4"/>
  <c r="CA8" i="4"/>
  <c r="CC8" i="4"/>
  <c r="CD8" i="4"/>
  <c r="CF8" i="4"/>
  <c r="CG8" i="4"/>
  <c r="CH8" i="4"/>
  <c r="CJ8" i="4"/>
  <c r="CK8" i="4"/>
  <c r="CL8" i="4"/>
  <c r="CM8" i="4"/>
  <c r="CN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O8" i="4"/>
  <c r="EP8" i="4"/>
  <c r="EQ8" i="4"/>
  <c r="ER8" i="4"/>
  <c r="ES8" i="4"/>
  <c r="ET8" i="4"/>
  <c r="EU8" i="4"/>
  <c r="I9" i="4"/>
  <c r="J9" i="4"/>
  <c r="K9" i="4"/>
  <c r="L9" i="4"/>
  <c r="M9" i="4"/>
  <c r="N9" i="4"/>
  <c r="O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J9" i="4"/>
  <c r="AK9" i="4"/>
  <c r="AL9" i="4"/>
  <c r="AM9" i="4"/>
  <c r="AN9" i="4"/>
  <c r="AO9" i="4"/>
  <c r="AP9" i="4"/>
  <c r="AQ9" i="4"/>
  <c r="AR9" i="4"/>
  <c r="AT9" i="4"/>
  <c r="AV9" i="4"/>
  <c r="AX9" i="4"/>
  <c r="AY9" i="4"/>
  <c r="AZ9" i="4"/>
  <c r="BA9" i="4"/>
  <c r="BB9" i="4"/>
  <c r="BD9" i="4"/>
  <c r="BE9" i="4"/>
  <c r="BF9" i="4"/>
  <c r="BG9" i="4"/>
  <c r="BH9" i="4"/>
  <c r="BI9" i="4"/>
  <c r="BJ9" i="4"/>
  <c r="BK9" i="4"/>
  <c r="BL9" i="4"/>
  <c r="BP9" i="4"/>
  <c r="BQ9" i="4"/>
  <c r="BS9" i="4"/>
  <c r="BT9" i="4"/>
  <c r="BU9" i="4"/>
  <c r="BV9" i="4"/>
  <c r="BW9" i="4"/>
  <c r="BX9" i="4"/>
  <c r="BY9" i="4"/>
  <c r="BZ9" i="4"/>
  <c r="CA9" i="4"/>
  <c r="CC9" i="4"/>
  <c r="CD9" i="4"/>
  <c r="CF9" i="4"/>
  <c r="CG9" i="4"/>
  <c r="CH9" i="4"/>
  <c r="CJ9" i="4"/>
  <c r="CK9" i="4"/>
  <c r="CL9" i="4"/>
  <c r="CM9" i="4"/>
  <c r="CN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O9" i="4"/>
  <c r="EP9" i="4"/>
  <c r="EQ9" i="4"/>
  <c r="ER9" i="4"/>
  <c r="ES9" i="4"/>
  <c r="ET9" i="4"/>
  <c r="EU9" i="4"/>
  <c r="I10" i="4"/>
  <c r="J10" i="4"/>
  <c r="K10" i="4"/>
  <c r="L10" i="4"/>
  <c r="M10" i="4"/>
  <c r="N10" i="4"/>
  <c r="O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J10" i="4"/>
  <c r="AK10" i="4"/>
  <c r="AL10" i="4"/>
  <c r="AM10" i="4"/>
  <c r="AN10" i="4"/>
  <c r="AO10" i="4"/>
  <c r="AP10" i="4"/>
  <c r="AQ10" i="4"/>
  <c r="AR10" i="4"/>
  <c r="AT10" i="4"/>
  <c r="AV10" i="4"/>
  <c r="AX10" i="4"/>
  <c r="AY10" i="4"/>
  <c r="AZ10" i="4"/>
  <c r="BA10" i="4"/>
  <c r="BB10" i="4"/>
  <c r="BD10" i="4"/>
  <c r="BE10" i="4"/>
  <c r="BF10" i="4"/>
  <c r="BG10" i="4"/>
  <c r="BH10" i="4"/>
  <c r="BI10" i="4"/>
  <c r="BJ10" i="4"/>
  <c r="BK10" i="4"/>
  <c r="BL10" i="4"/>
  <c r="BP10" i="4"/>
  <c r="BQ10" i="4"/>
  <c r="BS10" i="4"/>
  <c r="BT10" i="4"/>
  <c r="BU10" i="4"/>
  <c r="BV10" i="4"/>
  <c r="BW10" i="4"/>
  <c r="BX10" i="4"/>
  <c r="BY10" i="4"/>
  <c r="BZ10" i="4"/>
  <c r="CA10" i="4"/>
  <c r="CC10" i="4"/>
  <c r="CD10" i="4"/>
  <c r="CF10" i="4"/>
  <c r="CG10" i="4"/>
  <c r="CH10" i="4"/>
  <c r="CJ10" i="4"/>
  <c r="CK10" i="4"/>
  <c r="CL10" i="4"/>
  <c r="CM10" i="4"/>
  <c r="CN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O10" i="4"/>
  <c r="EP10" i="4"/>
  <c r="EQ10" i="4"/>
  <c r="ER10" i="4"/>
  <c r="ES10" i="4"/>
  <c r="ET10" i="4"/>
  <c r="EU10" i="4"/>
  <c r="I11" i="4"/>
  <c r="J11" i="4"/>
  <c r="K11" i="4"/>
  <c r="L11" i="4"/>
  <c r="M11" i="4"/>
  <c r="N11" i="4"/>
  <c r="O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J11" i="4"/>
  <c r="AK11" i="4"/>
  <c r="AL11" i="4"/>
  <c r="AM11" i="4"/>
  <c r="AN11" i="4"/>
  <c r="AO11" i="4"/>
  <c r="AP11" i="4"/>
  <c r="AQ11" i="4"/>
  <c r="AR11" i="4"/>
  <c r="AT11" i="4"/>
  <c r="AV11" i="4"/>
  <c r="AX11" i="4"/>
  <c r="AY11" i="4"/>
  <c r="AZ11" i="4"/>
  <c r="BA11" i="4"/>
  <c r="BB11" i="4"/>
  <c r="BD11" i="4"/>
  <c r="BE11" i="4"/>
  <c r="BF11" i="4"/>
  <c r="BG11" i="4"/>
  <c r="BH11" i="4"/>
  <c r="BI11" i="4"/>
  <c r="BJ11" i="4"/>
  <c r="BK11" i="4"/>
  <c r="BL11" i="4"/>
  <c r="BP11" i="4"/>
  <c r="BQ11" i="4"/>
  <c r="BS11" i="4"/>
  <c r="BT11" i="4"/>
  <c r="BU11" i="4"/>
  <c r="BV11" i="4"/>
  <c r="BW11" i="4"/>
  <c r="BX11" i="4"/>
  <c r="BY11" i="4"/>
  <c r="BZ11" i="4"/>
  <c r="CA11" i="4"/>
  <c r="CC11" i="4"/>
  <c r="CD11" i="4"/>
  <c r="CF11" i="4"/>
  <c r="CG11" i="4"/>
  <c r="CH11" i="4"/>
  <c r="CJ11" i="4"/>
  <c r="CK11" i="4"/>
  <c r="CL11" i="4"/>
  <c r="CM11" i="4"/>
  <c r="CN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O11" i="4"/>
  <c r="EP11" i="4"/>
  <c r="EQ11" i="4"/>
  <c r="ER11" i="4"/>
  <c r="ES11" i="4"/>
  <c r="ET11" i="4"/>
  <c r="EU11" i="4"/>
  <c r="I12" i="4"/>
  <c r="J12" i="4"/>
  <c r="K12" i="4"/>
  <c r="L12" i="4"/>
  <c r="M12" i="4"/>
  <c r="N12" i="4"/>
  <c r="O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J12" i="4"/>
  <c r="AK12" i="4"/>
  <c r="AL12" i="4"/>
  <c r="AM12" i="4"/>
  <c r="AN12" i="4"/>
  <c r="AO12" i="4"/>
  <c r="AP12" i="4"/>
  <c r="AQ12" i="4"/>
  <c r="AR12" i="4"/>
  <c r="AT12" i="4"/>
  <c r="AV12" i="4"/>
  <c r="AX12" i="4"/>
  <c r="AY12" i="4"/>
  <c r="AZ12" i="4"/>
  <c r="BA12" i="4"/>
  <c r="BB12" i="4"/>
  <c r="BD12" i="4"/>
  <c r="BE12" i="4"/>
  <c r="BF12" i="4"/>
  <c r="BG12" i="4"/>
  <c r="BH12" i="4"/>
  <c r="BI12" i="4"/>
  <c r="BJ12" i="4"/>
  <c r="BK12" i="4"/>
  <c r="BL12" i="4"/>
  <c r="BP12" i="4"/>
  <c r="BQ12" i="4"/>
  <c r="BS12" i="4"/>
  <c r="BT12" i="4"/>
  <c r="BU12" i="4"/>
  <c r="BV12" i="4"/>
  <c r="BW12" i="4"/>
  <c r="BX12" i="4"/>
  <c r="BY12" i="4"/>
  <c r="BZ12" i="4"/>
  <c r="CA12" i="4"/>
  <c r="CC12" i="4"/>
  <c r="CD12" i="4"/>
  <c r="CF12" i="4"/>
  <c r="CG12" i="4"/>
  <c r="CH12" i="4"/>
  <c r="CJ12" i="4"/>
  <c r="CK12" i="4"/>
  <c r="CL12" i="4"/>
  <c r="CM12" i="4"/>
  <c r="CN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O12" i="4"/>
  <c r="EP12" i="4"/>
  <c r="EQ12" i="4"/>
  <c r="ER12" i="4"/>
  <c r="ES12" i="4"/>
  <c r="ET12" i="4"/>
  <c r="EU12" i="4"/>
  <c r="I13" i="4"/>
  <c r="J13" i="4"/>
  <c r="K13" i="4"/>
  <c r="L13" i="4"/>
  <c r="M13" i="4"/>
  <c r="N13" i="4"/>
  <c r="O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J13" i="4"/>
  <c r="AK13" i="4"/>
  <c r="AL13" i="4"/>
  <c r="AM13" i="4"/>
  <c r="AN13" i="4"/>
  <c r="AO13" i="4"/>
  <c r="AP13" i="4"/>
  <c r="AQ13" i="4"/>
  <c r="AR13" i="4"/>
  <c r="AT13" i="4"/>
  <c r="AV13" i="4"/>
  <c r="AX13" i="4"/>
  <c r="AY13" i="4"/>
  <c r="AZ13" i="4"/>
  <c r="BA13" i="4"/>
  <c r="BB13" i="4"/>
  <c r="BD13" i="4"/>
  <c r="BE13" i="4"/>
  <c r="BF13" i="4"/>
  <c r="BG13" i="4"/>
  <c r="BH13" i="4"/>
  <c r="BI13" i="4"/>
  <c r="BJ13" i="4"/>
  <c r="BK13" i="4"/>
  <c r="BL13" i="4"/>
  <c r="BP13" i="4"/>
  <c r="BQ13" i="4"/>
  <c r="BS13" i="4"/>
  <c r="BT13" i="4"/>
  <c r="BU13" i="4"/>
  <c r="BV13" i="4"/>
  <c r="BW13" i="4"/>
  <c r="BX13" i="4"/>
  <c r="BY13" i="4"/>
  <c r="BZ13" i="4"/>
  <c r="CA13" i="4"/>
  <c r="CC13" i="4"/>
  <c r="CD13" i="4"/>
  <c r="CF13" i="4"/>
  <c r="CG13" i="4"/>
  <c r="CH13" i="4"/>
  <c r="CJ13" i="4"/>
  <c r="CK13" i="4"/>
  <c r="CL13" i="4"/>
  <c r="CM13" i="4"/>
  <c r="CN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O13" i="4"/>
  <c r="EP13" i="4"/>
  <c r="EQ13" i="4"/>
  <c r="ER13" i="4"/>
  <c r="ES13" i="4"/>
  <c r="ET13" i="4"/>
  <c r="EU13" i="4"/>
  <c r="I14" i="4"/>
  <c r="J14" i="4"/>
  <c r="K14" i="4"/>
  <c r="L14" i="4"/>
  <c r="M14" i="4"/>
  <c r="N14" i="4"/>
  <c r="O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J14" i="4"/>
  <c r="AK14" i="4"/>
  <c r="AL14" i="4"/>
  <c r="AM14" i="4"/>
  <c r="AN14" i="4"/>
  <c r="AO14" i="4"/>
  <c r="AP14" i="4"/>
  <c r="AQ14" i="4"/>
  <c r="AR14" i="4"/>
  <c r="AT14" i="4"/>
  <c r="AV14" i="4"/>
  <c r="AX14" i="4"/>
  <c r="AY14" i="4"/>
  <c r="AZ14" i="4"/>
  <c r="BA14" i="4"/>
  <c r="BB14" i="4"/>
  <c r="BD14" i="4"/>
  <c r="BE14" i="4"/>
  <c r="BF14" i="4"/>
  <c r="BG14" i="4"/>
  <c r="BH14" i="4"/>
  <c r="BI14" i="4"/>
  <c r="BJ14" i="4"/>
  <c r="BK14" i="4"/>
  <c r="BL14" i="4"/>
  <c r="BP14" i="4"/>
  <c r="BQ14" i="4"/>
  <c r="BS14" i="4"/>
  <c r="BT14" i="4"/>
  <c r="BU14" i="4"/>
  <c r="BV14" i="4"/>
  <c r="BW14" i="4"/>
  <c r="BX14" i="4"/>
  <c r="BY14" i="4"/>
  <c r="BZ14" i="4"/>
  <c r="CA14" i="4"/>
  <c r="CC14" i="4"/>
  <c r="CD14" i="4"/>
  <c r="CF14" i="4"/>
  <c r="CG14" i="4"/>
  <c r="CH14" i="4"/>
  <c r="CJ14" i="4"/>
  <c r="CK14" i="4"/>
  <c r="CL14" i="4"/>
  <c r="CM14" i="4"/>
  <c r="CN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O14" i="4"/>
  <c r="EP14" i="4"/>
  <c r="EQ14" i="4"/>
  <c r="ER14" i="4"/>
  <c r="ES14" i="4"/>
  <c r="ET14" i="4"/>
  <c r="EU14" i="4"/>
  <c r="I15" i="4"/>
  <c r="J15" i="4"/>
  <c r="K15" i="4"/>
  <c r="L15" i="4"/>
  <c r="M15" i="4"/>
  <c r="N15" i="4"/>
  <c r="O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J15" i="4"/>
  <c r="AK15" i="4"/>
  <c r="AL15" i="4"/>
  <c r="AM15" i="4"/>
  <c r="AN15" i="4"/>
  <c r="AO15" i="4"/>
  <c r="AP15" i="4"/>
  <c r="AQ15" i="4"/>
  <c r="AR15" i="4"/>
  <c r="AT15" i="4"/>
  <c r="AV15" i="4"/>
  <c r="AX15" i="4"/>
  <c r="AY15" i="4"/>
  <c r="AZ15" i="4"/>
  <c r="BA15" i="4"/>
  <c r="BB15" i="4"/>
  <c r="BD15" i="4"/>
  <c r="BE15" i="4"/>
  <c r="BF15" i="4"/>
  <c r="BG15" i="4"/>
  <c r="BH15" i="4"/>
  <c r="BI15" i="4"/>
  <c r="BJ15" i="4"/>
  <c r="BK15" i="4"/>
  <c r="BL15" i="4"/>
  <c r="BP15" i="4"/>
  <c r="BQ15" i="4"/>
  <c r="BS15" i="4"/>
  <c r="BT15" i="4"/>
  <c r="BU15" i="4"/>
  <c r="BV15" i="4"/>
  <c r="BW15" i="4"/>
  <c r="BX15" i="4"/>
  <c r="BY15" i="4"/>
  <c r="BZ15" i="4"/>
  <c r="CA15" i="4"/>
  <c r="CC15" i="4"/>
  <c r="CD15" i="4"/>
  <c r="CF15" i="4"/>
  <c r="CG15" i="4"/>
  <c r="CH15" i="4"/>
  <c r="CJ15" i="4"/>
  <c r="CK15" i="4"/>
  <c r="CL15" i="4"/>
  <c r="CM15" i="4"/>
  <c r="CN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O15" i="4"/>
  <c r="EP15" i="4"/>
  <c r="EQ15" i="4"/>
  <c r="ER15" i="4"/>
  <c r="ES15" i="4"/>
  <c r="ET15" i="4"/>
  <c r="EU15" i="4"/>
  <c r="I16" i="4"/>
  <c r="J16" i="4"/>
  <c r="K16" i="4"/>
  <c r="L16" i="4"/>
  <c r="M16" i="4"/>
  <c r="N16" i="4"/>
  <c r="O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J16" i="4"/>
  <c r="AK16" i="4"/>
  <c r="AL16" i="4"/>
  <c r="AM16" i="4"/>
  <c r="AN16" i="4"/>
  <c r="AO16" i="4"/>
  <c r="AP16" i="4"/>
  <c r="AQ16" i="4"/>
  <c r="AR16" i="4"/>
  <c r="AT16" i="4"/>
  <c r="AV16" i="4"/>
  <c r="AX16" i="4"/>
  <c r="AY16" i="4"/>
  <c r="AZ16" i="4"/>
  <c r="BA16" i="4"/>
  <c r="BB16" i="4"/>
  <c r="BD16" i="4"/>
  <c r="BE16" i="4"/>
  <c r="BF16" i="4"/>
  <c r="BG16" i="4"/>
  <c r="BH16" i="4"/>
  <c r="BI16" i="4"/>
  <c r="BJ16" i="4"/>
  <c r="BK16" i="4"/>
  <c r="BL16" i="4"/>
  <c r="BP16" i="4"/>
  <c r="BQ16" i="4"/>
  <c r="BS16" i="4"/>
  <c r="BT16" i="4"/>
  <c r="BU16" i="4"/>
  <c r="BV16" i="4"/>
  <c r="BW16" i="4"/>
  <c r="BX16" i="4"/>
  <c r="BY16" i="4"/>
  <c r="BZ16" i="4"/>
  <c r="CA16" i="4"/>
  <c r="CC16" i="4"/>
  <c r="CD16" i="4"/>
  <c r="CF16" i="4"/>
  <c r="CG16" i="4"/>
  <c r="CH16" i="4"/>
  <c r="CJ16" i="4"/>
  <c r="CK16" i="4"/>
  <c r="CL16" i="4"/>
  <c r="CM16" i="4"/>
  <c r="CN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O16" i="4"/>
  <c r="EP16" i="4"/>
  <c r="EQ16" i="4"/>
  <c r="ER16" i="4"/>
  <c r="ES16" i="4"/>
  <c r="ET16" i="4"/>
  <c r="EU16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J17" i="4"/>
  <c r="AK17" i="4"/>
  <c r="AL17" i="4"/>
  <c r="AM17" i="4"/>
  <c r="AN17" i="4"/>
  <c r="AO17" i="4"/>
  <c r="AP17" i="4"/>
  <c r="AQ17" i="4"/>
  <c r="AR17" i="4"/>
  <c r="AT17" i="4"/>
  <c r="AV17" i="4"/>
  <c r="AX17" i="4"/>
  <c r="AY17" i="4"/>
  <c r="AZ17" i="4"/>
  <c r="BA17" i="4"/>
  <c r="BB17" i="4"/>
  <c r="BD17" i="4"/>
  <c r="BE17" i="4"/>
  <c r="BF17" i="4"/>
  <c r="BG17" i="4"/>
  <c r="BH17" i="4"/>
  <c r="BI17" i="4"/>
  <c r="BJ17" i="4"/>
  <c r="BK17" i="4"/>
  <c r="BL17" i="4"/>
  <c r="BP17" i="4"/>
  <c r="BQ17" i="4"/>
  <c r="BS17" i="4"/>
  <c r="BT17" i="4"/>
  <c r="BU17" i="4"/>
  <c r="BV17" i="4"/>
  <c r="BW17" i="4"/>
  <c r="BX17" i="4"/>
  <c r="BY17" i="4"/>
  <c r="BZ17" i="4"/>
  <c r="CA17" i="4"/>
  <c r="CC17" i="4"/>
  <c r="CD17" i="4"/>
  <c r="CF17" i="4"/>
  <c r="CG17" i="4"/>
  <c r="CH17" i="4"/>
  <c r="CJ17" i="4"/>
  <c r="CK17" i="4"/>
  <c r="CL17" i="4"/>
  <c r="CM17" i="4"/>
  <c r="CN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DT17" i="4"/>
  <c r="DU17" i="4"/>
  <c r="DV17" i="4"/>
  <c r="DW17" i="4"/>
  <c r="DX17" i="4"/>
  <c r="DY17" i="4"/>
  <c r="DZ17" i="4"/>
  <c r="EA17" i="4"/>
  <c r="EB17" i="4"/>
  <c r="EC17" i="4"/>
  <c r="ED17" i="4"/>
  <c r="EE17" i="4"/>
  <c r="EF17" i="4"/>
  <c r="EG17" i="4"/>
  <c r="EH17" i="4"/>
  <c r="EI17" i="4"/>
  <c r="EJ17" i="4"/>
  <c r="EK17" i="4"/>
  <c r="EO17" i="4"/>
  <c r="EP17" i="4"/>
  <c r="EQ17" i="4"/>
  <c r="ER17" i="4"/>
  <c r="ES17" i="4"/>
  <c r="ET17" i="4"/>
  <c r="EU17" i="4"/>
  <c r="I18" i="4"/>
  <c r="J18" i="4"/>
  <c r="K18" i="4"/>
  <c r="L18" i="4"/>
  <c r="M18" i="4"/>
  <c r="N18" i="4"/>
  <c r="O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J18" i="4"/>
  <c r="AK18" i="4"/>
  <c r="AL18" i="4"/>
  <c r="AM18" i="4"/>
  <c r="AN18" i="4"/>
  <c r="AO18" i="4"/>
  <c r="AP18" i="4"/>
  <c r="AQ18" i="4"/>
  <c r="AR18" i="4"/>
  <c r="AT18" i="4"/>
  <c r="AV18" i="4"/>
  <c r="AX18" i="4"/>
  <c r="AY18" i="4"/>
  <c r="AZ18" i="4"/>
  <c r="BA18" i="4"/>
  <c r="BB18" i="4"/>
  <c r="BD18" i="4"/>
  <c r="BE18" i="4"/>
  <c r="BF18" i="4"/>
  <c r="BG18" i="4"/>
  <c r="BH18" i="4"/>
  <c r="BI18" i="4"/>
  <c r="BJ18" i="4"/>
  <c r="BK18" i="4"/>
  <c r="BL18" i="4"/>
  <c r="BP18" i="4"/>
  <c r="BQ18" i="4"/>
  <c r="BS18" i="4"/>
  <c r="BT18" i="4"/>
  <c r="BU18" i="4"/>
  <c r="BV18" i="4"/>
  <c r="BW18" i="4"/>
  <c r="BX18" i="4"/>
  <c r="BY18" i="4"/>
  <c r="BZ18" i="4"/>
  <c r="CA18" i="4"/>
  <c r="CC18" i="4"/>
  <c r="CD18" i="4"/>
  <c r="CF18" i="4"/>
  <c r="CG18" i="4"/>
  <c r="CH18" i="4"/>
  <c r="CJ18" i="4"/>
  <c r="CK18" i="4"/>
  <c r="CL18" i="4"/>
  <c r="CM18" i="4"/>
  <c r="CN18" i="4"/>
  <c r="CP18" i="4"/>
  <c r="CQ18" i="4"/>
  <c r="CR18" i="4"/>
  <c r="CS18" i="4"/>
  <c r="CT18" i="4"/>
  <c r="CU18" i="4"/>
  <c r="CV18" i="4"/>
  <c r="CW18" i="4"/>
  <c r="CX18" i="4"/>
  <c r="CY18" i="4"/>
  <c r="CZ18" i="4"/>
  <c r="DA18" i="4"/>
  <c r="DB18" i="4"/>
  <c r="DC18" i="4"/>
  <c r="DD18" i="4"/>
  <c r="DE18" i="4"/>
  <c r="DG18" i="4"/>
  <c r="DH18" i="4"/>
  <c r="DI18" i="4"/>
  <c r="DJ18" i="4"/>
  <c r="DK18" i="4"/>
  <c r="DL18" i="4"/>
  <c r="DM18" i="4"/>
  <c r="DN18" i="4"/>
  <c r="DO18" i="4"/>
  <c r="DP18" i="4"/>
  <c r="DQ18" i="4"/>
  <c r="DR18" i="4"/>
  <c r="DS18" i="4"/>
  <c r="DT18" i="4"/>
  <c r="DU18" i="4"/>
  <c r="DV18" i="4"/>
  <c r="DW18" i="4"/>
  <c r="DX18" i="4"/>
  <c r="DY18" i="4"/>
  <c r="DZ18" i="4"/>
  <c r="EA18" i="4"/>
  <c r="EB18" i="4"/>
  <c r="EC18" i="4"/>
  <c r="ED18" i="4"/>
  <c r="EE18" i="4"/>
  <c r="EF18" i="4"/>
  <c r="EG18" i="4"/>
  <c r="EH18" i="4"/>
  <c r="EI18" i="4"/>
  <c r="EJ18" i="4"/>
  <c r="EK18" i="4"/>
  <c r="EO18" i="4"/>
  <c r="EP18" i="4"/>
  <c r="EQ18" i="4"/>
  <c r="ER18" i="4"/>
  <c r="ES18" i="4"/>
  <c r="ET18" i="4"/>
  <c r="EU18" i="4"/>
  <c r="I19" i="4"/>
  <c r="J19" i="4"/>
  <c r="K19" i="4"/>
  <c r="L19" i="4"/>
  <c r="M19" i="4"/>
  <c r="N19" i="4"/>
  <c r="O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J19" i="4"/>
  <c r="AK19" i="4"/>
  <c r="AL19" i="4"/>
  <c r="AM19" i="4"/>
  <c r="AN19" i="4"/>
  <c r="AO19" i="4"/>
  <c r="AP19" i="4"/>
  <c r="AQ19" i="4"/>
  <c r="AR19" i="4"/>
  <c r="AT19" i="4"/>
  <c r="AV19" i="4"/>
  <c r="AX19" i="4"/>
  <c r="AY19" i="4"/>
  <c r="AZ19" i="4"/>
  <c r="BA19" i="4"/>
  <c r="BB19" i="4"/>
  <c r="BD19" i="4"/>
  <c r="BE19" i="4"/>
  <c r="BF19" i="4"/>
  <c r="BG19" i="4"/>
  <c r="BH19" i="4"/>
  <c r="BI19" i="4"/>
  <c r="BJ19" i="4"/>
  <c r="BK19" i="4"/>
  <c r="BL19" i="4"/>
  <c r="BP19" i="4"/>
  <c r="BQ19" i="4"/>
  <c r="BS19" i="4"/>
  <c r="BT19" i="4"/>
  <c r="BU19" i="4"/>
  <c r="BV19" i="4"/>
  <c r="BW19" i="4"/>
  <c r="BX19" i="4"/>
  <c r="BY19" i="4"/>
  <c r="BZ19" i="4"/>
  <c r="CA19" i="4"/>
  <c r="CC19" i="4"/>
  <c r="CD19" i="4"/>
  <c r="CF19" i="4"/>
  <c r="CG19" i="4"/>
  <c r="CH19" i="4"/>
  <c r="CJ19" i="4"/>
  <c r="CK19" i="4"/>
  <c r="CL19" i="4"/>
  <c r="CM19" i="4"/>
  <c r="CN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G19" i="4"/>
  <c r="DH19" i="4"/>
  <c r="DI19" i="4"/>
  <c r="DJ19" i="4"/>
  <c r="DK19" i="4"/>
  <c r="DL19" i="4"/>
  <c r="DM19" i="4"/>
  <c r="DN19" i="4"/>
  <c r="DO19" i="4"/>
  <c r="DP19" i="4"/>
  <c r="DQ19" i="4"/>
  <c r="DR19" i="4"/>
  <c r="DS19" i="4"/>
  <c r="DT19" i="4"/>
  <c r="DU19" i="4"/>
  <c r="DV19" i="4"/>
  <c r="DW19" i="4"/>
  <c r="DX19" i="4"/>
  <c r="DY19" i="4"/>
  <c r="DZ19" i="4"/>
  <c r="EA19" i="4"/>
  <c r="EB19" i="4"/>
  <c r="EC19" i="4"/>
  <c r="ED19" i="4"/>
  <c r="EE19" i="4"/>
  <c r="EF19" i="4"/>
  <c r="EG19" i="4"/>
  <c r="EH19" i="4"/>
  <c r="EI19" i="4"/>
  <c r="EJ19" i="4"/>
  <c r="EK19" i="4"/>
  <c r="EO19" i="4"/>
  <c r="EP19" i="4"/>
  <c r="EQ19" i="4"/>
  <c r="ER19" i="4"/>
  <c r="ES19" i="4"/>
  <c r="ET19" i="4"/>
  <c r="EU19" i="4"/>
  <c r="I20" i="4"/>
  <c r="J20" i="4"/>
  <c r="K20" i="4"/>
  <c r="L20" i="4"/>
  <c r="M20" i="4"/>
  <c r="N20" i="4"/>
  <c r="O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J20" i="4"/>
  <c r="AK20" i="4"/>
  <c r="AL20" i="4"/>
  <c r="AM20" i="4"/>
  <c r="AN20" i="4"/>
  <c r="AO20" i="4"/>
  <c r="AP20" i="4"/>
  <c r="AQ20" i="4"/>
  <c r="AR20" i="4"/>
  <c r="AT20" i="4"/>
  <c r="AV20" i="4"/>
  <c r="AX20" i="4"/>
  <c r="AY20" i="4"/>
  <c r="AZ20" i="4"/>
  <c r="BA20" i="4"/>
  <c r="BB20" i="4"/>
  <c r="BD20" i="4"/>
  <c r="BE20" i="4"/>
  <c r="BF20" i="4"/>
  <c r="BG20" i="4"/>
  <c r="BH20" i="4"/>
  <c r="BI20" i="4"/>
  <c r="BJ20" i="4"/>
  <c r="BK20" i="4"/>
  <c r="BL20" i="4"/>
  <c r="BP20" i="4"/>
  <c r="BQ20" i="4"/>
  <c r="BS20" i="4"/>
  <c r="BT20" i="4"/>
  <c r="BU20" i="4"/>
  <c r="BV20" i="4"/>
  <c r="BW20" i="4"/>
  <c r="BX20" i="4"/>
  <c r="BY20" i="4"/>
  <c r="BZ20" i="4"/>
  <c r="CA20" i="4"/>
  <c r="CC20" i="4"/>
  <c r="CD20" i="4"/>
  <c r="CF20" i="4"/>
  <c r="CG20" i="4"/>
  <c r="CH20" i="4"/>
  <c r="CJ20" i="4"/>
  <c r="CK20" i="4"/>
  <c r="CL20" i="4"/>
  <c r="CM20" i="4"/>
  <c r="CN20" i="4"/>
  <c r="CP20" i="4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G20" i="4"/>
  <c r="DH20" i="4"/>
  <c r="DI20" i="4"/>
  <c r="DJ20" i="4"/>
  <c r="DK20" i="4"/>
  <c r="DL20" i="4"/>
  <c r="DM20" i="4"/>
  <c r="DN20" i="4"/>
  <c r="DO20" i="4"/>
  <c r="DP20" i="4"/>
  <c r="DQ20" i="4"/>
  <c r="DR20" i="4"/>
  <c r="DS20" i="4"/>
  <c r="DT20" i="4"/>
  <c r="DU20" i="4"/>
  <c r="DV20" i="4"/>
  <c r="DW20" i="4"/>
  <c r="DX20" i="4"/>
  <c r="DY20" i="4"/>
  <c r="DZ20" i="4"/>
  <c r="EA20" i="4"/>
  <c r="EB20" i="4"/>
  <c r="EC20" i="4"/>
  <c r="ED20" i="4"/>
  <c r="EE20" i="4"/>
  <c r="EF20" i="4"/>
  <c r="EG20" i="4"/>
  <c r="EH20" i="4"/>
  <c r="EI20" i="4"/>
  <c r="EJ20" i="4"/>
  <c r="EK20" i="4"/>
  <c r="EO20" i="4"/>
  <c r="EP20" i="4"/>
  <c r="EQ20" i="4"/>
  <c r="ER20" i="4"/>
  <c r="ES20" i="4"/>
  <c r="ET20" i="4"/>
  <c r="EU20" i="4"/>
  <c r="I21" i="4"/>
  <c r="J21" i="4"/>
  <c r="K21" i="4"/>
  <c r="L21" i="4"/>
  <c r="M21" i="4"/>
  <c r="N21" i="4"/>
  <c r="O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J21" i="4"/>
  <c r="AK21" i="4"/>
  <c r="AL21" i="4"/>
  <c r="AM21" i="4"/>
  <c r="AN21" i="4"/>
  <c r="AO21" i="4"/>
  <c r="AP21" i="4"/>
  <c r="AQ21" i="4"/>
  <c r="AR21" i="4"/>
  <c r="AT21" i="4"/>
  <c r="AV21" i="4"/>
  <c r="AX21" i="4"/>
  <c r="AY21" i="4"/>
  <c r="AZ21" i="4"/>
  <c r="BA21" i="4"/>
  <c r="BB21" i="4"/>
  <c r="BD21" i="4"/>
  <c r="BE21" i="4"/>
  <c r="BF21" i="4"/>
  <c r="BG21" i="4"/>
  <c r="BH21" i="4"/>
  <c r="BI21" i="4"/>
  <c r="BJ21" i="4"/>
  <c r="BK21" i="4"/>
  <c r="BL21" i="4"/>
  <c r="BP21" i="4"/>
  <c r="BQ21" i="4"/>
  <c r="BS21" i="4"/>
  <c r="BT21" i="4"/>
  <c r="BU21" i="4"/>
  <c r="BV21" i="4"/>
  <c r="BW21" i="4"/>
  <c r="BX21" i="4"/>
  <c r="BY21" i="4"/>
  <c r="BZ21" i="4"/>
  <c r="CA21" i="4"/>
  <c r="CC21" i="4"/>
  <c r="CD21" i="4"/>
  <c r="CF21" i="4"/>
  <c r="CG21" i="4"/>
  <c r="CH21" i="4"/>
  <c r="CJ21" i="4"/>
  <c r="CK21" i="4"/>
  <c r="CL21" i="4"/>
  <c r="CM21" i="4"/>
  <c r="CN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C21" i="4"/>
  <c r="ED21" i="4"/>
  <c r="EE21" i="4"/>
  <c r="EF21" i="4"/>
  <c r="EG21" i="4"/>
  <c r="EH21" i="4"/>
  <c r="EI21" i="4"/>
  <c r="EJ21" i="4"/>
  <c r="EK21" i="4"/>
  <c r="EO21" i="4"/>
  <c r="EP21" i="4"/>
  <c r="EQ21" i="4"/>
  <c r="ER21" i="4"/>
  <c r="ES21" i="4"/>
  <c r="ET21" i="4"/>
  <c r="EU21" i="4"/>
  <c r="I22" i="4"/>
  <c r="J22" i="4"/>
  <c r="K22" i="4"/>
  <c r="L22" i="4"/>
  <c r="M22" i="4"/>
  <c r="N22" i="4"/>
  <c r="O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J22" i="4"/>
  <c r="AK22" i="4"/>
  <c r="AL22" i="4"/>
  <c r="AM22" i="4"/>
  <c r="AN22" i="4"/>
  <c r="AO22" i="4"/>
  <c r="AP22" i="4"/>
  <c r="AQ22" i="4"/>
  <c r="AR22" i="4"/>
  <c r="AT22" i="4"/>
  <c r="AV22" i="4"/>
  <c r="AX22" i="4"/>
  <c r="AY22" i="4"/>
  <c r="AZ22" i="4"/>
  <c r="BA22" i="4"/>
  <c r="BB22" i="4"/>
  <c r="BD22" i="4"/>
  <c r="BE22" i="4"/>
  <c r="BF22" i="4"/>
  <c r="BG22" i="4"/>
  <c r="BH22" i="4"/>
  <c r="BI22" i="4"/>
  <c r="BJ22" i="4"/>
  <c r="BK22" i="4"/>
  <c r="BL22" i="4"/>
  <c r="BP22" i="4"/>
  <c r="BQ22" i="4"/>
  <c r="BS22" i="4"/>
  <c r="BT22" i="4"/>
  <c r="BU22" i="4"/>
  <c r="BV22" i="4"/>
  <c r="BW22" i="4"/>
  <c r="BX22" i="4"/>
  <c r="BY22" i="4"/>
  <c r="BZ22" i="4"/>
  <c r="CA22" i="4"/>
  <c r="CC22" i="4"/>
  <c r="CD22" i="4"/>
  <c r="CF22" i="4"/>
  <c r="CG22" i="4"/>
  <c r="CH22" i="4"/>
  <c r="CJ22" i="4"/>
  <c r="CK22" i="4"/>
  <c r="CL22" i="4"/>
  <c r="CM22" i="4"/>
  <c r="CN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G22" i="4"/>
  <c r="DH22" i="4"/>
  <c r="DI22" i="4"/>
  <c r="DJ22" i="4"/>
  <c r="DK22" i="4"/>
  <c r="DL22" i="4"/>
  <c r="DM22" i="4"/>
  <c r="DN22" i="4"/>
  <c r="DO22" i="4"/>
  <c r="DP22" i="4"/>
  <c r="DQ22" i="4"/>
  <c r="DR22" i="4"/>
  <c r="DS22" i="4"/>
  <c r="DT22" i="4"/>
  <c r="DU22" i="4"/>
  <c r="DV22" i="4"/>
  <c r="DW22" i="4"/>
  <c r="DX22" i="4"/>
  <c r="DY22" i="4"/>
  <c r="DZ22" i="4"/>
  <c r="EA22" i="4"/>
  <c r="EB22" i="4"/>
  <c r="EC22" i="4"/>
  <c r="ED22" i="4"/>
  <c r="EE22" i="4"/>
  <c r="EF22" i="4"/>
  <c r="EG22" i="4"/>
  <c r="EH22" i="4"/>
  <c r="EI22" i="4"/>
  <c r="EJ22" i="4"/>
  <c r="EK22" i="4"/>
  <c r="EO22" i="4"/>
  <c r="EP22" i="4"/>
  <c r="EQ22" i="4"/>
  <c r="ER22" i="4"/>
  <c r="ES22" i="4"/>
  <c r="ET22" i="4"/>
  <c r="EU22" i="4"/>
  <c r="I23" i="4"/>
  <c r="J23" i="4"/>
  <c r="K23" i="4"/>
  <c r="L23" i="4"/>
  <c r="M23" i="4"/>
  <c r="N23" i="4"/>
  <c r="O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J23" i="4"/>
  <c r="AK23" i="4"/>
  <c r="AL23" i="4"/>
  <c r="AM23" i="4"/>
  <c r="AN23" i="4"/>
  <c r="AO23" i="4"/>
  <c r="AP23" i="4"/>
  <c r="AQ23" i="4"/>
  <c r="AR23" i="4"/>
  <c r="AT23" i="4"/>
  <c r="AV23" i="4"/>
  <c r="AX23" i="4"/>
  <c r="AY23" i="4"/>
  <c r="AZ23" i="4"/>
  <c r="BA23" i="4"/>
  <c r="BB23" i="4"/>
  <c r="BD23" i="4"/>
  <c r="BE23" i="4"/>
  <c r="BF23" i="4"/>
  <c r="BG23" i="4"/>
  <c r="BH23" i="4"/>
  <c r="BI23" i="4"/>
  <c r="BJ23" i="4"/>
  <c r="BK23" i="4"/>
  <c r="BL23" i="4"/>
  <c r="BP23" i="4"/>
  <c r="BQ23" i="4"/>
  <c r="BS23" i="4"/>
  <c r="BT23" i="4"/>
  <c r="BU23" i="4"/>
  <c r="BV23" i="4"/>
  <c r="BW23" i="4"/>
  <c r="BX23" i="4"/>
  <c r="BY23" i="4"/>
  <c r="BZ23" i="4"/>
  <c r="CA23" i="4"/>
  <c r="CC23" i="4"/>
  <c r="CD23" i="4"/>
  <c r="CF23" i="4"/>
  <c r="CG23" i="4"/>
  <c r="CH23" i="4"/>
  <c r="CJ23" i="4"/>
  <c r="CK23" i="4"/>
  <c r="CL23" i="4"/>
  <c r="CM23" i="4"/>
  <c r="CN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T23" i="4"/>
  <c r="DU23" i="4"/>
  <c r="DV23" i="4"/>
  <c r="DW23" i="4"/>
  <c r="DX23" i="4"/>
  <c r="DY23" i="4"/>
  <c r="DZ23" i="4"/>
  <c r="EA23" i="4"/>
  <c r="EB23" i="4"/>
  <c r="EC23" i="4"/>
  <c r="ED23" i="4"/>
  <c r="EE23" i="4"/>
  <c r="EF23" i="4"/>
  <c r="EG23" i="4"/>
  <c r="EH23" i="4"/>
  <c r="EI23" i="4"/>
  <c r="EJ23" i="4"/>
  <c r="EK23" i="4"/>
  <c r="EO23" i="4"/>
  <c r="EP23" i="4"/>
  <c r="EQ23" i="4"/>
  <c r="ER23" i="4"/>
  <c r="ES23" i="4"/>
  <c r="ET23" i="4"/>
  <c r="EU23" i="4"/>
  <c r="I24" i="4"/>
  <c r="J24" i="4"/>
  <c r="K24" i="4"/>
  <c r="L24" i="4"/>
  <c r="M24" i="4"/>
  <c r="N24" i="4"/>
  <c r="O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J24" i="4"/>
  <c r="AK24" i="4"/>
  <c r="AL24" i="4"/>
  <c r="AM24" i="4"/>
  <c r="AN24" i="4"/>
  <c r="AO24" i="4"/>
  <c r="AP24" i="4"/>
  <c r="AQ24" i="4"/>
  <c r="AR24" i="4"/>
  <c r="AT24" i="4"/>
  <c r="AV24" i="4"/>
  <c r="AX24" i="4"/>
  <c r="AY24" i="4"/>
  <c r="AZ24" i="4"/>
  <c r="BA24" i="4"/>
  <c r="BB24" i="4"/>
  <c r="BD24" i="4"/>
  <c r="BE24" i="4"/>
  <c r="BF24" i="4"/>
  <c r="BG24" i="4"/>
  <c r="BH24" i="4"/>
  <c r="BI24" i="4"/>
  <c r="BJ24" i="4"/>
  <c r="BK24" i="4"/>
  <c r="BL24" i="4"/>
  <c r="BP24" i="4"/>
  <c r="BQ24" i="4"/>
  <c r="BS24" i="4"/>
  <c r="BT24" i="4"/>
  <c r="BU24" i="4"/>
  <c r="BV24" i="4"/>
  <c r="BW24" i="4"/>
  <c r="BX24" i="4"/>
  <c r="BY24" i="4"/>
  <c r="BZ24" i="4"/>
  <c r="CA24" i="4"/>
  <c r="CC24" i="4"/>
  <c r="CD24" i="4"/>
  <c r="CF24" i="4"/>
  <c r="CG24" i="4"/>
  <c r="CH24" i="4"/>
  <c r="CJ24" i="4"/>
  <c r="CK24" i="4"/>
  <c r="CL24" i="4"/>
  <c r="CM24" i="4"/>
  <c r="CN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O24" i="4"/>
  <c r="EP24" i="4"/>
  <c r="EQ24" i="4"/>
  <c r="ER24" i="4"/>
  <c r="ES24" i="4"/>
  <c r="ET24" i="4"/>
  <c r="EU24" i="4"/>
  <c r="I25" i="4"/>
  <c r="J25" i="4"/>
  <c r="K25" i="4"/>
  <c r="L25" i="4"/>
  <c r="M25" i="4"/>
  <c r="N25" i="4"/>
  <c r="O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J25" i="4"/>
  <c r="AK25" i="4"/>
  <c r="AL25" i="4"/>
  <c r="AM25" i="4"/>
  <c r="AN25" i="4"/>
  <c r="AO25" i="4"/>
  <c r="AP25" i="4"/>
  <c r="AQ25" i="4"/>
  <c r="AR25" i="4"/>
  <c r="AT25" i="4"/>
  <c r="AV25" i="4"/>
  <c r="AX25" i="4"/>
  <c r="AY25" i="4"/>
  <c r="AZ25" i="4"/>
  <c r="BA25" i="4"/>
  <c r="BB25" i="4"/>
  <c r="BD25" i="4"/>
  <c r="BE25" i="4"/>
  <c r="BF25" i="4"/>
  <c r="BG25" i="4"/>
  <c r="BH25" i="4"/>
  <c r="BI25" i="4"/>
  <c r="BJ25" i="4"/>
  <c r="BK25" i="4"/>
  <c r="BL25" i="4"/>
  <c r="BP25" i="4"/>
  <c r="BQ25" i="4"/>
  <c r="BS25" i="4"/>
  <c r="BT25" i="4"/>
  <c r="BU25" i="4"/>
  <c r="BV25" i="4"/>
  <c r="BW25" i="4"/>
  <c r="BX25" i="4"/>
  <c r="BY25" i="4"/>
  <c r="BZ25" i="4"/>
  <c r="CA25" i="4"/>
  <c r="CC25" i="4"/>
  <c r="CD25" i="4"/>
  <c r="CF25" i="4"/>
  <c r="CG25" i="4"/>
  <c r="CH25" i="4"/>
  <c r="CJ25" i="4"/>
  <c r="CK25" i="4"/>
  <c r="CL25" i="4"/>
  <c r="CM25" i="4"/>
  <c r="CN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O25" i="4"/>
  <c r="EP25" i="4"/>
  <c r="EQ25" i="4"/>
  <c r="ER25" i="4"/>
  <c r="ES25" i="4"/>
  <c r="ET25" i="4"/>
  <c r="EU25" i="4"/>
  <c r="I26" i="4"/>
  <c r="J26" i="4"/>
  <c r="K26" i="4"/>
  <c r="L26" i="4"/>
  <c r="M26" i="4"/>
  <c r="N26" i="4"/>
  <c r="O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J26" i="4"/>
  <c r="AK26" i="4"/>
  <c r="AL26" i="4"/>
  <c r="AM26" i="4"/>
  <c r="AN26" i="4"/>
  <c r="AO26" i="4"/>
  <c r="AP26" i="4"/>
  <c r="AQ26" i="4"/>
  <c r="AR26" i="4"/>
  <c r="AT26" i="4"/>
  <c r="AV26" i="4"/>
  <c r="AX26" i="4"/>
  <c r="AY26" i="4"/>
  <c r="AZ26" i="4"/>
  <c r="BA26" i="4"/>
  <c r="BB26" i="4"/>
  <c r="BD26" i="4"/>
  <c r="BE26" i="4"/>
  <c r="BF26" i="4"/>
  <c r="BG26" i="4"/>
  <c r="BH26" i="4"/>
  <c r="BI26" i="4"/>
  <c r="BJ26" i="4"/>
  <c r="BK26" i="4"/>
  <c r="BL26" i="4"/>
  <c r="BP26" i="4"/>
  <c r="BQ26" i="4"/>
  <c r="BS26" i="4"/>
  <c r="BT26" i="4"/>
  <c r="BU26" i="4"/>
  <c r="BV26" i="4"/>
  <c r="BW26" i="4"/>
  <c r="BX26" i="4"/>
  <c r="BY26" i="4"/>
  <c r="BZ26" i="4"/>
  <c r="CA26" i="4"/>
  <c r="CC26" i="4"/>
  <c r="CD26" i="4"/>
  <c r="CF26" i="4"/>
  <c r="CG26" i="4"/>
  <c r="CH26" i="4"/>
  <c r="CJ26" i="4"/>
  <c r="CK26" i="4"/>
  <c r="CL26" i="4"/>
  <c r="CM26" i="4"/>
  <c r="CN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DW26" i="4"/>
  <c r="DX26" i="4"/>
  <c r="DY26" i="4"/>
  <c r="DZ26" i="4"/>
  <c r="EA26" i="4"/>
  <c r="EB26" i="4"/>
  <c r="EC26" i="4"/>
  <c r="ED26" i="4"/>
  <c r="EE26" i="4"/>
  <c r="EF26" i="4"/>
  <c r="EG26" i="4"/>
  <c r="EH26" i="4"/>
  <c r="EI26" i="4"/>
  <c r="EJ26" i="4"/>
  <c r="EK26" i="4"/>
  <c r="EO26" i="4"/>
  <c r="EP26" i="4"/>
  <c r="EQ26" i="4"/>
  <c r="ER26" i="4"/>
  <c r="ES26" i="4"/>
  <c r="ET26" i="4"/>
  <c r="EU26" i="4"/>
  <c r="I27" i="4"/>
  <c r="J27" i="4"/>
  <c r="K27" i="4"/>
  <c r="L27" i="4"/>
  <c r="M27" i="4"/>
  <c r="N27" i="4"/>
  <c r="O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J27" i="4"/>
  <c r="AK27" i="4"/>
  <c r="AL27" i="4"/>
  <c r="AM27" i="4"/>
  <c r="AN27" i="4"/>
  <c r="AO27" i="4"/>
  <c r="AP27" i="4"/>
  <c r="AQ27" i="4"/>
  <c r="AR27" i="4"/>
  <c r="AT27" i="4"/>
  <c r="AV27" i="4"/>
  <c r="AX27" i="4"/>
  <c r="AY27" i="4"/>
  <c r="AZ27" i="4"/>
  <c r="BA27" i="4"/>
  <c r="BB27" i="4"/>
  <c r="BD27" i="4"/>
  <c r="BE27" i="4"/>
  <c r="BF27" i="4"/>
  <c r="BG27" i="4"/>
  <c r="BH27" i="4"/>
  <c r="BI27" i="4"/>
  <c r="BJ27" i="4"/>
  <c r="BK27" i="4"/>
  <c r="BL27" i="4"/>
  <c r="BP27" i="4"/>
  <c r="BQ27" i="4"/>
  <c r="BS27" i="4"/>
  <c r="BT27" i="4"/>
  <c r="BU27" i="4"/>
  <c r="BV27" i="4"/>
  <c r="BW27" i="4"/>
  <c r="BX27" i="4"/>
  <c r="BY27" i="4"/>
  <c r="BZ27" i="4"/>
  <c r="CA27" i="4"/>
  <c r="CC27" i="4"/>
  <c r="CD27" i="4"/>
  <c r="CF27" i="4"/>
  <c r="CG27" i="4"/>
  <c r="CH27" i="4"/>
  <c r="CJ27" i="4"/>
  <c r="CK27" i="4"/>
  <c r="CL27" i="4"/>
  <c r="CM27" i="4"/>
  <c r="CN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O27" i="4"/>
  <c r="EP27" i="4"/>
  <c r="EQ27" i="4"/>
  <c r="ER27" i="4"/>
  <c r="ES27" i="4"/>
  <c r="ET27" i="4"/>
  <c r="EU27" i="4"/>
  <c r="I28" i="4"/>
  <c r="J28" i="4"/>
  <c r="K28" i="4"/>
  <c r="L28" i="4"/>
  <c r="M28" i="4"/>
  <c r="N28" i="4"/>
  <c r="O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J28" i="4"/>
  <c r="AK28" i="4"/>
  <c r="AL28" i="4"/>
  <c r="AM28" i="4"/>
  <c r="AN28" i="4"/>
  <c r="AO28" i="4"/>
  <c r="AP28" i="4"/>
  <c r="AQ28" i="4"/>
  <c r="AR28" i="4"/>
  <c r="AT28" i="4"/>
  <c r="AV28" i="4"/>
  <c r="AX28" i="4"/>
  <c r="AY28" i="4"/>
  <c r="AZ28" i="4"/>
  <c r="BA28" i="4"/>
  <c r="BB28" i="4"/>
  <c r="BD28" i="4"/>
  <c r="BE28" i="4"/>
  <c r="BF28" i="4"/>
  <c r="BG28" i="4"/>
  <c r="BH28" i="4"/>
  <c r="BI28" i="4"/>
  <c r="BJ28" i="4"/>
  <c r="BK28" i="4"/>
  <c r="BL28" i="4"/>
  <c r="BP28" i="4"/>
  <c r="BQ28" i="4"/>
  <c r="BS28" i="4"/>
  <c r="BT28" i="4"/>
  <c r="BU28" i="4"/>
  <c r="BV28" i="4"/>
  <c r="BW28" i="4"/>
  <c r="BX28" i="4"/>
  <c r="BY28" i="4"/>
  <c r="BZ28" i="4"/>
  <c r="CA28" i="4"/>
  <c r="CC28" i="4"/>
  <c r="CD28" i="4"/>
  <c r="CF28" i="4"/>
  <c r="CG28" i="4"/>
  <c r="CH28" i="4"/>
  <c r="CJ28" i="4"/>
  <c r="CK28" i="4"/>
  <c r="CL28" i="4"/>
  <c r="CM28" i="4"/>
  <c r="CN28" i="4"/>
  <c r="CP28" i="4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DT28" i="4"/>
  <c r="DU28" i="4"/>
  <c r="DV28" i="4"/>
  <c r="DW28" i="4"/>
  <c r="DX28" i="4"/>
  <c r="DY28" i="4"/>
  <c r="DZ28" i="4"/>
  <c r="EA28" i="4"/>
  <c r="EB28" i="4"/>
  <c r="EC28" i="4"/>
  <c r="ED28" i="4"/>
  <c r="EE28" i="4"/>
  <c r="EF28" i="4"/>
  <c r="EG28" i="4"/>
  <c r="EH28" i="4"/>
  <c r="EI28" i="4"/>
  <c r="EJ28" i="4"/>
  <c r="EK28" i="4"/>
  <c r="EO28" i="4"/>
  <c r="EP28" i="4"/>
  <c r="EQ28" i="4"/>
  <c r="ER28" i="4"/>
  <c r="ES28" i="4"/>
  <c r="ET28" i="4"/>
  <c r="EU28" i="4"/>
  <c r="I29" i="4"/>
  <c r="J29" i="4"/>
  <c r="K29" i="4"/>
  <c r="L29" i="4"/>
  <c r="M29" i="4"/>
  <c r="N29" i="4"/>
  <c r="O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J29" i="4"/>
  <c r="AK29" i="4"/>
  <c r="AL29" i="4"/>
  <c r="AM29" i="4"/>
  <c r="AN29" i="4"/>
  <c r="AO29" i="4"/>
  <c r="AP29" i="4"/>
  <c r="AQ29" i="4"/>
  <c r="AR29" i="4"/>
  <c r="AT29" i="4"/>
  <c r="AV29" i="4"/>
  <c r="AX29" i="4"/>
  <c r="AY29" i="4"/>
  <c r="AZ29" i="4"/>
  <c r="BA29" i="4"/>
  <c r="BB29" i="4"/>
  <c r="BD29" i="4"/>
  <c r="BE29" i="4"/>
  <c r="BF29" i="4"/>
  <c r="BG29" i="4"/>
  <c r="BH29" i="4"/>
  <c r="BI29" i="4"/>
  <c r="BJ29" i="4"/>
  <c r="BK29" i="4"/>
  <c r="BL29" i="4"/>
  <c r="BP29" i="4"/>
  <c r="BQ29" i="4"/>
  <c r="BS29" i="4"/>
  <c r="BT29" i="4"/>
  <c r="BU29" i="4"/>
  <c r="BV29" i="4"/>
  <c r="BW29" i="4"/>
  <c r="BX29" i="4"/>
  <c r="BY29" i="4"/>
  <c r="BZ29" i="4"/>
  <c r="CA29" i="4"/>
  <c r="CC29" i="4"/>
  <c r="CD29" i="4"/>
  <c r="CF29" i="4"/>
  <c r="CG29" i="4"/>
  <c r="CH29" i="4"/>
  <c r="CJ29" i="4"/>
  <c r="CK29" i="4"/>
  <c r="CL29" i="4"/>
  <c r="CM29" i="4"/>
  <c r="CN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DW29" i="4"/>
  <c r="DX29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EO29" i="4"/>
  <c r="EP29" i="4"/>
  <c r="EQ29" i="4"/>
  <c r="ER29" i="4"/>
  <c r="ES29" i="4"/>
  <c r="ET29" i="4"/>
  <c r="EU29" i="4"/>
  <c r="I30" i="4"/>
  <c r="J30" i="4"/>
  <c r="K30" i="4"/>
  <c r="L30" i="4"/>
  <c r="M30" i="4"/>
  <c r="N30" i="4"/>
  <c r="O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J30" i="4"/>
  <c r="AK30" i="4"/>
  <c r="AL30" i="4"/>
  <c r="AM30" i="4"/>
  <c r="AN30" i="4"/>
  <c r="AO30" i="4"/>
  <c r="AP30" i="4"/>
  <c r="AQ30" i="4"/>
  <c r="AR30" i="4"/>
  <c r="AT30" i="4"/>
  <c r="AV30" i="4"/>
  <c r="AX30" i="4"/>
  <c r="AY30" i="4"/>
  <c r="AZ30" i="4"/>
  <c r="BA30" i="4"/>
  <c r="BB30" i="4"/>
  <c r="BD30" i="4"/>
  <c r="BE30" i="4"/>
  <c r="BF30" i="4"/>
  <c r="BG30" i="4"/>
  <c r="BH30" i="4"/>
  <c r="BI30" i="4"/>
  <c r="BJ30" i="4"/>
  <c r="BK30" i="4"/>
  <c r="BL30" i="4"/>
  <c r="BP30" i="4"/>
  <c r="BQ30" i="4"/>
  <c r="BS30" i="4"/>
  <c r="BT30" i="4"/>
  <c r="BU30" i="4"/>
  <c r="BV30" i="4"/>
  <c r="BW30" i="4"/>
  <c r="BX30" i="4"/>
  <c r="BY30" i="4"/>
  <c r="BZ30" i="4"/>
  <c r="CA30" i="4"/>
  <c r="CC30" i="4"/>
  <c r="CD30" i="4"/>
  <c r="CF30" i="4"/>
  <c r="CG30" i="4"/>
  <c r="CH30" i="4"/>
  <c r="CJ30" i="4"/>
  <c r="CK30" i="4"/>
  <c r="CL30" i="4"/>
  <c r="CM30" i="4"/>
  <c r="CN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O30" i="4"/>
  <c r="EP30" i="4"/>
  <c r="EQ30" i="4"/>
  <c r="ER30" i="4"/>
  <c r="ES30" i="4"/>
  <c r="ET30" i="4"/>
  <c r="EU30" i="4"/>
  <c r="I31" i="4"/>
  <c r="J31" i="4"/>
  <c r="K31" i="4"/>
  <c r="L31" i="4"/>
  <c r="M31" i="4"/>
  <c r="N31" i="4"/>
  <c r="O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J31" i="4"/>
  <c r="AK31" i="4"/>
  <c r="AL31" i="4"/>
  <c r="AM31" i="4"/>
  <c r="AN31" i="4"/>
  <c r="AO31" i="4"/>
  <c r="AP31" i="4"/>
  <c r="AQ31" i="4"/>
  <c r="AR31" i="4"/>
  <c r="AT31" i="4"/>
  <c r="AV31" i="4"/>
  <c r="AX31" i="4"/>
  <c r="AY31" i="4"/>
  <c r="AZ31" i="4"/>
  <c r="BA31" i="4"/>
  <c r="BB31" i="4"/>
  <c r="BD31" i="4"/>
  <c r="BE31" i="4"/>
  <c r="BF31" i="4"/>
  <c r="BG31" i="4"/>
  <c r="BH31" i="4"/>
  <c r="BI31" i="4"/>
  <c r="BJ31" i="4"/>
  <c r="BK31" i="4"/>
  <c r="BL31" i="4"/>
  <c r="BP31" i="4"/>
  <c r="BQ31" i="4"/>
  <c r="BS31" i="4"/>
  <c r="BT31" i="4"/>
  <c r="BU31" i="4"/>
  <c r="BV31" i="4"/>
  <c r="BW31" i="4"/>
  <c r="BX31" i="4"/>
  <c r="BY31" i="4"/>
  <c r="BZ31" i="4"/>
  <c r="CA31" i="4"/>
  <c r="CC31" i="4"/>
  <c r="CD31" i="4"/>
  <c r="CF31" i="4"/>
  <c r="CG31" i="4"/>
  <c r="CH31" i="4"/>
  <c r="CJ31" i="4"/>
  <c r="CK31" i="4"/>
  <c r="CL31" i="4"/>
  <c r="CM31" i="4"/>
  <c r="CN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O31" i="4"/>
  <c r="EP31" i="4"/>
  <c r="EQ31" i="4"/>
  <c r="ER31" i="4"/>
  <c r="ES31" i="4"/>
  <c r="ET31" i="4"/>
  <c r="EU31" i="4"/>
  <c r="I32" i="4"/>
  <c r="J32" i="4"/>
  <c r="K32" i="4"/>
  <c r="L32" i="4"/>
  <c r="M32" i="4"/>
  <c r="N32" i="4"/>
  <c r="O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J32" i="4"/>
  <c r="AK32" i="4"/>
  <c r="AL32" i="4"/>
  <c r="AM32" i="4"/>
  <c r="AN32" i="4"/>
  <c r="AO32" i="4"/>
  <c r="AP32" i="4"/>
  <c r="AQ32" i="4"/>
  <c r="AR32" i="4"/>
  <c r="AT32" i="4"/>
  <c r="AV32" i="4"/>
  <c r="AX32" i="4"/>
  <c r="AY32" i="4"/>
  <c r="AZ32" i="4"/>
  <c r="BA32" i="4"/>
  <c r="BB32" i="4"/>
  <c r="BD32" i="4"/>
  <c r="BE32" i="4"/>
  <c r="BF32" i="4"/>
  <c r="BG32" i="4"/>
  <c r="BH32" i="4"/>
  <c r="BI32" i="4"/>
  <c r="BJ32" i="4"/>
  <c r="BK32" i="4"/>
  <c r="BL32" i="4"/>
  <c r="BP32" i="4"/>
  <c r="BQ32" i="4"/>
  <c r="BS32" i="4"/>
  <c r="BT32" i="4"/>
  <c r="BU32" i="4"/>
  <c r="BV32" i="4"/>
  <c r="BW32" i="4"/>
  <c r="BX32" i="4"/>
  <c r="BY32" i="4"/>
  <c r="BZ32" i="4"/>
  <c r="CA32" i="4"/>
  <c r="CC32" i="4"/>
  <c r="CD32" i="4"/>
  <c r="CF32" i="4"/>
  <c r="CG32" i="4"/>
  <c r="CH32" i="4"/>
  <c r="CJ32" i="4"/>
  <c r="CK32" i="4"/>
  <c r="CL32" i="4"/>
  <c r="CM32" i="4"/>
  <c r="CN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O32" i="4"/>
  <c r="EP32" i="4"/>
  <c r="EQ32" i="4"/>
  <c r="ER32" i="4"/>
  <c r="ES32" i="4"/>
  <c r="ET32" i="4"/>
  <c r="EU32" i="4"/>
  <c r="I33" i="4"/>
  <c r="J33" i="4"/>
  <c r="K33" i="4"/>
  <c r="L33" i="4"/>
  <c r="M33" i="4"/>
  <c r="N33" i="4"/>
  <c r="O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J33" i="4"/>
  <c r="AK33" i="4"/>
  <c r="AL33" i="4"/>
  <c r="AM33" i="4"/>
  <c r="AN33" i="4"/>
  <c r="AO33" i="4"/>
  <c r="AP33" i="4"/>
  <c r="AQ33" i="4"/>
  <c r="AR33" i="4"/>
  <c r="AT33" i="4"/>
  <c r="AV33" i="4"/>
  <c r="AX33" i="4"/>
  <c r="AY33" i="4"/>
  <c r="AZ33" i="4"/>
  <c r="BA33" i="4"/>
  <c r="BB33" i="4"/>
  <c r="BD33" i="4"/>
  <c r="BE33" i="4"/>
  <c r="BF33" i="4"/>
  <c r="BG33" i="4"/>
  <c r="BH33" i="4"/>
  <c r="BI33" i="4"/>
  <c r="BJ33" i="4"/>
  <c r="BK33" i="4"/>
  <c r="BL33" i="4"/>
  <c r="BP33" i="4"/>
  <c r="BQ33" i="4"/>
  <c r="BS33" i="4"/>
  <c r="BT33" i="4"/>
  <c r="BU33" i="4"/>
  <c r="BV33" i="4"/>
  <c r="BW33" i="4"/>
  <c r="BX33" i="4"/>
  <c r="BY33" i="4"/>
  <c r="BZ33" i="4"/>
  <c r="CA33" i="4"/>
  <c r="CC33" i="4"/>
  <c r="CD33" i="4"/>
  <c r="CF33" i="4"/>
  <c r="CG33" i="4"/>
  <c r="CH33" i="4"/>
  <c r="CJ33" i="4"/>
  <c r="CK33" i="4"/>
  <c r="CL33" i="4"/>
  <c r="CM33" i="4"/>
  <c r="CN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K33" i="4"/>
  <c r="EO33" i="4"/>
  <c r="EP33" i="4"/>
  <c r="EQ33" i="4"/>
  <c r="ER33" i="4"/>
  <c r="ES33" i="4"/>
  <c r="ET33" i="4"/>
  <c r="EU33" i="4"/>
  <c r="I34" i="4"/>
  <c r="J34" i="4"/>
  <c r="K34" i="4"/>
  <c r="L34" i="4"/>
  <c r="M34" i="4"/>
  <c r="N34" i="4"/>
  <c r="O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J34" i="4"/>
  <c r="AK34" i="4"/>
  <c r="AL34" i="4"/>
  <c r="AM34" i="4"/>
  <c r="AN34" i="4"/>
  <c r="AO34" i="4"/>
  <c r="AP34" i="4"/>
  <c r="AQ34" i="4"/>
  <c r="AR34" i="4"/>
  <c r="AT34" i="4"/>
  <c r="AV34" i="4"/>
  <c r="AX34" i="4"/>
  <c r="AY34" i="4"/>
  <c r="AZ34" i="4"/>
  <c r="BA34" i="4"/>
  <c r="BB34" i="4"/>
  <c r="BD34" i="4"/>
  <c r="BE34" i="4"/>
  <c r="BF34" i="4"/>
  <c r="BG34" i="4"/>
  <c r="BH34" i="4"/>
  <c r="BI34" i="4"/>
  <c r="BJ34" i="4"/>
  <c r="BK34" i="4"/>
  <c r="BL34" i="4"/>
  <c r="BP34" i="4"/>
  <c r="BQ34" i="4"/>
  <c r="BS34" i="4"/>
  <c r="BT34" i="4"/>
  <c r="BU34" i="4"/>
  <c r="BV34" i="4"/>
  <c r="BW34" i="4"/>
  <c r="BX34" i="4"/>
  <c r="BY34" i="4"/>
  <c r="BZ34" i="4"/>
  <c r="CA34" i="4"/>
  <c r="CC34" i="4"/>
  <c r="CD34" i="4"/>
  <c r="CF34" i="4"/>
  <c r="CG34" i="4"/>
  <c r="CH34" i="4"/>
  <c r="CJ34" i="4"/>
  <c r="CK34" i="4"/>
  <c r="CL34" i="4"/>
  <c r="CM34" i="4"/>
  <c r="CN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DT34" i="4"/>
  <c r="DU34" i="4"/>
  <c r="DV34" i="4"/>
  <c r="DW34" i="4"/>
  <c r="DX34" i="4"/>
  <c r="DY34" i="4"/>
  <c r="DZ34" i="4"/>
  <c r="EA34" i="4"/>
  <c r="EB34" i="4"/>
  <c r="EC34" i="4"/>
  <c r="ED34" i="4"/>
  <c r="EE34" i="4"/>
  <c r="EF34" i="4"/>
  <c r="EG34" i="4"/>
  <c r="EH34" i="4"/>
  <c r="EI34" i="4"/>
  <c r="EJ34" i="4"/>
  <c r="EK34" i="4"/>
  <c r="EO34" i="4"/>
  <c r="EP34" i="4"/>
  <c r="EQ34" i="4"/>
  <c r="ER34" i="4"/>
  <c r="ES34" i="4"/>
  <c r="ET34" i="4"/>
  <c r="EU34" i="4"/>
  <c r="I35" i="4"/>
  <c r="J35" i="4"/>
  <c r="K35" i="4"/>
  <c r="L35" i="4"/>
  <c r="M35" i="4"/>
  <c r="N35" i="4"/>
  <c r="O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J35" i="4"/>
  <c r="AK35" i="4"/>
  <c r="AL35" i="4"/>
  <c r="AM35" i="4"/>
  <c r="AN35" i="4"/>
  <c r="AO35" i="4"/>
  <c r="AP35" i="4"/>
  <c r="AQ35" i="4"/>
  <c r="AR35" i="4"/>
  <c r="AT35" i="4"/>
  <c r="AV35" i="4"/>
  <c r="AX35" i="4"/>
  <c r="AY35" i="4"/>
  <c r="AZ35" i="4"/>
  <c r="BA35" i="4"/>
  <c r="BB35" i="4"/>
  <c r="BD35" i="4"/>
  <c r="BE35" i="4"/>
  <c r="BF35" i="4"/>
  <c r="BG35" i="4"/>
  <c r="BH35" i="4"/>
  <c r="BI35" i="4"/>
  <c r="BJ35" i="4"/>
  <c r="BK35" i="4"/>
  <c r="BL35" i="4"/>
  <c r="BP35" i="4"/>
  <c r="BQ35" i="4"/>
  <c r="BS35" i="4"/>
  <c r="BT35" i="4"/>
  <c r="BU35" i="4"/>
  <c r="BV35" i="4"/>
  <c r="BW35" i="4"/>
  <c r="BX35" i="4"/>
  <c r="BY35" i="4"/>
  <c r="BZ35" i="4"/>
  <c r="CA35" i="4"/>
  <c r="CC35" i="4"/>
  <c r="CD35" i="4"/>
  <c r="CF35" i="4"/>
  <c r="CG35" i="4"/>
  <c r="CH35" i="4"/>
  <c r="CJ35" i="4"/>
  <c r="CK35" i="4"/>
  <c r="CL35" i="4"/>
  <c r="CM35" i="4"/>
  <c r="CN35" i="4"/>
  <c r="CP35" i="4"/>
  <c r="CQ35" i="4"/>
  <c r="CR35" i="4"/>
  <c r="CS35" i="4"/>
  <c r="CT35" i="4"/>
  <c r="CU35" i="4"/>
  <c r="CV35" i="4"/>
  <c r="CW35" i="4"/>
  <c r="CX35" i="4"/>
  <c r="CY35" i="4"/>
  <c r="CZ35" i="4"/>
  <c r="DA35" i="4"/>
  <c r="DB35" i="4"/>
  <c r="DC35" i="4"/>
  <c r="DD35" i="4"/>
  <c r="DE35" i="4"/>
  <c r="DG35" i="4"/>
  <c r="DH35" i="4"/>
  <c r="DI35" i="4"/>
  <c r="DJ35" i="4"/>
  <c r="DK35" i="4"/>
  <c r="DL35" i="4"/>
  <c r="DM35" i="4"/>
  <c r="DN35" i="4"/>
  <c r="DO35" i="4"/>
  <c r="DP35" i="4"/>
  <c r="DQ35" i="4"/>
  <c r="DR35" i="4"/>
  <c r="DS35" i="4"/>
  <c r="DT35" i="4"/>
  <c r="DU35" i="4"/>
  <c r="DV35" i="4"/>
  <c r="DW35" i="4"/>
  <c r="DX35" i="4"/>
  <c r="DY35" i="4"/>
  <c r="DZ35" i="4"/>
  <c r="EA35" i="4"/>
  <c r="EB35" i="4"/>
  <c r="EC35" i="4"/>
  <c r="ED35" i="4"/>
  <c r="EE35" i="4"/>
  <c r="EF35" i="4"/>
  <c r="EG35" i="4"/>
  <c r="EH35" i="4"/>
  <c r="EI35" i="4"/>
  <c r="EJ35" i="4"/>
  <c r="EK35" i="4"/>
  <c r="EO35" i="4"/>
  <c r="EP35" i="4"/>
  <c r="EQ35" i="4"/>
  <c r="ER35" i="4"/>
  <c r="ES35" i="4"/>
  <c r="ET35" i="4"/>
  <c r="EU35" i="4"/>
  <c r="I36" i="4"/>
  <c r="J36" i="4"/>
  <c r="K36" i="4"/>
  <c r="L36" i="4"/>
  <c r="M36" i="4"/>
  <c r="N36" i="4"/>
  <c r="O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J36" i="4"/>
  <c r="AK36" i="4"/>
  <c r="AL36" i="4"/>
  <c r="AM36" i="4"/>
  <c r="AN36" i="4"/>
  <c r="AO36" i="4"/>
  <c r="AP36" i="4"/>
  <c r="AQ36" i="4"/>
  <c r="AR36" i="4"/>
  <c r="AT36" i="4"/>
  <c r="AV36" i="4"/>
  <c r="AX36" i="4"/>
  <c r="AY36" i="4"/>
  <c r="AZ36" i="4"/>
  <c r="BA36" i="4"/>
  <c r="BB36" i="4"/>
  <c r="BD36" i="4"/>
  <c r="BE36" i="4"/>
  <c r="BF36" i="4"/>
  <c r="BG36" i="4"/>
  <c r="BH36" i="4"/>
  <c r="BI36" i="4"/>
  <c r="BJ36" i="4"/>
  <c r="BK36" i="4"/>
  <c r="BL36" i="4"/>
  <c r="BP36" i="4"/>
  <c r="BQ36" i="4"/>
  <c r="BS36" i="4"/>
  <c r="BT36" i="4"/>
  <c r="BU36" i="4"/>
  <c r="BV36" i="4"/>
  <c r="BW36" i="4"/>
  <c r="BX36" i="4"/>
  <c r="BY36" i="4"/>
  <c r="BZ36" i="4"/>
  <c r="CA36" i="4"/>
  <c r="CC36" i="4"/>
  <c r="CD36" i="4"/>
  <c r="CF36" i="4"/>
  <c r="CG36" i="4"/>
  <c r="CH36" i="4"/>
  <c r="CJ36" i="4"/>
  <c r="CK36" i="4"/>
  <c r="CL36" i="4"/>
  <c r="CM36" i="4"/>
  <c r="CN36" i="4"/>
  <c r="CP36" i="4"/>
  <c r="CQ36" i="4"/>
  <c r="CR36" i="4"/>
  <c r="CS36" i="4"/>
  <c r="CT36" i="4"/>
  <c r="CU36" i="4"/>
  <c r="CV36" i="4"/>
  <c r="CW36" i="4"/>
  <c r="CX36" i="4"/>
  <c r="CY36" i="4"/>
  <c r="CZ36" i="4"/>
  <c r="DA36" i="4"/>
  <c r="DB36" i="4"/>
  <c r="DC36" i="4"/>
  <c r="DD36" i="4"/>
  <c r="DE36" i="4"/>
  <c r="DG36" i="4"/>
  <c r="DH36" i="4"/>
  <c r="DI36" i="4"/>
  <c r="DJ36" i="4"/>
  <c r="DK36" i="4"/>
  <c r="DL36" i="4"/>
  <c r="DM36" i="4"/>
  <c r="DN36" i="4"/>
  <c r="DO36" i="4"/>
  <c r="DP36" i="4"/>
  <c r="DQ36" i="4"/>
  <c r="DR36" i="4"/>
  <c r="DS36" i="4"/>
  <c r="DT36" i="4"/>
  <c r="DU36" i="4"/>
  <c r="DV36" i="4"/>
  <c r="DW36" i="4"/>
  <c r="DX36" i="4"/>
  <c r="DY36" i="4"/>
  <c r="DZ36" i="4"/>
  <c r="EA36" i="4"/>
  <c r="EB36" i="4"/>
  <c r="EC36" i="4"/>
  <c r="ED36" i="4"/>
  <c r="EE36" i="4"/>
  <c r="EF36" i="4"/>
  <c r="EG36" i="4"/>
  <c r="EH36" i="4"/>
  <c r="EI36" i="4"/>
  <c r="EJ36" i="4"/>
  <c r="EK36" i="4"/>
  <c r="EO36" i="4"/>
  <c r="EP36" i="4"/>
  <c r="EQ36" i="4"/>
  <c r="ER36" i="4"/>
  <c r="ES36" i="4"/>
  <c r="ET36" i="4"/>
  <c r="EU36" i="4"/>
  <c r="I37" i="4"/>
  <c r="J37" i="4"/>
  <c r="K37" i="4"/>
  <c r="L37" i="4"/>
  <c r="M37" i="4"/>
  <c r="N37" i="4"/>
  <c r="O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J37" i="4"/>
  <c r="AK37" i="4"/>
  <c r="AL37" i="4"/>
  <c r="AM37" i="4"/>
  <c r="AN37" i="4"/>
  <c r="AO37" i="4"/>
  <c r="AP37" i="4"/>
  <c r="AQ37" i="4"/>
  <c r="AR37" i="4"/>
  <c r="AT37" i="4"/>
  <c r="AV37" i="4"/>
  <c r="AX37" i="4"/>
  <c r="AY37" i="4"/>
  <c r="AZ37" i="4"/>
  <c r="BA37" i="4"/>
  <c r="BB37" i="4"/>
  <c r="BD37" i="4"/>
  <c r="BE37" i="4"/>
  <c r="BF37" i="4"/>
  <c r="BG37" i="4"/>
  <c r="BH37" i="4"/>
  <c r="BI37" i="4"/>
  <c r="BJ37" i="4"/>
  <c r="BK37" i="4"/>
  <c r="BL37" i="4"/>
  <c r="BP37" i="4"/>
  <c r="BQ37" i="4"/>
  <c r="BS37" i="4"/>
  <c r="BT37" i="4"/>
  <c r="BU37" i="4"/>
  <c r="BV37" i="4"/>
  <c r="BW37" i="4"/>
  <c r="BX37" i="4"/>
  <c r="BY37" i="4"/>
  <c r="BZ37" i="4"/>
  <c r="CA37" i="4"/>
  <c r="CC37" i="4"/>
  <c r="CD37" i="4"/>
  <c r="CF37" i="4"/>
  <c r="CG37" i="4"/>
  <c r="CH37" i="4"/>
  <c r="CJ37" i="4"/>
  <c r="CK37" i="4"/>
  <c r="CL37" i="4"/>
  <c r="CM37" i="4"/>
  <c r="CN37" i="4"/>
  <c r="CP37" i="4"/>
  <c r="CQ37" i="4"/>
  <c r="CR37" i="4"/>
  <c r="CS37" i="4"/>
  <c r="CT37" i="4"/>
  <c r="CU37" i="4"/>
  <c r="CV37" i="4"/>
  <c r="CW37" i="4"/>
  <c r="CX37" i="4"/>
  <c r="CY37" i="4"/>
  <c r="CZ37" i="4"/>
  <c r="DA37" i="4"/>
  <c r="DB37" i="4"/>
  <c r="DC37" i="4"/>
  <c r="DD37" i="4"/>
  <c r="DE37" i="4"/>
  <c r="DG37" i="4"/>
  <c r="DH37" i="4"/>
  <c r="DI37" i="4"/>
  <c r="DJ37" i="4"/>
  <c r="DK37" i="4"/>
  <c r="DL37" i="4"/>
  <c r="DM37" i="4"/>
  <c r="DN37" i="4"/>
  <c r="DO37" i="4"/>
  <c r="DP37" i="4"/>
  <c r="DQ37" i="4"/>
  <c r="DR37" i="4"/>
  <c r="DS37" i="4"/>
  <c r="DT37" i="4"/>
  <c r="DU37" i="4"/>
  <c r="DV37" i="4"/>
  <c r="DW37" i="4"/>
  <c r="DX37" i="4"/>
  <c r="DY37" i="4"/>
  <c r="DZ37" i="4"/>
  <c r="EA37" i="4"/>
  <c r="EB37" i="4"/>
  <c r="EC37" i="4"/>
  <c r="ED37" i="4"/>
  <c r="EE37" i="4"/>
  <c r="EF37" i="4"/>
  <c r="EG37" i="4"/>
  <c r="EH37" i="4"/>
  <c r="EI37" i="4"/>
  <c r="EJ37" i="4"/>
  <c r="EK37" i="4"/>
  <c r="EO37" i="4"/>
  <c r="EP37" i="4"/>
  <c r="EQ37" i="4"/>
  <c r="ER37" i="4"/>
  <c r="ES37" i="4"/>
  <c r="ET37" i="4"/>
  <c r="EU37" i="4"/>
  <c r="I38" i="4"/>
  <c r="J38" i="4"/>
  <c r="K38" i="4"/>
  <c r="L38" i="4"/>
  <c r="M38" i="4"/>
  <c r="N38" i="4"/>
  <c r="O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J38" i="4"/>
  <c r="AK38" i="4"/>
  <c r="AL38" i="4"/>
  <c r="AM38" i="4"/>
  <c r="AN38" i="4"/>
  <c r="AO38" i="4"/>
  <c r="AP38" i="4"/>
  <c r="AQ38" i="4"/>
  <c r="AR38" i="4"/>
  <c r="AT38" i="4"/>
  <c r="AV38" i="4"/>
  <c r="AX38" i="4"/>
  <c r="AY38" i="4"/>
  <c r="AZ38" i="4"/>
  <c r="BA38" i="4"/>
  <c r="BB38" i="4"/>
  <c r="BD38" i="4"/>
  <c r="BE38" i="4"/>
  <c r="BF38" i="4"/>
  <c r="BG38" i="4"/>
  <c r="BH38" i="4"/>
  <c r="BI38" i="4"/>
  <c r="BJ38" i="4"/>
  <c r="BK38" i="4"/>
  <c r="BL38" i="4"/>
  <c r="BP38" i="4"/>
  <c r="BQ38" i="4"/>
  <c r="BS38" i="4"/>
  <c r="BT38" i="4"/>
  <c r="BU38" i="4"/>
  <c r="BV38" i="4"/>
  <c r="BW38" i="4"/>
  <c r="BX38" i="4"/>
  <c r="BY38" i="4"/>
  <c r="BZ38" i="4"/>
  <c r="CA38" i="4"/>
  <c r="CC38" i="4"/>
  <c r="CD38" i="4"/>
  <c r="CF38" i="4"/>
  <c r="CG38" i="4"/>
  <c r="CH38" i="4"/>
  <c r="CJ38" i="4"/>
  <c r="CK38" i="4"/>
  <c r="CL38" i="4"/>
  <c r="CM38" i="4"/>
  <c r="CN38" i="4"/>
  <c r="CP38" i="4"/>
  <c r="CQ38" i="4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G38" i="4"/>
  <c r="DH38" i="4"/>
  <c r="DI38" i="4"/>
  <c r="DJ38" i="4"/>
  <c r="DK38" i="4"/>
  <c r="DL38" i="4"/>
  <c r="DM38" i="4"/>
  <c r="DN38" i="4"/>
  <c r="DO38" i="4"/>
  <c r="DP38" i="4"/>
  <c r="DQ38" i="4"/>
  <c r="DR38" i="4"/>
  <c r="DS38" i="4"/>
  <c r="DT38" i="4"/>
  <c r="DU38" i="4"/>
  <c r="DV38" i="4"/>
  <c r="DW38" i="4"/>
  <c r="DX38" i="4"/>
  <c r="DY38" i="4"/>
  <c r="DZ38" i="4"/>
  <c r="EA38" i="4"/>
  <c r="EB38" i="4"/>
  <c r="EC38" i="4"/>
  <c r="ED38" i="4"/>
  <c r="EE38" i="4"/>
  <c r="EF38" i="4"/>
  <c r="EG38" i="4"/>
  <c r="EH38" i="4"/>
  <c r="EI38" i="4"/>
  <c r="EJ38" i="4"/>
  <c r="EK38" i="4"/>
  <c r="EO38" i="4"/>
  <c r="EP38" i="4"/>
  <c r="EQ38" i="4"/>
  <c r="ER38" i="4"/>
  <c r="ES38" i="4"/>
  <c r="ET38" i="4"/>
  <c r="EU38" i="4"/>
  <c r="I39" i="4"/>
  <c r="J39" i="4"/>
  <c r="K39" i="4"/>
  <c r="L39" i="4"/>
  <c r="M39" i="4"/>
  <c r="N39" i="4"/>
  <c r="O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J39" i="4"/>
  <c r="AK39" i="4"/>
  <c r="AL39" i="4"/>
  <c r="AM39" i="4"/>
  <c r="AN39" i="4"/>
  <c r="AO39" i="4"/>
  <c r="AP39" i="4"/>
  <c r="AQ39" i="4"/>
  <c r="AR39" i="4"/>
  <c r="AT39" i="4"/>
  <c r="AV39" i="4"/>
  <c r="AX39" i="4"/>
  <c r="AY39" i="4"/>
  <c r="AZ39" i="4"/>
  <c r="BA39" i="4"/>
  <c r="BB39" i="4"/>
  <c r="BD39" i="4"/>
  <c r="BE39" i="4"/>
  <c r="BF39" i="4"/>
  <c r="BG39" i="4"/>
  <c r="BH39" i="4"/>
  <c r="BI39" i="4"/>
  <c r="BJ39" i="4"/>
  <c r="BK39" i="4"/>
  <c r="BL39" i="4"/>
  <c r="BP39" i="4"/>
  <c r="BQ39" i="4"/>
  <c r="BS39" i="4"/>
  <c r="BT39" i="4"/>
  <c r="BU39" i="4"/>
  <c r="BV39" i="4"/>
  <c r="BW39" i="4"/>
  <c r="BX39" i="4"/>
  <c r="BY39" i="4"/>
  <c r="BZ39" i="4"/>
  <c r="CA39" i="4"/>
  <c r="CC39" i="4"/>
  <c r="CD39" i="4"/>
  <c r="CF39" i="4"/>
  <c r="CG39" i="4"/>
  <c r="CH39" i="4"/>
  <c r="CJ39" i="4"/>
  <c r="CK39" i="4"/>
  <c r="CL39" i="4"/>
  <c r="CM39" i="4"/>
  <c r="CN39" i="4"/>
  <c r="CP39" i="4"/>
  <c r="CQ39" i="4"/>
  <c r="CR39" i="4"/>
  <c r="CS39" i="4"/>
  <c r="CT39" i="4"/>
  <c r="CU39" i="4"/>
  <c r="CV39" i="4"/>
  <c r="CW39" i="4"/>
  <c r="CX39" i="4"/>
  <c r="CY39" i="4"/>
  <c r="CZ39" i="4"/>
  <c r="DA39" i="4"/>
  <c r="DB39" i="4"/>
  <c r="DC39" i="4"/>
  <c r="DD39" i="4"/>
  <c r="DE39" i="4"/>
  <c r="DG39" i="4"/>
  <c r="DH39" i="4"/>
  <c r="DI39" i="4"/>
  <c r="DJ39" i="4"/>
  <c r="DK39" i="4"/>
  <c r="DL39" i="4"/>
  <c r="DM39" i="4"/>
  <c r="DN39" i="4"/>
  <c r="DO39" i="4"/>
  <c r="DP39" i="4"/>
  <c r="DQ39" i="4"/>
  <c r="DR39" i="4"/>
  <c r="DS39" i="4"/>
  <c r="DT39" i="4"/>
  <c r="DU39" i="4"/>
  <c r="DV39" i="4"/>
  <c r="DW39" i="4"/>
  <c r="DX39" i="4"/>
  <c r="DY39" i="4"/>
  <c r="DZ39" i="4"/>
  <c r="EA39" i="4"/>
  <c r="EB39" i="4"/>
  <c r="EC39" i="4"/>
  <c r="ED39" i="4"/>
  <c r="EE39" i="4"/>
  <c r="EF39" i="4"/>
  <c r="EG39" i="4"/>
  <c r="EH39" i="4"/>
  <c r="EI39" i="4"/>
  <c r="EJ39" i="4"/>
  <c r="EK39" i="4"/>
  <c r="EO39" i="4"/>
  <c r="EP39" i="4"/>
  <c r="EQ39" i="4"/>
  <c r="ER39" i="4"/>
  <c r="ES39" i="4"/>
  <c r="ET39" i="4"/>
  <c r="EU39" i="4"/>
  <c r="I40" i="4"/>
  <c r="J40" i="4"/>
  <c r="K40" i="4"/>
  <c r="L40" i="4"/>
  <c r="M40" i="4"/>
  <c r="N40" i="4"/>
  <c r="O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J40" i="4"/>
  <c r="AK40" i="4"/>
  <c r="AL40" i="4"/>
  <c r="AM40" i="4"/>
  <c r="AN40" i="4"/>
  <c r="AO40" i="4"/>
  <c r="AP40" i="4"/>
  <c r="AQ40" i="4"/>
  <c r="AR40" i="4"/>
  <c r="AT40" i="4"/>
  <c r="AV40" i="4"/>
  <c r="AX40" i="4"/>
  <c r="AY40" i="4"/>
  <c r="AZ40" i="4"/>
  <c r="BA40" i="4"/>
  <c r="BB40" i="4"/>
  <c r="BD40" i="4"/>
  <c r="BE40" i="4"/>
  <c r="BF40" i="4"/>
  <c r="BG40" i="4"/>
  <c r="BH40" i="4"/>
  <c r="BI40" i="4"/>
  <c r="BJ40" i="4"/>
  <c r="BK40" i="4"/>
  <c r="BL40" i="4"/>
  <c r="BP40" i="4"/>
  <c r="BQ40" i="4"/>
  <c r="BS40" i="4"/>
  <c r="BT40" i="4"/>
  <c r="BU40" i="4"/>
  <c r="BV40" i="4"/>
  <c r="BW40" i="4"/>
  <c r="BX40" i="4"/>
  <c r="BY40" i="4"/>
  <c r="BZ40" i="4"/>
  <c r="CA40" i="4"/>
  <c r="CC40" i="4"/>
  <c r="CD40" i="4"/>
  <c r="CF40" i="4"/>
  <c r="CG40" i="4"/>
  <c r="CH40" i="4"/>
  <c r="CJ40" i="4"/>
  <c r="CK40" i="4"/>
  <c r="CL40" i="4"/>
  <c r="CM40" i="4"/>
  <c r="CN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G40" i="4"/>
  <c r="DH40" i="4"/>
  <c r="DI40" i="4"/>
  <c r="DJ40" i="4"/>
  <c r="DK40" i="4"/>
  <c r="DL40" i="4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C40" i="4"/>
  <c r="ED40" i="4"/>
  <c r="EE40" i="4"/>
  <c r="EF40" i="4"/>
  <c r="EG40" i="4"/>
  <c r="EH40" i="4"/>
  <c r="EI40" i="4"/>
  <c r="EJ40" i="4"/>
  <c r="EK40" i="4"/>
  <c r="EO40" i="4"/>
  <c r="EP40" i="4"/>
  <c r="EQ40" i="4"/>
  <c r="ER40" i="4"/>
  <c r="ES40" i="4"/>
  <c r="ET40" i="4"/>
  <c r="EU40" i="4"/>
  <c r="I41" i="4"/>
  <c r="J41" i="4"/>
  <c r="K41" i="4"/>
  <c r="L41" i="4"/>
  <c r="M41" i="4"/>
  <c r="N41" i="4"/>
  <c r="O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J41" i="4"/>
  <c r="AK41" i="4"/>
  <c r="AL41" i="4"/>
  <c r="AM41" i="4"/>
  <c r="AN41" i="4"/>
  <c r="AO41" i="4"/>
  <c r="AP41" i="4"/>
  <c r="AQ41" i="4"/>
  <c r="AR41" i="4"/>
  <c r="AT41" i="4"/>
  <c r="AV41" i="4"/>
  <c r="AX41" i="4"/>
  <c r="AY41" i="4"/>
  <c r="AZ41" i="4"/>
  <c r="BA41" i="4"/>
  <c r="BB41" i="4"/>
  <c r="BD41" i="4"/>
  <c r="BE41" i="4"/>
  <c r="BF41" i="4"/>
  <c r="BG41" i="4"/>
  <c r="BH41" i="4"/>
  <c r="BI41" i="4"/>
  <c r="BJ41" i="4"/>
  <c r="BK41" i="4"/>
  <c r="BL41" i="4"/>
  <c r="BP41" i="4"/>
  <c r="BQ41" i="4"/>
  <c r="BS41" i="4"/>
  <c r="BT41" i="4"/>
  <c r="BU41" i="4"/>
  <c r="BV41" i="4"/>
  <c r="BW41" i="4"/>
  <c r="BX41" i="4"/>
  <c r="BY41" i="4"/>
  <c r="BZ41" i="4"/>
  <c r="CA41" i="4"/>
  <c r="CC41" i="4"/>
  <c r="CD41" i="4"/>
  <c r="CF41" i="4"/>
  <c r="CG41" i="4"/>
  <c r="CH41" i="4"/>
  <c r="CJ41" i="4"/>
  <c r="CK41" i="4"/>
  <c r="CL41" i="4"/>
  <c r="CM41" i="4"/>
  <c r="CN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C41" i="4"/>
  <c r="ED41" i="4"/>
  <c r="EE41" i="4"/>
  <c r="EF41" i="4"/>
  <c r="EG41" i="4"/>
  <c r="EH41" i="4"/>
  <c r="EI41" i="4"/>
  <c r="EJ41" i="4"/>
  <c r="EK41" i="4"/>
  <c r="EO41" i="4"/>
  <c r="EP41" i="4"/>
  <c r="EQ41" i="4"/>
  <c r="ER41" i="4"/>
  <c r="ES41" i="4"/>
  <c r="ET41" i="4"/>
  <c r="EU41" i="4"/>
  <c r="I42" i="4"/>
  <c r="J42" i="4"/>
  <c r="K42" i="4"/>
  <c r="L42" i="4"/>
  <c r="M42" i="4"/>
  <c r="N42" i="4"/>
  <c r="O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J42" i="4"/>
  <c r="AK42" i="4"/>
  <c r="AL42" i="4"/>
  <c r="AM42" i="4"/>
  <c r="AN42" i="4"/>
  <c r="AO42" i="4"/>
  <c r="AP42" i="4"/>
  <c r="AQ42" i="4"/>
  <c r="AR42" i="4"/>
  <c r="AT42" i="4"/>
  <c r="AV42" i="4"/>
  <c r="AX42" i="4"/>
  <c r="AY42" i="4"/>
  <c r="AZ42" i="4"/>
  <c r="BA42" i="4"/>
  <c r="BB42" i="4"/>
  <c r="BD42" i="4"/>
  <c r="BE42" i="4"/>
  <c r="BF42" i="4"/>
  <c r="BG42" i="4"/>
  <c r="BH42" i="4"/>
  <c r="BI42" i="4"/>
  <c r="BJ42" i="4"/>
  <c r="BK42" i="4"/>
  <c r="BL42" i="4"/>
  <c r="BP42" i="4"/>
  <c r="BQ42" i="4"/>
  <c r="BS42" i="4"/>
  <c r="BT42" i="4"/>
  <c r="BU42" i="4"/>
  <c r="BV42" i="4"/>
  <c r="BW42" i="4"/>
  <c r="BX42" i="4"/>
  <c r="BY42" i="4"/>
  <c r="BZ42" i="4"/>
  <c r="CA42" i="4"/>
  <c r="CC42" i="4"/>
  <c r="CD42" i="4"/>
  <c r="CF42" i="4"/>
  <c r="CG42" i="4"/>
  <c r="CH42" i="4"/>
  <c r="CJ42" i="4"/>
  <c r="CK42" i="4"/>
  <c r="CL42" i="4"/>
  <c r="CM42" i="4"/>
  <c r="CN42" i="4"/>
  <c r="CP42" i="4"/>
  <c r="CQ42" i="4"/>
  <c r="CR42" i="4"/>
  <c r="CS42" i="4"/>
  <c r="CT42" i="4"/>
  <c r="CU42" i="4"/>
  <c r="CV42" i="4"/>
  <c r="CW42" i="4"/>
  <c r="CX42" i="4"/>
  <c r="CY42" i="4"/>
  <c r="CZ42" i="4"/>
  <c r="DA42" i="4"/>
  <c r="DB42" i="4"/>
  <c r="DC42" i="4"/>
  <c r="DD42" i="4"/>
  <c r="DE42" i="4"/>
  <c r="DG42" i="4"/>
  <c r="DH42" i="4"/>
  <c r="DI42" i="4"/>
  <c r="DJ42" i="4"/>
  <c r="DK42" i="4"/>
  <c r="DL42" i="4"/>
  <c r="DM42" i="4"/>
  <c r="DN42" i="4"/>
  <c r="DO42" i="4"/>
  <c r="DP42" i="4"/>
  <c r="DQ42" i="4"/>
  <c r="DR42" i="4"/>
  <c r="DS42" i="4"/>
  <c r="DT42" i="4"/>
  <c r="DU42" i="4"/>
  <c r="DV42" i="4"/>
  <c r="DW42" i="4"/>
  <c r="DX42" i="4"/>
  <c r="DY42" i="4"/>
  <c r="DZ42" i="4"/>
  <c r="EA42" i="4"/>
  <c r="EB42" i="4"/>
  <c r="EC42" i="4"/>
  <c r="ED42" i="4"/>
  <c r="EE42" i="4"/>
  <c r="EF42" i="4"/>
  <c r="EG42" i="4"/>
  <c r="EH42" i="4"/>
  <c r="EI42" i="4"/>
  <c r="EJ42" i="4"/>
  <c r="EK42" i="4"/>
  <c r="EO42" i="4"/>
  <c r="EP42" i="4"/>
  <c r="EQ42" i="4"/>
  <c r="ER42" i="4"/>
  <c r="ES42" i="4"/>
  <c r="ET42" i="4"/>
  <c r="EU42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J43" i="4"/>
  <c r="AK43" i="4"/>
  <c r="AL43" i="4"/>
  <c r="AM43" i="4"/>
  <c r="AN43" i="4"/>
  <c r="AO43" i="4"/>
  <c r="AP43" i="4"/>
  <c r="AQ43" i="4"/>
  <c r="AR43" i="4"/>
  <c r="AT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P43" i="4"/>
  <c r="BQ43" i="4"/>
  <c r="BS43" i="4"/>
  <c r="BT43" i="4"/>
  <c r="BU43" i="4"/>
  <c r="BV43" i="4"/>
  <c r="BW43" i="4"/>
  <c r="BX43" i="4"/>
  <c r="BY43" i="4"/>
  <c r="BZ43" i="4"/>
  <c r="CA43" i="4"/>
  <c r="CC43" i="4"/>
  <c r="CD43" i="4"/>
  <c r="CE43" i="4"/>
  <c r="CF43" i="4"/>
  <c r="CG43" i="4"/>
  <c r="CH43" i="4"/>
  <c r="CJ43" i="4"/>
  <c r="CK43" i="4"/>
  <c r="CL43" i="4"/>
  <c r="CM43" i="4"/>
  <c r="CN43" i="4"/>
  <c r="CP43" i="4"/>
  <c r="CQ43" i="4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DL43" i="4"/>
  <c r="DM43" i="4"/>
  <c r="DN43" i="4"/>
  <c r="DO43" i="4"/>
  <c r="DP43" i="4"/>
  <c r="DQ43" i="4"/>
  <c r="DR43" i="4"/>
  <c r="DS43" i="4"/>
  <c r="DT43" i="4"/>
  <c r="DU43" i="4"/>
  <c r="DV43" i="4"/>
  <c r="DW43" i="4"/>
  <c r="DX43" i="4"/>
  <c r="DY43" i="4"/>
  <c r="DZ43" i="4"/>
  <c r="EA43" i="4"/>
  <c r="EB43" i="4"/>
  <c r="EC43" i="4"/>
  <c r="ED43" i="4"/>
  <c r="EE43" i="4"/>
  <c r="EF43" i="4"/>
  <c r="EG43" i="4"/>
  <c r="EH43" i="4"/>
  <c r="EI43" i="4"/>
  <c r="EJ43" i="4"/>
  <c r="EK43" i="4"/>
  <c r="EM43" i="4"/>
  <c r="EO43" i="4"/>
  <c r="EP43" i="4"/>
  <c r="EQ43" i="4"/>
  <c r="ER43" i="4"/>
  <c r="ES43" i="4"/>
  <c r="ET43" i="4"/>
  <c r="EU43" i="4"/>
  <c r="I44" i="4"/>
  <c r="J44" i="4"/>
  <c r="K44" i="4"/>
  <c r="L44" i="4"/>
  <c r="M44" i="4"/>
  <c r="N44" i="4"/>
  <c r="O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J44" i="4"/>
  <c r="AK44" i="4"/>
  <c r="AL44" i="4"/>
  <c r="AM44" i="4"/>
  <c r="AN44" i="4"/>
  <c r="AO44" i="4"/>
  <c r="AP44" i="4"/>
  <c r="AQ44" i="4"/>
  <c r="AR44" i="4"/>
  <c r="AT44" i="4"/>
  <c r="AV44" i="4"/>
  <c r="AX44" i="4"/>
  <c r="AY44" i="4"/>
  <c r="AZ44" i="4"/>
  <c r="BA44" i="4"/>
  <c r="BB44" i="4"/>
  <c r="BD44" i="4"/>
  <c r="BE44" i="4"/>
  <c r="BF44" i="4"/>
  <c r="BG44" i="4"/>
  <c r="BH44" i="4"/>
  <c r="BI44" i="4"/>
  <c r="BJ44" i="4"/>
  <c r="BK44" i="4"/>
  <c r="BL44" i="4"/>
  <c r="BP44" i="4"/>
  <c r="BQ44" i="4"/>
  <c r="BS44" i="4"/>
  <c r="BT44" i="4"/>
  <c r="BU44" i="4"/>
  <c r="BV44" i="4"/>
  <c r="BW44" i="4"/>
  <c r="BX44" i="4"/>
  <c r="BY44" i="4"/>
  <c r="BZ44" i="4"/>
  <c r="CA44" i="4"/>
  <c r="CC44" i="4"/>
  <c r="CD44" i="4"/>
  <c r="CF44" i="4"/>
  <c r="CG44" i="4"/>
  <c r="CH44" i="4"/>
  <c r="CJ44" i="4"/>
  <c r="CK44" i="4"/>
  <c r="CL44" i="4"/>
  <c r="CM44" i="4"/>
  <c r="CN44" i="4"/>
  <c r="CP44" i="4"/>
  <c r="CQ44" i="4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G44" i="4"/>
  <c r="DH44" i="4"/>
  <c r="DI44" i="4"/>
  <c r="DJ44" i="4"/>
  <c r="DK44" i="4"/>
  <c r="DL44" i="4"/>
  <c r="DM44" i="4"/>
  <c r="DN44" i="4"/>
  <c r="DO44" i="4"/>
  <c r="DP44" i="4"/>
  <c r="DQ44" i="4"/>
  <c r="DR44" i="4"/>
  <c r="DS44" i="4"/>
  <c r="DT44" i="4"/>
  <c r="DU44" i="4"/>
  <c r="DV44" i="4"/>
  <c r="DW44" i="4"/>
  <c r="DX44" i="4"/>
  <c r="DY44" i="4"/>
  <c r="DZ44" i="4"/>
  <c r="EA44" i="4"/>
  <c r="EB44" i="4"/>
  <c r="EC44" i="4"/>
  <c r="ED44" i="4"/>
  <c r="EE44" i="4"/>
  <c r="EF44" i="4"/>
  <c r="EG44" i="4"/>
  <c r="EH44" i="4"/>
  <c r="EI44" i="4"/>
  <c r="EJ44" i="4"/>
  <c r="EK44" i="4"/>
  <c r="EO44" i="4"/>
  <c r="EP44" i="4"/>
  <c r="EQ44" i="4"/>
  <c r="ER44" i="4"/>
  <c r="ES44" i="4"/>
  <c r="ET44" i="4"/>
  <c r="EU44" i="4"/>
  <c r="I45" i="4"/>
  <c r="J45" i="4"/>
  <c r="K45" i="4"/>
  <c r="L45" i="4"/>
  <c r="M45" i="4"/>
  <c r="N45" i="4"/>
  <c r="O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J45" i="4"/>
  <c r="AK45" i="4"/>
  <c r="AL45" i="4"/>
  <c r="AM45" i="4"/>
  <c r="AN45" i="4"/>
  <c r="AO45" i="4"/>
  <c r="AP45" i="4"/>
  <c r="AQ45" i="4"/>
  <c r="AR45" i="4"/>
  <c r="AT45" i="4"/>
  <c r="AV45" i="4"/>
  <c r="AX45" i="4"/>
  <c r="AY45" i="4"/>
  <c r="AZ45" i="4"/>
  <c r="BA45" i="4"/>
  <c r="BB45" i="4"/>
  <c r="BD45" i="4"/>
  <c r="BE45" i="4"/>
  <c r="BF45" i="4"/>
  <c r="BG45" i="4"/>
  <c r="BH45" i="4"/>
  <c r="BI45" i="4"/>
  <c r="BJ45" i="4"/>
  <c r="BK45" i="4"/>
  <c r="BL45" i="4"/>
  <c r="BP45" i="4"/>
  <c r="BQ45" i="4"/>
  <c r="BS45" i="4"/>
  <c r="BT45" i="4"/>
  <c r="BU45" i="4"/>
  <c r="BV45" i="4"/>
  <c r="BW45" i="4"/>
  <c r="BX45" i="4"/>
  <c r="BY45" i="4"/>
  <c r="BZ45" i="4"/>
  <c r="CA45" i="4"/>
  <c r="CC45" i="4"/>
  <c r="CD45" i="4"/>
  <c r="CF45" i="4"/>
  <c r="CG45" i="4"/>
  <c r="CH45" i="4"/>
  <c r="CJ45" i="4"/>
  <c r="CK45" i="4"/>
  <c r="CL45" i="4"/>
  <c r="CM45" i="4"/>
  <c r="CN45" i="4"/>
  <c r="CP45" i="4"/>
  <c r="CQ45" i="4"/>
  <c r="CR45" i="4"/>
  <c r="CS45" i="4"/>
  <c r="CT45" i="4"/>
  <c r="CU45" i="4"/>
  <c r="CV45" i="4"/>
  <c r="CW45" i="4"/>
  <c r="CX45" i="4"/>
  <c r="CY45" i="4"/>
  <c r="CZ45" i="4"/>
  <c r="DA45" i="4"/>
  <c r="DB45" i="4"/>
  <c r="DC45" i="4"/>
  <c r="DD45" i="4"/>
  <c r="DE45" i="4"/>
  <c r="DG45" i="4"/>
  <c r="DH45" i="4"/>
  <c r="DI45" i="4"/>
  <c r="DJ45" i="4"/>
  <c r="DK45" i="4"/>
  <c r="DL45" i="4"/>
  <c r="DM45" i="4"/>
  <c r="DN45" i="4"/>
  <c r="DO45" i="4"/>
  <c r="DP45" i="4"/>
  <c r="DQ45" i="4"/>
  <c r="DR45" i="4"/>
  <c r="DS45" i="4"/>
  <c r="DT45" i="4"/>
  <c r="DU45" i="4"/>
  <c r="DV45" i="4"/>
  <c r="DW45" i="4"/>
  <c r="DX45" i="4"/>
  <c r="DY45" i="4"/>
  <c r="DZ45" i="4"/>
  <c r="EA45" i="4"/>
  <c r="EB45" i="4"/>
  <c r="EC45" i="4"/>
  <c r="ED45" i="4"/>
  <c r="EE45" i="4"/>
  <c r="EF45" i="4"/>
  <c r="EG45" i="4"/>
  <c r="EH45" i="4"/>
  <c r="EI45" i="4"/>
  <c r="EJ45" i="4"/>
  <c r="EK45" i="4"/>
  <c r="EO45" i="4"/>
  <c r="EP45" i="4"/>
  <c r="EQ45" i="4"/>
  <c r="ER45" i="4"/>
  <c r="ES45" i="4"/>
  <c r="ET45" i="4"/>
  <c r="EU45" i="4"/>
  <c r="I46" i="4"/>
  <c r="J46" i="4"/>
  <c r="K46" i="4"/>
  <c r="L46" i="4"/>
  <c r="M46" i="4"/>
  <c r="N46" i="4"/>
  <c r="O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J46" i="4"/>
  <c r="AK46" i="4"/>
  <c r="AL46" i="4"/>
  <c r="AM46" i="4"/>
  <c r="AN46" i="4"/>
  <c r="AO46" i="4"/>
  <c r="AP46" i="4"/>
  <c r="AQ46" i="4"/>
  <c r="AR46" i="4"/>
  <c r="AT46" i="4"/>
  <c r="AV46" i="4"/>
  <c r="AX46" i="4"/>
  <c r="AY46" i="4"/>
  <c r="AZ46" i="4"/>
  <c r="BA46" i="4"/>
  <c r="BB46" i="4"/>
  <c r="BD46" i="4"/>
  <c r="BE46" i="4"/>
  <c r="BF46" i="4"/>
  <c r="BG46" i="4"/>
  <c r="BH46" i="4"/>
  <c r="BI46" i="4"/>
  <c r="BJ46" i="4"/>
  <c r="BK46" i="4"/>
  <c r="BL46" i="4"/>
  <c r="BP46" i="4"/>
  <c r="BQ46" i="4"/>
  <c r="BS46" i="4"/>
  <c r="BT46" i="4"/>
  <c r="BU46" i="4"/>
  <c r="BV46" i="4"/>
  <c r="BW46" i="4"/>
  <c r="BX46" i="4"/>
  <c r="BY46" i="4"/>
  <c r="BZ46" i="4"/>
  <c r="CA46" i="4"/>
  <c r="CC46" i="4"/>
  <c r="CD46" i="4"/>
  <c r="CF46" i="4"/>
  <c r="CG46" i="4"/>
  <c r="CH46" i="4"/>
  <c r="CJ46" i="4"/>
  <c r="CK46" i="4"/>
  <c r="CL46" i="4"/>
  <c r="CM46" i="4"/>
  <c r="CN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O46" i="4"/>
  <c r="EP46" i="4"/>
  <c r="EQ46" i="4"/>
  <c r="ER46" i="4"/>
  <c r="ES46" i="4"/>
  <c r="ET46" i="4"/>
  <c r="EU46" i="4"/>
  <c r="I47" i="4"/>
  <c r="J47" i="4"/>
  <c r="K47" i="4"/>
  <c r="L47" i="4"/>
  <c r="M47" i="4"/>
  <c r="N47" i="4"/>
  <c r="O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J47" i="4"/>
  <c r="AK47" i="4"/>
  <c r="AL47" i="4"/>
  <c r="AM47" i="4"/>
  <c r="AN47" i="4"/>
  <c r="AO47" i="4"/>
  <c r="AP47" i="4"/>
  <c r="AQ47" i="4"/>
  <c r="AR47" i="4"/>
  <c r="AT47" i="4"/>
  <c r="AV47" i="4"/>
  <c r="AX47" i="4"/>
  <c r="AY47" i="4"/>
  <c r="AZ47" i="4"/>
  <c r="BA47" i="4"/>
  <c r="BB47" i="4"/>
  <c r="BD47" i="4"/>
  <c r="BE47" i="4"/>
  <c r="BF47" i="4"/>
  <c r="BG47" i="4"/>
  <c r="BH47" i="4"/>
  <c r="BI47" i="4"/>
  <c r="BJ47" i="4"/>
  <c r="BK47" i="4"/>
  <c r="BL47" i="4"/>
  <c r="BP47" i="4"/>
  <c r="BQ47" i="4"/>
  <c r="BS47" i="4"/>
  <c r="BT47" i="4"/>
  <c r="BU47" i="4"/>
  <c r="BV47" i="4"/>
  <c r="BW47" i="4"/>
  <c r="BX47" i="4"/>
  <c r="BY47" i="4"/>
  <c r="BZ47" i="4"/>
  <c r="CA47" i="4"/>
  <c r="CC47" i="4"/>
  <c r="CD47" i="4"/>
  <c r="CF47" i="4"/>
  <c r="CG47" i="4"/>
  <c r="CH47" i="4"/>
  <c r="CJ47" i="4"/>
  <c r="CK47" i="4"/>
  <c r="CL47" i="4"/>
  <c r="CM47" i="4"/>
  <c r="CN47" i="4"/>
  <c r="CP47" i="4"/>
  <c r="CQ47" i="4"/>
  <c r="CR47" i="4"/>
  <c r="CS47" i="4"/>
  <c r="CT47" i="4"/>
  <c r="CU47" i="4"/>
  <c r="CV47" i="4"/>
  <c r="CW47" i="4"/>
  <c r="CX47" i="4"/>
  <c r="CY47" i="4"/>
  <c r="CZ47" i="4"/>
  <c r="DA47" i="4"/>
  <c r="DB47" i="4"/>
  <c r="DC47" i="4"/>
  <c r="DD47" i="4"/>
  <c r="DE47" i="4"/>
  <c r="DG47" i="4"/>
  <c r="DH47" i="4"/>
  <c r="DI47" i="4"/>
  <c r="DJ47" i="4"/>
  <c r="DK47" i="4"/>
  <c r="DL47" i="4"/>
  <c r="DM47" i="4"/>
  <c r="DN47" i="4"/>
  <c r="DO47" i="4"/>
  <c r="DP47" i="4"/>
  <c r="DQ47" i="4"/>
  <c r="DR47" i="4"/>
  <c r="DS47" i="4"/>
  <c r="DT47" i="4"/>
  <c r="DU47" i="4"/>
  <c r="DV47" i="4"/>
  <c r="DW47" i="4"/>
  <c r="DX47" i="4"/>
  <c r="DY47" i="4"/>
  <c r="DZ47" i="4"/>
  <c r="EA47" i="4"/>
  <c r="EB47" i="4"/>
  <c r="EC47" i="4"/>
  <c r="ED47" i="4"/>
  <c r="EE47" i="4"/>
  <c r="EF47" i="4"/>
  <c r="EG47" i="4"/>
  <c r="EH47" i="4"/>
  <c r="EI47" i="4"/>
  <c r="EJ47" i="4"/>
  <c r="EK47" i="4"/>
  <c r="EO47" i="4"/>
  <c r="EP47" i="4"/>
  <c r="EQ47" i="4"/>
  <c r="ER47" i="4"/>
  <c r="ES47" i="4"/>
  <c r="ET47" i="4"/>
  <c r="EU47" i="4"/>
  <c r="I48" i="4"/>
  <c r="J48" i="4"/>
  <c r="K48" i="4"/>
  <c r="L48" i="4"/>
  <c r="M48" i="4"/>
  <c r="N48" i="4"/>
  <c r="O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J48" i="4"/>
  <c r="AK48" i="4"/>
  <c r="AL48" i="4"/>
  <c r="AM48" i="4"/>
  <c r="AN48" i="4"/>
  <c r="AO48" i="4"/>
  <c r="AP48" i="4"/>
  <c r="AQ48" i="4"/>
  <c r="AR48" i="4"/>
  <c r="AT48" i="4"/>
  <c r="AV48" i="4"/>
  <c r="AX48" i="4"/>
  <c r="AY48" i="4"/>
  <c r="AZ48" i="4"/>
  <c r="BA48" i="4"/>
  <c r="BB48" i="4"/>
  <c r="BD48" i="4"/>
  <c r="BE48" i="4"/>
  <c r="BF48" i="4"/>
  <c r="BG48" i="4"/>
  <c r="BH48" i="4"/>
  <c r="BI48" i="4"/>
  <c r="BJ48" i="4"/>
  <c r="BK48" i="4"/>
  <c r="BL48" i="4"/>
  <c r="BP48" i="4"/>
  <c r="BQ48" i="4"/>
  <c r="BS48" i="4"/>
  <c r="BT48" i="4"/>
  <c r="BU48" i="4"/>
  <c r="BV48" i="4"/>
  <c r="BW48" i="4"/>
  <c r="BX48" i="4"/>
  <c r="BY48" i="4"/>
  <c r="BZ48" i="4"/>
  <c r="CA48" i="4"/>
  <c r="CC48" i="4"/>
  <c r="CD48" i="4"/>
  <c r="CF48" i="4"/>
  <c r="CG48" i="4"/>
  <c r="CH48" i="4"/>
  <c r="CJ48" i="4"/>
  <c r="CK48" i="4"/>
  <c r="CL48" i="4"/>
  <c r="CM48" i="4"/>
  <c r="CN48" i="4"/>
  <c r="CP48" i="4"/>
  <c r="CQ48" i="4"/>
  <c r="CR48" i="4"/>
  <c r="CS48" i="4"/>
  <c r="CT48" i="4"/>
  <c r="CU48" i="4"/>
  <c r="CV48" i="4"/>
  <c r="CW48" i="4"/>
  <c r="CX48" i="4"/>
  <c r="CY48" i="4"/>
  <c r="CZ48" i="4"/>
  <c r="DA48" i="4"/>
  <c r="DB48" i="4"/>
  <c r="DC48" i="4"/>
  <c r="DD48" i="4"/>
  <c r="DE48" i="4"/>
  <c r="DG48" i="4"/>
  <c r="DH48" i="4"/>
  <c r="DI48" i="4"/>
  <c r="DJ48" i="4"/>
  <c r="DK48" i="4"/>
  <c r="DL48" i="4"/>
  <c r="DM48" i="4"/>
  <c r="DN48" i="4"/>
  <c r="DO48" i="4"/>
  <c r="DP48" i="4"/>
  <c r="DQ48" i="4"/>
  <c r="DR48" i="4"/>
  <c r="DS48" i="4"/>
  <c r="DT48" i="4"/>
  <c r="DU48" i="4"/>
  <c r="DV48" i="4"/>
  <c r="DW48" i="4"/>
  <c r="DX48" i="4"/>
  <c r="DY48" i="4"/>
  <c r="DZ48" i="4"/>
  <c r="EA48" i="4"/>
  <c r="EB48" i="4"/>
  <c r="EC48" i="4"/>
  <c r="ED48" i="4"/>
  <c r="EE48" i="4"/>
  <c r="EF48" i="4"/>
  <c r="EG48" i="4"/>
  <c r="EH48" i="4"/>
  <c r="EI48" i="4"/>
  <c r="EJ48" i="4"/>
  <c r="EK48" i="4"/>
  <c r="EO48" i="4"/>
  <c r="EP48" i="4"/>
  <c r="EQ48" i="4"/>
  <c r="ER48" i="4"/>
  <c r="ES48" i="4"/>
  <c r="ET48" i="4"/>
  <c r="EU48" i="4"/>
  <c r="I49" i="4"/>
  <c r="J49" i="4"/>
  <c r="K49" i="4"/>
  <c r="L49" i="4"/>
  <c r="M49" i="4"/>
  <c r="N49" i="4"/>
  <c r="O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J49" i="4"/>
  <c r="AK49" i="4"/>
  <c r="AL49" i="4"/>
  <c r="AM49" i="4"/>
  <c r="AN49" i="4"/>
  <c r="AO49" i="4"/>
  <c r="AP49" i="4"/>
  <c r="AQ49" i="4"/>
  <c r="AR49" i="4"/>
  <c r="AT49" i="4"/>
  <c r="AV49" i="4"/>
  <c r="AX49" i="4"/>
  <c r="AY49" i="4"/>
  <c r="AZ49" i="4"/>
  <c r="BA49" i="4"/>
  <c r="BB49" i="4"/>
  <c r="BD49" i="4"/>
  <c r="BE49" i="4"/>
  <c r="BF49" i="4"/>
  <c r="BG49" i="4"/>
  <c r="BH49" i="4"/>
  <c r="BI49" i="4"/>
  <c r="BJ49" i="4"/>
  <c r="BK49" i="4"/>
  <c r="BL49" i="4"/>
  <c r="BP49" i="4"/>
  <c r="BQ49" i="4"/>
  <c r="BS49" i="4"/>
  <c r="BT49" i="4"/>
  <c r="BU49" i="4"/>
  <c r="BV49" i="4"/>
  <c r="BW49" i="4"/>
  <c r="BX49" i="4"/>
  <c r="BY49" i="4"/>
  <c r="BZ49" i="4"/>
  <c r="CA49" i="4"/>
  <c r="CC49" i="4"/>
  <c r="CD49" i="4"/>
  <c r="CF49" i="4"/>
  <c r="CG49" i="4"/>
  <c r="CH49" i="4"/>
  <c r="CJ49" i="4"/>
  <c r="CK49" i="4"/>
  <c r="CL49" i="4"/>
  <c r="CM49" i="4"/>
  <c r="CN49" i="4"/>
  <c r="CP49" i="4"/>
  <c r="CQ49" i="4"/>
  <c r="CR49" i="4"/>
  <c r="CS49" i="4"/>
  <c r="CT49" i="4"/>
  <c r="CU49" i="4"/>
  <c r="CV49" i="4"/>
  <c r="CW49" i="4"/>
  <c r="CX49" i="4"/>
  <c r="CY49" i="4"/>
  <c r="CZ49" i="4"/>
  <c r="DA49" i="4"/>
  <c r="DB49" i="4"/>
  <c r="DC49" i="4"/>
  <c r="DD49" i="4"/>
  <c r="DE49" i="4"/>
  <c r="DG49" i="4"/>
  <c r="DH49" i="4"/>
  <c r="DI49" i="4"/>
  <c r="DJ49" i="4"/>
  <c r="DK49" i="4"/>
  <c r="DL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K49" i="4"/>
  <c r="EO49" i="4"/>
  <c r="EP49" i="4"/>
  <c r="EQ49" i="4"/>
  <c r="ER49" i="4"/>
  <c r="ES49" i="4"/>
  <c r="ET49" i="4"/>
  <c r="EU49" i="4"/>
  <c r="I50" i="4"/>
  <c r="J50" i="4"/>
  <c r="K50" i="4"/>
  <c r="L50" i="4"/>
  <c r="M50" i="4"/>
  <c r="N50" i="4"/>
  <c r="O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J50" i="4"/>
  <c r="AK50" i="4"/>
  <c r="AL50" i="4"/>
  <c r="AM50" i="4"/>
  <c r="AN50" i="4"/>
  <c r="AO50" i="4"/>
  <c r="AP50" i="4"/>
  <c r="AQ50" i="4"/>
  <c r="AR50" i="4"/>
  <c r="AT50" i="4"/>
  <c r="AV50" i="4"/>
  <c r="AX50" i="4"/>
  <c r="AY50" i="4"/>
  <c r="AZ50" i="4"/>
  <c r="BA50" i="4"/>
  <c r="BB50" i="4"/>
  <c r="BD50" i="4"/>
  <c r="BE50" i="4"/>
  <c r="BF50" i="4"/>
  <c r="BG50" i="4"/>
  <c r="BH50" i="4"/>
  <c r="BI50" i="4"/>
  <c r="BJ50" i="4"/>
  <c r="BK50" i="4"/>
  <c r="BL50" i="4"/>
  <c r="BP50" i="4"/>
  <c r="BQ50" i="4"/>
  <c r="BS50" i="4"/>
  <c r="BT50" i="4"/>
  <c r="BU50" i="4"/>
  <c r="BV50" i="4"/>
  <c r="BW50" i="4"/>
  <c r="BX50" i="4"/>
  <c r="BY50" i="4"/>
  <c r="BZ50" i="4"/>
  <c r="CA50" i="4"/>
  <c r="CC50" i="4"/>
  <c r="CD50" i="4"/>
  <c r="CF50" i="4"/>
  <c r="CG50" i="4"/>
  <c r="CH50" i="4"/>
  <c r="CJ50" i="4"/>
  <c r="CK50" i="4"/>
  <c r="CL50" i="4"/>
  <c r="CM50" i="4"/>
  <c r="CN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O50" i="4"/>
  <c r="EP50" i="4"/>
  <c r="EQ50" i="4"/>
  <c r="ER50" i="4"/>
  <c r="ES50" i="4"/>
  <c r="ET50" i="4"/>
  <c r="EU50" i="4"/>
  <c r="I51" i="4"/>
  <c r="J51" i="4"/>
  <c r="K51" i="4"/>
  <c r="L51" i="4"/>
  <c r="M51" i="4"/>
  <c r="N51" i="4"/>
  <c r="O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J51" i="4"/>
  <c r="AK51" i="4"/>
  <c r="AL51" i="4"/>
  <c r="AM51" i="4"/>
  <c r="AN51" i="4"/>
  <c r="AO51" i="4"/>
  <c r="AP51" i="4"/>
  <c r="AQ51" i="4"/>
  <c r="AR51" i="4"/>
  <c r="AT51" i="4"/>
  <c r="AV51" i="4"/>
  <c r="AX51" i="4"/>
  <c r="AY51" i="4"/>
  <c r="AZ51" i="4"/>
  <c r="BA51" i="4"/>
  <c r="BB51" i="4"/>
  <c r="BD51" i="4"/>
  <c r="BE51" i="4"/>
  <c r="BF51" i="4"/>
  <c r="BG51" i="4"/>
  <c r="BH51" i="4"/>
  <c r="BI51" i="4"/>
  <c r="BJ51" i="4"/>
  <c r="BK51" i="4"/>
  <c r="BL51" i="4"/>
  <c r="BP51" i="4"/>
  <c r="BQ51" i="4"/>
  <c r="BS51" i="4"/>
  <c r="BT51" i="4"/>
  <c r="BU51" i="4"/>
  <c r="BV51" i="4"/>
  <c r="BW51" i="4"/>
  <c r="BX51" i="4"/>
  <c r="BY51" i="4"/>
  <c r="BZ51" i="4"/>
  <c r="CA51" i="4"/>
  <c r="CC51" i="4"/>
  <c r="CD51" i="4"/>
  <c r="CF51" i="4"/>
  <c r="CG51" i="4"/>
  <c r="CH51" i="4"/>
  <c r="CJ51" i="4"/>
  <c r="CK51" i="4"/>
  <c r="CL51" i="4"/>
  <c r="CM51" i="4"/>
  <c r="CN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EO51" i="4"/>
  <c r="EP51" i="4"/>
  <c r="EQ51" i="4"/>
  <c r="ER51" i="4"/>
  <c r="ES51" i="4"/>
  <c r="ET51" i="4"/>
  <c r="EU51" i="4"/>
  <c r="I52" i="4"/>
  <c r="J52" i="4"/>
  <c r="K52" i="4"/>
  <c r="L52" i="4"/>
  <c r="M52" i="4"/>
  <c r="N52" i="4"/>
  <c r="O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J52" i="4"/>
  <c r="AK52" i="4"/>
  <c r="AL52" i="4"/>
  <c r="AM52" i="4"/>
  <c r="AN52" i="4"/>
  <c r="AO52" i="4"/>
  <c r="AP52" i="4"/>
  <c r="AQ52" i="4"/>
  <c r="AR52" i="4"/>
  <c r="AT52" i="4"/>
  <c r="AV52" i="4"/>
  <c r="AX52" i="4"/>
  <c r="AY52" i="4"/>
  <c r="AZ52" i="4"/>
  <c r="BA52" i="4"/>
  <c r="BB52" i="4"/>
  <c r="BD52" i="4"/>
  <c r="BE52" i="4"/>
  <c r="BF52" i="4"/>
  <c r="BG52" i="4"/>
  <c r="BH52" i="4"/>
  <c r="BI52" i="4"/>
  <c r="BJ52" i="4"/>
  <c r="BK52" i="4"/>
  <c r="BL52" i="4"/>
  <c r="BP52" i="4"/>
  <c r="BQ52" i="4"/>
  <c r="BS52" i="4"/>
  <c r="BT52" i="4"/>
  <c r="BU52" i="4"/>
  <c r="BV52" i="4"/>
  <c r="BW52" i="4"/>
  <c r="BX52" i="4"/>
  <c r="BY52" i="4"/>
  <c r="BZ52" i="4"/>
  <c r="CA52" i="4"/>
  <c r="CC52" i="4"/>
  <c r="CD52" i="4"/>
  <c r="CF52" i="4"/>
  <c r="CG52" i="4"/>
  <c r="CH52" i="4"/>
  <c r="CJ52" i="4"/>
  <c r="CK52" i="4"/>
  <c r="CL52" i="4"/>
  <c r="CM52" i="4"/>
  <c r="CN52" i="4"/>
  <c r="CP52" i="4"/>
  <c r="CQ52" i="4"/>
  <c r="CR52" i="4"/>
  <c r="CS52" i="4"/>
  <c r="CT52" i="4"/>
  <c r="CU52" i="4"/>
  <c r="CV52" i="4"/>
  <c r="CW52" i="4"/>
  <c r="CX52" i="4"/>
  <c r="CY52" i="4"/>
  <c r="CZ52" i="4"/>
  <c r="DA52" i="4"/>
  <c r="DB52" i="4"/>
  <c r="DC52" i="4"/>
  <c r="DD52" i="4"/>
  <c r="DE52" i="4"/>
  <c r="DG52" i="4"/>
  <c r="DH52" i="4"/>
  <c r="DI52" i="4"/>
  <c r="DJ52" i="4"/>
  <c r="DK52" i="4"/>
  <c r="DL52" i="4"/>
  <c r="DM52" i="4"/>
  <c r="DN52" i="4"/>
  <c r="DO52" i="4"/>
  <c r="DP52" i="4"/>
  <c r="DQ52" i="4"/>
  <c r="DR52" i="4"/>
  <c r="DS52" i="4"/>
  <c r="DT52" i="4"/>
  <c r="DU52" i="4"/>
  <c r="DV52" i="4"/>
  <c r="DW52" i="4"/>
  <c r="DX52" i="4"/>
  <c r="DY52" i="4"/>
  <c r="DZ52" i="4"/>
  <c r="EA52" i="4"/>
  <c r="EB52" i="4"/>
  <c r="EC52" i="4"/>
  <c r="ED52" i="4"/>
  <c r="EE52" i="4"/>
  <c r="EF52" i="4"/>
  <c r="EG52" i="4"/>
  <c r="EH52" i="4"/>
  <c r="EI52" i="4"/>
  <c r="EJ52" i="4"/>
  <c r="EK52" i="4"/>
  <c r="EO52" i="4"/>
  <c r="EP52" i="4"/>
  <c r="EQ52" i="4"/>
  <c r="ER52" i="4"/>
  <c r="ES52" i="4"/>
  <c r="ET52" i="4"/>
  <c r="EU52" i="4"/>
  <c r="I53" i="4"/>
  <c r="J53" i="4"/>
  <c r="K53" i="4"/>
  <c r="L53" i="4"/>
  <c r="M53" i="4"/>
  <c r="N53" i="4"/>
  <c r="O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J53" i="4"/>
  <c r="AK53" i="4"/>
  <c r="AL53" i="4"/>
  <c r="AM53" i="4"/>
  <c r="AN53" i="4"/>
  <c r="AO53" i="4"/>
  <c r="AP53" i="4"/>
  <c r="AQ53" i="4"/>
  <c r="AR53" i="4"/>
  <c r="AT53" i="4"/>
  <c r="AV53" i="4"/>
  <c r="AX53" i="4"/>
  <c r="AY53" i="4"/>
  <c r="AZ53" i="4"/>
  <c r="BA53" i="4"/>
  <c r="BB53" i="4"/>
  <c r="BD53" i="4"/>
  <c r="BE53" i="4"/>
  <c r="BF53" i="4"/>
  <c r="BG53" i="4"/>
  <c r="BH53" i="4"/>
  <c r="BI53" i="4"/>
  <c r="BJ53" i="4"/>
  <c r="BK53" i="4"/>
  <c r="BL53" i="4"/>
  <c r="BP53" i="4"/>
  <c r="BQ53" i="4"/>
  <c r="BS53" i="4"/>
  <c r="BT53" i="4"/>
  <c r="BU53" i="4"/>
  <c r="BV53" i="4"/>
  <c r="BW53" i="4"/>
  <c r="BX53" i="4"/>
  <c r="BY53" i="4"/>
  <c r="BZ53" i="4"/>
  <c r="CA53" i="4"/>
  <c r="CC53" i="4"/>
  <c r="CD53" i="4"/>
  <c r="CF53" i="4"/>
  <c r="CG53" i="4"/>
  <c r="CH53" i="4"/>
  <c r="CJ53" i="4"/>
  <c r="CK53" i="4"/>
  <c r="CL53" i="4"/>
  <c r="CM53" i="4"/>
  <c r="CN53" i="4"/>
  <c r="CP53" i="4"/>
  <c r="CQ53" i="4"/>
  <c r="CR53" i="4"/>
  <c r="CS53" i="4"/>
  <c r="CT53" i="4"/>
  <c r="CU53" i="4"/>
  <c r="CV53" i="4"/>
  <c r="CW53" i="4"/>
  <c r="CX53" i="4"/>
  <c r="CY53" i="4"/>
  <c r="CZ53" i="4"/>
  <c r="DA53" i="4"/>
  <c r="DB53" i="4"/>
  <c r="DC53" i="4"/>
  <c r="DD53" i="4"/>
  <c r="DE53" i="4"/>
  <c r="DG53" i="4"/>
  <c r="DH53" i="4"/>
  <c r="DI53" i="4"/>
  <c r="DJ53" i="4"/>
  <c r="DK53" i="4"/>
  <c r="DL53" i="4"/>
  <c r="DM53" i="4"/>
  <c r="DN53" i="4"/>
  <c r="DO53" i="4"/>
  <c r="DP53" i="4"/>
  <c r="DQ53" i="4"/>
  <c r="DR53" i="4"/>
  <c r="DS53" i="4"/>
  <c r="DT53" i="4"/>
  <c r="DU53" i="4"/>
  <c r="DV53" i="4"/>
  <c r="DW53" i="4"/>
  <c r="DX53" i="4"/>
  <c r="DY53" i="4"/>
  <c r="DZ53" i="4"/>
  <c r="EA53" i="4"/>
  <c r="EB53" i="4"/>
  <c r="EC53" i="4"/>
  <c r="ED53" i="4"/>
  <c r="EE53" i="4"/>
  <c r="EF53" i="4"/>
  <c r="EG53" i="4"/>
  <c r="EH53" i="4"/>
  <c r="EI53" i="4"/>
  <c r="EJ53" i="4"/>
  <c r="EK53" i="4"/>
  <c r="EO53" i="4"/>
  <c r="EP53" i="4"/>
  <c r="EQ53" i="4"/>
  <c r="ER53" i="4"/>
  <c r="ES53" i="4"/>
  <c r="ET53" i="4"/>
  <c r="EU53" i="4"/>
  <c r="I54" i="4"/>
  <c r="J54" i="4"/>
  <c r="K54" i="4"/>
  <c r="L54" i="4"/>
  <c r="M54" i="4"/>
  <c r="N54" i="4"/>
  <c r="O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J54" i="4"/>
  <c r="AK54" i="4"/>
  <c r="AL54" i="4"/>
  <c r="AM54" i="4"/>
  <c r="AN54" i="4"/>
  <c r="AO54" i="4"/>
  <c r="AP54" i="4"/>
  <c r="AQ54" i="4"/>
  <c r="AR54" i="4"/>
  <c r="AT54" i="4"/>
  <c r="AV54" i="4"/>
  <c r="AX54" i="4"/>
  <c r="AY54" i="4"/>
  <c r="AZ54" i="4"/>
  <c r="BA54" i="4"/>
  <c r="BB54" i="4"/>
  <c r="BD54" i="4"/>
  <c r="BE54" i="4"/>
  <c r="BF54" i="4"/>
  <c r="BG54" i="4"/>
  <c r="BH54" i="4"/>
  <c r="BI54" i="4"/>
  <c r="BJ54" i="4"/>
  <c r="BK54" i="4"/>
  <c r="BL54" i="4"/>
  <c r="BP54" i="4"/>
  <c r="BQ54" i="4"/>
  <c r="BS54" i="4"/>
  <c r="BT54" i="4"/>
  <c r="BU54" i="4"/>
  <c r="BV54" i="4"/>
  <c r="BW54" i="4"/>
  <c r="BX54" i="4"/>
  <c r="BY54" i="4"/>
  <c r="BZ54" i="4"/>
  <c r="CA54" i="4"/>
  <c r="CC54" i="4"/>
  <c r="CD54" i="4"/>
  <c r="CF54" i="4"/>
  <c r="CG54" i="4"/>
  <c r="CH54" i="4"/>
  <c r="CJ54" i="4"/>
  <c r="CK54" i="4"/>
  <c r="CL54" i="4"/>
  <c r="CM54" i="4"/>
  <c r="CN54" i="4"/>
  <c r="CP54" i="4"/>
  <c r="CQ54" i="4"/>
  <c r="CR54" i="4"/>
  <c r="CS54" i="4"/>
  <c r="CT54" i="4"/>
  <c r="CU54" i="4"/>
  <c r="CV54" i="4"/>
  <c r="CW54" i="4"/>
  <c r="CX54" i="4"/>
  <c r="CY54" i="4"/>
  <c r="CZ54" i="4"/>
  <c r="DA54" i="4"/>
  <c r="DB54" i="4"/>
  <c r="DC54" i="4"/>
  <c r="DD54" i="4"/>
  <c r="DE54" i="4"/>
  <c r="DG54" i="4"/>
  <c r="DH54" i="4"/>
  <c r="DI54" i="4"/>
  <c r="DJ54" i="4"/>
  <c r="DK54" i="4"/>
  <c r="DL54" i="4"/>
  <c r="DM54" i="4"/>
  <c r="DN54" i="4"/>
  <c r="DO54" i="4"/>
  <c r="DP54" i="4"/>
  <c r="DQ54" i="4"/>
  <c r="DR54" i="4"/>
  <c r="DS54" i="4"/>
  <c r="DT54" i="4"/>
  <c r="DU54" i="4"/>
  <c r="DV54" i="4"/>
  <c r="DW54" i="4"/>
  <c r="DX54" i="4"/>
  <c r="DY54" i="4"/>
  <c r="DZ54" i="4"/>
  <c r="EA54" i="4"/>
  <c r="EB54" i="4"/>
  <c r="EC54" i="4"/>
  <c r="ED54" i="4"/>
  <c r="EE54" i="4"/>
  <c r="EF54" i="4"/>
  <c r="EG54" i="4"/>
  <c r="EH54" i="4"/>
  <c r="EI54" i="4"/>
  <c r="EJ54" i="4"/>
  <c r="EK54" i="4"/>
  <c r="EO54" i="4"/>
  <c r="EP54" i="4"/>
  <c r="EQ54" i="4"/>
  <c r="ER54" i="4"/>
  <c r="ES54" i="4"/>
  <c r="ET54" i="4"/>
  <c r="EU54" i="4"/>
  <c r="I55" i="4"/>
  <c r="J55" i="4"/>
  <c r="K55" i="4"/>
  <c r="L55" i="4"/>
  <c r="M55" i="4"/>
  <c r="N55" i="4"/>
  <c r="O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J55" i="4"/>
  <c r="AK55" i="4"/>
  <c r="AL55" i="4"/>
  <c r="AM55" i="4"/>
  <c r="AN55" i="4"/>
  <c r="AO55" i="4"/>
  <c r="AP55" i="4"/>
  <c r="AQ55" i="4"/>
  <c r="AR55" i="4"/>
  <c r="AT55" i="4"/>
  <c r="AV55" i="4"/>
  <c r="AX55" i="4"/>
  <c r="AY55" i="4"/>
  <c r="AZ55" i="4"/>
  <c r="BA55" i="4"/>
  <c r="BB55" i="4"/>
  <c r="BD55" i="4"/>
  <c r="BE55" i="4"/>
  <c r="BF55" i="4"/>
  <c r="BG55" i="4"/>
  <c r="BH55" i="4"/>
  <c r="BI55" i="4"/>
  <c r="BJ55" i="4"/>
  <c r="BK55" i="4"/>
  <c r="BL55" i="4"/>
  <c r="BP55" i="4"/>
  <c r="BQ55" i="4"/>
  <c r="BS55" i="4"/>
  <c r="BT55" i="4"/>
  <c r="BU55" i="4"/>
  <c r="BV55" i="4"/>
  <c r="BW55" i="4"/>
  <c r="BX55" i="4"/>
  <c r="BY55" i="4"/>
  <c r="BZ55" i="4"/>
  <c r="CA55" i="4"/>
  <c r="CC55" i="4"/>
  <c r="CD55" i="4"/>
  <c r="CF55" i="4"/>
  <c r="CG55" i="4"/>
  <c r="CH55" i="4"/>
  <c r="CJ55" i="4"/>
  <c r="CK55" i="4"/>
  <c r="CL55" i="4"/>
  <c r="CM55" i="4"/>
  <c r="CN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G55" i="4"/>
  <c r="DH55" i="4"/>
  <c r="DI55" i="4"/>
  <c r="DJ55" i="4"/>
  <c r="DK55" i="4"/>
  <c r="DL55" i="4"/>
  <c r="DM55" i="4"/>
  <c r="DN55" i="4"/>
  <c r="DO55" i="4"/>
  <c r="DP55" i="4"/>
  <c r="DQ55" i="4"/>
  <c r="DR55" i="4"/>
  <c r="DS55" i="4"/>
  <c r="DT55" i="4"/>
  <c r="DU55" i="4"/>
  <c r="DV55" i="4"/>
  <c r="DW55" i="4"/>
  <c r="DX55" i="4"/>
  <c r="DY55" i="4"/>
  <c r="DZ55" i="4"/>
  <c r="EA55" i="4"/>
  <c r="EB55" i="4"/>
  <c r="EC55" i="4"/>
  <c r="ED55" i="4"/>
  <c r="EE55" i="4"/>
  <c r="EF55" i="4"/>
  <c r="EG55" i="4"/>
  <c r="EH55" i="4"/>
  <c r="EI55" i="4"/>
  <c r="EJ55" i="4"/>
  <c r="EK55" i="4"/>
  <c r="EO55" i="4"/>
  <c r="EP55" i="4"/>
  <c r="EQ55" i="4"/>
  <c r="ER55" i="4"/>
  <c r="ES55" i="4"/>
  <c r="ET55" i="4"/>
  <c r="EU55" i="4"/>
  <c r="I56" i="4"/>
  <c r="J56" i="4"/>
  <c r="K56" i="4"/>
  <c r="L56" i="4"/>
  <c r="M56" i="4"/>
  <c r="N56" i="4"/>
  <c r="O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J56" i="4"/>
  <c r="AK56" i="4"/>
  <c r="AL56" i="4"/>
  <c r="AM56" i="4"/>
  <c r="AN56" i="4"/>
  <c r="AO56" i="4"/>
  <c r="AP56" i="4"/>
  <c r="AQ56" i="4"/>
  <c r="AR56" i="4"/>
  <c r="AT56" i="4"/>
  <c r="AV56" i="4"/>
  <c r="AX56" i="4"/>
  <c r="AY56" i="4"/>
  <c r="AZ56" i="4"/>
  <c r="BA56" i="4"/>
  <c r="BB56" i="4"/>
  <c r="BD56" i="4"/>
  <c r="BE56" i="4"/>
  <c r="BF56" i="4"/>
  <c r="BG56" i="4"/>
  <c r="BH56" i="4"/>
  <c r="BI56" i="4"/>
  <c r="BJ56" i="4"/>
  <c r="BK56" i="4"/>
  <c r="BL56" i="4"/>
  <c r="BP56" i="4"/>
  <c r="BQ56" i="4"/>
  <c r="BS56" i="4"/>
  <c r="BT56" i="4"/>
  <c r="BU56" i="4"/>
  <c r="BV56" i="4"/>
  <c r="BW56" i="4"/>
  <c r="BX56" i="4"/>
  <c r="BY56" i="4"/>
  <c r="BZ56" i="4"/>
  <c r="CA56" i="4"/>
  <c r="CC56" i="4"/>
  <c r="CD56" i="4"/>
  <c r="CF56" i="4"/>
  <c r="CG56" i="4"/>
  <c r="CH56" i="4"/>
  <c r="CJ56" i="4"/>
  <c r="CK56" i="4"/>
  <c r="CL56" i="4"/>
  <c r="CM56" i="4"/>
  <c r="CN56" i="4"/>
  <c r="CP56" i="4"/>
  <c r="CQ56" i="4"/>
  <c r="CR56" i="4"/>
  <c r="CS56" i="4"/>
  <c r="CT56" i="4"/>
  <c r="CU56" i="4"/>
  <c r="CV56" i="4"/>
  <c r="CW56" i="4"/>
  <c r="CX56" i="4"/>
  <c r="CY56" i="4"/>
  <c r="CZ56" i="4"/>
  <c r="DA56" i="4"/>
  <c r="DB56" i="4"/>
  <c r="DC56" i="4"/>
  <c r="DD56" i="4"/>
  <c r="DE56" i="4"/>
  <c r="DG56" i="4"/>
  <c r="DH56" i="4"/>
  <c r="DI56" i="4"/>
  <c r="DJ56" i="4"/>
  <c r="DK56" i="4"/>
  <c r="DL56" i="4"/>
  <c r="DM56" i="4"/>
  <c r="DN56" i="4"/>
  <c r="DO56" i="4"/>
  <c r="DP56" i="4"/>
  <c r="DQ56" i="4"/>
  <c r="DR56" i="4"/>
  <c r="DS56" i="4"/>
  <c r="DT56" i="4"/>
  <c r="DU56" i="4"/>
  <c r="DV56" i="4"/>
  <c r="DW56" i="4"/>
  <c r="DX56" i="4"/>
  <c r="DY56" i="4"/>
  <c r="DZ56" i="4"/>
  <c r="EA56" i="4"/>
  <c r="EB56" i="4"/>
  <c r="EC56" i="4"/>
  <c r="ED56" i="4"/>
  <c r="EE56" i="4"/>
  <c r="EF56" i="4"/>
  <c r="EG56" i="4"/>
  <c r="EH56" i="4"/>
  <c r="EI56" i="4"/>
  <c r="EJ56" i="4"/>
  <c r="EK56" i="4"/>
  <c r="EO56" i="4"/>
  <c r="EP56" i="4"/>
  <c r="EQ56" i="4"/>
  <c r="ER56" i="4"/>
  <c r="ES56" i="4"/>
  <c r="ET56" i="4"/>
  <c r="EU56" i="4"/>
  <c r="I57" i="4"/>
  <c r="J57" i="4"/>
  <c r="K57" i="4"/>
  <c r="L57" i="4"/>
  <c r="M57" i="4"/>
  <c r="N57" i="4"/>
  <c r="O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J57" i="4"/>
  <c r="AK57" i="4"/>
  <c r="AL57" i="4"/>
  <c r="AM57" i="4"/>
  <c r="AN57" i="4"/>
  <c r="AO57" i="4"/>
  <c r="AP57" i="4"/>
  <c r="AQ57" i="4"/>
  <c r="AR57" i="4"/>
  <c r="AT57" i="4"/>
  <c r="AV57" i="4"/>
  <c r="AX57" i="4"/>
  <c r="AY57" i="4"/>
  <c r="AZ57" i="4"/>
  <c r="BA57" i="4"/>
  <c r="BB57" i="4"/>
  <c r="BD57" i="4"/>
  <c r="BE57" i="4"/>
  <c r="BF57" i="4"/>
  <c r="BG57" i="4"/>
  <c r="BH57" i="4"/>
  <c r="BI57" i="4"/>
  <c r="BJ57" i="4"/>
  <c r="BK57" i="4"/>
  <c r="BL57" i="4"/>
  <c r="BP57" i="4"/>
  <c r="BQ57" i="4"/>
  <c r="BS57" i="4"/>
  <c r="BT57" i="4"/>
  <c r="BU57" i="4"/>
  <c r="BV57" i="4"/>
  <c r="BW57" i="4"/>
  <c r="BX57" i="4"/>
  <c r="BY57" i="4"/>
  <c r="BZ57" i="4"/>
  <c r="CA57" i="4"/>
  <c r="CC57" i="4"/>
  <c r="CD57" i="4"/>
  <c r="CF57" i="4"/>
  <c r="CG57" i="4"/>
  <c r="CH57" i="4"/>
  <c r="CJ57" i="4"/>
  <c r="CK57" i="4"/>
  <c r="CL57" i="4"/>
  <c r="CM57" i="4"/>
  <c r="CN57" i="4"/>
  <c r="CP57" i="4"/>
  <c r="CQ57" i="4"/>
  <c r="CR57" i="4"/>
  <c r="CS57" i="4"/>
  <c r="CT57" i="4"/>
  <c r="CU57" i="4"/>
  <c r="CV57" i="4"/>
  <c r="CW57" i="4"/>
  <c r="CX57" i="4"/>
  <c r="CY57" i="4"/>
  <c r="CZ57" i="4"/>
  <c r="DA57" i="4"/>
  <c r="DB57" i="4"/>
  <c r="DC57" i="4"/>
  <c r="DD57" i="4"/>
  <c r="DE57" i="4"/>
  <c r="DG57" i="4"/>
  <c r="DH57" i="4"/>
  <c r="DI57" i="4"/>
  <c r="DJ57" i="4"/>
  <c r="DK57" i="4"/>
  <c r="DL57" i="4"/>
  <c r="DM57" i="4"/>
  <c r="DN57" i="4"/>
  <c r="DO57" i="4"/>
  <c r="DP57" i="4"/>
  <c r="DQ57" i="4"/>
  <c r="DR57" i="4"/>
  <c r="DS57" i="4"/>
  <c r="DT57" i="4"/>
  <c r="DU57" i="4"/>
  <c r="DV57" i="4"/>
  <c r="DW57" i="4"/>
  <c r="DX57" i="4"/>
  <c r="DY57" i="4"/>
  <c r="DZ57" i="4"/>
  <c r="EA57" i="4"/>
  <c r="EB57" i="4"/>
  <c r="EC57" i="4"/>
  <c r="ED57" i="4"/>
  <c r="EE57" i="4"/>
  <c r="EF57" i="4"/>
  <c r="EG57" i="4"/>
  <c r="EH57" i="4"/>
  <c r="EI57" i="4"/>
  <c r="EJ57" i="4"/>
  <c r="EK57" i="4"/>
  <c r="EO57" i="4"/>
  <c r="EP57" i="4"/>
  <c r="EQ57" i="4"/>
  <c r="ER57" i="4"/>
  <c r="ES57" i="4"/>
  <c r="ET57" i="4"/>
  <c r="EU57" i="4"/>
  <c r="I58" i="4"/>
  <c r="J58" i="4"/>
  <c r="K58" i="4"/>
  <c r="L58" i="4"/>
  <c r="M58" i="4"/>
  <c r="N58" i="4"/>
  <c r="O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J58" i="4"/>
  <c r="AK58" i="4"/>
  <c r="AL58" i="4"/>
  <c r="AM58" i="4"/>
  <c r="AN58" i="4"/>
  <c r="AO58" i="4"/>
  <c r="AP58" i="4"/>
  <c r="AQ58" i="4"/>
  <c r="AR58" i="4"/>
  <c r="AT58" i="4"/>
  <c r="AV58" i="4"/>
  <c r="AX58" i="4"/>
  <c r="AY58" i="4"/>
  <c r="AZ58" i="4"/>
  <c r="BA58" i="4"/>
  <c r="BB58" i="4"/>
  <c r="BD58" i="4"/>
  <c r="BE58" i="4"/>
  <c r="BF58" i="4"/>
  <c r="BG58" i="4"/>
  <c r="BH58" i="4"/>
  <c r="BI58" i="4"/>
  <c r="BJ58" i="4"/>
  <c r="BK58" i="4"/>
  <c r="BL58" i="4"/>
  <c r="BP58" i="4"/>
  <c r="BQ58" i="4"/>
  <c r="BS58" i="4"/>
  <c r="BT58" i="4"/>
  <c r="BU58" i="4"/>
  <c r="BV58" i="4"/>
  <c r="BW58" i="4"/>
  <c r="BX58" i="4"/>
  <c r="BY58" i="4"/>
  <c r="BZ58" i="4"/>
  <c r="CA58" i="4"/>
  <c r="CC58" i="4"/>
  <c r="CD58" i="4"/>
  <c r="CF58" i="4"/>
  <c r="CG58" i="4"/>
  <c r="CH58" i="4"/>
  <c r="CJ58" i="4"/>
  <c r="CK58" i="4"/>
  <c r="CL58" i="4"/>
  <c r="CM58" i="4"/>
  <c r="CN58" i="4"/>
  <c r="CP58" i="4"/>
  <c r="CQ58" i="4"/>
  <c r="CR58" i="4"/>
  <c r="CS58" i="4"/>
  <c r="CT58" i="4"/>
  <c r="CU58" i="4"/>
  <c r="CV58" i="4"/>
  <c r="CW58" i="4"/>
  <c r="CX58" i="4"/>
  <c r="CY58" i="4"/>
  <c r="CZ58" i="4"/>
  <c r="DA58" i="4"/>
  <c r="DB58" i="4"/>
  <c r="DC58" i="4"/>
  <c r="DD58" i="4"/>
  <c r="DE58" i="4"/>
  <c r="DG58" i="4"/>
  <c r="DH58" i="4"/>
  <c r="DI58" i="4"/>
  <c r="DJ58" i="4"/>
  <c r="DK58" i="4"/>
  <c r="DL58" i="4"/>
  <c r="DM58" i="4"/>
  <c r="DN58" i="4"/>
  <c r="DO58" i="4"/>
  <c r="DP58" i="4"/>
  <c r="DQ58" i="4"/>
  <c r="DR58" i="4"/>
  <c r="DS58" i="4"/>
  <c r="DT58" i="4"/>
  <c r="DU58" i="4"/>
  <c r="DV58" i="4"/>
  <c r="DW58" i="4"/>
  <c r="DX58" i="4"/>
  <c r="DY58" i="4"/>
  <c r="DZ58" i="4"/>
  <c r="EA58" i="4"/>
  <c r="EB58" i="4"/>
  <c r="EC58" i="4"/>
  <c r="ED58" i="4"/>
  <c r="EE58" i="4"/>
  <c r="EF58" i="4"/>
  <c r="EG58" i="4"/>
  <c r="EH58" i="4"/>
  <c r="EI58" i="4"/>
  <c r="EJ58" i="4"/>
  <c r="EK58" i="4"/>
  <c r="EO58" i="4"/>
  <c r="EP58" i="4"/>
  <c r="EQ58" i="4"/>
  <c r="ER58" i="4"/>
  <c r="ES58" i="4"/>
  <c r="ET58" i="4"/>
  <c r="EU58" i="4"/>
  <c r="I59" i="4"/>
  <c r="J59" i="4"/>
  <c r="K59" i="4"/>
  <c r="L59" i="4"/>
  <c r="M59" i="4"/>
  <c r="N59" i="4"/>
  <c r="O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J59" i="4"/>
  <c r="AK59" i="4"/>
  <c r="AL59" i="4"/>
  <c r="AM59" i="4"/>
  <c r="AN59" i="4"/>
  <c r="AO59" i="4"/>
  <c r="AP59" i="4"/>
  <c r="AQ59" i="4"/>
  <c r="AR59" i="4"/>
  <c r="AT59" i="4"/>
  <c r="AV59" i="4"/>
  <c r="AX59" i="4"/>
  <c r="AY59" i="4"/>
  <c r="AZ59" i="4"/>
  <c r="BA59" i="4"/>
  <c r="BB59" i="4"/>
  <c r="BD59" i="4"/>
  <c r="BE59" i="4"/>
  <c r="BF59" i="4"/>
  <c r="BG59" i="4"/>
  <c r="BH59" i="4"/>
  <c r="BI59" i="4"/>
  <c r="BJ59" i="4"/>
  <c r="BK59" i="4"/>
  <c r="BL59" i="4"/>
  <c r="BP59" i="4"/>
  <c r="BQ59" i="4"/>
  <c r="BS59" i="4"/>
  <c r="BT59" i="4"/>
  <c r="BU59" i="4"/>
  <c r="BV59" i="4"/>
  <c r="BW59" i="4"/>
  <c r="BX59" i="4"/>
  <c r="BY59" i="4"/>
  <c r="BZ59" i="4"/>
  <c r="CA59" i="4"/>
  <c r="CC59" i="4"/>
  <c r="CD59" i="4"/>
  <c r="CF59" i="4"/>
  <c r="CG59" i="4"/>
  <c r="CH59" i="4"/>
  <c r="CJ59" i="4"/>
  <c r="CK59" i="4"/>
  <c r="CL59" i="4"/>
  <c r="CM59" i="4"/>
  <c r="CN59" i="4"/>
  <c r="CP59" i="4"/>
  <c r="CQ59" i="4"/>
  <c r="CR59" i="4"/>
  <c r="CS59" i="4"/>
  <c r="CT59" i="4"/>
  <c r="CU59" i="4"/>
  <c r="CV59" i="4"/>
  <c r="CW59" i="4"/>
  <c r="CX59" i="4"/>
  <c r="CY59" i="4"/>
  <c r="CZ59" i="4"/>
  <c r="DA59" i="4"/>
  <c r="DB59" i="4"/>
  <c r="DC59" i="4"/>
  <c r="DD59" i="4"/>
  <c r="DE59" i="4"/>
  <c r="DG59" i="4"/>
  <c r="DH59" i="4"/>
  <c r="DI59" i="4"/>
  <c r="DJ59" i="4"/>
  <c r="DK59" i="4"/>
  <c r="DL59" i="4"/>
  <c r="DM59" i="4"/>
  <c r="DN59" i="4"/>
  <c r="DO59" i="4"/>
  <c r="DP59" i="4"/>
  <c r="DQ59" i="4"/>
  <c r="DR59" i="4"/>
  <c r="DS59" i="4"/>
  <c r="DT59" i="4"/>
  <c r="DU59" i="4"/>
  <c r="DV59" i="4"/>
  <c r="DW59" i="4"/>
  <c r="DX59" i="4"/>
  <c r="DY59" i="4"/>
  <c r="DZ59" i="4"/>
  <c r="EA59" i="4"/>
  <c r="EB59" i="4"/>
  <c r="EC59" i="4"/>
  <c r="ED59" i="4"/>
  <c r="EE59" i="4"/>
  <c r="EF59" i="4"/>
  <c r="EG59" i="4"/>
  <c r="EH59" i="4"/>
  <c r="EI59" i="4"/>
  <c r="EJ59" i="4"/>
  <c r="EK59" i="4"/>
  <c r="EO59" i="4"/>
  <c r="EP59" i="4"/>
  <c r="EQ59" i="4"/>
  <c r="ER59" i="4"/>
  <c r="ES59" i="4"/>
  <c r="ET59" i="4"/>
  <c r="EU59" i="4"/>
  <c r="I60" i="4"/>
  <c r="J60" i="4"/>
  <c r="K60" i="4"/>
  <c r="L60" i="4"/>
  <c r="M60" i="4"/>
  <c r="N60" i="4"/>
  <c r="O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J60" i="4"/>
  <c r="AK60" i="4"/>
  <c r="AL60" i="4"/>
  <c r="AM60" i="4"/>
  <c r="AN60" i="4"/>
  <c r="AO60" i="4"/>
  <c r="AP60" i="4"/>
  <c r="AQ60" i="4"/>
  <c r="AR60" i="4"/>
  <c r="AT60" i="4"/>
  <c r="AV60" i="4"/>
  <c r="AX60" i="4"/>
  <c r="AY60" i="4"/>
  <c r="AZ60" i="4"/>
  <c r="BA60" i="4"/>
  <c r="BB60" i="4"/>
  <c r="BD60" i="4"/>
  <c r="BE60" i="4"/>
  <c r="BF60" i="4"/>
  <c r="BG60" i="4"/>
  <c r="BH60" i="4"/>
  <c r="BI60" i="4"/>
  <c r="BJ60" i="4"/>
  <c r="BK60" i="4"/>
  <c r="BL60" i="4"/>
  <c r="BP60" i="4"/>
  <c r="BQ60" i="4"/>
  <c r="BS60" i="4"/>
  <c r="BT60" i="4"/>
  <c r="BU60" i="4"/>
  <c r="BV60" i="4"/>
  <c r="BW60" i="4"/>
  <c r="BX60" i="4"/>
  <c r="BY60" i="4"/>
  <c r="BZ60" i="4"/>
  <c r="CA60" i="4"/>
  <c r="CC60" i="4"/>
  <c r="CD60" i="4"/>
  <c r="CF60" i="4"/>
  <c r="CG60" i="4"/>
  <c r="CH60" i="4"/>
  <c r="CJ60" i="4"/>
  <c r="CK60" i="4"/>
  <c r="CL60" i="4"/>
  <c r="CM60" i="4"/>
  <c r="CN60" i="4"/>
  <c r="CP60" i="4"/>
  <c r="CQ60" i="4"/>
  <c r="CR60" i="4"/>
  <c r="CS60" i="4"/>
  <c r="CT60" i="4"/>
  <c r="CU60" i="4"/>
  <c r="CV60" i="4"/>
  <c r="CW60" i="4"/>
  <c r="CX60" i="4"/>
  <c r="CY60" i="4"/>
  <c r="CZ60" i="4"/>
  <c r="DA60" i="4"/>
  <c r="DB60" i="4"/>
  <c r="DC60" i="4"/>
  <c r="DD60" i="4"/>
  <c r="DE60" i="4"/>
  <c r="DG60" i="4"/>
  <c r="DH60" i="4"/>
  <c r="DI60" i="4"/>
  <c r="DJ60" i="4"/>
  <c r="DK60" i="4"/>
  <c r="DL60" i="4"/>
  <c r="DM60" i="4"/>
  <c r="DN60" i="4"/>
  <c r="DO60" i="4"/>
  <c r="DP60" i="4"/>
  <c r="DQ60" i="4"/>
  <c r="DR60" i="4"/>
  <c r="DS60" i="4"/>
  <c r="DT60" i="4"/>
  <c r="DU60" i="4"/>
  <c r="DV60" i="4"/>
  <c r="DW60" i="4"/>
  <c r="DX60" i="4"/>
  <c r="DY60" i="4"/>
  <c r="DZ60" i="4"/>
  <c r="EA60" i="4"/>
  <c r="EB60" i="4"/>
  <c r="EC60" i="4"/>
  <c r="ED60" i="4"/>
  <c r="EE60" i="4"/>
  <c r="EF60" i="4"/>
  <c r="EG60" i="4"/>
  <c r="EH60" i="4"/>
  <c r="EI60" i="4"/>
  <c r="EJ60" i="4"/>
  <c r="EK60" i="4"/>
  <c r="EO60" i="4"/>
  <c r="EP60" i="4"/>
  <c r="EQ60" i="4"/>
  <c r="ER60" i="4"/>
  <c r="ES60" i="4"/>
  <c r="ET60" i="4"/>
  <c r="EU60" i="4"/>
  <c r="I61" i="4"/>
  <c r="J61" i="4"/>
  <c r="K61" i="4"/>
  <c r="L61" i="4"/>
  <c r="M61" i="4"/>
  <c r="N61" i="4"/>
  <c r="O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J61" i="4"/>
  <c r="AK61" i="4"/>
  <c r="AL61" i="4"/>
  <c r="AM61" i="4"/>
  <c r="AN61" i="4"/>
  <c r="AO61" i="4"/>
  <c r="AP61" i="4"/>
  <c r="AQ61" i="4"/>
  <c r="AR61" i="4"/>
  <c r="AT61" i="4"/>
  <c r="AV61" i="4"/>
  <c r="AX61" i="4"/>
  <c r="AY61" i="4"/>
  <c r="AZ61" i="4"/>
  <c r="BA61" i="4"/>
  <c r="BB61" i="4"/>
  <c r="BD61" i="4"/>
  <c r="BE61" i="4"/>
  <c r="BF61" i="4"/>
  <c r="BG61" i="4"/>
  <c r="BH61" i="4"/>
  <c r="BI61" i="4"/>
  <c r="BJ61" i="4"/>
  <c r="BK61" i="4"/>
  <c r="BL61" i="4"/>
  <c r="BP61" i="4"/>
  <c r="BQ61" i="4"/>
  <c r="BS61" i="4"/>
  <c r="BT61" i="4"/>
  <c r="BU61" i="4"/>
  <c r="BV61" i="4"/>
  <c r="BW61" i="4"/>
  <c r="BX61" i="4"/>
  <c r="BY61" i="4"/>
  <c r="BZ61" i="4"/>
  <c r="CA61" i="4"/>
  <c r="CC61" i="4"/>
  <c r="CD61" i="4"/>
  <c r="CF61" i="4"/>
  <c r="CG61" i="4"/>
  <c r="CH61" i="4"/>
  <c r="CJ61" i="4"/>
  <c r="CK61" i="4"/>
  <c r="CL61" i="4"/>
  <c r="CM61" i="4"/>
  <c r="CN61" i="4"/>
  <c r="CP61" i="4"/>
  <c r="CQ61" i="4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G61" i="4"/>
  <c r="DH61" i="4"/>
  <c r="DI61" i="4"/>
  <c r="DJ61" i="4"/>
  <c r="DK61" i="4"/>
  <c r="DL61" i="4"/>
  <c r="DM61" i="4"/>
  <c r="DN61" i="4"/>
  <c r="DO61" i="4"/>
  <c r="DP61" i="4"/>
  <c r="DQ61" i="4"/>
  <c r="DR61" i="4"/>
  <c r="DS61" i="4"/>
  <c r="DT61" i="4"/>
  <c r="DU61" i="4"/>
  <c r="DV61" i="4"/>
  <c r="DW61" i="4"/>
  <c r="DX61" i="4"/>
  <c r="DY61" i="4"/>
  <c r="DZ61" i="4"/>
  <c r="EA61" i="4"/>
  <c r="EB61" i="4"/>
  <c r="EC61" i="4"/>
  <c r="ED61" i="4"/>
  <c r="EE61" i="4"/>
  <c r="EF61" i="4"/>
  <c r="EG61" i="4"/>
  <c r="EH61" i="4"/>
  <c r="EI61" i="4"/>
  <c r="EJ61" i="4"/>
  <c r="EK61" i="4"/>
  <c r="EO61" i="4"/>
  <c r="EP61" i="4"/>
  <c r="EQ61" i="4"/>
  <c r="ER61" i="4"/>
  <c r="ES61" i="4"/>
  <c r="ET61" i="4"/>
  <c r="EU61" i="4"/>
  <c r="I62" i="4"/>
  <c r="J62" i="4"/>
  <c r="K62" i="4"/>
  <c r="L62" i="4"/>
  <c r="M62" i="4"/>
  <c r="N62" i="4"/>
  <c r="O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J62" i="4"/>
  <c r="AK62" i="4"/>
  <c r="AL62" i="4"/>
  <c r="AM62" i="4"/>
  <c r="AN62" i="4"/>
  <c r="AO62" i="4"/>
  <c r="AP62" i="4"/>
  <c r="AQ62" i="4"/>
  <c r="AR62" i="4"/>
  <c r="AT62" i="4"/>
  <c r="AV62" i="4"/>
  <c r="AX62" i="4"/>
  <c r="AY62" i="4"/>
  <c r="AZ62" i="4"/>
  <c r="BA62" i="4"/>
  <c r="BB62" i="4"/>
  <c r="BD62" i="4"/>
  <c r="BE62" i="4"/>
  <c r="BF62" i="4"/>
  <c r="BG62" i="4"/>
  <c r="BH62" i="4"/>
  <c r="BI62" i="4"/>
  <c r="BJ62" i="4"/>
  <c r="BK62" i="4"/>
  <c r="BL62" i="4"/>
  <c r="BP62" i="4"/>
  <c r="BQ62" i="4"/>
  <c r="BS62" i="4"/>
  <c r="BT62" i="4"/>
  <c r="BU62" i="4"/>
  <c r="BV62" i="4"/>
  <c r="BW62" i="4"/>
  <c r="BX62" i="4"/>
  <c r="BY62" i="4"/>
  <c r="BZ62" i="4"/>
  <c r="CA62" i="4"/>
  <c r="CC62" i="4"/>
  <c r="CD62" i="4"/>
  <c r="CF62" i="4"/>
  <c r="CG62" i="4"/>
  <c r="CH62" i="4"/>
  <c r="CJ62" i="4"/>
  <c r="CK62" i="4"/>
  <c r="CL62" i="4"/>
  <c r="CM62" i="4"/>
  <c r="CN62" i="4"/>
  <c r="CP62" i="4"/>
  <c r="CQ62" i="4"/>
  <c r="CR62" i="4"/>
  <c r="CS62" i="4"/>
  <c r="CT62" i="4"/>
  <c r="CU62" i="4"/>
  <c r="CV62" i="4"/>
  <c r="CW62" i="4"/>
  <c r="CX62" i="4"/>
  <c r="CY62" i="4"/>
  <c r="CZ62" i="4"/>
  <c r="DA62" i="4"/>
  <c r="DB62" i="4"/>
  <c r="DC62" i="4"/>
  <c r="DD62" i="4"/>
  <c r="DE62" i="4"/>
  <c r="DG62" i="4"/>
  <c r="DH62" i="4"/>
  <c r="DI62" i="4"/>
  <c r="DJ62" i="4"/>
  <c r="DK62" i="4"/>
  <c r="DL62" i="4"/>
  <c r="DM62" i="4"/>
  <c r="DN62" i="4"/>
  <c r="DO62" i="4"/>
  <c r="DP62" i="4"/>
  <c r="DQ62" i="4"/>
  <c r="DR62" i="4"/>
  <c r="DS62" i="4"/>
  <c r="DT62" i="4"/>
  <c r="DU62" i="4"/>
  <c r="DV62" i="4"/>
  <c r="DW62" i="4"/>
  <c r="DX62" i="4"/>
  <c r="DY62" i="4"/>
  <c r="DZ62" i="4"/>
  <c r="EA62" i="4"/>
  <c r="EB62" i="4"/>
  <c r="EC62" i="4"/>
  <c r="ED62" i="4"/>
  <c r="EE62" i="4"/>
  <c r="EF62" i="4"/>
  <c r="EG62" i="4"/>
  <c r="EH62" i="4"/>
  <c r="EI62" i="4"/>
  <c r="EJ62" i="4"/>
  <c r="EK62" i="4"/>
  <c r="EO62" i="4"/>
  <c r="EP62" i="4"/>
  <c r="EQ62" i="4"/>
  <c r="ER62" i="4"/>
  <c r="ES62" i="4"/>
  <c r="ET62" i="4"/>
  <c r="EU62" i="4"/>
  <c r="I63" i="4"/>
  <c r="J63" i="4"/>
  <c r="K63" i="4"/>
  <c r="L63" i="4"/>
  <c r="M63" i="4"/>
  <c r="N63" i="4"/>
  <c r="O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J63" i="4"/>
  <c r="AK63" i="4"/>
  <c r="AL63" i="4"/>
  <c r="AM63" i="4"/>
  <c r="AN63" i="4"/>
  <c r="AO63" i="4"/>
  <c r="AP63" i="4"/>
  <c r="AQ63" i="4"/>
  <c r="AR63" i="4"/>
  <c r="AT63" i="4"/>
  <c r="AV63" i="4"/>
  <c r="AX63" i="4"/>
  <c r="AY63" i="4"/>
  <c r="AZ63" i="4"/>
  <c r="BA63" i="4"/>
  <c r="BB63" i="4"/>
  <c r="BD63" i="4"/>
  <c r="BE63" i="4"/>
  <c r="BF63" i="4"/>
  <c r="BG63" i="4"/>
  <c r="BH63" i="4"/>
  <c r="BI63" i="4"/>
  <c r="BJ63" i="4"/>
  <c r="BK63" i="4"/>
  <c r="BL63" i="4"/>
  <c r="BP63" i="4"/>
  <c r="BQ63" i="4"/>
  <c r="BS63" i="4"/>
  <c r="BT63" i="4"/>
  <c r="BU63" i="4"/>
  <c r="BV63" i="4"/>
  <c r="BW63" i="4"/>
  <c r="BX63" i="4"/>
  <c r="BY63" i="4"/>
  <c r="BZ63" i="4"/>
  <c r="CA63" i="4"/>
  <c r="CC63" i="4"/>
  <c r="CD63" i="4"/>
  <c r="CF63" i="4"/>
  <c r="CG63" i="4"/>
  <c r="CH63" i="4"/>
  <c r="CJ63" i="4"/>
  <c r="CK63" i="4"/>
  <c r="CL63" i="4"/>
  <c r="CM63" i="4"/>
  <c r="CN63" i="4"/>
  <c r="CP63" i="4"/>
  <c r="CQ63" i="4"/>
  <c r="CR63" i="4"/>
  <c r="CS63" i="4"/>
  <c r="CT63" i="4"/>
  <c r="CU63" i="4"/>
  <c r="CV63" i="4"/>
  <c r="CW63" i="4"/>
  <c r="CX63" i="4"/>
  <c r="CY63" i="4"/>
  <c r="CZ63" i="4"/>
  <c r="DA63" i="4"/>
  <c r="DB63" i="4"/>
  <c r="DC63" i="4"/>
  <c r="DD63" i="4"/>
  <c r="DE63" i="4"/>
  <c r="DG63" i="4"/>
  <c r="DH63" i="4"/>
  <c r="DI63" i="4"/>
  <c r="DJ63" i="4"/>
  <c r="DK63" i="4"/>
  <c r="DL63" i="4"/>
  <c r="DM63" i="4"/>
  <c r="DN63" i="4"/>
  <c r="DO63" i="4"/>
  <c r="DP63" i="4"/>
  <c r="DQ63" i="4"/>
  <c r="DR63" i="4"/>
  <c r="DS63" i="4"/>
  <c r="DT63" i="4"/>
  <c r="DU63" i="4"/>
  <c r="DV63" i="4"/>
  <c r="DW63" i="4"/>
  <c r="DX63" i="4"/>
  <c r="DY63" i="4"/>
  <c r="DZ63" i="4"/>
  <c r="EA63" i="4"/>
  <c r="EB63" i="4"/>
  <c r="EC63" i="4"/>
  <c r="ED63" i="4"/>
  <c r="EE63" i="4"/>
  <c r="EF63" i="4"/>
  <c r="EG63" i="4"/>
  <c r="EH63" i="4"/>
  <c r="EI63" i="4"/>
  <c r="EJ63" i="4"/>
  <c r="EK63" i="4"/>
  <c r="EO63" i="4"/>
  <c r="EP63" i="4"/>
  <c r="EQ63" i="4"/>
  <c r="ER63" i="4"/>
  <c r="ES63" i="4"/>
  <c r="ET63" i="4"/>
  <c r="EU63" i="4"/>
  <c r="I64" i="4"/>
  <c r="J64" i="4"/>
  <c r="K64" i="4"/>
  <c r="L64" i="4"/>
  <c r="M64" i="4"/>
  <c r="N64" i="4"/>
  <c r="O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J64" i="4"/>
  <c r="AK64" i="4"/>
  <c r="AL64" i="4"/>
  <c r="AM64" i="4"/>
  <c r="AN64" i="4"/>
  <c r="AO64" i="4"/>
  <c r="AP64" i="4"/>
  <c r="AQ64" i="4"/>
  <c r="AR64" i="4"/>
  <c r="AT64" i="4"/>
  <c r="AV64" i="4"/>
  <c r="AX64" i="4"/>
  <c r="AY64" i="4"/>
  <c r="AZ64" i="4"/>
  <c r="BA64" i="4"/>
  <c r="BB64" i="4"/>
  <c r="BD64" i="4"/>
  <c r="BE64" i="4"/>
  <c r="BF64" i="4"/>
  <c r="BG64" i="4"/>
  <c r="BH64" i="4"/>
  <c r="BI64" i="4"/>
  <c r="BJ64" i="4"/>
  <c r="BK64" i="4"/>
  <c r="BL64" i="4"/>
  <c r="BP64" i="4"/>
  <c r="BQ64" i="4"/>
  <c r="BS64" i="4"/>
  <c r="BT64" i="4"/>
  <c r="BU64" i="4"/>
  <c r="BV64" i="4"/>
  <c r="BW64" i="4"/>
  <c r="BX64" i="4"/>
  <c r="BY64" i="4"/>
  <c r="BZ64" i="4"/>
  <c r="CA64" i="4"/>
  <c r="CC64" i="4"/>
  <c r="CD64" i="4"/>
  <c r="CF64" i="4"/>
  <c r="CG64" i="4"/>
  <c r="CH64" i="4"/>
  <c r="CJ64" i="4"/>
  <c r="CK64" i="4"/>
  <c r="CL64" i="4"/>
  <c r="CM64" i="4"/>
  <c r="CN64" i="4"/>
  <c r="CP64" i="4"/>
  <c r="CQ64" i="4"/>
  <c r="CR64" i="4"/>
  <c r="CS64" i="4"/>
  <c r="CT64" i="4"/>
  <c r="CU64" i="4"/>
  <c r="CV64" i="4"/>
  <c r="CW64" i="4"/>
  <c r="CX64" i="4"/>
  <c r="CY64" i="4"/>
  <c r="CZ64" i="4"/>
  <c r="DA64" i="4"/>
  <c r="DB64" i="4"/>
  <c r="DC64" i="4"/>
  <c r="DD64" i="4"/>
  <c r="DE64" i="4"/>
  <c r="DG64" i="4"/>
  <c r="DH64" i="4"/>
  <c r="DI64" i="4"/>
  <c r="DJ64" i="4"/>
  <c r="DK64" i="4"/>
  <c r="DL64" i="4"/>
  <c r="DM64" i="4"/>
  <c r="DN64" i="4"/>
  <c r="DO64" i="4"/>
  <c r="DP64" i="4"/>
  <c r="DQ64" i="4"/>
  <c r="DR64" i="4"/>
  <c r="DS64" i="4"/>
  <c r="DT64" i="4"/>
  <c r="DU64" i="4"/>
  <c r="DV64" i="4"/>
  <c r="DW64" i="4"/>
  <c r="DX64" i="4"/>
  <c r="DY64" i="4"/>
  <c r="DZ64" i="4"/>
  <c r="EA64" i="4"/>
  <c r="EB64" i="4"/>
  <c r="EC64" i="4"/>
  <c r="ED64" i="4"/>
  <c r="EE64" i="4"/>
  <c r="EF64" i="4"/>
  <c r="EG64" i="4"/>
  <c r="EH64" i="4"/>
  <c r="EI64" i="4"/>
  <c r="EJ64" i="4"/>
  <c r="EK64" i="4"/>
  <c r="EO64" i="4"/>
  <c r="EP64" i="4"/>
  <c r="EQ64" i="4"/>
  <c r="ER64" i="4"/>
  <c r="ES64" i="4"/>
  <c r="ET64" i="4"/>
  <c r="EU64" i="4"/>
  <c r="I65" i="4"/>
  <c r="J65" i="4"/>
  <c r="K65" i="4"/>
  <c r="L65" i="4"/>
  <c r="M65" i="4"/>
  <c r="N65" i="4"/>
  <c r="O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J65" i="4"/>
  <c r="AK65" i="4"/>
  <c r="AL65" i="4"/>
  <c r="AM65" i="4"/>
  <c r="AN65" i="4"/>
  <c r="AO65" i="4"/>
  <c r="AP65" i="4"/>
  <c r="AQ65" i="4"/>
  <c r="AR65" i="4"/>
  <c r="AT65" i="4"/>
  <c r="AV65" i="4"/>
  <c r="AX65" i="4"/>
  <c r="AY65" i="4"/>
  <c r="AZ65" i="4"/>
  <c r="BA65" i="4"/>
  <c r="BB65" i="4"/>
  <c r="BD65" i="4"/>
  <c r="BE65" i="4"/>
  <c r="BF65" i="4"/>
  <c r="BG65" i="4"/>
  <c r="BH65" i="4"/>
  <c r="BI65" i="4"/>
  <c r="BJ65" i="4"/>
  <c r="BK65" i="4"/>
  <c r="BL65" i="4"/>
  <c r="BP65" i="4"/>
  <c r="BQ65" i="4"/>
  <c r="BS65" i="4"/>
  <c r="BT65" i="4"/>
  <c r="BU65" i="4"/>
  <c r="BV65" i="4"/>
  <c r="BW65" i="4"/>
  <c r="BX65" i="4"/>
  <c r="BY65" i="4"/>
  <c r="BZ65" i="4"/>
  <c r="CA65" i="4"/>
  <c r="CC65" i="4"/>
  <c r="CD65" i="4"/>
  <c r="CF65" i="4"/>
  <c r="CG65" i="4"/>
  <c r="CH65" i="4"/>
  <c r="CJ65" i="4"/>
  <c r="CK65" i="4"/>
  <c r="CL65" i="4"/>
  <c r="CM65" i="4"/>
  <c r="CN65" i="4"/>
  <c r="CP65" i="4"/>
  <c r="CQ65" i="4"/>
  <c r="CR65" i="4"/>
  <c r="CS65" i="4"/>
  <c r="CT65" i="4"/>
  <c r="CU65" i="4"/>
  <c r="CV65" i="4"/>
  <c r="CW65" i="4"/>
  <c r="CX65" i="4"/>
  <c r="CY65" i="4"/>
  <c r="CZ65" i="4"/>
  <c r="DA65" i="4"/>
  <c r="DB65" i="4"/>
  <c r="DC65" i="4"/>
  <c r="DD65" i="4"/>
  <c r="DE65" i="4"/>
  <c r="DG65" i="4"/>
  <c r="DH65" i="4"/>
  <c r="DI65" i="4"/>
  <c r="DJ65" i="4"/>
  <c r="DK65" i="4"/>
  <c r="DL65" i="4"/>
  <c r="DM65" i="4"/>
  <c r="DN65" i="4"/>
  <c r="DO65" i="4"/>
  <c r="DP65" i="4"/>
  <c r="DQ65" i="4"/>
  <c r="DR65" i="4"/>
  <c r="DS65" i="4"/>
  <c r="DT65" i="4"/>
  <c r="DU65" i="4"/>
  <c r="DV65" i="4"/>
  <c r="DW65" i="4"/>
  <c r="DX65" i="4"/>
  <c r="DY65" i="4"/>
  <c r="DZ65" i="4"/>
  <c r="EA65" i="4"/>
  <c r="EB65" i="4"/>
  <c r="EC65" i="4"/>
  <c r="ED65" i="4"/>
  <c r="EE65" i="4"/>
  <c r="EF65" i="4"/>
  <c r="EG65" i="4"/>
  <c r="EH65" i="4"/>
  <c r="EI65" i="4"/>
  <c r="EJ65" i="4"/>
  <c r="EK65" i="4"/>
  <c r="EO65" i="4"/>
  <c r="EP65" i="4"/>
  <c r="EQ65" i="4"/>
  <c r="ER65" i="4"/>
  <c r="ES65" i="4"/>
  <c r="ET65" i="4"/>
  <c r="EU65" i="4"/>
  <c r="I66" i="4"/>
  <c r="J66" i="4"/>
  <c r="K66" i="4"/>
  <c r="L66" i="4"/>
  <c r="M66" i="4"/>
  <c r="N66" i="4"/>
  <c r="O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J66" i="4"/>
  <c r="AK66" i="4"/>
  <c r="AL66" i="4"/>
  <c r="AM66" i="4"/>
  <c r="AN66" i="4"/>
  <c r="AO66" i="4"/>
  <c r="AP66" i="4"/>
  <c r="AQ66" i="4"/>
  <c r="AR66" i="4"/>
  <c r="AT66" i="4"/>
  <c r="AV66" i="4"/>
  <c r="AX66" i="4"/>
  <c r="AY66" i="4"/>
  <c r="AZ66" i="4"/>
  <c r="BA66" i="4"/>
  <c r="BB66" i="4"/>
  <c r="BD66" i="4"/>
  <c r="BE66" i="4"/>
  <c r="BF66" i="4"/>
  <c r="BG66" i="4"/>
  <c r="BH66" i="4"/>
  <c r="BI66" i="4"/>
  <c r="BJ66" i="4"/>
  <c r="BK66" i="4"/>
  <c r="BL66" i="4"/>
  <c r="BP66" i="4"/>
  <c r="BQ66" i="4"/>
  <c r="BS66" i="4"/>
  <c r="BT66" i="4"/>
  <c r="BU66" i="4"/>
  <c r="BV66" i="4"/>
  <c r="BW66" i="4"/>
  <c r="BX66" i="4"/>
  <c r="BY66" i="4"/>
  <c r="BZ66" i="4"/>
  <c r="CA66" i="4"/>
  <c r="CC66" i="4"/>
  <c r="CD66" i="4"/>
  <c r="CF66" i="4"/>
  <c r="CG66" i="4"/>
  <c r="CH66" i="4"/>
  <c r="CJ66" i="4"/>
  <c r="CK66" i="4"/>
  <c r="CL66" i="4"/>
  <c r="CM66" i="4"/>
  <c r="CN66" i="4"/>
  <c r="CP66" i="4"/>
  <c r="CQ66" i="4"/>
  <c r="CR66" i="4"/>
  <c r="CS66" i="4"/>
  <c r="CT66" i="4"/>
  <c r="CU66" i="4"/>
  <c r="CV66" i="4"/>
  <c r="CW66" i="4"/>
  <c r="CX66" i="4"/>
  <c r="CY66" i="4"/>
  <c r="CZ66" i="4"/>
  <c r="DA66" i="4"/>
  <c r="DB66" i="4"/>
  <c r="DC66" i="4"/>
  <c r="DD66" i="4"/>
  <c r="DE66" i="4"/>
  <c r="DG66" i="4"/>
  <c r="DH66" i="4"/>
  <c r="DI66" i="4"/>
  <c r="DJ66" i="4"/>
  <c r="DK66" i="4"/>
  <c r="DL66" i="4"/>
  <c r="DM66" i="4"/>
  <c r="DN66" i="4"/>
  <c r="DO66" i="4"/>
  <c r="DP66" i="4"/>
  <c r="DQ66" i="4"/>
  <c r="DR66" i="4"/>
  <c r="DS66" i="4"/>
  <c r="DT66" i="4"/>
  <c r="DU66" i="4"/>
  <c r="DV66" i="4"/>
  <c r="DW66" i="4"/>
  <c r="DX66" i="4"/>
  <c r="DY66" i="4"/>
  <c r="DZ66" i="4"/>
  <c r="EA66" i="4"/>
  <c r="EB66" i="4"/>
  <c r="EC66" i="4"/>
  <c r="ED66" i="4"/>
  <c r="EE66" i="4"/>
  <c r="EF66" i="4"/>
  <c r="EG66" i="4"/>
  <c r="EH66" i="4"/>
  <c r="EI66" i="4"/>
  <c r="EJ66" i="4"/>
  <c r="EK66" i="4"/>
  <c r="EO66" i="4"/>
  <c r="EP66" i="4"/>
  <c r="EQ66" i="4"/>
  <c r="ER66" i="4"/>
  <c r="ES66" i="4"/>
  <c r="ET66" i="4"/>
  <c r="EU66" i="4"/>
  <c r="I67" i="4"/>
  <c r="J67" i="4"/>
  <c r="K67" i="4"/>
  <c r="L67" i="4"/>
  <c r="M67" i="4"/>
  <c r="N67" i="4"/>
  <c r="O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J67" i="4"/>
  <c r="AK67" i="4"/>
  <c r="AL67" i="4"/>
  <c r="AM67" i="4"/>
  <c r="AN67" i="4"/>
  <c r="AO67" i="4"/>
  <c r="AP67" i="4"/>
  <c r="AQ67" i="4"/>
  <c r="AR67" i="4"/>
  <c r="AT67" i="4"/>
  <c r="AV67" i="4"/>
  <c r="AX67" i="4"/>
  <c r="AY67" i="4"/>
  <c r="AZ67" i="4"/>
  <c r="BA67" i="4"/>
  <c r="BB67" i="4"/>
  <c r="BD67" i="4"/>
  <c r="BE67" i="4"/>
  <c r="BF67" i="4"/>
  <c r="BG67" i="4"/>
  <c r="BH67" i="4"/>
  <c r="BI67" i="4"/>
  <c r="BJ67" i="4"/>
  <c r="BK67" i="4"/>
  <c r="BL67" i="4"/>
  <c r="BP67" i="4"/>
  <c r="BQ67" i="4"/>
  <c r="BS67" i="4"/>
  <c r="BT67" i="4"/>
  <c r="BU67" i="4"/>
  <c r="BV67" i="4"/>
  <c r="BW67" i="4"/>
  <c r="BX67" i="4"/>
  <c r="BY67" i="4"/>
  <c r="BZ67" i="4"/>
  <c r="CA67" i="4"/>
  <c r="CC67" i="4"/>
  <c r="CD67" i="4"/>
  <c r="CF67" i="4"/>
  <c r="CG67" i="4"/>
  <c r="CH67" i="4"/>
  <c r="CJ67" i="4"/>
  <c r="CK67" i="4"/>
  <c r="CL67" i="4"/>
  <c r="CM67" i="4"/>
  <c r="CN67" i="4"/>
  <c r="CP67" i="4"/>
  <c r="CQ67" i="4"/>
  <c r="CR67" i="4"/>
  <c r="CS67" i="4"/>
  <c r="CT67" i="4"/>
  <c r="CU67" i="4"/>
  <c r="CV67" i="4"/>
  <c r="CW67" i="4"/>
  <c r="CX67" i="4"/>
  <c r="CY67" i="4"/>
  <c r="CZ67" i="4"/>
  <c r="DA67" i="4"/>
  <c r="DB67" i="4"/>
  <c r="DC67" i="4"/>
  <c r="DD67" i="4"/>
  <c r="DE67" i="4"/>
  <c r="DG67" i="4"/>
  <c r="DH67" i="4"/>
  <c r="DI67" i="4"/>
  <c r="DJ67" i="4"/>
  <c r="DK67" i="4"/>
  <c r="DL67" i="4"/>
  <c r="DM67" i="4"/>
  <c r="DN67" i="4"/>
  <c r="DO67" i="4"/>
  <c r="DP67" i="4"/>
  <c r="DQ67" i="4"/>
  <c r="DR67" i="4"/>
  <c r="DS67" i="4"/>
  <c r="DT67" i="4"/>
  <c r="DU67" i="4"/>
  <c r="DV67" i="4"/>
  <c r="DW67" i="4"/>
  <c r="DX67" i="4"/>
  <c r="DY67" i="4"/>
  <c r="DZ67" i="4"/>
  <c r="EA67" i="4"/>
  <c r="EB67" i="4"/>
  <c r="EC67" i="4"/>
  <c r="ED67" i="4"/>
  <c r="EE67" i="4"/>
  <c r="EF67" i="4"/>
  <c r="EG67" i="4"/>
  <c r="EH67" i="4"/>
  <c r="EI67" i="4"/>
  <c r="EJ67" i="4"/>
  <c r="EK67" i="4"/>
  <c r="EO67" i="4"/>
  <c r="EP67" i="4"/>
  <c r="EQ67" i="4"/>
  <c r="ER67" i="4"/>
  <c r="ES67" i="4"/>
  <c r="ET67" i="4"/>
  <c r="EU67" i="4"/>
  <c r="I68" i="4"/>
  <c r="J68" i="4"/>
  <c r="K68" i="4"/>
  <c r="L68" i="4"/>
  <c r="M68" i="4"/>
  <c r="N68" i="4"/>
  <c r="O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J68" i="4"/>
  <c r="AK68" i="4"/>
  <c r="AL68" i="4"/>
  <c r="AM68" i="4"/>
  <c r="AN68" i="4"/>
  <c r="AO68" i="4"/>
  <c r="AP68" i="4"/>
  <c r="AQ68" i="4"/>
  <c r="AR68" i="4"/>
  <c r="AT68" i="4"/>
  <c r="AV68" i="4"/>
  <c r="AX68" i="4"/>
  <c r="AY68" i="4"/>
  <c r="AZ68" i="4"/>
  <c r="BA68" i="4"/>
  <c r="BB68" i="4"/>
  <c r="BD68" i="4"/>
  <c r="BE68" i="4"/>
  <c r="BF68" i="4"/>
  <c r="BG68" i="4"/>
  <c r="BH68" i="4"/>
  <c r="BI68" i="4"/>
  <c r="BJ68" i="4"/>
  <c r="BK68" i="4"/>
  <c r="BL68" i="4"/>
  <c r="BP68" i="4"/>
  <c r="BQ68" i="4"/>
  <c r="BS68" i="4"/>
  <c r="BT68" i="4"/>
  <c r="BU68" i="4"/>
  <c r="BV68" i="4"/>
  <c r="BW68" i="4"/>
  <c r="BX68" i="4"/>
  <c r="BY68" i="4"/>
  <c r="BZ68" i="4"/>
  <c r="CA68" i="4"/>
  <c r="CC68" i="4"/>
  <c r="CD68" i="4"/>
  <c r="CF68" i="4"/>
  <c r="CG68" i="4"/>
  <c r="CH68" i="4"/>
  <c r="CJ68" i="4"/>
  <c r="CK68" i="4"/>
  <c r="CL68" i="4"/>
  <c r="CM68" i="4"/>
  <c r="CN68" i="4"/>
  <c r="CP68" i="4"/>
  <c r="CQ68" i="4"/>
  <c r="CR68" i="4"/>
  <c r="CS68" i="4"/>
  <c r="CT68" i="4"/>
  <c r="CU68" i="4"/>
  <c r="CV68" i="4"/>
  <c r="CW68" i="4"/>
  <c r="CX68" i="4"/>
  <c r="CY68" i="4"/>
  <c r="CZ68" i="4"/>
  <c r="DA68" i="4"/>
  <c r="DB68" i="4"/>
  <c r="DC68" i="4"/>
  <c r="DD68" i="4"/>
  <c r="DE68" i="4"/>
  <c r="DG68" i="4"/>
  <c r="DH68" i="4"/>
  <c r="DI68" i="4"/>
  <c r="DJ68" i="4"/>
  <c r="DK68" i="4"/>
  <c r="DL68" i="4"/>
  <c r="DM68" i="4"/>
  <c r="DN68" i="4"/>
  <c r="DO68" i="4"/>
  <c r="DP68" i="4"/>
  <c r="DQ68" i="4"/>
  <c r="DR68" i="4"/>
  <c r="DS68" i="4"/>
  <c r="DT68" i="4"/>
  <c r="DU68" i="4"/>
  <c r="DV68" i="4"/>
  <c r="DW68" i="4"/>
  <c r="DX68" i="4"/>
  <c r="DY68" i="4"/>
  <c r="DZ68" i="4"/>
  <c r="EA68" i="4"/>
  <c r="EB68" i="4"/>
  <c r="EC68" i="4"/>
  <c r="ED68" i="4"/>
  <c r="EE68" i="4"/>
  <c r="EF68" i="4"/>
  <c r="EG68" i="4"/>
  <c r="EH68" i="4"/>
  <c r="EI68" i="4"/>
  <c r="EJ68" i="4"/>
  <c r="EK68" i="4"/>
  <c r="EO68" i="4"/>
  <c r="EP68" i="4"/>
  <c r="EQ68" i="4"/>
  <c r="ER68" i="4"/>
  <c r="ES68" i="4"/>
  <c r="ET68" i="4"/>
  <c r="EU68" i="4"/>
  <c r="I69" i="4"/>
  <c r="J69" i="4"/>
  <c r="K69" i="4"/>
  <c r="L69" i="4"/>
  <c r="M69" i="4"/>
  <c r="N69" i="4"/>
  <c r="O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J69" i="4"/>
  <c r="AK69" i="4"/>
  <c r="AL69" i="4"/>
  <c r="AM69" i="4"/>
  <c r="AN69" i="4"/>
  <c r="AO69" i="4"/>
  <c r="AP69" i="4"/>
  <c r="AQ69" i="4"/>
  <c r="AR69" i="4"/>
  <c r="AT69" i="4"/>
  <c r="AV69" i="4"/>
  <c r="AX69" i="4"/>
  <c r="AY69" i="4"/>
  <c r="AZ69" i="4"/>
  <c r="BA69" i="4"/>
  <c r="BB69" i="4"/>
  <c r="BD69" i="4"/>
  <c r="BE69" i="4"/>
  <c r="BF69" i="4"/>
  <c r="BG69" i="4"/>
  <c r="BH69" i="4"/>
  <c r="BI69" i="4"/>
  <c r="BJ69" i="4"/>
  <c r="BK69" i="4"/>
  <c r="BL69" i="4"/>
  <c r="BP69" i="4"/>
  <c r="BQ69" i="4"/>
  <c r="BS69" i="4"/>
  <c r="BT69" i="4"/>
  <c r="BU69" i="4"/>
  <c r="BV69" i="4"/>
  <c r="BW69" i="4"/>
  <c r="BX69" i="4"/>
  <c r="BY69" i="4"/>
  <c r="BZ69" i="4"/>
  <c r="CA69" i="4"/>
  <c r="CC69" i="4"/>
  <c r="CD69" i="4"/>
  <c r="CF69" i="4"/>
  <c r="CG69" i="4"/>
  <c r="CH69" i="4"/>
  <c r="CJ69" i="4"/>
  <c r="CK69" i="4"/>
  <c r="CL69" i="4"/>
  <c r="CM69" i="4"/>
  <c r="CN69" i="4"/>
  <c r="CP69" i="4"/>
  <c r="CQ69" i="4"/>
  <c r="CR69" i="4"/>
  <c r="CS69" i="4"/>
  <c r="CT69" i="4"/>
  <c r="CU69" i="4"/>
  <c r="CV69" i="4"/>
  <c r="CW69" i="4"/>
  <c r="CX69" i="4"/>
  <c r="CY69" i="4"/>
  <c r="CZ69" i="4"/>
  <c r="DA69" i="4"/>
  <c r="DB69" i="4"/>
  <c r="DC69" i="4"/>
  <c r="DD69" i="4"/>
  <c r="DE69" i="4"/>
  <c r="DG69" i="4"/>
  <c r="DH69" i="4"/>
  <c r="DI69" i="4"/>
  <c r="DJ69" i="4"/>
  <c r="DK69" i="4"/>
  <c r="DL69" i="4"/>
  <c r="DM69" i="4"/>
  <c r="DN69" i="4"/>
  <c r="DO69" i="4"/>
  <c r="DP69" i="4"/>
  <c r="DQ69" i="4"/>
  <c r="DR69" i="4"/>
  <c r="DS69" i="4"/>
  <c r="DT69" i="4"/>
  <c r="DU69" i="4"/>
  <c r="DV69" i="4"/>
  <c r="DW69" i="4"/>
  <c r="DX69" i="4"/>
  <c r="DY69" i="4"/>
  <c r="DZ69" i="4"/>
  <c r="EA69" i="4"/>
  <c r="EB69" i="4"/>
  <c r="EC69" i="4"/>
  <c r="ED69" i="4"/>
  <c r="EE69" i="4"/>
  <c r="EF69" i="4"/>
  <c r="EG69" i="4"/>
  <c r="EH69" i="4"/>
  <c r="EI69" i="4"/>
  <c r="EJ69" i="4"/>
  <c r="EK69" i="4"/>
  <c r="EO69" i="4"/>
  <c r="EP69" i="4"/>
  <c r="EQ69" i="4"/>
  <c r="ER69" i="4"/>
  <c r="ES69" i="4"/>
  <c r="ET69" i="4"/>
  <c r="EU69" i="4"/>
  <c r="I70" i="4"/>
  <c r="J70" i="4"/>
  <c r="K70" i="4"/>
  <c r="L70" i="4"/>
  <c r="M70" i="4"/>
  <c r="N70" i="4"/>
  <c r="O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J70" i="4"/>
  <c r="AK70" i="4"/>
  <c r="AL70" i="4"/>
  <c r="AM70" i="4"/>
  <c r="AN70" i="4"/>
  <c r="AO70" i="4"/>
  <c r="AP70" i="4"/>
  <c r="AQ70" i="4"/>
  <c r="AR70" i="4"/>
  <c r="AT70" i="4"/>
  <c r="AV70" i="4"/>
  <c r="AX70" i="4"/>
  <c r="AY70" i="4"/>
  <c r="AZ70" i="4"/>
  <c r="BA70" i="4"/>
  <c r="BB70" i="4"/>
  <c r="BD70" i="4"/>
  <c r="BE70" i="4"/>
  <c r="BF70" i="4"/>
  <c r="BG70" i="4"/>
  <c r="BH70" i="4"/>
  <c r="BI70" i="4"/>
  <c r="BJ70" i="4"/>
  <c r="BK70" i="4"/>
  <c r="BL70" i="4"/>
  <c r="BP70" i="4"/>
  <c r="BQ70" i="4"/>
  <c r="BS70" i="4"/>
  <c r="BT70" i="4"/>
  <c r="BU70" i="4"/>
  <c r="BV70" i="4"/>
  <c r="BW70" i="4"/>
  <c r="BX70" i="4"/>
  <c r="BY70" i="4"/>
  <c r="BZ70" i="4"/>
  <c r="CA70" i="4"/>
  <c r="CC70" i="4"/>
  <c r="CD70" i="4"/>
  <c r="CF70" i="4"/>
  <c r="CG70" i="4"/>
  <c r="CH70" i="4"/>
  <c r="CJ70" i="4"/>
  <c r="CK70" i="4"/>
  <c r="CL70" i="4"/>
  <c r="CM70" i="4"/>
  <c r="CN70" i="4"/>
  <c r="CP70" i="4"/>
  <c r="CQ70" i="4"/>
  <c r="CR70" i="4"/>
  <c r="CS70" i="4"/>
  <c r="CT70" i="4"/>
  <c r="CU70" i="4"/>
  <c r="CV70" i="4"/>
  <c r="CW70" i="4"/>
  <c r="CX70" i="4"/>
  <c r="CY70" i="4"/>
  <c r="CZ70" i="4"/>
  <c r="DA70" i="4"/>
  <c r="DB70" i="4"/>
  <c r="DC70" i="4"/>
  <c r="DD70" i="4"/>
  <c r="DE70" i="4"/>
  <c r="DG70" i="4"/>
  <c r="DH70" i="4"/>
  <c r="DI70" i="4"/>
  <c r="DJ70" i="4"/>
  <c r="DK70" i="4"/>
  <c r="DL70" i="4"/>
  <c r="DM70" i="4"/>
  <c r="DN70" i="4"/>
  <c r="DO70" i="4"/>
  <c r="DP70" i="4"/>
  <c r="DQ70" i="4"/>
  <c r="DR70" i="4"/>
  <c r="DS70" i="4"/>
  <c r="DT70" i="4"/>
  <c r="DU70" i="4"/>
  <c r="DV70" i="4"/>
  <c r="DW70" i="4"/>
  <c r="DX70" i="4"/>
  <c r="DY70" i="4"/>
  <c r="DZ70" i="4"/>
  <c r="EA70" i="4"/>
  <c r="EB70" i="4"/>
  <c r="EC70" i="4"/>
  <c r="ED70" i="4"/>
  <c r="EE70" i="4"/>
  <c r="EF70" i="4"/>
  <c r="EG70" i="4"/>
  <c r="EH70" i="4"/>
  <c r="EI70" i="4"/>
  <c r="EJ70" i="4"/>
  <c r="EK70" i="4"/>
  <c r="EO70" i="4"/>
  <c r="EP70" i="4"/>
  <c r="EQ70" i="4"/>
  <c r="ER70" i="4"/>
  <c r="ES70" i="4"/>
  <c r="ET70" i="4"/>
  <c r="EU70" i="4"/>
  <c r="I71" i="4"/>
  <c r="J71" i="4"/>
  <c r="K71" i="4"/>
  <c r="L71" i="4"/>
  <c r="M71" i="4"/>
  <c r="N71" i="4"/>
  <c r="O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J71" i="4"/>
  <c r="AK71" i="4"/>
  <c r="AL71" i="4"/>
  <c r="AM71" i="4"/>
  <c r="AN71" i="4"/>
  <c r="AO71" i="4"/>
  <c r="AP71" i="4"/>
  <c r="AQ71" i="4"/>
  <c r="AR71" i="4"/>
  <c r="AT71" i="4"/>
  <c r="AV71" i="4"/>
  <c r="AX71" i="4"/>
  <c r="AY71" i="4"/>
  <c r="AZ71" i="4"/>
  <c r="BA71" i="4"/>
  <c r="BB71" i="4"/>
  <c r="BD71" i="4"/>
  <c r="BE71" i="4"/>
  <c r="BF71" i="4"/>
  <c r="BG71" i="4"/>
  <c r="BH71" i="4"/>
  <c r="BI71" i="4"/>
  <c r="BJ71" i="4"/>
  <c r="BK71" i="4"/>
  <c r="BL71" i="4"/>
  <c r="BP71" i="4"/>
  <c r="BQ71" i="4"/>
  <c r="BS71" i="4"/>
  <c r="BT71" i="4"/>
  <c r="BU71" i="4"/>
  <c r="BV71" i="4"/>
  <c r="BW71" i="4"/>
  <c r="BX71" i="4"/>
  <c r="BY71" i="4"/>
  <c r="BZ71" i="4"/>
  <c r="CA71" i="4"/>
  <c r="CC71" i="4"/>
  <c r="CD71" i="4"/>
  <c r="CF71" i="4"/>
  <c r="CG71" i="4"/>
  <c r="CH71" i="4"/>
  <c r="CJ71" i="4"/>
  <c r="CK71" i="4"/>
  <c r="CL71" i="4"/>
  <c r="CM71" i="4"/>
  <c r="CN71" i="4"/>
  <c r="CP71" i="4"/>
  <c r="CQ71" i="4"/>
  <c r="CR71" i="4"/>
  <c r="CS71" i="4"/>
  <c r="CT71" i="4"/>
  <c r="CU71" i="4"/>
  <c r="CV71" i="4"/>
  <c r="CW71" i="4"/>
  <c r="CX71" i="4"/>
  <c r="CY71" i="4"/>
  <c r="CZ71" i="4"/>
  <c r="DA71" i="4"/>
  <c r="DB71" i="4"/>
  <c r="DC71" i="4"/>
  <c r="DD71" i="4"/>
  <c r="DE71" i="4"/>
  <c r="DG71" i="4"/>
  <c r="DH71" i="4"/>
  <c r="DI71" i="4"/>
  <c r="DJ71" i="4"/>
  <c r="DK71" i="4"/>
  <c r="DL71" i="4"/>
  <c r="DM71" i="4"/>
  <c r="DN71" i="4"/>
  <c r="DO71" i="4"/>
  <c r="DP71" i="4"/>
  <c r="DQ71" i="4"/>
  <c r="DR71" i="4"/>
  <c r="DS71" i="4"/>
  <c r="DT71" i="4"/>
  <c r="DU71" i="4"/>
  <c r="DV71" i="4"/>
  <c r="DW71" i="4"/>
  <c r="DX71" i="4"/>
  <c r="DY71" i="4"/>
  <c r="DZ71" i="4"/>
  <c r="EA71" i="4"/>
  <c r="EB71" i="4"/>
  <c r="EC71" i="4"/>
  <c r="ED71" i="4"/>
  <c r="EE71" i="4"/>
  <c r="EF71" i="4"/>
  <c r="EG71" i="4"/>
  <c r="EH71" i="4"/>
  <c r="EI71" i="4"/>
  <c r="EJ71" i="4"/>
  <c r="EK71" i="4"/>
  <c r="EO71" i="4"/>
  <c r="EP71" i="4"/>
  <c r="EQ71" i="4"/>
  <c r="ER71" i="4"/>
  <c r="ES71" i="4"/>
  <c r="ET71" i="4"/>
  <c r="EU71" i="4"/>
  <c r="I72" i="4"/>
  <c r="J72" i="4"/>
  <c r="K72" i="4"/>
  <c r="L72" i="4"/>
  <c r="M72" i="4"/>
  <c r="N72" i="4"/>
  <c r="O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J72" i="4"/>
  <c r="AK72" i="4"/>
  <c r="AL72" i="4"/>
  <c r="AM72" i="4"/>
  <c r="AN72" i="4"/>
  <c r="AO72" i="4"/>
  <c r="AP72" i="4"/>
  <c r="AQ72" i="4"/>
  <c r="AR72" i="4"/>
  <c r="AT72" i="4"/>
  <c r="AV72" i="4"/>
  <c r="AX72" i="4"/>
  <c r="AY72" i="4"/>
  <c r="AZ72" i="4"/>
  <c r="BA72" i="4"/>
  <c r="BB72" i="4"/>
  <c r="BD72" i="4"/>
  <c r="BE72" i="4"/>
  <c r="BF72" i="4"/>
  <c r="BG72" i="4"/>
  <c r="BH72" i="4"/>
  <c r="BI72" i="4"/>
  <c r="BJ72" i="4"/>
  <c r="BK72" i="4"/>
  <c r="BL72" i="4"/>
  <c r="BP72" i="4"/>
  <c r="BQ72" i="4"/>
  <c r="BS72" i="4"/>
  <c r="BT72" i="4"/>
  <c r="BU72" i="4"/>
  <c r="BV72" i="4"/>
  <c r="BW72" i="4"/>
  <c r="BX72" i="4"/>
  <c r="BY72" i="4"/>
  <c r="BZ72" i="4"/>
  <c r="CA72" i="4"/>
  <c r="CC72" i="4"/>
  <c r="CD72" i="4"/>
  <c r="CF72" i="4"/>
  <c r="CG72" i="4"/>
  <c r="CH72" i="4"/>
  <c r="CJ72" i="4"/>
  <c r="CK72" i="4"/>
  <c r="CL72" i="4"/>
  <c r="CM72" i="4"/>
  <c r="CN72" i="4"/>
  <c r="CP72" i="4"/>
  <c r="CQ72" i="4"/>
  <c r="CR72" i="4"/>
  <c r="CS72" i="4"/>
  <c r="CT72" i="4"/>
  <c r="CU72" i="4"/>
  <c r="CV72" i="4"/>
  <c r="CW72" i="4"/>
  <c r="CX72" i="4"/>
  <c r="CY72" i="4"/>
  <c r="CZ72" i="4"/>
  <c r="DA72" i="4"/>
  <c r="DB72" i="4"/>
  <c r="DC72" i="4"/>
  <c r="DD72" i="4"/>
  <c r="DE72" i="4"/>
  <c r="DG72" i="4"/>
  <c r="DH72" i="4"/>
  <c r="DI72" i="4"/>
  <c r="DJ72" i="4"/>
  <c r="DK72" i="4"/>
  <c r="DL72" i="4"/>
  <c r="DM72" i="4"/>
  <c r="DN72" i="4"/>
  <c r="DO72" i="4"/>
  <c r="DP72" i="4"/>
  <c r="DQ72" i="4"/>
  <c r="DR72" i="4"/>
  <c r="DS72" i="4"/>
  <c r="DT72" i="4"/>
  <c r="DU72" i="4"/>
  <c r="DV72" i="4"/>
  <c r="DW72" i="4"/>
  <c r="DX72" i="4"/>
  <c r="DY72" i="4"/>
  <c r="DZ72" i="4"/>
  <c r="EA72" i="4"/>
  <c r="EB72" i="4"/>
  <c r="EC72" i="4"/>
  <c r="ED72" i="4"/>
  <c r="EE72" i="4"/>
  <c r="EF72" i="4"/>
  <c r="EG72" i="4"/>
  <c r="EH72" i="4"/>
  <c r="EI72" i="4"/>
  <c r="EJ72" i="4"/>
  <c r="EK72" i="4"/>
  <c r="EO72" i="4"/>
  <c r="EP72" i="4"/>
  <c r="EQ72" i="4"/>
  <c r="ER72" i="4"/>
  <c r="ES72" i="4"/>
  <c r="ET72" i="4"/>
  <c r="EU72" i="4"/>
  <c r="I73" i="4"/>
  <c r="J73" i="4"/>
  <c r="K73" i="4"/>
  <c r="L73" i="4"/>
  <c r="M73" i="4"/>
  <c r="N73" i="4"/>
  <c r="O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J73" i="4"/>
  <c r="AK73" i="4"/>
  <c r="AL73" i="4"/>
  <c r="AM73" i="4"/>
  <c r="AN73" i="4"/>
  <c r="AO73" i="4"/>
  <c r="AP73" i="4"/>
  <c r="AQ73" i="4"/>
  <c r="AR73" i="4"/>
  <c r="AT73" i="4"/>
  <c r="AV73" i="4"/>
  <c r="AX73" i="4"/>
  <c r="AY73" i="4"/>
  <c r="AZ73" i="4"/>
  <c r="BA73" i="4"/>
  <c r="BB73" i="4"/>
  <c r="BD73" i="4"/>
  <c r="BE73" i="4"/>
  <c r="BF73" i="4"/>
  <c r="BG73" i="4"/>
  <c r="BH73" i="4"/>
  <c r="BI73" i="4"/>
  <c r="BJ73" i="4"/>
  <c r="BK73" i="4"/>
  <c r="BL73" i="4"/>
  <c r="BP73" i="4"/>
  <c r="BQ73" i="4"/>
  <c r="BS73" i="4"/>
  <c r="BT73" i="4"/>
  <c r="BU73" i="4"/>
  <c r="BV73" i="4"/>
  <c r="BW73" i="4"/>
  <c r="BX73" i="4"/>
  <c r="BY73" i="4"/>
  <c r="BZ73" i="4"/>
  <c r="CA73" i="4"/>
  <c r="CC73" i="4"/>
  <c r="CD73" i="4"/>
  <c r="CF73" i="4"/>
  <c r="CG73" i="4"/>
  <c r="CH73" i="4"/>
  <c r="CJ73" i="4"/>
  <c r="CK73" i="4"/>
  <c r="CL73" i="4"/>
  <c r="CM73" i="4"/>
  <c r="CN73" i="4"/>
  <c r="CP73" i="4"/>
  <c r="CQ73" i="4"/>
  <c r="CR73" i="4"/>
  <c r="CS73" i="4"/>
  <c r="CT73" i="4"/>
  <c r="CU73" i="4"/>
  <c r="CV73" i="4"/>
  <c r="CW73" i="4"/>
  <c r="CX73" i="4"/>
  <c r="CY73" i="4"/>
  <c r="CZ73" i="4"/>
  <c r="DA73" i="4"/>
  <c r="DB73" i="4"/>
  <c r="DC73" i="4"/>
  <c r="DD73" i="4"/>
  <c r="DE73" i="4"/>
  <c r="DG73" i="4"/>
  <c r="DH73" i="4"/>
  <c r="DI73" i="4"/>
  <c r="DJ73" i="4"/>
  <c r="DK73" i="4"/>
  <c r="DL73" i="4"/>
  <c r="DM73" i="4"/>
  <c r="DN73" i="4"/>
  <c r="DO73" i="4"/>
  <c r="DP73" i="4"/>
  <c r="DQ73" i="4"/>
  <c r="DR73" i="4"/>
  <c r="DS73" i="4"/>
  <c r="DT73" i="4"/>
  <c r="DU73" i="4"/>
  <c r="DV73" i="4"/>
  <c r="DW73" i="4"/>
  <c r="DX73" i="4"/>
  <c r="DY73" i="4"/>
  <c r="DZ73" i="4"/>
  <c r="EA73" i="4"/>
  <c r="EB73" i="4"/>
  <c r="EC73" i="4"/>
  <c r="ED73" i="4"/>
  <c r="EE73" i="4"/>
  <c r="EF73" i="4"/>
  <c r="EG73" i="4"/>
  <c r="EH73" i="4"/>
  <c r="EI73" i="4"/>
  <c r="EJ73" i="4"/>
  <c r="EK73" i="4"/>
  <c r="EO73" i="4"/>
  <c r="EP73" i="4"/>
  <c r="EQ73" i="4"/>
  <c r="ER73" i="4"/>
  <c r="ES73" i="4"/>
  <c r="ET73" i="4"/>
  <c r="EU73" i="4"/>
  <c r="I74" i="4"/>
  <c r="J74" i="4"/>
  <c r="K74" i="4"/>
  <c r="L74" i="4"/>
  <c r="M74" i="4"/>
  <c r="N74" i="4"/>
  <c r="O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J74" i="4"/>
  <c r="AK74" i="4"/>
  <c r="AL74" i="4"/>
  <c r="AM74" i="4"/>
  <c r="AN74" i="4"/>
  <c r="AO74" i="4"/>
  <c r="AP74" i="4"/>
  <c r="AQ74" i="4"/>
  <c r="AR74" i="4"/>
  <c r="AT74" i="4"/>
  <c r="AV74" i="4"/>
  <c r="AX74" i="4"/>
  <c r="AY74" i="4"/>
  <c r="AZ74" i="4"/>
  <c r="BA74" i="4"/>
  <c r="BB74" i="4"/>
  <c r="BD74" i="4"/>
  <c r="BE74" i="4"/>
  <c r="BF74" i="4"/>
  <c r="BG74" i="4"/>
  <c r="BH74" i="4"/>
  <c r="BI74" i="4"/>
  <c r="BJ74" i="4"/>
  <c r="BK74" i="4"/>
  <c r="BL74" i="4"/>
  <c r="BP74" i="4"/>
  <c r="BQ74" i="4"/>
  <c r="BS74" i="4"/>
  <c r="BT74" i="4"/>
  <c r="BU74" i="4"/>
  <c r="BV74" i="4"/>
  <c r="BW74" i="4"/>
  <c r="BX74" i="4"/>
  <c r="BY74" i="4"/>
  <c r="BZ74" i="4"/>
  <c r="CA74" i="4"/>
  <c r="CC74" i="4"/>
  <c r="CD74" i="4"/>
  <c r="CF74" i="4"/>
  <c r="CG74" i="4"/>
  <c r="CH74" i="4"/>
  <c r="CJ74" i="4"/>
  <c r="CK74" i="4"/>
  <c r="CL74" i="4"/>
  <c r="CM74" i="4"/>
  <c r="CN74" i="4"/>
  <c r="CP74" i="4"/>
  <c r="CQ74" i="4"/>
  <c r="CR74" i="4"/>
  <c r="CS74" i="4"/>
  <c r="CT74" i="4"/>
  <c r="CU74" i="4"/>
  <c r="CV74" i="4"/>
  <c r="CW74" i="4"/>
  <c r="CX74" i="4"/>
  <c r="CY74" i="4"/>
  <c r="CZ74" i="4"/>
  <c r="DA74" i="4"/>
  <c r="DB74" i="4"/>
  <c r="DC74" i="4"/>
  <c r="DD74" i="4"/>
  <c r="DE74" i="4"/>
  <c r="DG74" i="4"/>
  <c r="DH74" i="4"/>
  <c r="DI74" i="4"/>
  <c r="DJ74" i="4"/>
  <c r="DK74" i="4"/>
  <c r="DL74" i="4"/>
  <c r="DM74" i="4"/>
  <c r="DN74" i="4"/>
  <c r="DO74" i="4"/>
  <c r="DP74" i="4"/>
  <c r="DQ74" i="4"/>
  <c r="DR74" i="4"/>
  <c r="DS74" i="4"/>
  <c r="DT74" i="4"/>
  <c r="DU74" i="4"/>
  <c r="DV74" i="4"/>
  <c r="DW74" i="4"/>
  <c r="DX74" i="4"/>
  <c r="DY74" i="4"/>
  <c r="DZ74" i="4"/>
  <c r="EA74" i="4"/>
  <c r="EB74" i="4"/>
  <c r="EC74" i="4"/>
  <c r="ED74" i="4"/>
  <c r="EE74" i="4"/>
  <c r="EF74" i="4"/>
  <c r="EG74" i="4"/>
  <c r="EH74" i="4"/>
  <c r="EI74" i="4"/>
  <c r="EJ74" i="4"/>
  <c r="EK74" i="4"/>
  <c r="EO74" i="4"/>
  <c r="EP74" i="4"/>
  <c r="EQ74" i="4"/>
  <c r="ER74" i="4"/>
  <c r="ES74" i="4"/>
  <c r="ET74" i="4"/>
  <c r="EU74" i="4"/>
  <c r="I75" i="4"/>
  <c r="J75" i="4"/>
  <c r="K75" i="4"/>
  <c r="L75" i="4"/>
  <c r="M75" i="4"/>
  <c r="N75" i="4"/>
  <c r="O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J75" i="4"/>
  <c r="AK75" i="4"/>
  <c r="AL75" i="4"/>
  <c r="AM75" i="4"/>
  <c r="AN75" i="4"/>
  <c r="AO75" i="4"/>
  <c r="AP75" i="4"/>
  <c r="AQ75" i="4"/>
  <c r="AR75" i="4"/>
  <c r="AT75" i="4"/>
  <c r="AV75" i="4"/>
  <c r="AX75" i="4"/>
  <c r="AY75" i="4"/>
  <c r="AZ75" i="4"/>
  <c r="BA75" i="4"/>
  <c r="BB75" i="4"/>
  <c r="BD75" i="4"/>
  <c r="BE75" i="4"/>
  <c r="BF75" i="4"/>
  <c r="BG75" i="4"/>
  <c r="BH75" i="4"/>
  <c r="BI75" i="4"/>
  <c r="BJ75" i="4"/>
  <c r="BK75" i="4"/>
  <c r="BL75" i="4"/>
  <c r="BP75" i="4"/>
  <c r="BQ75" i="4"/>
  <c r="BS75" i="4"/>
  <c r="BT75" i="4"/>
  <c r="BU75" i="4"/>
  <c r="BV75" i="4"/>
  <c r="BW75" i="4"/>
  <c r="BX75" i="4"/>
  <c r="BY75" i="4"/>
  <c r="BZ75" i="4"/>
  <c r="CA75" i="4"/>
  <c r="CC75" i="4"/>
  <c r="CD75" i="4"/>
  <c r="CF75" i="4"/>
  <c r="CG75" i="4"/>
  <c r="CH75" i="4"/>
  <c r="CJ75" i="4"/>
  <c r="CK75" i="4"/>
  <c r="CL75" i="4"/>
  <c r="CM75" i="4"/>
  <c r="CN75" i="4"/>
  <c r="CP75" i="4"/>
  <c r="CQ75" i="4"/>
  <c r="CR75" i="4"/>
  <c r="CS75" i="4"/>
  <c r="CT75" i="4"/>
  <c r="CU75" i="4"/>
  <c r="CV75" i="4"/>
  <c r="CW75" i="4"/>
  <c r="CX75" i="4"/>
  <c r="CY75" i="4"/>
  <c r="CZ75" i="4"/>
  <c r="DA75" i="4"/>
  <c r="DB75" i="4"/>
  <c r="DC75" i="4"/>
  <c r="DD75" i="4"/>
  <c r="DE75" i="4"/>
  <c r="DG75" i="4"/>
  <c r="DH75" i="4"/>
  <c r="DI75" i="4"/>
  <c r="DJ75" i="4"/>
  <c r="DK75" i="4"/>
  <c r="DL75" i="4"/>
  <c r="DM75" i="4"/>
  <c r="DN75" i="4"/>
  <c r="DO75" i="4"/>
  <c r="DP75" i="4"/>
  <c r="DQ75" i="4"/>
  <c r="DR75" i="4"/>
  <c r="DS75" i="4"/>
  <c r="DT75" i="4"/>
  <c r="DU75" i="4"/>
  <c r="DV75" i="4"/>
  <c r="DW75" i="4"/>
  <c r="DX75" i="4"/>
  <c r="DY75" i="4"/>
  <c r="DZ75" i="4"/>
  <c r="EA75" i="4"/>
  <c r="EB75" i="4"/>
  <c r="EC75" i="4"/>
  <c r="ED75" i="4"/>
  <c r="EE75" i="4"/>
  <c r="EF75" i="4"/>
  <c r="EG75" i="4"/>
  <c r="EH75" i="4"/>
  <c r="EI75" i="4"/>
  <c r="EJ75" i="4"/>
  <c r="EK75" i="4"/>
  <c r="EO75" i="4"/>
  <c r="EP75" i="4"/>
  <c r="EQ75" i="4"/>
  <c r="ER75" i="4"/>
  <c r="ES75" i="4"/>
  <c r="ET75" i="4"/>
  <c r="EU75" i="4"/>
  <c r="I76" i="4"/>
  <c r="J76" i="4"/>
  <c r="K76" i="4"/>
  <c r="L76" i="4"/>
  <c r="M76" i="4"/>
  <c r="N76" i="4"/>
  <c r="O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J76" i="4"/>
  <c r="AK76" i="4"/>
  <c r="AL76" i="4"/>
  <c r="AM76" i="4"/>
  <c r="AN76" i="4"/>
  <c r="AO76" i="4"/>
  <c r="AP76" i="4"/>
  <c r="AQ76" i="4"/>
  <c r="AR76" i="4"/>
  <c r="AT76" i="4"/>
  <c r="AV76" i="4"/>
  <c r="AX76" i="4"/>
  <c r="AY76" i="4"/>
  <c r="AZ76" i="4"/>
  <c r="BA76" i="4"/>
  <c r="BB76" i="4"/>
  <c r="BD76" i="4"/>
  <c r="BE76" i="4"/>
  <c r="BF76" i="4"/>
  <c r="BG76" i="4"/>
  <c r="BH76" i="4"/>
  <c r="BI76" i="4"/>
  <c r="BJ76" i="4"/>
  <c r="BK76" i="4"/>
  <c r="BL76" i="4"/>
  <c r="BP76" i="4"/>
  <c r="BQ76" i="4"/>
  <c r="BS76" i="4"/>
  <c r="BT76" i="4"/>
  <c r="BU76" i="4"/>
  <c r="BV76" i="4"/>
  <c r="BW76" i="4"/>
  <c r="BX76" i="4"/>
  <c r="BY76" i="4"/>
  <c r="BZ76" i="4"/>
  <c r="CA76" i="4"/>
  <c r="CC76" i="4"/>
  <c r="CD76" i="4"/>
  <c r="CF76" i="4"/>
  <c r="CG76" i="4"/>
  <c r="CH76" i="4"/>
  <c r="CJ76" i="4"/>
  <c r="CK76" i="4"/>
  <c r="CL76" i="4"/>
  <c r="CM76" i="4"/>
  <c r="CN76" i="4"/>
  <c r="CP76" i="4"/>
  <c r="CQ76" i="4"/>
  <c r="CR76" i="4"/>
  <c r="CS76" i="4"/>
  <c r="CT76" i="4"/>
  <c r="CU76" i="4"/>
  <c r="CV76" i="4"/>
  <c r="CW76" i="4"/>
  <c r="CX76" i="4"/>
  <c r="CY76" i="4"/>
  <c r="CZ76" i="4"/>
  <c r="DA76" i="4"/>
  <c r="DB76" i="4"/>
  <c r="DC76" i="4"/>
  <c r="DD76" i="4"/>
  <c r="DE76" i="4"/>
  <c r="DG76" i="4"/>
  <c r="DH76" i="4"/>
  <c r="DI76" i="4"/>
  <c r="DJ76" i="4"/>
  <c r="DK76" i="4"/>
  <c r="DL76" i="4"/>
  <c r="DM76" i="4"/>
  <c r="DN76" i="4"/>
  <c r="DO76" i="4"/>
  <c r="DP76" i="4"/>
  <c r="DQ76" i="4"/>
  <c r="DR76" i="4"/>
  <c r="DS76" i="4"/>
  <c r="DT76" i="4"/>
  <c r="DU76" i="4"/>
  <c r="DV76" i="4"/>
  <c r="DW76" i="4"/>
  <c r="DX76" i="4"/>
  <c r="DY76" i="4"/>
  <c r="DZ76" i="4"/>
  <c r="EA76" i="4"/>
  <c r="EB76" i="4"/>
  <c r="EC76" i="4"/>
  <c r="ED76" i="4"/>
  <c r="EE76" i="4"/>
  <c r="EF76" i="4"/>
  <c r="EG76" i="4"/>
  <c r="EH76" i="4"/>
  <c r="EI76" i="4"/>
  <c r="EJ76" i="4"/>
  <c r="EK76" i="4"/>
  <c r="EO76" i="4"/>
  <c r="EP76" i="4"/>
  <c r="EQ76" i="4"/>
  <c r="ER76" i="4"/>
  <c r="ES76" i="4"/>
  <c r="ET76" i="4"/>
  <c r="EU76" i="4"/>
  <c r="I77" i="4"/>
  <c r="J77" i="4"/>
  <c r="K77" i="4"/>
  <c r="L77" i="4"/>
  <c r="M77" i="4"/>
  <c r="N77" i="4"/>
  <c r="O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J77" i="4"/>
  <c r="AK77" i="4"/>
  <c r="AL77" i="4"/>
  <c r="AM77" i="4"/>
  <c r="AN77" i="4"/>
  <c r="AO77" i="4"/>
  <c r="AP77" i="4"/>
  <c r="AQ77" i="4"/>
  <c r="AR77" i="4"/>
  <c r="AT77" i="4"/>
  <c r="AV77" i="4"/>
  <c r="AX77" i="4"/>
  <c r="AY77" i="4"/>
  <c r="AZ77" i="4"/>
  <c r="BA77" i="4"/>
  <c r="BB77" i="4"/>
  <c r="BD77" i="4"/>
  <c r="BE77" i="4"/>
  <c r="BF77" i="4"/>
  <c r="BG77" i="4"/>
  <c r="BH77" i="4"/>
  <c r="BI77" i="4"/>
  <c r="BJ77" i="4"/>
  <c r="BK77" i="4"/>
  <c r="BL77" i="4"/>
  <c r="BP77" i="4"/>
  <c r="BQ77" i="4"/>
  <c r="BS77" i="4"/>
  <c r="BT77" i="4"/>
  <c r="BU77" i="4"/>
  <c r="BV77" i="4"/>
  <c r="BW77" i="4"/>
  <c r="BX77" i="4"/>
  <c r="BY77" i="4"/>
  <c r="BZ77" i="4"/>
  <c r="CA77" i="4"/>
  <c r="CC77" i="4"/>
  <c r="CD77" i="4"/>
  <c r="CF77" i="4"/>
  <c r="CG77" i="4"/>
  <c r="CH77" i="4"/>
  <c r="CJ77" i="4"/>
  <c r="CK77" i="4"/>
  <c r="CL77" i="4"/>
  <c r="CM77" i="4"/>
  <c r="CN77" i="4"/>
  <c r="CP77" i="4"/>
  <c r="CQ77" i="4"/>
  <c r="CR77" i="4"/>
  <c r="CS77" i="4"/>
  <c r="CT77" i="4"/>
  <c r="CU77" i="4"/>
  <c r="CV77" i="4"/>
  <c r="CW77" i="4"/>
  <c r="CX77" i="4"/>
  <c r="CY77" i="4"/>
  <c r="CZ77" i="4"/>
  <c r="DA77" i="4"/>
  <c r="DB77" i="4"/>
  <c r="DC77" i="4"/>
  <c r="DD77" i="4"/>
  <c r="DE77" i="4"/>
  <c r="DG77" i="4"/>
  <c r="DH77" i="4"/>
  <c r="DI77" i="4"/>
  <c r="DJ77" i="4"/>
  <c r="DK77" i="4"/>
  <c r="DL77" i="4"/>
  <c r="DM77" i="4"/>
  <c r="DN77" i="4"/>
  <c r="DO77" i="4"/>
  <c r="DP77" i="4"/>
  <c r="DQ77" i="4"/>
  <c r="DR77" i="4"/>
  <c r="DS77" i="4"/>
  <c r="DT77" i="4"/>
  <c r="DU77" i="4"/>
  <c r="DV77" i="4"/>
  <c r="DW77" i="4"/>
  <c r="DX77" i="4"/>
  <c r="DY77" i="4"/>
  <c r="DZ77" i="4"/>
  <c r="EA77" i="4"/>
  <c r="EB77" i="4"/>
  <c r="EC77" i="4"/>
  <c r="ED77" i="4"/>
  <c r="EE77" i="4"/>
  <c r="EF77" i="4"/>
  <c r="EG77" i="4"/>
  <c r="EH77" i="4"/>
  <c r="EI77" i="4"/>
  <c r="EJ77" i="4"/>
  <c r="EK77" i="4"/>
  <c r="EO77" i="4"/>
  <c r="EP77" i="4"/>
  <c r="EQ77" i="4"/>
  <c r="ER77" i="4"/>
  <c r="ES77" i="4"/>
  <c r="ET77" i="4"/>
  <c r="EU77" i="4"/>
  <c r="I78" i="4"/>
  <c r="J78" i="4"/>
  <c r="K78" i="4"/>
  <c r="L78" i="4"/>
  <c r="M78" i="4"/>
  <c r="N78" i="4"/>
  <c r="O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J78" i="4"/>
  <c r="AK78" i="4"/>
  <c r="AL78" i="4"/>
  <c r="AM78" i="4"/>
  <c r="AN78" i="4"/>
  <c r="AO78" i="4"/>
  <c r="AP78" i="4"/>
  <c r="AQ78" i="4"/>
  <c r="AR78" i="4"/>
  <c r="AT78" i="4"/>
  <c r="AV78" i="4"/>
  <c r="AX78" i="4"/>
  <c r="AY78" i="4"/>
  <c r="AZ78" i="4"/>
  <c r="BA78" i="4"/>
  <c r="BB78" i="4"/>
  <c r="BD78" i="4"/>
  <c r="BE78" i="4"/>
  <c r="BF78" i="4"/>
  <c r="BG78" i="4"/>
  <c r="BH78" i="4"/>
  <c r="BI78" i="4"/>
  <c r="BJ78" i="4"/>
  <c r="BK78" i="4"/>
  <c r="BL78" i="4"/>
  <c r="BP78" i="4"/>
  <c r="BQ78" i="4"/>
  <c r="BS78" i="4"/>
  <c r="BT78" i="4"/>
  <c r="BU78" i="4"/>
  <c r="BV78" i="4"/>
  <c r="BW78" i="4"/>
  <c r="BX78" i="4"/>
  <c r="BY78" i="4"/>
  <c r="BZ78" i="4"/>
  <c r="CA78" i="4"/>
  <c r="CC78" i="4"/>
  <c r="CD78" i="4"/>
  <c r="CF78" i="4"/>
  <c r="CG78" i="4"/>
  <c r="CH78" i="4"/>
  <c r="CJ78" i="4"/>
  <c r="CK78" i="4"/>
  <c r="CL78" i="4"/>
  <c r="CM78" i="4"/>
  <c r="CN78" i="4"/>
  <c r="CP78" i="4"/>
  <c r="CQ78" i="4"/>
  <c r="CR78" i="4"/>
  <c r="CS78" i="4"/>
  <c r="CT78" i="4"/>
  <c r="CU78" i="4"/>
  <c r="CV78" i="4"/>
  <c r="CW78" i="4"/>
  <c r="CX78" i="4"/>
  <c r="CY78" i="4"/>
  <c r="CZ78" i="4"/>
  <c r="DA78" i="4"/>
  <c r="DB78" i="4"/>
  <c r="DC78" i="4"/>
  <c r="DD78" i="4"/>
  <c r="DE78" i="4"/>
  <c r="DG78" i="4"/>
  <c r="DH78" i="4"/>
  <c r="DI78" i="4"/>
  <c r="DJ78" i="4"/>
  <c r="DK78" i="4"/>
  <c r="DL78" i="4"/>
  <c r="DM78" i="4"/>
  <c r="DN78" i="4"/>
  <c r="DO78" i="4"/>
  <c r="DP78" i="4"/>
  <c r="DQ78" i="4"/>
  <c r="DR78" i="4"/>
  <c r="DS78" i="4"/>
  <c r="DT78" i="4"/>
  <c r="DU78" i="4"/>
  <c r="DV78" i="4"/>
  <c r="DW78" i="4"/>
  <c r="DX78" i="4"/>
  <c r="DY78" i="4"/>
  <c r="DZ78" i="4"/>
  <c r="EA78" i="4"/>
  <c r="EB78" i="4"/>
  <c r="EC78" i="4"/>
  <c r="ED78" i="4"/>
  <c r="EE78" i="4"/>
  <c r="EF78" i="4"/>
  <c r="EG78" i="4"/>
  <c r="EH78" i="4"/>
  <c r="EI78" i="4"/>
  <c r="EJ78" i="4"/>
  <c r="EK78" i="4"/>
  <c r="EO78" i="4"/>
  <c r="EP78" i="4"/>
  <c r="EQ78" i="4"/>
  <c r="ER78" i="4"/>
  <c r="ES78" i="4"/>
  <c r="ET78" i="4"/>
  <c r="EU78" i="4"/>
  <c r="I79" i="4"/>
  <c r="J79" i="4"/>
  <c r="K79" i="4"/>
  <c r="L79" i="4"/>
  <c r="M79" i="4"/>
  <c r="N79" i="4"/>
  <c r="O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J79" i="4"/>
  <c r="AK79" i="4"/>
  <c r="AL79" i="4"/>
  <c r="AM79" i="4"/>
  <c r="AN79" i="4"/>
  <c r="AO79" i="4"/>
  <c r="AP79" i="4"/>
  <c r="AQ79" i="4"/>
  <c r="AR79" i="4"/>
  <c r="AT79" i="4"/>
  <c r="AV79" i="4"/>
  <c r="AX79" i="4"/>
  <c r="AY79" i="4"/>
  <c r="AZ79" i="4"/>
  <c r="BA79" i="4"/>
  <c r="BB79" i="4"/>
  <c r="BD79" i="4"/>
  <c r="BE79" i="4"/>
  <c r="BF79" i="4"/>
  <c r="BG79" i="4"/>
  <c r="BH79" i="4"/>
  <c r="BI79" i="4"/>
  <c r="BJ79" i="4"/>
  <c r="BK79" i="4"/>
  <c r="BL79" i="4"/>
  <c r="BP79" i="4"/>
  <c r="BQ79" i="4"/>
  <c r="BS79" i="4"/>
  <c r="BT79" i="4"/>
  <c r="BU79" i="4"/>
  <c r="BV79" i="4"/>
  <c r="BW79" i="4"/>
  <c r="BX79" i="4"/>
  <c r="BY79" i="4"/>
  <c r="BZ79" i="4"/>
  <c r="CA79" i="4"/>
  <c r="CC79" i="4"/>
  <c r="CD79" i="4"/>
  <c r="CF79" i="4"/>
  <c r="CG79" i="4"/>
  <c r="CH79" i="4"/>
  <c r="CJ79" i="4"/>
  <c r="CK79" i="4"/>
  <c r="CL79" i="4"/>
  <c r="CM79" i="4"/>
  <c r="CN79" i="4"/>
  <c r="CP79" i="4"/>
  <c r="CQ79" i="4"/>
  <c r="CR79" i="4"/>
  <c r="CS79" i="4"/>
  <c r="CT79" i="4"/>
  <c r="CU79" i="4"/>
  <c r="CV79" i="4"/>
  <c r="CW79" i="4"/>
  <c r="CX79" i="4"/>
  <c r="CY79" i="4"/>
  <c r="CZ79" i="4"/>
  <c r="DA79" i="4"/>
  <c r="DB79" i="4"/>
  <c r="DC79" i="4"/>
  <c r="DD79" i="4"/>
  <c r="DE79" i="4"/>
  <c r="DG79" i="4"/>
  <c r="DH79" i="4"/>
  <c r="DI79" i="4"/>
  <c r="DJ79" i="4"/>
  <c r="DK79" i="4"/>
  <c r="DL79" i="4"/>
  <c r="DM79" i="4"/>
  <c r="DN79" i="4"/>
  <c r="DO79" i="4"/>
  <c r="DP79" i="4"/>
  <c r="DQ79" i="4"/>
  <c r="DR79" i="4"/>
  <c r="DS79" i="4"/>
  <c r="DT79" i="4"/>
  <c r="DU79" i="4"/>
  <c r="DV79" i="4"/>
  <c r="DW79" i="4"/>
  <c r="DX79" i="4"/>
  <c r="DY79" i="4"/>
  <c r="DZ79" i="4"/>
  <c r="EA79" i="4"/>
  <c r="EB79" i="4"/>
  <c r="EC79" i="4"/>
  <c r="ED79" i="4"/>
  <c r="EE79" i="4"/>
  <c r="EF79" i="4"/>
  <c r="EG79" i="4"/>
  <c r="EH79" i="4"/>
  <c r="EI79" i="4"/>
  <c r="EJ79" i="4"/>
  <c r="EK79" i="4"/>
  <c r="EO79" i="4"/>
  <c r="EP79" i="4"/>
  <c r="EQ79" i="4"/>
  <c r="ER79" i="4"/>
  <c r="ES79" i="4"/>
  <c r="ET79" i="4"/>
  <c r="EU79" i="4"/>
  <c r="I80" i="4"/>
  <c r="J80" i="4"/>
  <c r="K80" i="4"/>
  <c r="L80" i="4"/>
  <c r="M80" i="4"/>
  <c r="N80" i="4"/>
  <c r="O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J80" i="4"/>
  <c r="AK80" i="4"/>
  <c r="AL80" i="4"/>
  <c r="AM80" i="4"/>
  <c r="AN80" i="4"/>
  <c r="AO80" i="4"/>
  <c r="AP80" i="4"/>
  <c r="AQ80" i="4"/>
  <c r="AR80" i="4"/>
  <c r="AT80" i="4"/>
  <c r="AV80" i="4"/>
  <c r="AX80" i="4"/>
  <c r="AY80" i="4"/>
  <c r="AZ80" i="4"/>
  <c r="BA80" i="4"/>
  <c r="BB80" i="4"/>
  <c r="BD80" i="4"/>
  <c r="BE80" i="4"/>
  <c r="BF80" i="4"/>
  <c r="BG80" i="4"/>
  <c r="BH80" i="4"/>
  <c r="BI80" i="4"/>
  <c r="BJ80" i="4"/>
  <c r="BK80" i="4"/>
  <c r="BL80" i="4"/>
  <c r="BP80" i="4"/>
  <c r="BQ80" i="4"/>
  <c r="BS80" i="4"/>
  <c r="BT80" i="4"/>
  <c r="BU80" i="4"/>
  <c r="BV80" i="4"/>
  <c r="BW80" i="4"/>
  <c r="BX80" i="4"/>
  <c r="BY80" i="4"/>
  <c r="BZ80" i="4"/>
  <c r="CA80" i="4"/>
  <c r="CC80" i="4"/>
  <c r="CD80" i="4"/>
  <c r="CF80" i="4"/>
  <c r="CG80" i="4"/>
  <c r="CH80" i="4"/>
  <c r="CJ80" i="4"/>
  <c r="CK80" i="4"/>
  <c r="CL80" i="4"/>
  <c r="CM80" i="4"/>
  <c r="CN80" i="4"/>
  <c r="CP80" i="4"/>
  <c r="CQ80" i="4"/>
  <c r="CR80" i="4"/>
  <c r="CS80" i="4"/>
  <c r="CT80" i="4"/>
  <c r="CU80" i="4"/>
  <c r="CV80" i="4"/>
  <c r="CW80" i="4"/>
  <c r="CX80" i="4"/>
  <c r="CY80" i="4"/>
  <c r="CZ80" i="4"/>
  <c r="DA80" i="4"/>
  <c r="DB80" i="4"/>
  <c r="DC80" i="4"/>
  <c r="DD80" i="4"/>
  <c r="DE80" i="4"/>
  <c r="DG80" i="4"/>
  <c r="DH80" i="4"/>
  <c r="DI80" i="4"/>
  <c r="DJ80" i="4"/>
  <c r="DK80" i="4"/>
  <c r="DL80" i="4"/>
  <c r="DM80" i="4"/>
  <c r="DN80" i="4"/>
  <c r="DO80" i="4"/>
  <c r="DP80" i="4"/>
  <c r="DQ80" i="4"/>
  <c r="DR80" i="4"/>
  <c r="DS80" i="4"/>
  <c r="DT80" i="4"/>
  <c r="DU80" i="4"/>
  <c r="DV80" i="4"/>
  <c r="DW80" i="4"/>
  <c r="DX80" i="4"/>
  <c r="DY80" i="4"/>
  <c r="DZ80" i="4"/>
  <c r="EA80" i="4"/>
  <c r="EB80" i="4"/>
  <c r="EC80" i="4"/>
  <c r="ED80" i="4"/>
  <c r="EE80" i="4"/>
  <c r="EF80" i="4"/>
  <c r="EG80" i="4"/>
  <c r="EH80" i="4"/>
  <c r="EI80" i="4"/>
  <c r="EJ80" i="4"/>
  <c r="EK80" i="4"/>
  <c r="EO80" i="4"/>
  <c r="EP80" i="4"/>
  <c r="EQ80" i="4"/>
  <c r="ER80" i="4"/>
  <c r="ES80" i="4"/>
  <c r="ET80" i="4"/>
  <c r="EU80" i="4"/>
  <c r="I81" i="4"/>
  <c r="J81" i="4"/>
  <c r="K81" i="4"/>
  <c r="L81" i="4"/>
  <c r="M81" i="4"/>
  <c r="N81" i="4"/>
  <c r="O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J81" i="4"/>
  <c r="AK81" i="4"/>
  <c r="AL81" i="4"/>
  <c r="AM81" i="4"/>
  <c r="AN81" i="4"/>
  <c r="AO81" i="4"/>
  <c r="AP81" i="4"/>
  <c r="AQ81" i="4"/>
  <c r="AR81" i="4"/>
  <c r="AT81" i="4"/>
  <c r="AV81" i="4"/>
  <c r="AX81" i="4"/>
  <c r="AY81" i="4"/>
  <c r="AZ81" i="4"/>
  <c r="BA81" i="4"/>
  <c r="BB81" i="4"/>
  <c r="BD81" i="4"/>
  <c r="BE81" i="4"/>
  <c r="BF81" i="4"/>
  <c r="BG81" i="4"/>
  <c r="BH81" i="4"/>
  <c r="BI81" i="4"/>
  <c r="BJ81" i="4"/>
  <c r="BK81" i="4"/>
  <c r="BL81" i="4"/>
  <c r="BP81" i="4"/>
  <c r="BQ81" i="4"/>
  <c r="BS81" i="4"/>
  <c r="BT81" i="4"/>
  <c r="BU81" i="4"/>
  <c r="BV81" i="4"/>
  <c r="BW81" i="4"/>
  <c r="BX81" i="4"/>
  <c r="BY81" i="4"/>
  <c r="BZ81" i="4"/>
  <c r="CA81" i="4"/>
  <c r="CC81" i="4"/>
  <c r="CD81" i="4"/>
  <c r="CF81" i="4"/>
  <c r="CG81" i="4"/>
  <c r="CH81" i="4"/>
  <c r="CJ81" i="4"/>
  <c r="CK81" i="4"/>
  <c r="CL81" i="4"/>
  <c r="CM81" i="4"/>
  <c r="CN81" i="4"/>
  <c r="CP81" i="4"/>
  <c r="CQ81" i="4"/>
  <c r="CR81" i="4"/>
  <c r="CS81" i="4"/>
  <c r="CT81" i="4"/>
  <c r="CU81" i="4"/>
  <c r="CV81" i="4"/>
  <c r="CW81" i="4"/>
  <c r="CX81" i="4"/>
  <c r="CY81" i="4"/>
  <c r="CZ81" i="4"/>
  <c r="DA81" i="4"/>
  <c r="DB81" i="4"/>
  <c r="DC81" i="4"/>
  <c r="DD81" i="4"/>
  <c r="DE81" i="4"/>
  <c r="DG81" i="4"/>
  <c r="DH81" i="4"/>
  <c r="DI81" i="4"/>
  <c r="DJ81" i="4"/>
  <c r="DK81" i="4"/>
  <c r="DL81" i="4"/>
  <c r="DM81" i="4"/>
  <c r="DN81" i="4"/>
  <c r="DO81" i="4"/>
  <c r="DP81" i="4"/>
  <c r="DQ81" i="4"/>
  <c r="DR81" i="4"/>
  <c r="DS81" i="4"/>
  <c r="DT81" i="4"/>
  <c r="DU81" i="4"/>
  <c r="DV81" i="4"/>
  <c r="DW81" i="4"/>
  <c r="DX81" i="4"/>
  <c r="DY81" i="4"/>
  <c r="DZ81" i="4"/>
  <c r="EA81" i="4"/>
  <c r="EB81" i="4"/>
  <c r="EC81" i="4"/>
  <c r="ED81" i="4"/>
  <c r="EE81" i="4"/>
  <c r="EF81" i="4"/>
  <c r="EG81" i="4"/>
  <c r="EH81" i="4"/>
  <c r="EI81" i="4"/>
  <c r="EJ81" i="4"/>
  <c r="EK81" i="4"/>
  <c r="EO81" i="4"/>
  <c r="EP81" i="4"/>
  <c r="EQ81" i="4"/>
  <c r="ER81" i="4"/>
  <c r="ES81" i="4"/>
  <c r="ET81" i="4"/>
  <c r="EU81" i="4"/>
  <c r="I82" i="4"/>
  <c r="J82" i="4"/>
  <c r="K82" i="4"/>
  <c r="L82" i="4"/>
  <c r="M82" i="4"/>
  <c r="N82" i="4"/>
  <c r="O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J82" i="4"/>
  <c r="AK82" i="4"/>
  <c r="AL82" i="4"/>
  <c r="AM82" i="4"/>
  <c r="AN82" i="4"/>
  <c r="AO82" i="4"/>
  <c r="AP82" i="4"/>
  <c r="AQ82" i="4"/>
  <c r="AR82" i="4"/>
  <c r="AT82" i="4"/>
  <c r="AV82" i="4"/>
  <c r="AX82" i="4"/>
  <c r="AY82" i="4"/>
  <c r="AZ82" i="4"/>
  <c r="BA82" i="4"/>
  <c r="BB82" i="4"/>
  <c r="BD82" i="4"/>
  <c r="BE82" i="4"/>
  <c r="BF82" i="4"/>
  <c r="BG82" i="4"/>
  <c r="BH82" i="4"/>
  <c r="BI82" i="4"/>
  <c r="BJ82" i="4"/>
  <c r="BK82" i="4"/>
  <c r="BL82" i="4"/>
  <c r="BP82" i="4"/>
  <c r="BQ82" i="4"/>
  <c r="BS82" i="4"/>
  <c r="BT82" i="4"/>
  <c r="BU82" i="4"/>
  <c r="BV82" i="4"/>
  <c r="BW82" i="4"/>
  <c r="BX82" i="4"/>
  <c r="BY82" i="4"/>
  <c r="BZ82" i="4"/>
  <c r="CA82" i="4"/>
  <c r="CC82" i="4"/>
  <c r="CD82" i="4"/>
  <c r="CF82" i="4"/>
  <c r="CG82" i="4"/>
  <c r="CH82" i="4"/>
  <c r="CJ82" i="4"/>
  <c r="CK82" i="4"/>
  <c r="CL82" i="4"/>
  <c r="CM82" i="4"/>
  <c r="CN82" i="4"/>
  <c r="CP82" i="4"/>
  <c r="CQ82" i="4"/>
  <c r="CR82" i="4"/>
  <c r="CS82" i="4"/>
  <c r="CT82" i="4"/>
  <c r="CU82" i="4"/>
  <c r="CV82" i="4"/>
  <c r="CW82" i="4"/>
  <c r="CX82" i="4"/>
  <c r="CY82" i="4"/>
  <c r="CZ82" i="4"/>
  <c r="DA82" i="4"/>
  <c r="DB82" i="4"/>
  <c r="DC82" i="4"/>
  <c r="DD82" i="4"/>
  <c r="DE82" i="4"/>
  <c r="DG82" i="4"/>
  <c r="DH82" i="4"/>
  <c r="DI82" i="4"/>
  <c r="DJ82" i="4"/>
  <c r="DK82" i="4"/>
  <c r="DL82" i="4"/>
  <c r="DM82" i="4"/>
  <c r="DN82" i="4"/>
  <c r="DO82" i="4"/>
  <c r="DP82" i="4"/>
  <c r="DQ82" i="4"/>
  <c r="DR82" i="4"/>
  <c r="DS82" i="4"/>
  <c r="DT82" i="4"/>
  <c r="DU82" i="4"/>
  <c r="DV82" i="4"/>
  <c r="DW82" i="4"/>
  <c r="DX82" i="4"/>
  <c r="DY82" i="4"/>
  <c r="DZ82" i="4"/>
  <c r="EA82" i="4"/>
  <c r="EB82" i="4"/>
  <c r="EC82" i="4"/>
  <c r="ED82" i="4"/>
  <c r="EE82" i="4"/>
  <c r="EF82" i="4"/>
  <c r="EG82" i="4"/>
  <c r="EH82" i="4"/>
  <c r="EI82" i="4"/>
  <c r="EJ82" i="4"/>
  <c r="EK82" i="4"/>
  <c r="EO82" i="4"/>
  <c r="EP82" i="4"/>
  <c r="EQ82" i="4"/>
  <c r="ER82" i="4"/>
  <c r="ES82" i="4"/>
  <c r="ET82" i="4"/>
  <c r="EU82" i="4"/>
  <c r="I83" i="4"/>
  <c r="J83" i="4"/>
  <c r="K83" i="4"/>
  <c r="L83" i="4"/>
  <c r="M83" i="4"/>
  <c r="N83" i="4"/>
  <c r="O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J83" i="4"/>
  <c r="AK83" i="4"/>
  <c r="AL83" i="4"/>
  <c r="AM83" i="4"/>
  <c r="AN83" i="4"/>
  <c r="AO83" i="4"/>
  <c r="AP83" i="4"/>
  <c r="AQ83" i="4"/>
  <c r="AR83" i="4"/>
  <c r="AT83" i="4"/>
  <c r="AV83" i="4"/>
  <c r="AX83" i="4"/>
  <c r="AY83" i="4"/>
  <c r="AZ83" i="4"/>
  <c r="BA83" i="4"/>
  <c r="BB83" i="4"/>
  <c r="BD83" i="4"/>
  <c r="BE83" i="4"/>
  <c r="BF83" i="4"/>
  <c r="BG83" i="4"/>
  <c r="BH83" i="4"/>
  <c r="BI83" i="4"/>
  <c r="BJ83" i="4"/>
  <c r="BK83" i="4"/>
  <c r="BL83" i="4"/>
  <c r="BP83" i="4"/>
  <c r="BQ83" i="4"/>
  <c r="BS83" i="4"/>
  <c r="BT83" i="4"/>
  <c r="BU83" i="4"/>
  <c r="BV83" i="4"/>
  <c r="BW83" i="4"/>
  <c r="BX83" i="4"/>
  <c r="BY83" i="4"/>
  <c r="BZ83" i="4"/>
  <c r="CA83" i="4"/>
  <c r="CC83" i="4"/>
  <c r="CD83" i="4"/>
  <c r="CF83" i="4"/>
  <c r="CG83" i="4"/>
  <c r="CH83" i="4"/>
  <c r="CJ83" i="4"/>
  <c r="CK83" i="4"/>
  <c r="CL83" i="4"/>
  <c r="CM83" i="4"/>
  <c r="CN83" i="4"/>
  <c r="CP83" i="4"/>
  <c r="CQ83" i="4"/>
  <c r="CR83" i="4"/>
  <c r="CS83" i="4"/>
  <c r="CT83" i="4"/>
  <c r="CU83" i="4"/>
  <c r="CV83" i="4"/>
  <c r="CW83" i="4"/>
  <c r="CX83" i="4"/>
  <c r="CY83" i="4"/>
  <c r="CZ83" i="4"/>
  <c r="DA83" i="4"/>
  <c r="DB83" i="4"/>
  <c r="DC83" i="4"/>
  <c r="DD83" i="4"/>
  <c r="DE83" i="4"/>
  <c r="DG83" i="4"/>
  <c r="DH83" i="4"/>
  <c r="DI83" i="4"/>
  <c r="DJ83" i="4"/>
  <c r="DK83" i="4"/>
  <c r="DL83" i="4"/>
  <c r="DM83" i="4"/>
  <c r="DN83" i="4"/>
  <c r="DO83" i="4"/>
  <c r="DP83" i="4"/>
  <c r="DQ83" i="4"/>
  <c r="DR83" i="4"/>
  <c r="DS83" i="4"/>
  <c r="DT83" i="4"/>
  <c r="DU83" i="4"/>
  <c r="DV83" i="4"/>
  <c r="DW83" i="4"/>
  <c r="DX83" i="4"/>
  <c r="DY83" i="4"/>
  <c r="DZ83" i="4"/>
  <c r="EA83" i="4"/>
  <c r="EB83" i="4"/>
  <c r="EC83" i="4"/>
  <c r="ED83" i="4"/>
  <c r="EE83" i="4"/>
  <c r="EF83" i="4"/>
  <c r="EG83" i="4"/>
  <c r="EH83" i="4"/>
  <c r="EI83" i="4"/>
  <c r="EJ83" i="4"/>
  <c r="EK83" i="4"/>
  <c r="EO83" i="4"/>
  <c r="EP83" i="4"/>
  <c r="EQ83" i="4"/>
  <c r="ER83" i="4"/>
  <c r="ES83" i="4"/>
  <c r="ET83" i="4"/>
  <c r="EU83" i="4"/>
  <c r="I84" i="4"/>
  <c r="J84" i="4"/>
  <c r="K84" i="4"/>
  <c r="L84" i="4"/>
  <c r="M84" i="4"/>
  <c r="N84" i="4"/>
  <c r="O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J84" i="4"/>
  <c r="AK84" i="4"/>
  <c r="AL84" i="4"/>
  <c r="AM84" i="4"/>
  <c r="AN84" i="4"/>
  <c r="AO84" i="4"/>
  <c r="AP84" i="4"/>
  <c r="AQ84" i="4"/>
  <c r="AR84" i="4"/>
  <c r="AT84" i="4"/>
  <c r="AV84" i="4"/>
  <c r="AX84" i="4"/>
  <c r="AY84" i="4"/>
  <c r="AZ84" i="4"/>
  <c r="BA84" i="4"/>
  <c r="BB84" i="4"/>
  <c r="BD84" i="4"/>
  <c r="BE84" i="4"/>
  <c r="BF84" i="4"/>
  <c r="BG84" i="4"/>
  <c r="BH84" i="4"/>
  <c r="BI84" i="4"/>
  <c r="BJ84" i="4"/>
  <c r="BK84" i="4"/>
  <c r="BL84" i="4"/>
  <c r="BP84" i="4"/>
  <c r="BQ84" i="4"/>
  <c r="BS84" i="4"/>
  <c r="BT84" i="4"/>
  <c r="BU84" i="4"/>
  <c r="BV84" i="4"/>
  <c r="BW84" i="4"/>
  <c r="BX84" i="4"/>
  <c r="BY84" i="4"/>
  <c r="BZ84" i="4"/>
  <c r="CA84" i="4"/>
  <c r="CC84" i="4"/>
  <c r="CD84" i="4"/>
  <c r="CF84" i="4"/>
  <c r="CG84" i="4"/>
  <c r="CH84" i="4"/>
  <c r="CJ84" i="4"/>
  <c r="CK84" i="4"/>
  <c r="CL84" i="4"/>
  <c r="CM84" i="4"/>
  <c r="CN84" i="4"/>
  <c r="CP84" i="4"/>
  <c r="CQ84" i="4"/>
  <c r="CR84" i="4"/>
  <c r="CS84" i="4"/>
  <c r="CT84" i="4"/>
  <c r="CU84" i="4"/>
  <c r="CV84" i="4"/>
  <c r="CW84" i="4"/>
  <c r="CX84" i="4"/>
  <c r="CY84" i="4"/>
  <c r="CZ84" i="4"/>
  <c r="DA84" i="4"/>
  <c r="DB84" i="4"/>
  <c r="DC84" i="4"/>
  <c r="DD84" i="4"/>
  <c r="DE84" i="4"/>
  <c r="DG84" i="4"/>
  <c r="DH84" i="4"/>
  <c r="DI84" i="4"/>
  <c r="DJ84" i="4"/>
  <c r="DK84" i="4"/>
  <c r="DL84" i="4"/>
  <c r="DM84" i="4"/>
  <c r="DN84" i="4"/>
  <c r="DO84" i="4"/>
  <c r="DP84" i="4"/>
  <c r="DQ84" i="4"/>
  <c r="DR84" i="4"/>
  <c r="DS84" i="4"/>
  <c r="DT84" i="4"/>
  <c r="DU84" i="4"/>
  <c r="DV84" i="4"/>
  <c r="DW84" i="4"/>
  <c r="DX84" i="4"/>
  <c r="DY84" i="4"/>
  <c r="DZ84" i="4"/>
  <c r="EA84" i="4"/>
  <c r="EB84" i="4"/>
  <c r="EC84" i="4"/>
  <c r="ED84" i="4"/>
  <c r="EE84" i="4"/>
  <c r="EF84" i="4"/>
  <c r="EG84" i="4"/>
  <c r="EH84" i="4"/>
  <c r="EI84" i="4"/>
  <c r="EJ84" i="4"/>
  <c r="EK84" i="4"/>
  <c r="EO84" i="4"/>
  <c r="EP84" i="4"/>
  <c r="EQ84" i="4"/>
  <c r="ER84" i="4"/>
  <c r="ES84" i="4"/>
  <c r="ET84" i="4"/>
  <c r="EU84" i="4"/>
  <c r="I85" i="4"/>
  <c r="J85" i="4"/>
  <c r="K85" i="4"/>
  <c r="L85" i="4"/>
  <c r="M85" i="4"/>
  <c r="N85" i="4"/>
  <c r="O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J85" i="4"/>
  <c r="AK85" i="4"/>
  <c r="AL85" i="4"/>
  <c r="AM85" i="4"/>
  <c r="AN85" i="4"/>
  <c r="AO85" i="4"/>
  <c r="AP85" i="4"/>
  <c r="AQ85" i="4"/>
  <c r="AR85" i="4"/>
  <c r="AT85" i="4"/>
  <c r="AV85" i="4"/>
  <c r="AX85" i="4"/>
  <c r="AY85" i="4"/>
  <c r="AZ85" i="4"/>
  <c r="BA85" i="4"/>
  <c r="BB85" i="4"/>
  <c r="BD85" i="4"/>
  <c r="BE85" i="4"/>
  <c r="BF85" i="4"/>
  <c r="BG85" i="4"/>
  <c r="BH85" i="4"/>
  <c r="BI85" i="4"/>
  <c r="BJ85" i="4"/>
  <c r="BK85" i="4"/>
  <c r="BL85" i="4"/>
  <c r="BP85" i="4"/>
  <c r="BQ85" i="4"/>
  <c r="BS85" i="4"/>
  <c r="BT85" i="4"/>
  <c r="BU85" i="4"/>
  <c r="BV85" i="4"/>
  <c r="BW85" i="4"/>
  <c r="BX85" i="4"/>
  <c r="BY85" i="4"/>
  <c r="BZ85" i="4"/>
  <c r="CA85" i="4"/>
  <c r="CC85" i="4"/>
  <c r="CD85" i="4"/>
  <c r="CF85" i="4"/>
  <c r="CG85" i="4"/>
  <c r="CH85" i="4"/>
  <c r="CJ85" i="4"/>
  <c r="CK85" i="4"/>
  <c r="CL85" i="4"/>
  <c r="CM85" i="4"/>
  <c r="CN85" i="4"/>
  <c r="CP85" i="4"/>
  <c r="CQ85" i="4"/>
  <c r="CR85" i="4"/>
  <c r="CS85" i="4"/>
  <c r="CT85" i="4"/>
  <c r="CU85" i="4"/>
  <c r="CV85" i="4"/>
  <c r="CW85" i="4"/>
  <c r="CX85" i="4"/>
  <c r="CY85" i="4"/>
  <c r="CZ85" i="4"/>
  <c r="DA85" i="4"/>
  <c r="DB85" i="4"/>
  <c r="DC85" i="4"/>
  <c r="DD85" i="4"/>
  <c r="DE85" i="4"/>
  <c r="DG85" i="4"/>
  <c r="DH85" i="4"/>
  <c r="DI85" i="4"/>
  <c r="DJ85" i="4"/>
  <c r="DK85" i="4"/>
  <c r="DL85" i="4"/>
  <c r="DM85" i="4"/>
  <c r="DN85" i="4"/>
  <c r="DO85" i="4"/>
  <c r="DP85" i="4"/>
  <c r="DQ85" i="4"/>
  <c r="DR85" i="4"/>
  <c r="DS85" i="4"/>
  <c r="DT85" i="4"/>
  <c r="DU85" i="4"/>
  <c r="DV85" i="4"/>
  <c r="DW85" i="4"/>
  <c r="DX85" i="4"/>
  <c r="DY85" i="4"/>
  <c r="DZ85" i="4"/>
  <c r="EA85" i="4"/>
  <c r="EB85" i="4"/>
  <c r="EC85" i="4"/>
  <c r="ED85" i="4"/>
  <c r="EE85" i="4"/>
  <c r="EF85" i="4"/>
  <c r="EG85" i="4"/>
  <c r="EH85" i="4"/>
  <c r="EI85" i="4"/>
  <c r="EJ85" i="4"/>
  <c r="EK85" i="4"/>
  <c r="EO85" i="4"/>
  <c r="EP85" i="4"/>
  <c r="EQ85" i="4"/>
  <c r="ER85" i="4"/>
  <c r="ES85" i="4"/>
  <c r="ET85" i="4"/>
  <c r="EU85" i="4"/>
  <c r="I86" i="4"/>
  <c r="J86" i="4"/>
  <c r="K86" i="4"/>
  <c r="L86" i="4"/>
  <c r="M86" i="4"/>
  <c r="N86" i="4"/>
  <c r="O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J86" i="4"/>
  <c r="AK86" i="4"/>
  <c r="AL86" i="4"/>
  <c r="AM86" i="4"/>
  <c r="AN86" i="4"/>
  <c r="AO86" i="4"/>
  <c r="AP86" i="4"/>
  <c r="AQ86" i="4"/>
  <c r="AR86" i="4"/>
  <c r="AT86" i="4"/>
  <c r="AV86" i="4"/>
  <c r="AX86" i="4"/>
  <c r="AY86" i="4"/>
  <c r="AZ86" i="4"/>
  <c r="BA86" i="4"/>
  <c r="BB86" i="4"/>
  <c r="BD86" i="4"/>
  <c r="BE86" i="4"/>
  <c r="BF86" i="4"/>
  <c r="BG86" i="4"/>
  <c r="BH86" i="4"/>
  <c r="BI86" i="4"/>
  <c r="BJ86" i="4"/>
  <c r="BK86" i="4"/>
  <c r="BL86" i="4"/>
  <c r="BP86" i="4"/>
  <c r="BQ86" i="4"/>
  <c r="BS86" i="4"/>
  <c r="BT86" i="4"/>
  <c r="BU86" i="4"/>
  <c r="BV86" i="4"/>
  <c r="BW86" i="4"/>
  <c r="BX86" i="4"/>
  <c r="BY86" i="4"/>
  <c r="BZ86" i="4"/>
  <c r="CA86" i="4"/>
  <c r="CC86" i="4"/>
  <c r="CD86" i="4"/>
  <c r="CF86" i="4"/>
  <c r="CG86" i="4"/>
  <c r="CH86" i="4"/>
  <c r="CJ86" i="4"/>
  <c r="CK86" i="4"/>
  <c r="CL86" i="4"/>
  <c r="CM86" i="4"/>
  <c r="CN86" i="4"/>
  <c r="CP86" i="4"/>
  <c r="CQ86" i="4"/>
  <c r="CR86" i="4"/>
  <c r="CS86" i="4"/>
  <c r="CT86" i="4"/>
  <c r="CU86" i="4"/>
  <c r="CV86" i="4"/>
  <c r="CW86" i="4"/>
  <c r="CX86" i="4"/>
  <c r="CY86" i="4"/>
  <c r="CZ86" i="4"/>
  <c r="DA86" i="4"/>
  <c r="DB86" i="4"/>
  <c r="DC86" i="4"/>
  <c r="DD86" i="4"/>
  <c r="DE86" i="4"/>
  <c r="DG86" i="4"/>
  <c r="DH86" i="4"/>
  <c r="DI86" i="4"/>
  <c r="DJ86" i="4"/>
  <c r="DK86" i="4"/>
  <c r="DL86" i="4"/>
  <c r="DM86" i="4"/>
  <c r="DN86" i="4"/>
  <c r="DO86" i="4"/>
  <c r="DP86" i="4"/>
  <c r="DQ86" i="4"/>
  <c r="DR86" i="4"/>
  <c r="DS86" i="4"/>
  <c r="DT86" i="4"/>
  <c r="DU86" i="4"/>
  <c r="DV86" i="4"/>
  <c r="DW86" i="4"/>
  <c r="DX86" i="4"/>
  <c r="DY86" i="4"/>
  <c r="DZ86" i="4"/>
  <c r="EA86" i="4"/>
  <c r="EB86" i="4"/>
  <c r="EC86" i="4"/>
  <c r="ED86" i="4"/>
  <c r="EE86" i="4"/>
  <c r="EF86" i="4"/>
  <c r="EG86" i="4"/>
  <c r="EH86" i="4"/>
  <c r="EI86" i="4"/>
  <c r="EJ86" i="4"/>
  <c r="EK86" i="4"/>
  <c r="EO86" i="4"/>
  <c r="EP86" i="4"/>
  <c r="EQ86" i="4"/>
  <c r="ER86" i="4"/>
  <c r="ES86" i="4"/>
  <c r="ET86" i="4"/>
  <c r="EU86" i="4"/>
  <c r="I87" i="4"/>
  <c r="J87" i="4"/>
  <c r="K87" i="4"/>
  <c r="L87" i="4"/>
  <c r="M87" i="4"/>
  <c r="N87" i="4"/>
  <c r="O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J87" i="4"/>
  <c r="AK87" i="4"/>
  <c r="AL87" i="4"/>
  <c r="AM87" i="4"/>
  <c r="AN87" i="4"/>
  <c r="AO87" i="4"/>
  <c r="AP87" i="4"/>
  <c r="AQ87" i="4"/>
  <c r="AR87" i="4"/>
  <c r="AT87" i="4"/>
  <c r="AV87" i="4"/>
  <c r="AX87" i="4"/>
  <c r="AY87" i="4"/>
  <c r="AZ87" i="4"/>
  <c r="BA87" i="4"/>
  <c r="BB87" i="4"/>
  <c r="BD87" i="4"/>
  <c r="BE87" i="4"/>
  <c r="BF87" i="4"/>
  <c r="BG87" i="4"/>
  <c r="BH87" i="4"/>
  <c r="BI87" i="4"/>
  <c r="BJ87" i="4"/>
  <c r="BK87" i="4"/>
  <c r="BL87" i="4"/>
  <c r="BP87" i="4"/>
  <c r="BQ87" i="4"/>
  <c r="BS87" i="4"/>
  <c r="BT87" i="4"/>
  <c r="BU87" i="4"/>
  <c r="BV87" i="4"/>
  <c r="BW87" i="4"/>
  <c r="BX87" i="4"/>
  <c r="BY87" i="4"/>
  <c r="BZ87" i="4"/>
  <c r="CA87" i="4"/>
  <c r="CC87" i="4"/>
  <c r="CD87" i="4"/>
  <c r="CF87" i="4"/>
  <c r="CG87" i="4"/>
  <c r="CH87" i="4"/>
  <c r="CJ87" i="4"/>
  <c r="CK87" i="4"/>
  <c r="CL87" i="4"/>
  <c r="CM87" i="4"/>
  <c r="CN87" i="4"/>
  <c r="CP87" i="4"/>
  <c r="CQ87" i="4"/>
  <c r="CR87" i="4"/>
  <c r="CS87" i="4"/>
  <c r="CT87" i="4"/>
  <c r="CU87" i="4"/>
  <c r="CV87" i="4"/>
  <c r="CW87" i="4"/>
  <c r="CX87" i="4"/>
  <c r="CY87" i="4"/>
  <c r="CZ87" i="4"/>
  <c r="DA87" i="4"/>
  <c r="DB87" i="4"/>
  <c r="DC87" i="4"/>
  <c r="DD87" i="4"/>
  <c r="DE87" i="4"/>
  <c r="DG87" i="4"/>
  <c r="DH87" i="4"/>
  <c r="DI87" i="4"/>
  <c r="DJ87" i="4"/>
  <c r="DK87" i="4"/>
  <c r="DL87" i="4"/>
  <c r="DM87" i="4"/>
  <c r="DN87" i="4"/>
  <c r="DO87" i="4"/>
  <c r="DP87" i="4"/>
  <c r="DQ87" i="4"/>
  <c r="DR87" i="4"/>
  <c r="DS87" i="4"/>
  <c r="DT87" i="4"/>
  <c r="DU87" i="4"/>
  <c r="DV87" i="4"/>
  <c r="DW87" i="4"/>
  <c r="DX87" i="4"/>
  <c r="DY87" i="4"/>
  <c r="DZ87" i="4"/>
  <c r="EA87" i="4"/>
  <c r="EB87" i="4"/>
  <c r="EC87" i="4"/>
  <c r="ED87" i="4"/>
  <c r="EE87" i="4"/>
  <c r="EF87" i="4"/>
  <c r="EG87" i="4"/>
  <c r="EH87" i="4"/>
  <c r="EI87" i="4"/>
  <c r="EJ87" i="4"/>
  <c r="EK87" i="4"/>
  <c r="EO87" i="4"/>
  <c r="EP87" i="4"/>
  <c r="EQ87" i="4"/>
  <c r="ER87" i="4"/>
  <c r="ES87" i="4"/>
  <c r="ET87" i="4"/>
  <c r="EU87" i="4"/>
  <c r="I88" i="4"/>
  <c r="J88" i="4"/>
  <c r="K88" i="4"/>
  <c r="L88" i="4"/>
  <c r="M88" i="4"/>
  <c r="N88" i="4"/>
  <c r="O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J88" i="4"/>
  <c r="AK88" i="4"/>
  <c r="AL88" i="4"/>
  <c r="AM88" i="4"/>
  <c r="AN88" i="4"/>
  <c r="AO88" i="4"/>
  <c r="AP88" i="4"/>
  <c r="AQ88" i="4"/>
  <c r="AR88" i="4"/>
  <c r="AT88" i="4"/>
  <c r="AV88" i="4"/>
  <c r="AX88" i="4"/>
  <c r="AY88" i="4"/>
  <c r="AZ88" i="4"/>
  <c r="BA88" i="4"/>
  <c r="BB88" i="4"/>
  <c r="BD88" i="4"/>
  <c r="BE88" i="4"/>
  <c r="BF88" i="4"/>
  <c r="BG88" i="4"/>
  <c r="BH88" i="4"/>
  <c r="BI88" i="4"/>
  <c r="BJ88" i="4"/>
  <c r="BK88" i="4"/>
  <c r="BL88" i="4"/>
  <c r="BP88" i="4"/>
  <c r="BQ88" i="4"/>
  <c r="BS88" i="4"/>
  <c r="BT88" i="4"/>
  <c r="BU88" i="4"/>
  <c r="BV88" i="4"/>
  <c r="BW88" i="4"/>
  <c r="BX88" i="4"/>
  <c r="BY88" i="4"/>
  <c r="BZ88" i="4"/>
  <c r="CA88" i="4"/>
  <c r="CC88" i="4"/>
  <c r="CD88" i="4"/>
  <c r="CF88" i="4"/>
  <c r="CG88" i="4"/>
  <c r="CH88" i="4"/>
  <c r="CJ88" i="4"/>
  <c r="CK88" i="4"/>
  <c r="CL88" i="4"/>
  <c r="CM88" i="4"/>
  <c r="CN88" i="4"/>
  <c r="CP88" i="4"/>
  <c r="CQ88" i="4"/>
  <c r="CR88" i="4"/>
  <c r="CS88" i="4"/>
  <c r="CT88" i="4"/>
  <c r="CU88" i="4"/>
  <c r="CV88" i="4"/>
  <c r="CW88" i="4"/>
  <c r="CX88" i="4"/>
  <c r="CY88" i="4"/>
  <c r="CZ88" i="4"/>
  <c r="DA88" i="4"/>
  <c r="DB88" i="4"/>
  <c r="DC88" i="4"/>
  <c r="DD88" i="4"/>
  <c r="DE88" i="4"/>
  <c r="DG88" i="4"/>
  <c r="DH88" i="4"/>
  <c r="DI88" i="4"/>
  <c r="DJ88" i="4"/>
  <c r="DK88" i="4"/>
  <c r="DL88" i="4"/>
  <c r="DM88" i="4"/>
  <c r="DN88" i="4"/>
  <c r="DO88" i="4"/>
  <c r="DP88" i="4"/>
  <c r="DQ88" i="4"/>
  <c r="DR88" i="4"/>
  <c r="DS88" i="4"/>
  <c r="DT88" i="4"/>
  <c r="DU88" i="4"/>
  <c r="DV88" i="4"/>
  <c r="DW88" i="4"/>
  <c r="DX88" i="4"/>
  <c r="DY88" i="4"/>
  <c r="DZ88" i="4"/>
  <c r="EA88" i="4"/>
  <c r="EB88" i="4"/>
  <c r="EC88" i="4"/>
  <c r="ED88" i="4"/>
  <c r="EE88" i="4"/>
  <c r="EF88" i="4"/>
  <c r="EG88" i="4"/>
  <c r="EH88" i="4"/>
  <c r="EI88" i="4"/>
  <c r="EJ88" i="4"/>
  <c r="EK88" i="4"/>
  <c r="EO88" i="4"/>
  <c r="EP88" i="4"/>
  <c r="EQ88" i="4"/>
  <c r="ER88" i="4"/>
  <c r="ES88" i="4"/>
  <c r="ET88" i="4"/>
  <c r="EU88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J89" i="4"/>
  <c r="AK89" i="4"/>
  <c r="AL89" i="4"/>
  <c r="AM89" i="4"/>
  <c r="AN89" i="4"/>
  <c r="AO89" i="4"/>
  <c r="AP89" i="4"/>
  <c r="AQ89" i="4"/>
  <c r="AR89" i="4"/>
  <c r="AT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P89" i="4"/>
  <c r="BQ89" i="4"/>
  <c r="BS89" i="4"/>
  <c r="BT89" i="4"/>
  <c r="BU89" i="4"/>
  <c r="BV89" i="4"/>
  <c r="BW89" i="4"/>
  <c r="BX89" i="4"/>
  <c r="BY89" i="4"/>
  <c r="BZ89" i="4"/>
  <c r="CA89" i="4"/>
  <c r="CC89" i="4"/>
  <c r="CD89" i="4"/>
  <c r="CE89" i="4"/>
  <c r="CF89" i="4"/>
  <c r="CG89" i="4"/>
  <c r="CH89" i="4"/>
  <c r="CJ89" i="4"/>
  <c r="CK89" i="4"/>
  <c r="CL89" i="4"/>
  <c r="CM89" i="4"/>
  <c r="CN89" i="4"/>
  <c r="CP89" i="4"/>
  <c r="CQ89" i="4"/>
  <c r="CR89" i="4"/>
  <c r="CS89" i="4"/>
  <c r="CT89" i="4"/>
  <c r="CU89" i="4"/>
  <c r="CV89" i="4"/>
  <c r="CW89" i="4"/>
  <c r="CX89" i="4"/>
  <c r="CY89" i="4"/>
  <c r="CZ89" i="4"/>
  <c r="DA89" i="4"/>
  <c r="DB89" i="4"/>
  <c r="DC89" i="4"/>
  <c r="DD89" i="4"/>
  <c r="DE89" i="4"/>
  <c r="DF89" i="4"/>
  <c r="DG89" i="4"/>
  <c r="DH89" i="4"/>
  <c r="DI89" i="4"/>
  <c r="DJ89" i="4"/>
  <c r="DK89" i="4"/>
  <c r="DL89" i="4"/>
  <c r="DM89" i="4"/>
  <c r="DN89" i="4"/>
  <c r="DO89" i="4"/>
  <c r="DP89" i="4"/>
  <c r="DQ89" i="4"/>
  <c r="DR89" i="4"/>
  <c r="DS89" i="4"/>
  <c r="DT89" i="4"/>
  <c r="DU89" i="4"/>
  <c r="DV89" i="4"/>
  <c r="DW89" i="4"/>
  <c r="DX89" i="4"/>
  <c r="DY89" i="4"/>
  <c r="DZ89" i="4"/>
  <c r="EA89" i="4"/>
  <c r="EB89" i="4"/>
  <c r="EC89" i="4"/>
  <c r="ED89" i="4"/>
  <c r="EE89" i="4"/>
  <c r="EF89" i="4"/>
  <c r="EG89" i="4"/>
  <c r="EH89" i="4"/>
  <c r="EI89" i="4"/>
  <c r="EJ89" i="4"/>
  <c r="EK89" i="4"/>
  <c r="EM89" i="4"/>
  <c r="EO89" i="4"/>
  <c r="EP89" i="4"/>
  <c r="EQ89" i="4"/>
  <c r="ER89" i="4"/>
  <c r="ES89" i="4"/>
  <c r="ET89" i="4"/>
  <c r="EU89" i="4"/>
  <c r="I90" i="4"/>
  <c r="J90" i="4"/>
  <c r="K90" i="4"/>
  <c r="L90" i="4"/>
  <c r="M90" i="4"/>
  <c r="N90" i="4"/>
  <c r="O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J90" i="4"/>
  <c r="AK90" i="4"/>
  <c r="AL90" i="4"/>
  <c r="AM90" i="4"/>
  <c r="AN90" i="4"/>
  <c r="AO90" i="4"/>
  <c r="AP90" i="4"/>
  <c r="AQ90" i="4"/>
  <c r="AR90" i="4"/>
  <c r="AT90" i="4"/>
  <c r="AV90" i="4"/>
  <c r="AX90" i="4"/>
  <c r="AY90" i="4"/>
  <c r="AZ90" i="4"/>
  <c r="BA90" i="4"/>
  <c r="BB90" i="4"/>
  <c r="BD90" i="4"/>
  <c r="BE90" i="4"/>
  <c r="BF90" i="4"/>
  <c r="BG90" i="4"/>
  <c r="BH90" i="4"/>
  <c r="BI90" i="4"/>
  <c r="BJ90" i="4"/>
  <c r="BK90" i="4"/>
  <c r="BL90" i="4"/>
  <c r="BP90" i="4"/>
  <c r="BQ90" i="4"/>
  <c r="BS90" i="4"/>
  <c r="BT90" i="4"/>
  <c r="BU90" i="4"/>
  <c r="BV90" i="4"/>
  <c r="BW90" i="4"/>
  <c r="BX90" i="4"/>
  <c r="BY90" i="4"/>
  <c r="BZ90" i="4"/>
  <c r="CA90" i="4"/>
  <c r="CC90" i="4"/>
  <c r="CD90" i="4"/>
  <c r="CF90" i="4"/>
  <c r="CG90" i="4"/>
  <c r="CH90" i="4"/>
  <c r="CJ90" i="4"/>
  <c r="CK90" i="4"/>
  <c r="CL90" i="4"/>
  <c r="CM90" i="4"/>
  <c r="CN90" i="4"/>
  <c r="CP90" i="4"/>
  <c r="CQ90" i="4"/>
  <c r="CR90" i="4"/>
  <c r="CS90" i="4"/>
  <c r="CT90" i="4"/>
  <c r="CU90" i="4"/>
  <c r="CV90" i="4"/>
  <c r="CW90" i="4"/>
  <c r="CX90" i="4"/>
  <c r="CY90" i="4"/>
  <c r="CZ90" i="4"/>
  <c r="DA90" i="4"/>
  <c r="DB90" i="4"/>
  <c r="DC90" i="4"/>
  <c r="DD90" i="4"/>
  <c r="DE90" i="4"/>
  <c r="DG90" i="4"/>
  <c r="DH90" i="4"/>
  <c r="DI90" i="4"/>
  <c r="DJ90" i="4"/>
  <c r="DK90" i="4"/>
  <c r="DL90" i="4"/>
  <c r="DM90" i="4"/>
  <c r="DN90" i="4"/>
  <c r="DO90" i="4"/>
  <c r="DP90" i="4"/>
  <c r="DQ90" i="4"/>
  <c r="DR90" i="4"/>
  <c r="DS90" i="4"/>
  <c r="DT90" i="4"/>
  <c r="DU90" i="4"/>
  <c r="DV90" i="4"/>
  <c r="DW90" i="4"/>
  <c r="DX90" i="4"/>
  <c r="DY90" i="4"/>
  <c r="DZ90" i="4"/>
  <c r="EA90" i="4"/>
  <c r="EB90" i="4"/>
  <c r="EC90" i="4"/>
  <c r="ED90" i="4"/>
  <c r="EE90" i="4"/>
  <c r="EF90" i="4"/>
  <c r="EG90" i="4"/>
  <c r="EH90" i="4"/>
  <c r="EI90" i="4"/>
  <c r="EJ90" i="4"/>
  <c r="EK90" i="4"/>
  <c r="EO90" i="4"/>
  <c r="EP90" i="4"/>
  <c r="EQ90" i="4"/>
  <c r="ER90" i="4"/>
  <c r="ES90" i="4"/>
  <c r="ET90" i="4"/>
  <c r="EU90" i="4"/>
  <c r="I91" i="4"/>
  <c r="J91" i="4"/>
  <c r="K91" i="4"/>
  <c r="L91" i="4"/>
  <c r="M91" i="4"/>
  <c r="N91" i="4"/>
  <c r="O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J91" i="4"/>
  <c r="AK91" i="4"/>
  <c r="AL91" i="4"/>
  <c r="AM91" i="4"/>
  <c r="AN91" i="4"/>
  <c r="AO91" i="4"/>
  <c r="AP91" i="4"/>
  <c r="AQ91" i="4"/>
  <c r="AR91" i="4"/>
  <c r="AT91" i="4"/>
  <c r="AV91" i="4"/>
  <c r="AX91" i="4"/>
  <c r="AY91" i="4"/>
  <c r="AZ91" i="4"/>
  <c r="BA91" i="4"/>
  <c r="BB91" i="4"/>
  <c r="BD91" i="4"/>
  <c r="BE91" i="4"/>
  <c r="BF91" i="4"/>
  <c r="BG91" i="4"/>
  <c r="BH91" i="4"/>
  <c r="BI91" i="4"/>
  <c r="BJ91" i="4"/>
  <c r="BK91" i="4"/>
  <c r="BL91" i="4"/>
  <c r="BP91" i="4"/>
  <c r="BQ91" i="4"/>
  <c r="BS91" i="4"/>
  <c r="BT91" i="4"/>
  <c r="BU91" i="4"/>
  <c r="BV91" i="4"/>
  <c r="BW91" i="4"/>
  <c r="BX91" i="4"/>
  <c r="BY91" i="4"/>
  <c r="BZ91" i="4"/>
  <c r="CA91" i="4"/>
  <c r="CC91" i="4"/>
  <c r="CD91" i="4"/>
  <c r="CF91" i="4"/>
  <c r="CG91" i="4"/>
  <c r="CH91" i="4"/>
  <c r="CJ91" i="4"/>
  <c r="CK91" i="4"/>
  <c r="CL91" i="4"/>
  <c r="CM91" i="4"/>
  <c r="CN91" i="4"/>
  <c r="CP91" i="4"/>
  <c r="CQ91" i="4"/>
  <c r="CR91" i="4"/>
  <c r="CS91" i="4"/>
  <c r="CT91" i="4"/>
  <c r="CU91" i="4"/>
  <c r="CV91" i="4"/>
  <c r="CW91" i="4"/>
  <c r="CX91" i="4"/>
  <c r="CY91" i="4"/>
  <c r="CZ91" i="4"/>
  <c r="DA91" i="4"/>
  <c r="DB91" i="4"/>
  <c r="DC91" i="4"/>
  <c r="DD91" i="4"/>
  <c r="DE91" i="4"/>
  <c r="DG91" i="4"/>
  <c r="DH91" i="4"/>
  <c r="DI91" i="4"/>
  <c r="DJ91" i="4"/>
  <c r="DK91" i="4"/>
  <c r="DL91" i="4"/>
  <c r="DM91" i="4"/>
  <c r="DN91" i="4"/>
  <c r="DO91" i="4"/>
  <c r="DP91" i="4"/>
  <c r="DQ91" i="4"/>
  <c r="DR91" i="4"/>
  <c r="DS91" i="4"/>
  <c r="DT91" i="4"/>
  <c r="DU91" i="4"/>
  <c r="DV91" i="4"/>
  <c r="DW91" i="4"/>
  <c r="DX91" i="4"/>
  <c r="DY91" i="4"/>
  <c r="DZ91" i="4"/>
  <c r="EA91" i="4"/>
  <c r="EB91" i="4"/>
  <c r="EC91" i="4"/>
  <c r="ED91" i="4"/>
  <c r="EE91" i="4"/>
  <c r="EF91" i="4"/>
  <c r="EG91" i="4"/>
  <c r="EH91" i="4"/>
  <c r="EI91" i="4"/>
  <c r="EJ91" i="4"/>
  <c r="EK91" i="4"/>
  <c r="EO91" i="4"/>
  <c r="EP91" i="4"/>
  <c r="EQ91" i="4"/>
  <c r="ER91" i="4"/>
  <c r="ES91" i="4"/>
  <c r="ET91" i="4"/>
  <c r="EU91" i="4"/>
  <c r="I92" i="4"/>
  <c r="J92" i="4"/>
  <c r="K92" i="4"/>
  <c r="L92" i="4"/>
  <c r="M92" i="4"/>
  <c r="N92" i="4"/>
  <c r="O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J92" i="4"/>
  <c r="AK92" i="4"/>
  <c r="AL92" i="4"/>
  <c r="AM92" i="4"/>
  <c r="AN92" i="4"/>
  <c r="AO92" i="4"/>
  <c r="AP92" i="4"/>
  <c r="AQ92" i="4"/>
  <c r="AR92" i="4"/>
  <c r="AT92" i="4"/>
  <c r="AV92" i="4"/>
  <c r="AX92" i="4"/>
  <c r="AY92" i="4"/>
  <c r="AZ92" i="4"/>
  <c r="BA92" i="4"/>
  <c r="BB92" i="4"/>
  <c r="BD92" i="4"/>
  <c r="BE92" i="4"/>
  <c r="BF92" i="4"/>
  <c r="BG92" i="4"/>
  <c r="BH92" i="4"/>
  <c r="BI92" i="4"/>
  <c r="BJ92" i="4"/>
  <c r="BK92" i="4"/>
  <c r="BL92" i="4"/>
  <c r="BP92" i="4"/>
  <c r="BQ92" i="4"/>
  <c r="BS92" i="4"/>
  <c r="BT92" i="4"/>
  <c r="BU92" i="4"/>
  <c r="BV92" i="4"/>
  <c r="BW92" i="4"/>
  <c r="BX92" i="4"/>
  <c r="BY92" i="4"/>
  <c r="BZ92" i="4"/>
  <c r="CA92" i="4"/>
  <c r="CC92" i="4"/>
  <c r="CD92" i="4"/>
  <c r="CF92" i="4"/>
  <c r="CG92" i="4"/>
  <c r="CH92" i="4"/>
  <c r="CJ92" i="4"/>
  <c r="CK92" i="4"/>
  <c r="CL92" i="4"/>
  <c r="CM92" i="4"/>
  <c r="CN92" i="4"/>
  <c r="CP92" i="4"/>
  <c r="CQ92" i="4"/>
  <c r="CR92" i="4"/>
  <c r="CS92" i="4"/>
  <c r="CT92" i="4"/>
  <c r="CU92" i="4"/>
  <c r="CV92" i="4"/>
  <c r="CW92" i="4"/>
  <c r="CX92" i="4"/>
  <c r="CY92" i="4"/>
  <c r="CZ92" i="4"/>
  <c r="DA92" i="4"/>
  <c r="DB92" i="4"/>
  <c r="DC92" i="4"/>
  <c r="DD92" i="4"/>
  <c r="DE92" i="4"/>
  <c r="DG92" i="4"/>
  <c r="DH92" i="4"/>
  <c r="DI92" i="4"/>
  <c r="DJ92" i="4"/>
  <c r="DK92" i="4"/>
  <c r="DL92" i="4"/>
  <c r="DM92" i="4"/>
  <c r="DN92" i="4"/>
  <c r="DO92" i="4"/>
  <c r="DP92" i="4"/>
  <c r="DQ92" i="4"/>
  <c r="DR92" i="4"/>
  <c r="DS92" i="4"/>
  <c r="DT92" i="4"/>
  <c r="DU92" i="4"/>
  <c r="DV92" i="4"/>
  <c r="DW92" i="4"/>
  <c r="DX92" i="4"/>
  <c r="DY92" i="4"/>
  <c r="DZ92" i="4"/>
  <c r="EA92" i="4"/>
  <c r="EB92" i="4"/>
  <c r="EC92" i="4"/>
  <c r="ED92" i="4"/>
  <c r="EE92" i="4"/>
  <c r="EF92" i="4"/>
  <c r="EG92" i="4"/>
  <c r="EH92" i="4"/>
  <c r="EI92" i="4"/>
  <c r="EJ92" i="4"/>
  <c r="EK92" i="4"/>
  <c r="EO92" i="4"/>
  <c r="EP92" i="4"/>
  <c r="EQ92" i="4"/>
  <c r="ER92" i="4"/>
  <c r="ES92" i="4"/>
  <c r="ET92" i="4"/>
  <c r="EU92" i="4"/>
  <c r="I93" i="4"/>
  <c r="J93" i="4"/>
  <c r="K93" i="4"/>
  <c r="L93" i="4"/>
  <c r="M93" i="4"/>
  <c r="N93" i="4"/>
  <c r="O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J93" i="4"/>
  <c r="AK93" i="4"/>
  <c r="AL93" i="4"/>
  <c r="AM93" i="4"/>
  <c r="AN93" i="4"/>
  <c r="AO93" i="4"/>
  <c r="AP93" i="4"/>
  <c r="AQ93" i="4"/>
  <c r="AR93" i="4"/>
  <c r="AT93" i="4"/>
  <c r="AV93" i="4"/>
  <c r="AX93" i="4"/>
  <c r="AY93" i="4"/>
  <c r="AZ93" i="4"/>
  <c r="BA93" i="4"/>
  <c r="BB93" i="4"/>
  <c r="BD93" i="4"/>
  <c r="BE93" i="4"/>
  <c r="BF93" i="4"/>
  <c r="BG93" i="4"/>
  <c r="BH93" i="4"/>
  <c r="BI93" i="4"/>
  <c r="BJ93" i="4"/>
  <c r="BK93" i="4"/>
  <c r="BL93" i="4"/>
  <c r="BP93" i="4"/>
  <c r="BQ93" i="4"/>
  <c r="BS93" i="4"/>
  <c r="BT93" i="4"/>
  <c r="BU93" i="4"/>
  <c r="BV93" i="4"/>
  <c r="BW93" i="4"/>
  <c r="BX93" i="4"/>
  <c r="BY93" i="4"/>
  <c r="BZ93" i="4"/>
  <c r="CA93" i="4"/>
  <c r="CC93" i="4"/>
  <c r="CD93" i="4"/>
  <c r="CF93" i="4"/>
  <c r="CG93" i="4"/>
  <c r="CH93" i="4"/>
  <c r="CJ93" i="4"/>
  <c r="CK93" i="4"/>
  <c r="CL93" i="4"/>
  <c r="CM93" i="4"/>
  <c r="CN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B93" i="4"/>
  <c r="EC93" i="4"/>
  <c r="ED93" i="4"/>
  <c r="EE93" i="4"/>
  <c r="EF93" i="4"/>
  <c r="EG93" i="4"/>
  <c r="EH93" i="4"/>
  <c r="EI93" i="4"/>
  <c r="EJ93" i="4"/>
  <c r="EK93" i="4"/>
  <c r="EO93" i="4"/>
  <c r="EP93" i="4"/>
  <c r="EQ93" i="4"/>
  <c r="ER93" i="4"/>
  <c r="ES93" i="4"/>
  <c r="ET93" i="4"/>
  <c r="EU93" i="4"/>
  <c r="I94" i="4"/>
  <c r="J94" i="4"/>
  <c r="K94" i="4"/>
  <c r="L94" i="4"/>
  <c r="M94" i="4"/>
  <c r="N94" i="4"/>
  <c r="O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J94" i="4"/>
  <c r="AK94" i="4"/>
  <c r="AL94" i="4"/>
  <c r="AM94" i="4"/>
  <c r="AN94" i="4"/>
  <c r="AO94" i="4"/>
  <c r="AP94" i="4"/>
  <c r="AQ94" i="4"/>
  <c r="AR94" i="4"/>
  <c r="AT94" i="4"/>
  <c r="AV94" i="4"/>
  <c r="AX94" i="4"/>
  <c r="AY94" i="4"/>
  <c r="AZ94" i="4"/>
  <c r="BA94" i="4"/>
  <c r="BB94" i="4"/>
  <c r="BD94" i="4"/>
  <c r="BE94" i="4"/>
  <c r="BF94" i="4"/>
  <c r="BG94" i="4"/>
  <c r="BH94" i="4"/>
  <c r="BI94" i="4"/>
  <c r="BJ94" i="4"/>
  <c r="BK94" i="4"/>
  <c r="BL94" i="4"/>
  <c r="BP94" i="4"/>
  <c r="BQ94" i="4"/>
  <c r="BS94" i="4"/>
  <c r="BT94" i="4"/>
  <c r="BU94" i="4"/>
  <c r="BV94" i="4"/>
  <c r="BW94" i="4"/>
  <c r="BX94" i="4"/>
  <c r="BY94" i="4"/>
  <c r="BZ94" i="4"/>
  <c r="CA94" i="4"/>
  <c r="CC94" i="4"/>
  <c r="CD94" i="4"/>
  <c r="CF94" i="4"/>
  <c r="CG94" i="4"/>
  <c r="CH94" i="4"/>
  <c r="CJ94" i="4"/>
  <c r="CK94" i="4"/>
  <c r="CL94" i="4"/>
  <c r="CM94" i="4"/>
  <c r="CN94" i="4"/>
  <c r="CP94" i="4"/>
  <c r="CQ94" i="4"/>
  <c r="CR94" i="4"/>
  <c r="CS94" i="4"/>
  <c r="CT94" i="4"/>
  <c r="CU94" i="4"/>
  <c r="CV94" i="4"/>
  <c r="CW94" i="4"/>
  <c r="CX94" i="4"/>
  <c r="CY94" i="4"/>
  <c r="CZ94" i="4"/>
  <c r="DA94" i="4"/>
  <c r="DB94" i="4"/>
  <c r="DC94" i="4"/>
  <c r="DD94" i="4"/>
  <c r="DE94" i="4"/>
  <c r="DG94" i="4"/>
  <c r="DH94" i="4"/>
  <c r="DI94" i="4"/>
  <c r="DJ94" i="4"/>
  <c r="DK94" i="4"/>
  <c r="DL94" i="4"/>
  <c r="DM94" i="4"/>
  <c r="DN94" i="4"/>
  <c r="DO94" i="4"/>
  <c r="DP94" i="4"/>
  <c r="DQ94" i="4"/>
  <c r="DR94" i="4"/>
  <c r="DS94" i="4"/>
  <c r="DT94" i="4"/>
  <c r="DU94" i="4"/>
  <c r="DV94" i="4"/>
  <c r="DW94" i="4"/>
  <c r="DX94" i="4"/>
  <c r="DY94" i="4"/>
  <c r="DZ94" i="4"/>
  <c r="EA94" i="4"/>
  <c r="EB94" i="4"/>
  <c r="EC94" i="4"/>
  <c r="ED94" i="4"/>
  <c r="EE94" i="4"/>
  <c r="EF94" i="4"/>
  <c r="EG94" i="4"/>
  <c r="EH94" i="4"/>
  <c r="EI94" i="4"/>
  <c r="EJ94" i="4"/>
  <c r="EK94" i="4"/>
  <c r="EO94" i="4"/>
  <c r="EP94" i="4"/>
  <c r="EQ94" i="4"/>
  <c r="ER94" i="4"/>
  <c r="ES94" i="4"/>
  <c r="ET94" i="4"/>
  <c r="EU94" i="4"/>
  <c r="I95" i="4"/>
  <c r="J95" i="4"/>
  <c r="K95" i="4"/>
  <c r="L95" i="4"/>
  <c r="M95" i="4"/>
  <c r="N95" i="4"/>
  <c r="O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J95" i="4"/>
  <c r="AK95" i="4"/>
  <c r="AL95" i="4"/>
  <c r="AM95" i="4"/>
  <c r="AN95" i="4"/>
  <c r="AO95" i="4"/>
  <c r="AP95" i="4"/>
  <c r="AQ95" i="4"/>
  <c r="AR95" i="4"/>
  <c r="AT95" i="4"/>
  <c r="AV95" i="4"/>
  <c r="AX95" i="4"/>
  <c r="AY95" i="4"/>
  <c r="AZ95" i="4"/>
  <c r="BA95" i="4"/>
  <c r="BB95" i="4"/>
  <c r="BD95" i="4"/>
  <c r="BE95" i="4"/>
  <c r="BF95" i="4"/>
  <c r="BG95" i="4"/>
  <c r="BH95" i="4"/>
  <c r="BI95" i="4"/>
  <c r="BJ95" i="4"/>
  <c r="BK95" i="4"/>
  <c r="BL95" i="4"/>
  <c r="BP95" i="4"/>
  <c r="BQ95" i="4"/>
  <c r="BS95" i="4"/>
  <c r="BT95" i="4"/>
  <c r="BU95" i="4"/>
  <c r="BV95" i="4"/>
  <c r="BW95" i="4"/>
  <c r="BX95" i="4"/>
  <c r="BY95" i="4"/>
  <c r="BZ95" i="4"/>
  <c r="CA95" i="4"/>
  <c r="CC95" i="4"/>
  <c r="CD95" i="4"/>
  <c r="CF95" i="4"/>
  <c r="CG95" i="4"/>
  <c r="CH95" i="4"/>
  <c r="CJ95" i="4"/>
  <c r="CK95" i="4"/>
  <c r="CL95" i="4"/>
  <c r="CM95" i="4"/>
  <c r="CN95" i="4"/>
  <c r="CP95" i="4"/>
  <c r="CQ95" i="4"/>
  <c r="CR95" i="4"/>
  <c r="CS95" i="4"/>
  <c r="CT95" i="4"/>
  <c r="CU95" i="4"/>
  <c r="CV95" i="4"/>
  <c r="CW95" i="4"/>
  <c r="CX95" i="4"/>
  <c r="CY95" i="4"/>
  <c r="CZ95" i="4"/>
  <c r="DA95" i="4"/>
  <c r="DB95" i="4"/>
  <c r="DC95" i="4"/>
  <c r="DD95" i="4"/>
  <c r="DE95" i="4"/>
  <c r="DG95" i="4"/>
  <c r="DH95" i="4"/>
  <c r="DI95" i="4"/>
  <c r="DJ95" i="4"/>
  <c r="DK95" i="4"/>
  <c r="DL95" i="4"/>
  <c r="DM95" i="4"/>
  <c r="DN95" i="4"/>
  <c r="DO95" i="4"/>
  <c r="DP95" i="4"/>
  <c r="DQ95" i="4"/>
  <c r="DR95" i="4"/>
  <c r="DS95" i="4"/>
  <c r="DT95" i="4"/>
  <c r="DU95" i="4"/>
  <c r="DV95" i="4"/>
  <c r="DW95" i="4"/>
  <c r="DX95" i="4"/>
  <c r="DY95" i="4"/>
  <c r="DZ95" i="4"/>
  <c r="EA95" i="4"/>
  <c r="EB95" i="4"/>
  <c r="EC95" i="4"/>
  <c r="ED95" i="4"/>
  <c r="EE95" i="4"/>
  <c r="EF95" i="4"/>
  <c r="EG95" i="4"/>
  <c r="EH95" i="4"/>
  <c r="EI95" i="4"/>
  <c r="EJ95" i="4"/>
  <c r="EK95" i="4"/>
  <c r="EO95" i="4"/>
  <c r="EP95" i="4"/>
  <c r="EQ95" i="4"/>
  <c r="ER95" i="4"/>
  <c r="ES95" i="4"/>
  <c r="ET95" i="4"/>
  <c r="EU95" i="4"/>
  <c r="I96" i="4"/>
  <c r="J96" i="4"/>
  <c r="K96" i="4"/>
  <c r="L96" i="4"/>
  <c r="M96" i="4"/>
  <c r="N96" i="4"/>
  <c r="O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J96" i="4"/>
  <c r="AK96" i="4"/>
  <c r="AL96" i="4"/>
  <c r="AM96" i="4"/>
  <c r="AN96" i="4"/>
  <c r="AO96" i="4"/>
  <c r="AP96" i="4"/>
  <c r="AQ96" i="4"/>
  <c r="AR96" i="4"/>
  <c r="AT96" i="4"/>
  <c r="AV96" i="4"/>
  <c r="AX96" i="4"/>
  <c r="AY96" i="4"/>
  <c r="AZ96" i="4"/>
  <c r="BA96" i="4"/>
  <c r="BB96" i="4"/>
  <c r="BD96" i="4"/>
  <c r="BE96" i="4"/>
  <c r="BF96" i="4"/>
  <c r="BG96" i="4"/>
  <c r="BH96" i="4"/>
  <c r="BI96" i="4"/>
  <c r="BJ96" i="4"/>
  <c r="BK96" i="4"/>
  <c r="BL96" i="4"/>
  <c r="BP96" i="4"/>
  <c r="BQ96" i="4"/>
  <c r="BS96" i="4"/>
  <c r="BT96" i="4"/>
  <c r="BU96" i="4"/>
  <c r="BV96" i="4"/>
  <c r="BW96" i="4"/>
  <c r="BX96" i="4"/>
  <c r="BY96" i="4"/>
  <c r="BZ96" i="4"/>
  <c r="CA96" i="4"/>
  <c r="CC96" i="4"/>
  <c r="CD96" i="4"/>
  <c r="CF96" i="4"/>
  <c r="CG96" i="4"/>
  <c r="CH96" i="4"/>
  <c r="CJ96" i="4"/>
  <c r="CK96" i="4"/>
  <c r="CL96" i="4"/>
  <c r="CM96" i="4"/>
  <c r="CN96" i="4"/>
  <c r="CP96" i="4"/>
  <c r="CQ96" i="4"/>
  <c r="CR96" i="4"/>
  <c r="CS96" i="4"/>
  <c r="CT96" i="4"/>
  <c r="CU96" i="4"/>
  <c r="CV96" i="4"/>
  <c r="CW96" i="4"/>
  <c r="CX96" i="4"/>
  <c r="CY96" i="4"/>
  <c r="CZ96" i="4"/>
  <c r="DA96" i="4"/>
  <c r="DB96" i="4"/>
  <c r="DC96" i="4"/>
  <c r="DD96" i="4"/>
  <c r="DE96" i="4"/>
  <c r="DG96" i="4"/>
  <c r="DH96" i="4"/>
  <c r="DI96" i="4"/>
  <c r="DJ96" i="4"/>
  <c r="DK96" i="4"/>
  <c r="DL96" i="4"/>
  <c r="DM96" i="4"/>
  <c r="DN96" i="4"/>
  <c r="DO96" i="4"/>
  <c r="DP96" i="4"/>
  <c r="DQ96" i="4"/>
  <c r="DR96" i="4"/>
  <c r="DS96" i="4"/>
  <c r="DT96" i="4"/>
  <c r="DU96" i="4"/>
  <c r="DV96" i="4"/>
  <c r="DW96" i="4"/>
  <c r="DX96" i="4"/>
  <c r="DY96" i="4"/>
  <c r="DZ96" i="4"/>
  <c r="EA96" i="4"/>
  <c r="EB96" i="4"/>
  <c r="EC96" i="4"/>
  <c r="ED96" i="4"/>
  <c r="EE96" i="4"/>
  <c r="EF96" i="4"/>
  <c r="EG96" i="4"/>
  <c r="EH96" i="4"/>
  <c r="EI96" i="4"/>
  <c r="EJ96" i="4"/>
  <c r="EK96" i="4"/>
  <c r="EO96" i="4"/>
  <c r="EP96" i="4"/>
  <c r="EQ96" i="4"/>
  <c r="ER96" i="4"/>
  <c r="ES96" i="4"/>
  <c r="ET96" i="4"/>
  <c r="EU96" i="4"/>
  <c r="I97" i="4"/>
  <c r="J97" i="4"/>
  <c r="K97" i="4"/>
  <c r="L97" i="4"/>
  <c r="M97" i="4"/>
  <c r="N97" i="4"/>
  <c r="O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J97" i="4"/>
  <c r="AK97" i="4"/>
  <c r="AL97" i="4"/>
  <c r="AM97" i="4"/>
  <c r="AN97" i="4"/>
  <c r="AO97" i="4"/>
  <c r="AP97" i="4"/>
  <c r="AQ97" i="4"/>
  <c r="AR97" i="4"/>
  <c r="AT97" i="4"/>
  <c r="AV97" i="4"/>
  <c r="AX97" i="4"/>
  <c r="AY97" i="4"/>
  <c r="AZ97" i="4"/>
  <c r="BA97" i="4"/>
  <c r="BB97" i="4"/>
  <c r="BD97" i="4"/>
  <c r="BE97" i="4"/>
  <c r="BF97" i="4"/>
  <c r="BG97" i="4"/>
  <c r="BH97" i="4"/>
  <c r="BI97" i="4"/>
  <c r="BJ97" i="4"/>
  <c r="BK97" i="4"/>
  <c r="BL97" i="4"/>
  <c r="BP97" i="4"/>
  <c r="BQ97" i="4"/>
  <c r="BS97" i="4"/>
  <c r="BT97" i="4"/>
  <c r="BU97" i="4"/>
  <c r="BV97" i="4"/>
  <c r="BW97" i="4"/>
  <c r="BX97" i="4"/>
  <c r="BY97" i="4"/>
  <c r="BZ97" i="4"/>
  <c r="CA97" i="4"/>
  <c r="CC97" i="4"/>
  <c r="CD97" i="4"/>
  <c r="CF97" i="4"/>
  <c r="CG97" i="4"/>
  <c r="CH97" i="4"/>
  <c r="CJ97" i="4"/>
  <c r="CK97" i="4"/>
  <c r="CL97" i="4"/>
  <c r="CM97" i="4"/>
  <c r="CN97" i="4"/>
  <c r="CP97" i="4"/>
  <c r="CQ97" i="4"/>
  <c r="CR97" i="4"/>
  <c r="CS97" i="4"/>
  <c r="CT97" i="4"/>
  <c r="CU97" i="4"/>
  <c r="CV97" i="4"/>
  <c r="CW97" i="4"/>
  <c r="CX97" i="4"/>
  <c r="CY97" i="4"/>
  <c r="CZ97" i="4"/>
  <c r="DA97" i="4"/>
  <c r="DB97" i="4"/>
  <c r="DC97" i="4"/>
  <c r="DD97" i="4"/>
  <c r="DE97" i="4"/>
  <c r="DG97" i="4"/>
  <c r="DH97" i="4"/>
  <c r="DI97" i="4"/>
  <c r="DJ97" i="4"/>
  <c r="DK97" i="4"/>
  <c r="DL97" i="4"/>
  <c r="DM97" i="4"/>
  <c r="DN97" i="4"/>
  <c r="DO97" i="4"/>
  <c r="DP97" i="4"/>
  <c r="DQ97" i="4"/>
  <c r="DR97" i="4"/>
  <c r="DS97" i="4"/>
  <c r="DT97" i="4"/>
  <c r="DU97" i="4"/>
  <c r="DV97" i="4"/>
  <c r="DW97" i="4"/>
  <c r="DX97" i="4"/>
  <c r="DY97" i="4"/>
  <c r="DZ97" i="4"/>
  <c r="EA97" i="4"/>
  <c r="EB97" i="4"/>
  <c r="EC97" i="4"/>
  <c r="ED97" i="4"/>
  <c r="EE97" i="4"/>
  <c r="EF97" i="4"/>
  <c r="EG97" i="4"/>
  <c r="EH97" i="4"/>
  <c r="EI97" i="4"/>
  <c r="EJ97" i="4"/>
  <c r="EK97" i="4"/>
  <c r="EO97" i="4"/>
  <c r="EP97" i="4"/>
  <c r="EQ97" i="4"/>
  <c r="ER97" i="4"/>
  <c r="ES97" i="4"/>
  <c r="ET97" i="4"/>
  <c r="EU97" i="4"/>
  <c r="I98" i="4"/>
  <c r="J98" i="4"/>
  <c r="K98" i="4"/>
  <c r="L98" i="4"/>
  <c r="M98" i="4"/>
  <c r="N98" i="4"/>
  <c r="O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J98" i="4"/>
  <c r="AK98" i="4"/>
  <c r="AL98" i="4"/>
  <c r="AM98" i="4"/>
  <c r="AN98" i="4"/>
  <c r="AO98" i="4"/>
  <c r="AP98" i="4"/>
  <c r="AQ98" i="4"/>
  <c r="AR98" i="4"/>
  <c r="AT98" i="4"/>
  <c r="AV98" i="4"/>
  <c r="AX98" i="4"/>
  <c r="AY98" i="4"/>
  <c r="AZ98" i="4"/>
  <c r="BA98" i="4"/>
  <c r="BB98" i="4"/>
  <c r="BD98" i="4"/>
  <c r="BE98" i="4"/>
  <c r="BF98" i="4"/>
  <c r="BG98" i="4"/>
  <c r="BH98" i="4"/>
  <c r="BI98" i="4"/>
  <c r="BJ98" i="4"/>
  <c r="BK98" i="4"/>
  <c r="BL98" i="4"/>
  <c r="BP98" i="4"/>
  <c r="BQ98" i="4"/>
  <c r="BS98" i="4"/>
  <c r="BT98" i="4"/>
  <c r="BU98" i="4"/>
  <c r="BV98" i="4"/>
  <c r="BW98" i="4"/>
  <c r="BX98" i="4"/>
  <c r="BY98" i="4"/>
  <c r="BZ98" i="4"/>
  <c r="CA98" i="4"/>
  <c r="CC98" i="4"/>
  <c r="CD98" i="4"/>
  <c r="CF98" i="4"/>
  <c r="CG98" i="4"/>
  <c r="CH98" i="4"/>
  <c r="CJ98" i="4"/>
  <c r="CK98" i="4"/>
  <c r="CL98" i="4"/>
  <c r="CM98" i="4"/>
  <c r="CN98" i="4"/>
  <c r="CP98" i="4"/>
  <c r="CQ98" i="4"/>
  <c r="CR98" i="4"/>
  <c r="CS98" i="4"/>
  <c r="CT98" i="4"/>
  <c r="CU98" i="4"/>
  <c r="CV98" i="4"/>
  <c r="CW98" i="4"/>
  <c r="CX98" i="4"/>
  <c r="CY98" i="4"/>
  <c r="CZ98" i="4"/>
  <c r="DA98" i="4"/>
  <c r="DB98" i="4"/>
  <c r="DC98" i="4"/>
  <c r="DD98" i="4"/>
  <c r="DE98" i="4"/>
  <c r="DG98" i="4"/>
  <c r="DH98" i="4"/>
  <c r="DI98" i="4"/>
  <c r="DJ98" i="4"/>
  <c r="DK98" i="4"/>
  <c r="DL98" i="4"/>
  <c r="DM98" i="4"/>
  <c r="DN98" i="4"/>
  <c r="DO98" i="4"/>
  <c r="DP98" i="4"/>
  <c r="DQ98" i="4"/>
  <c r="DR98" i="4"/>
  <c r="DS98" i="4"/>
  <c r="DT98" i="4"/>
  <c r="DU98" i="4"/>
  <c r="DV98" i="4"/>
  <c r="DW98" i="4"/>
  <c r="DX98" i="4"/>
  <c r="DY98" i="4"/>
  <c r="DZ98" i="4"/>
  <c r="EA98" i="4"/>
  <c r="EB98" i="4"/>
  <c r="EC98" i="4"/>
  <c r="ED98" i="4"/>
  <c r="EE98" i="4"/>
  <c r="EF98" i="4"/>
  <c r="EG98" i="4"/>
  <c r="EH98" i="4"/>
  <c r="EI98" i="4"/>
  <c r="EJ98" i="4"/>
  <c r="EK98" i="4"/>
  <c r="EO98" i="4"/>
  <c r="EP98" i="4"/>
  <c r="EQ98" i="4"/>
  <c r="ER98" i="4"/>
  <c r="ES98" i="4"/>
  <c r="ET98" i="4"/>
  <c r="EU98" i="4"/>
  <c r="I99" i="4"/>
  <c r="J99" i="4"/>
  <c r="K99" i="4"/>
  <c r="L99" i="4"/>
  <c r="M99" i="4"/>
  <c r="N99" i="4"/>
  <c r="O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J99" i="4"/>
  <c r="AK99" i="4"/>
  <c r="AL99" i="4"/>
  <c r="AM99" i="4"/>
  <c r="AN99" i="4"/>
  <c r="AO99" i="4"/>
  <c r="AP99" i="4"/>
  <c r="AQ99" i="4"/>
  <c r="AR99" i="4"/>
  <c r="AT99" i="4"/>
  <c r="AV99" i="4"/>
  <c r="AX99" i="4"/>
  <c r="AY99" i="4"/>
  <c r="AZ99" i="4"/>
  <c r="BA99" i="4"/>
  <c r="BB99" i="4"/>
  <c r="BD99" i="4"/>
  <c r="BE99" i="4"/>
  <c r="BF99" i="4"/>
  <c r="BG99" i="4"/>
  <c r="BH99" i="4"/>
  <c r="BI99" i="4"/>
  <c r="BJ99" i="4"/>
  <c r="BK99" i="4"/>
  <c r="BL99" i="4"/>
  <c r="BP99" i="4"/>
  <c r="BQ99" i="4"/>
  <c r="BS99" i="4"/>
  <c r="BT99" i="4"/>
  <c r="BU99" i="4"/>
  <c r="BV99" i="4"/>
  <c r="BW99" i="4"/>
  <c r="BX99" i="4"/>
  <c r="BY99" i="4"/>
  <c r="BZ99" i="4"/>
  <c r="CA99" i="4"/>
  <c r="CC99" i="4"/>
  <c r="CD99" i="4"/>
  <c r="CF99" i="4"/>
  <c r="CG99" i="4"/>
  <c r="CH99" i="4"/>
  <c r="CJ99" i="4"/>
  <c r="CK99" i="4"/>
  <c r="CL99" i="4"/>
  <c r="CM99" i="4"/>
  <c r="CN99" i="4"/>
  <c r="CP99" i="4"/>
  <c r="CQ99" i="4"/>
  <c r="CR99" i="4"/>
  <c r="CS99" i="4"/>
  <c r="CT99" i="4"/>
  <c r="CU99" i="4"/>
  <c r="CV99" i="4"/>
  <c r="CW99" i="4"/>
  <c r="CX99" i="4"/>
  <c r="CY99" i="4"/>
  <c r="CZ99" i="4"/>
  <c r="DA99" i="4"/>
  <c r="DB99" i="4"/>
  <c r="DC99" i="4"/>
  <c r="DD99" i="4"/>
  <c r="DE99" i="4"/>
  <c r="DG99" i="4"/>
  <c r="DH99" i="4"/>
  <c r="DI99" i="4"/>
  <c r="DJ99" i="4"/>
  <c r="DK99" i="4"/>
  <c r="DL99" i="4"/>
  <c r="DM99" i="4"/>
  <c r="DN99" i="4"/>
  <c r="DO99" i="4"/>
  <c r="DP99" i="4"/>
  <c r="DQ99" i="4"/>
  <c r="DR99" i="4"/>
  <c r="DS99" i="4"/>
  <c r="DT99" i="4"/>
  <c r="DU99" i="4"/>
  <c r="DV99" i="4"/>
  <c r="DW99" i="4"/>
  <c r="DX99" i="4"/>
  <c r="DY99" i="4"/>
  <c r="DZ99" i="4"/>
  <c r="EA99" i="4"/>
  <c r="EB99" i="4"/>
  <c r="EC99" i="4"/>
  <c r="ED99" i="4"/>
  <c r="EE99" i="4"/>
  <c r="EF99" i="4"/>
  <c r="EG99" i="4"/>
  <c r="EH99" i="4"/>
  <c r="EI99" i="4"/>
  <c r="EJ99" i="4"/>
  <c r="EK99" i="4"/>
  <c r="EO99" i="4"/>
  <c r="EP99" i="4"/>
  <c r="EQ99" i="4"/>
  <c r="ER99" i="4"/>
  <c r="ES99" i="4"/>
  <c r="ET99" i="4"/>
  <c r="EU99" i="4"/>
  <c r="I100" i="4"/>
  <c r="J100" i="4"/>
  <c r="K100" i="4"/>
  <c r="L100" i="4"/>
  <c r="M100" i="4"/>
  <c r="N100" i="4"/>
  <c r="O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J100" i="4"/>
  <c r="AK100" i="4"/>
  <c r="AL100" i="4"/>
  <c r="AM100" i="4"/>
  <c r="AN100" i="4"/>
  <c r="AO100" i="4"/>
  <c r="AP100" i="4"/>
  <c r="AQ100" i="4"/>
  <c r="AR100" i="4"/>
  <c r="AT100" i="4"/>
  <c r="AV100" i="4"/>
  <c r="AX100" i="4"/>
  <c r="AY100" i="4"/>
  <c r="AZ100" i="4"/>
  <c r="BA100" i="4"/>
  <c r="BB100" i="4"/>
  <c r="BD100" i="4"/>
  <c r="BE100" i="4"/>
  <c r="BF100" i="4"/>
  <c r="BG100" i="4"/>
  <c r="BH100" i="4"/>
  <c r="BI100" i="4"/>
  <c r="BJ100" i="4"/>
  <c r="BK100" i="4"/>
  <c r="BL100" i="4"/>
  <c r="BP100" i="4"/>
  <c r="BQ100" i="4"/>
  <c r="BS100" i="4"/>
  <c r="BT100" i="4"/>
  <c r="BU100" i="4"/>
  <c r="BV100" i="4"/>
  <c r="BW100" i="4"/>
  <c r="BX100" i="4"/>
  <c r="BY100" i="4"/>
  <c r="BZ100" i="4"/>
  <c r="CA100" i="4"/>
  <c r="CC100" i="4"/>
  <c r="CD100" i="4"/>
  <c r="CF100" i="4"/>
  <c r="CG100" i="4"/>
  <c r="CH100" i="4"/>
  <c r="CJ100" i="4"/>
  <c r="CK100" i="4"/>
  <c r="CL100" i="4"/>
  <c r="CM100" i="4"/>
  <c r="CN100" i="4"/>
  <c r="CP100" i="4"/>
  <c r="CQ100" i="4"/>
  <c r="CR100" i="4"/>
  <c r="CS100" i="4"/>
  <c r="CT100" i="4"/>
  <c r="CU100" i="4"/>
  <c r="CV100" i="4"/>
  <c r="CW100" i="4"/>
  <c r="CX100" i="4"/>
  <c r="CY100" i="4"/>
  <c r="CZ100" i="4"/>
  <c r="DA100" i="4"/>
  <c r="DB100" i="4"/>
  <c r="DC100" i="4"/>
  <c r="DD100" i="4"/>
  <c r="DE100" i="4"/>
  <c r="DG100" i="4"/>
  <c r="DH100" i="4"/>
  <c r="DI100" i="4"/>
  <c r="DJ100" i="4"/>
  <c r="DK100" i="4"/>
  <c r="DL100" i="4"/>
  <c r="DM100" i="4"/>
  <c r="DN100" i="4"/>
  <c r="DO100" i="4"/>
  <c r="DP100" i="4"/>
  <c r="DQ100" i="4"/>
  <c r="DR100" i="4"/>
  <c r="DS100" i="4"/>
  <c r="DT100" i="4"/>
  <c r="DU100" i="4"/>
  <c r="DV100" i="4"/>
  <c r="DW100" i="4"/>
  <c r="DX100" i="4"/>
  <c r="DY100" i="4"/>
  <c r="DZ100" i="4"/>
  <c r="EA100" i="4"/>
  <c r="EB100" i="4"/>
  <c r="EC100" i="4"/>
  <c r="ED100" i="4"/>
  <c r="EE100" i="4"/>
  <c r="EF100" i="4"/>
  <c r="EG100" i="4"/>
  <c r="EH100" i="4"/>
  <c r="EI100" i="4"/>
  <c r="EJ100" i="4"/>
  <c r="EK100" i="4"/>
  <c r="EO100" i="4"/>
  <c r="EP100" i="4"/>
  <c r="EQ100" i="4"/>
  <c r="ER100" i="4"/>
  <c r="ES100" i="4"/>
  <c r="ET100" i="4"/>
  <c r="EU100" i="4"/>
  <c r="I101" i="4"/>
  <c r="J101" i="4"/>
  <c r="K101" i="4"/>
  <c r="L101" i="4"/>
  <c r="M101" i="4"/>
  <c r="N101" i="4"/>
  <c r="O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J101" i="4"/>
  <c r="AK101" i="4"/>
  <c r="AL101" i="4"/>
  <c r="AM101" i="4"/>
  <c r="AN101" i="4"/>
  <c r="AO101" i="4"/>
  <c r="AP101" i="4"/>
  <c r="AQ101" i="4"/>
  <c r="AR101" i="4"/>
  <c r="AT101" i="4"/>
  <c r="AV101" i="4"/>
  <c r="AX101" i="4"/>
  <c r="AY101" i="4"/>
  <c r="AZ101" i="4"/>
  <c r="BA101" i="4"/>
  <c r="BB101" i="4"/>
  <c r="BD101" i="4"/>
  <c r="BE101" i="4"/>
  <c r="BF101" i="4"/>
  <c r="BG101" i="4"/>
  <c r="BH101" i="4"/>
  <c r="BI101" i="4"/>
  <c r="BJ101" i="4"/>
  <c r="BK101" i="4"/>
  <c r="BL101" i="4"/>
  <c r="BP101" i="4"/>
  <c r="BQ101" i="4"/>
  <c r="BS101" i="4"/>
  <c r="BT101" i="4"/>
  <c r="BU101" i="4"/>
  <c r="BV101" i="4"/>
  <c r="BW101" i="4"/>
  <c r="BX101" i="4"/>
  <c r="BY101" i="4"/>
  <c r="BZ101" i="4"/>
  <c r="CA101" i="4"/>
  <c r="CC101" i="4"/>
  <c r="CD101" i="4"/>
  <c r="CF101" i="4"/>
  <c r="CG101" i="4"/>
  <c r="CH101" i="4"/>
  <c r="CJ101" i="4"/>
  <c r="CK101" i="4"/>
  <c r="CL101" i="4"/>
  <c r="CM101" i="4"/>
  <c r="CN101" i="4"/>
  <c r="CP101" i="4"/>
  <c r="CQ101" i="4"/>
  <c r="CR101" i="4"/>
  <c r="CS101" i="4"/>
  <c r="CT101" i="4"/>
  <c r="CU101" i="4"/>
  <c r="CV101" i="4"/>
  <c r="CW101" i="4"/>
  <c r="CX101" i="4"/>
  <c r="CY101" i="4"/>
  <c r="CZ101" i="4"/>
  <c r="DA101" i="4"/>
  <c r="DB101" i="4"/>
  <c r="DC101" i="4"/>
  <c r="DD101" i="4"/>
  <c r="DE101" i="4"/>
  <c r="DG101" i="4"/>
  <c r="DH101" i="4"/>
  <c r="DI101" i="4"/>
  <c r="DJ101" i="4"/>
  <c r="DK101" i="4"/>
  <c r="DL101" i="4"/>
  <c r="DM101" i="4"/>
  <c r="DN101" i="4"/>
  <c r="DO101" i="4"/>
  <c r="DP101" i="4"/>
  <c r="DQ101" i="4"/>
  <c r="DR101" i="4"/>
  <c r="DS101" i="4"/>
  <c r="DT101" i="4"/>
  <c r="DU101" i="4"/>
  <c r="DV101" i="4"/>
  <c r="DW101" i="4"/>
  <c r="DX101" i="4"/>
  <c r="DY101" i="4"/>
  <c r="DZ101" i="4"/>
  <c r="EA101" i="4"/>
  <c r="EB101" i="4"/>
  <c r="EC101" i="4"/>
  <c r="ED101" i="4"/>
  <c r="EE101" i="4"/>
  <c r="EF101" i="4"/>
  <c r="EG101" i="4"/>
  <c r="EH101" i="4"/>
  <c r="EI101" i="4"/>
  <c r="EJ101" i="4"/>
  <c r="EK101" i="4"/>
  <c r="EO101" i="4"/>
  <c r="EP101" i="4"/>
  <c r="EQ101" i="4"/>
  <c r="ER101" i="4"/>
  <c r="ES101" i="4"/>
  <c r="ET101" i="4"/>
  <c r="EU101" i="4"/>
  <c r="I102" i="4"/>
  <c r="J102" i="4"/>
  <c r="K102" i="4"/>
  <c r="L102" i="4"/>
  <c r="M102" i="4"/>
  <c r="N102" i="4"/>
  <c r="O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J102" i="4"/>
  <c r="AK102" i="4"/>
  <c r="AL102" i="4"/>
  <c r="AM102" i="4"/>
  <c r="AN102" i="4"/>
  <c r="AO102" i="4"/>
  <c r="AP102" i="4"/>
  <c r="AQ102" i="4"/>
  <c r="AR102" i="4"/>
  <c r="AT102" i="4"/>
  <c r="AV102" i="4"/>
  <c r="AX102" i="4"/>
  <c r="AY102" i="4"/>
  <c r="AZ102" i="4"/>
  <c r="BA102" i="4"/>
  <c r="BB102" i="4"/>
  <c r="BD102" i="4"/>
  <c r="BE102" i="4"/>
  <c r="BF102" i="4"/>
  <c r="BG102" i="4"/>
  <c r="BH102" i="4"/>
  <c r="BI102" i="4"/>
  <c r="BJ102" i="4"/>
  <c r="BK102" i="4"/>
  <c r="BL102" i="4"/>
  <c r="BP102" i="4"/>
  <c r="BQ102" i="4"/>
  <c r="BS102" i="4"/>
  <c r="BT102" i="4"/>
  <c r="BU102" i="4"/>
  <c r="BV102" i="4"/>
  <c r="BW102" i="4"/>
  <c r="BX102" i="4"/>
  <c r="BY102" i="4"/>
  <c r="BZ102" i="4"/>
  <c r="CA102" i="4"/>
  <c r="CC102" i="4"/>
  <c r="CD102" i="4"/>
  <c r="CF102" i="4"/>
  <c r="CG102" i="4"/>
  <c r="CH102" i="4"/>
  <c r="CJ102" i="4"/>
  <c r="CK102" i="4"/>
  <c r="CL102" i="4"/>
  <c r="CM102" i="4"/>
  <c r="CN102" i="4"/>
  <c r="CP102" i="4"/>
  <c r="CQ102" i="4"/>
  <c r="CR102" i="4"/>
  <c r="CS102" i="4"/>
  <c r="CT102" i="4"/>
  <c r="CU102" i="4"/>
  <c r="CV102" i="4"/>
  <c r="CW102" i="4"/>
  <c r="CX102" i="4"/>
  <c r="CY102" i="4"/>
  <c r="CZ102" i="4"/>
  <c r="DA102" i="4"/>
  <c r="DB102" i="4"/>
  <c r="DC102" i="4"/>
  <c r="DD102" i="4"/>
  <c r="DE102" i="4"/>
  <c r="DG102" i="4"/>
  <c r="DH102" i="4"/>
  <c r="DI102" i="4"/>
  <c r="DJ102" i="4"/>
  <c r="DK102" i="4"/>
  <c r="DL102" i="4"/>
  <c r="DM102" i="4"/>
  <c r="DN102" i="4"/>
  <c r="DO102" i="4"/>
  <c r="DP102" i="4"/>
  <c r="DQ102" i="4"/>
  <c r="DR102" i="4"/>
  <c r="DS102" i="4"/>
  <c r="DT102" i="4"/>
  <c r="DU102" i="4"/>
  <c r="DV102" i="4"/>
  <c r="DW102" i="4"/>
  <c r="DX102" i="4"/>
  <c r="DY102" i="4"/>
  <c r="DZ102" i="4"/>
  <c r="EA102" i="4"/>
  <c r="EB102" i="4"/>
  <c r="EC102" i="4"/>
  <c r="ED102" i="4"/>
  <c r="EE102" i="4"/>
  <c r="EF102" i="4"/>
  <c r="EG102" i="4"/>
  <c r="EH102" i="4"/>
  <c r="EI102" i="4"/>
  <c r="EJ102" i="4"/>
  <c r="EK102" i="4"/>
  <c r="EO102" i="4"/>
  <c r="EP102" i="4"/>
  <c r="EQ102" i="4"/>
  <c r="ER102" i="4"/>
  <c r="ES102" i="4"/>
  <c r="ET102" i="4"/>
  <c r="EU102" i="4"/>
  <c r="I103" i="4"/>
  <c r="J103" i="4"/>
  <c r="K103" i="4"/>
  <c r="L103" i="4"/>
  <c r="M103" i="4"/>
  <c r="N103" i="4"/>
  <c r="O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J103" i="4"/>
  <c r="AK103" i="4"/>
  <c r="AL103" i="4"/>
  <c r="AM103" i="4"/>
  <c r="AN103" i="4"/>
  <c r="AO103" i="4"/>
  <c r="AP103" i="4"/>
  <c r="AQ103" i="4"/>
  <c r="AR103" i="4"/>
  <c r="AT103" i="4"/>
  <c r="AV103" i="4"/>
  <c r="AX103" i="4"/>
  <c r="AY103" i="4"/>
  <c r="AZ103" i="4"/>
  <c r="BA103" i="4"/>
  <c r="BB103" i="4"/>
  <c r="BD103" i="4"/>
  <c r="BE103" i="4"/>
  <c r="BF103" i="4"/>
  <c r="BG103" i="4"/>
  <c r="BH103" i="4"/>
  <c r="BI103" i="4"/>
  <c r="BJ103" i="4"/>
  <c r="BK103" i="4"/>
  <c r="BL103" i="4"/>
  <c r="BP103" i="4"/>
  <c r="BQ103" i="4"/>
  <c r="BS103" i="4"/>
  <c r="BT103" i="4"/>
  <c r="BU103" i="4"/>
  <c r="BV103" i="4"/>
  <c r="BW103" i="4"/>
  <c r="BX103" i="4"/>
  <c r="BY103" i="4"/>
  <c r="BZ103" i="4"/>
  <c r="CA103" i="4"/>
  <c r="CC103" i="4"/>
  <c r="CD103" i="4"/>
  <c r="CF103" i="4"/>
  <c r="CG103" i="4"/>
  <c r="CH103" i="4"/>
  <c r="CJ103" i="4"/>
  <c r="CK103" i="4"/>
  <c r="CL103" i="4"/>
  <c r="CM103" i="4"/>
  <c r="CN103" i="4"/>
  <c r="CP103" i="4"/>
  <c r="CQ103" i="4"/>
  <c r="CR103" i="4"/>
  <c r="CS103" i="4"/>
  <c r="CT103" i="4"/>
  <c r="CU103" i="4"/>
  <c r="CV103" i="4"/>
  <c r="CW103" i="4"/>
  <c r="CX103" i="4"/>
  <c r="CY103" i="4"/>
  <c r="CZ103" i="4"/>
  <c r="DA103" i="4"/>
  <c r="DB103" i="4"/>
  <c r="DC103" i="4"/>
  <c r="DD103" i="4"/>
  <c r="DE103" i="4"/>
  <c r="DG103" i="4"/>
  <c r="DH103" i="4"/>
  <c r="DI103" i="4"/>
  <c r="DJ103" i="4"/>
  <c r="DK103" i="4"/>
  <c r="DL103" i="4"/>
  <c r="DM103" i="4"/>
  <c r="DN103" i="4"/>
  <c r="DO103" i="4"/>
  <c r="DP103" i="4"/>
  <c r="DQ103" i="4"/>
  <c r="DR103" i="4"/>
  <c r="DS103" i="4"/>
  <c r="DT103" i="4"/>
  <c r="DU103" i="4"/>
  <c r="DV103" i="4"/>
  <c r="DW103" i="4"/>
  <c r="DX103" i="4"/>
  <c r="DY103" i="4"/>
  <c r="DZ103" i="4"/>
  <c r="EA103" i="4"/>
  <c r="EB103" i="4"/>
  <c r="EC103" i="4"/>
  <c r="ED103" i="4"/>
  <c r="EE103" i="4"/>
  <c r="EF103" i="4"/>
  <c r="EG103" i="4"/>
  <c r="EH103" i="4"/>
  <c r="EI103" i="4"/>
  <c r="EJ103" i="4"/>
  <c r="EK103" i="4"/>
  <c r="EO103" i="4"/>
  <c r="EP103" i="4"/>
  <c r="EQ103" i="4"/>
  <c r="ER103" i="4"/>
  <c r="ES103" i="4"/>
  <c r="ET103" i="4"/>
  <c r="EU103" i="4"/>
  <c r="I104" i="4"/>
  <c r="J104" i="4"/>
  <c r="K104" i="4"/>
  <c r="L104" i="4"/>
  <c r="M104" i="4"/>
  <c r="N104" i="4"/>
  <c r="O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J104" i="4"/>
  <c r="AK104" i="4"/>
  <c r="AL104" i="4"/>
  <c r="AM104" i="4"/>
  <c r="AN104" i="4"/>
  <c r="AO104" i="4"/>
  <c r="AP104" i="4"/>
  <c r="AQ104" i="4"/>
  <c r="AR104" i="4"/>
  <c r="AT104" i="4"/>
  <c r="AV104" i="4"/>
  <c r="AX104" i="4"/>
  <c r="AY104" i="4"/>
  <c r="AZ104" i="4"/>
  <c r="BA104" i="4"/>
  <c r="BB104" i="4"/>
  <c r="BD104" i="4"/>
  <c r="BE104" i="4"/>
  <c r="BF104" i="4"/>
  <c r="BG104" i="4"/>
  <c r="BH104" i="4"/>
  <c r="BI104" i="4"/>
  <c r="BJ104" i="4"/>
  <c r="BK104" i="4"/>
  <c r="BL104" i="4"/>
  <c r="BP104" i="4"/>
  <c r="BQ104" i="4"/>
  <c r="BS104" i="4"/>
  <c r="BT104" i="4"/>
  <c r="BU104" i="4"/>
  <c r="BV104" i="4"/>
  <c r="BW104" i="4"/>
  <c r="BX104" i="4"/>
  <c r="BY104" i="4"/>
  <c r="BZ104" i="4"/>
  <c r="CA104" i="4"/>
  <c r="CC104" i="4"/>
  <c r="CD104" i="4"/>
  <c r="CF104" i="4"/>
  <c r="CG104" i="4"/>
  <c r="CH104" i="4"/>
  <c r="CJ104" i="4"/>
  <c r="CK104" i="4"/>
  <c r="CL104" i="4"/>
  <c r="CM104" i="4"/>
  <c r="CN104" i="4"/>
  <c r="CP104" i="4"/>
  <c r="CQ104" i="4"/>
  <c r="CR104" i="4"/>
  <c r="CS104" i="4"/>
  <c r="CT104" i="4"/>
  <c r="CU104" i="4"/>
  <c r="CV104" i="4"/>
  <c r="CW104" i="4"/>
  <c r="CX104" i="4"/>
  <c r="CY104" i="4"/>
  <c r="CZ104" i="4"/>
  <c r="DA104" i="4"/>
  <c r="DB104" i="4"/>
  <c r="DC104" i="4"/>
  <c r="DD104" i="4"/>
  <c r="DE104" i="4"/>
  <c r="DG104" i="4"/>
  <c r="DH104" i="4"/>
  <c r="DI104" i="4"/>
  <c r="DJ104" i="4"/>
  <c r="DK104" i="4"/>
  <c r="DL104" i="4"/>
  <c r="DM104" i="4"/>
  <c r="DN104" i="4"/>
  <c r="DO104" i="4"/>
  <c r="DP104" i="4"/>
  <c r="DQ104" i="4"/>
  <c r="DR104" i="4"/>
  <c r="DS104" i="4"/>
  <c r="DT104" i="4"/>
  <c r="DU104" i="4"/>
  <c r="DV104" i="4"/>
  <c r="DW104" i="4"/>
  <c r="DX104" i="4"/>
  <c r="DY104" i="4"/>
  <c r="DZ104" i="4"/>
  <c r="EA104" i="4"/>
  <c r="EB104" i="4"/>
  <c r="EC104" i="4"/>
  <c r="ED104" i="4"/>
  <c r="EE104" i="4"/>
  <c r="EF104" i="4"/>
  <c r="EG104" i="4"/>
  <c r="EH104" i="4"/>
  <c r="EI104" i="4"/>
  <c r="EJ104" i="4"/>
  <c r="EK104" i="4"/>
  <c r="EO104" i="4"/>
  <c r="EP104" i="4"/>
  <c r="EQ104" i="4"/>
  <c r="ER104" i="4"/>
  <c r="ES104" i="4"/>
  <c r="ET104" i="4"/>
  <c r="EU104" i="4"/>
  <c r="I105" i="4"/>
  <c r="J105" i="4"/>
  <c r="K105" i="4"/>
  <c r="L105" i="4"/>
  <c r="M105" i="4"/>
  <c r="N105" i="4"/>
  <c r="O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J105" i="4"/>
  <c r="AK105" i="4"/>
  <c r="AL105" i="4"/>
  <c r="AM105" i="4"/>
  <c r="AN105" i="4"/>
  <c r="AO105" i="4"/>
  <c r="AP105" i="4"/>
  <c r="AQ105" i="4"/>
  <c r="AR105" i="4"/>
  <c r="AT105" i="4"/>
  <c r="AV105" i="4"/>
  <c r="AX105" i="4"/>
  <c r="AY105" i="4"/>
  <c r="AZ105" i="4"/>
  <c r="BA105" i="4"/>
  <c r="BB105" i="4"/>
  <c r="BD105" i="4"/>
  <c r="BE105" i="4"/>
  <c r="BF105" i="4"/>
  <c r="BG105" i="4"/>
  <c r="BH105" i="4"/>
  <c r="BI105" i="4"/>
  <c r="BJ105" i="4"/>
  <c r="BK105" i="4"/>
  <c r="BL105" i="4"/>
  <c r="BP105" i="4"/>
  <c r="BQ105" i="4"/>
  <c r="BS105" i="4"/>
  <c r="BT105" i="4"/>
  <c r="BU105" i="4"/>
  <c r="BV105" i="4"/>
  <c r="BW105" i="4"/>
  <c r="BX105" i="4"/>
  <c r="BY105" i="4"/>
  <c r="BZ105" i="4"/>
  <c r="CA105" i="4"/>
  <c r="CC105" i="4"/>
  <c r="CD105" i="4"/>
  <c r="CF105" i="4"/>
  <c r="CG105" i="4"/>
  <c r="CH105" i="4"/>
  <c r="CJ105" i="4"/>
  <c r="CK105" i="4"/>
  <c r="CL105" i="4"/>
  <c r="CM105" i="4"/>
  <c r="CN105" i="4"/>
  <c r="CP105" i="4"/>
  <c r="CQ105" i="4"/>
  <c r="CR105" i="4"/>
  <c r="CS105" i="4"/>
  <c r="CT105" i="4"/>
  <c r="CU105" i="4"/>
  <c r="CV105" i="4"/>
  <c r="CW105" i="4"/>
  <c r="CX105" i="4"/>
  <c r="CY105" i="4"/>
  <c r="CZ105" i="4"/>
  <c r="DA105" i="4"/>
  <c r="DB105" i="4"/>
  <c r="DC105" i="4"/>
  <c r="DD105" i="4"/>
  <c r="DE105" i="4"/>
  <c r="DG105" i="4"/>
  <c r="DH105" i="4"/>
  <c r="DI105" i="4"/>
  <c r="DJ105" i="4"/>
  <c r="DK105" i="4"/>
  <c r="DL105" i="4"/>
  <c r="DM105" i="4"/>
  <c r="DN105" i="4"/>
  <c r="DO105" i="4"/>
  <c r="DP105" i="4"/>
  <c r="DQ105" i="4"/>
  <c r="DR105" i="4"/>
  <c r="DS105" i="4"/>
  <c r="DT105" i="4"/>
  <c r="DU105" i="4"/>
  <c r="DV105" i="4"/>
  <c r="DW105" i="4"/>
  <c r="DX105" i="4"/>
  <c r="DY105" i="4"/>
  <c r="DZ105" i="4"/>
  <c r="EA105" i="4"/>
  <c r="EB105" i="4"/>
  <c r="EC105" i="4"/>
  <c r="ED105" i="4"/>
  <c r="EE105" i="4"/>
  <c r="EF105" i="4"/>
  <c r="EG105" i="4"/>
  <c r="EH105" i="4"/>
  <c r="EI105" i="4"/>
  <c r="EJ105" i="4"/>
  <c r="EK105" i="4"/>
  <c r="EO105" i="4"/>
  <c r="EP105" i="4"/>
  <c r="EQ105" i="4"/>
  <c r="ER105" i="4"/>
  <c r="ES105" i="4"/>
  <c r="ET105" i="4"/>
  <c r="EU105" i="4"/>
  <c r="I106" i="4"/>
  <c r="J106" i="4"/>
  <c r="K106" i="4"/>
  <c r="L106" i="4"/>
  <c r="M106" i="4"/>
  <c r="N106" i="4"/>
  <c r="O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J106" i="4"/>
  <c r="AK106" i="4"/>
  <c r="AL106" i="4"/>
  <c r="AM106" i="4"/>
  <c r="AN106" i="4"/>
  <c r="AO106" i="4"/>
  <c r="AP106" i="4"/>
  <c r="AQ106" i="4"/>
  <c r="AR106" i="4"/>
  <c r="AT106" i="4"/>
  <c r="AV106" i="4"/>
  <c r="AX106" i="4"/>
  <c r="AY106" i="4"/>
  <c r="AZ106" i="4"/>
  <c r="BA106" i="4"/>
  <c r="BB106" i="4"/>
  <c r="BD106" i="4"/>
  <c r="BE106" i="4"/>
  <c r="BF106" i="4"/>
  <c r="BG106" i="4"/>
  <c r="BH106" i="4"/>
  <c r="BI106" i="4"/>
  <c r="BJ106" i="4"/>
  <c r="BK106" i="4"/>
  <c r="BL106" i="4"/>
  <c r="BP106" i="4"/>
  <c r="BQ106" i="4"/>
  <c r="BS106" i="4"/>
  <c r="BT106" i="4"/>
  <c r="BU106" i="4"/>
  <c r="BV106" i="4"/>
  <c r="BW106" i="4"/>
  <c r="BX106" i="4"/>
  <c r="BY106" i="4"/>
  <c r="BZ106" i="4"/>
  <c r="CA106" i="4"/>
  <c r="CC106" i="4"/>
  <c r="CD106" i="4"/>
  <c r="CF106" i="4"/>
  <c r="CG106" i="4"/>
  <c r="CH106" i="4"/>
  <c r="CJ106" i="4"/>
  <c r="CK106" i="4"/>
  <c r="CL106" i="4"/>
  <c r="CM106" i="4"/>
  <c r="CN106" i="4"/>
  <c r="CP106" i="4"/>
  <c r="CQ106" i="4"/>
  <c r="CR106" i="4"/>
  <c r="CS106" i="4"/>
  <c r="CT106" i="4"/>
  <c r="CU106" i="4"/>
  <c r="CV106" i="4"/>
  <c r="CW106" i="4"/>
  <c r="CX106" i="4"/>
  <c r="CY106" i="4"/>
  <c r="CZ106" i="4"/>
  <c r="DA106" i="4"/>
  <c r="DB106" i="4"/>
  <c r="DC106" i="4"/>
  <c r="DD106" i="4"/>
  <c r="DE106" i="4"/>
  <c r="DG106" i="4"/>
  <c r="DH106" i="4"/>
  <c r="DI106" i="4"/>
  <c r="DJ106" i="4"/>
  <c r="DK106" i="4"/>
  <c r="DL106" i="4"/>
  <c r="DM106" i="4"/>
  <c r="DN106" i="4"/>
  <c r="DO106" i="4"/>
  <c r="DP106" i="4"/>
  <c r="DQ106" i="4"/>
  <c r="DR106" i="4"/>
  <c r="DS106" i="4"/>
  <c r="DT106" i="4"/>
  <c r="DU106" i="4"/>
  <c r="DV106" i="4"/>
  <c r="DW106" i="4"/>
  <c r="DX106" i="4"/>
  <c r="DY106" i="4"/>
  <c r="DZ106" i="4"/>
  <c r="EA106" i="4"/>
  <c r="EB106" i="4"/>
  <c r="EC106" i="4"/>
  <c r="ED106" i="4"/>
  <c r="EE106" i="4"/>
  <c r="EF106" i="4"/>
  <c r="EG106" i="4"/>
  <c r="EH106" i="4"/>
  <c r="EI106" i="4"/>
  <c r="EJ106" i="4"/>
  <c r="EK106" i="4"/>
  <c r="EO106" i="4"/>
  <c r="EP106" i="4"/>
  <c r="EQ106" i="4"/>
  <c r="ER106" i="4"/>
  <c r="ES106" i="4"/>
  <c r="ET106" i="4"/>
  <c r="EU106" i="4"/>
  <c r="I107" i="4"/>
  <c r="J107" i="4"/>
  <c r="K107" i="4"/>
  <c r="L107" i="4"/>
  <c r="M107" i="4"/>
  <c r="N107" i="4"/>
  <c r="O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J107" i="4"/>
  <c r="AK107" i="4"/>
  <c r="AL107" i="4"/>
  <c r="AM107" i="4"/>
  <c r="AN107" i="4"/>
  <c r="AO107" i="4"/>
  <c r="AP107" i="4"/>
  <c r="AQ107" i="4"/>
  <c r="AR107" i="4"/>
  <c r="AT107" i="4"/>
  <c r="AV107" i="4"/>
  <c r="AX107" i="4"/>
  <c r="AY107" i="4"/>
  <c r="AZ107" i="4"/>
  <c r="BA107" i="4"/>
  <c r="BB107" i="4"/>
  <c r="BD107" i="4"/>
  <c r="BE107" i="4"/>
  <c r="BF107" i="4"/>
  <c r="BG107" i="4"/>
  <c r="BH107" i="4"/>
  <c r="BI107" i="4"/>
  <c r="BJ107" i="4"/>
  <c r="BK107" i="4"/>
  <c r="BL107" i="4"/>
  <c r="BP107" i="4"/>
  <c r="BQ107" i="4"/>
  <c r="BS107" i="4"/>
  <c r="BT107" i="4"/>
  <c r="BU107" i="4"/>
  <c r="BV107" i="4"/>
  <c r="BW107" i="4"/>
  <c r="BX107" i="4"/>
  <c r="BY107" i="4"/>
  <c r="BZ107" i="4"/>
  <c r="CA107" i="4"/>
  <c r="CC107" i="4"/>
  <c r="CD107" i="4"/>
  <c r="CF107" i="4"/>
  <c r="CG107" i="4"/>
  <c r="CH107" i="4"/>
  <c r="CJ107" i="4"/>
  <c r="CK107" i="4"/>
  <c r="CL107" i="4"/>
  <c r="CM107" i="4"/>
  <c r="CN107" i="4"/>
  <c r="CP107" i="4"/>
  <c r="CQ107" i="4"/>
  <c r="CR107" i="4"/>
  <c r="CS107" i="4"/>
  <c r="CT107" i="4"/>
  <c r="CU107" i="4"/>
  <c r="CV107" i="4"/>
  <c r="CW107" i="4"/>
  <c r="CX107" i="4"/>
  <c r="CY107" i="4"/>
  <c r="CZ107" i="4"/>
  <c r="DA107" i="4"/>
  <c r="DB107" i="4"/>
  <c r="DC107" i="4"/>
  <c r="DD107" i="4"/>
  <c r="DE107" i="4"/>
  <c r="DG107" i="4"/>
  <c r="DH107" i="4"/>
  <c r="DI107" i="4"/>
  <c r="DJ107" i="4"/>
  <c r="DK107" i="4"/>
  <c r="DL107" i="4"/>
  <c r="DM107" i="4"/>
  <c r="DN107" i="4"/>
  <c r="DO107" i="4"/>
  <c r="DP107" i="4"/>
  <c r="DQ107" i="4"/>
  <c r="DR107" i="4"/>
  <c r="DS107" i="4"/>
  <c r="DT107" i="4"/>
  <c r="DU107" i="4"/>
  <c r="DV107" i="4"/>
  <c r="DW107" i="4"/>
  <c r="DX107" i="4"/>
  <c r="DY107" i="4"/>
  <c r="DZ107" i="4"/>
  <c r="EA107" i="4"/>
  <c r="EB107" i="4"/>
  <c r="EC107" i="4"/>
  <c r="ED107" i="4"/>
  <c r="EE107" i="4"/>
  <c r="EF107" i="4"/>
  <c r="EG107" i="4"/>
  <c r="EH107" i="4"/>
  <c r="EI107" i="4"/>
  <c r="EJ107" i="4"/>
  <c r="EK107" i="4"/>
  <c r="EO107" i="4"/>
  <c r="EP107" i="4"/>
  <c r="EQ107" i="4"/>
  <c r="ER107" i="4"/>
  <c r="ES107" i="4"/>
  <c r="ET107" i="4"/>
  <c r="EU107" i="4"/>
  <c r="I108" i="4"/>
  <c r="J108" i="4"/>
  <c r="K108" i="4"/>
  <c r="L108" i="4"/>
  <c r="M108" i="4"/>
  <c r="N108" i="4"/>
  <c r="O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J108" i="4"/>
  <c r="AK108" i="4"/>
  <c r="AL108" i="4"/>
  <c r="AM108" i="4"/>
  <c r="AN108" i="4"/>
  <c r="AO108" i="4"/>
  <c r="AP108" i="4"/>
  <c r="AQ108" i="4"/>
  <c r="AR108" i="4"/>
  <c r="AT108" i="4"/>
  <c r="AV108" i="4"/>
  <c r="AX108" i="4"/>
  <c r="AY108" i="4"/>
  <c r="AZ108" i="4"/>
  <c r="BA108" i="4"/>
  <c r="BB108" i="4"/>
  <c r="BD108" i="4"/>
  <c r="BE108" i="4"/>
  <c r="BF108" i="4"/>
  <c r="BG108" i="4"/>
  <c r="BH108" i="4"/>
  <c r="BI108" i="4"/>
  <c r="BJ108" i="4"/>
  <c r="BK108" i="4"/>
  <c r="BL108" i="4"/>
  <c r="BP108" i="4"/>
  <c r="BQ108" i="4"/>
  <c r="BS108" i="4"/>
  <c r="BT108" i="4"/>
  <c r="BU108" i="4"/>
  <c r="BV108" i="4"/>
  <c r="BW108" i="4"/>
  <c r="BX108" i="4"/>
  <c r="BY108" i="4"/>
  <c r="BZ108" i="4"/>
  <c r="CA108" i="4"/>
  <c r="CC108" i="4"/>
  <c r="CD108" i="4"/>
  <c r="CF108" i="4"/>
  <c r="CG108" i="4"/>
  <c r="CH108" i="4"/>
  <c r="CJ108" i="4"/>
  <c r="CK108" i="4"/>
  <c r="CL108" i="4"/>
  <c r="CM108" i="4"/>
  <c r="CN108" i="4"/>
  <c r="CP108" i="4"/>
  <c r="CQ108" i="4"/>
  <c r="CR108" i="4"/>
  <c r="CS108" i="4"/>
  <c r="CT108" i="4"/>
  <c r="CU108" i="4"/>
  <c r="CV108" i="4"/>
  <c r="CW108" i="4"/>
  <c r="CX108" i="4"/>
  <c r="CY108" i="4"/>
  <c r="CZ108" i="4"/>
  <c r="DA108" i="4"/>
  <c r="DB108" i="4"/>
  <c r="DC108" i="4"/>
  <c r="DD108" i="4"/>
  <c r="DE108" i="4"/>
  <c r="DG108" i="4"/>
  <c r="DH108" i="4"/>
  <c r="DI108" i="4"/>
  <c r="DJ108" i="4"/>
  <c r="DK108" i="4"/>
  <c r="DL108" i="4"/>
  <c r="DM108" i="4"/>
  <c r="DN108" i="4"/>
  <c r="DO108" i="4"/>
  <c r="DP108" i="4"/>
  <c r="DQ108" i="4"/>
  <c r="DR108" i="4"/>
  <c r="DS108" i="4"/>
  <c r="DT108" i="4"/>
  <c r="DU108" i="4"/>
  <c r="DV108" i="4"/>
  <c r="DW108" i="4"/>
  <c r="DX108" i="4"/>
  <c r="DY108" i="4"/>
  <c r="DZ108" i="4"/>
  <c r="EA108" i="4"/>
  <c r="EB108" i="4"/>
  <c r="EC108" i="4"/>
  <c r="ED108" i="4"/>
  <c r="EE108" i="4"/>
  <c r="EF108" i="4"/>
  <c r="EG108" i="4"/>
  <c r="EH108" i="4"/>
  <c r="EI108" i="4"/>
  <c r="EJ108" i="4"/>
  <c r="EK108" i="4"/>
  <c r="EO108" i="4"/>
  <c r="EP108" i="4"/>
  <c r="EQ108" i="4"/>
  <c r="ER108" i="4"/>
  <c r="ES108" i="4"/>
  <c r="ET108" i="4"/>
  <c r="EU108" i="4"/>
  <c r="I109" i="4"/>
  <c r="J109" i="4"/>
  <c r="K109" i="4"/>
  <c r="L109" i="4"/>
  <c r="M109" i="4"/>
  <c r="N109" i="4"/>
  <c r="O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J109" i="4"/>
  <c r="AK109" i="4"/>
  <c r="AL109" i="4"/>
  <c r="AM109" i="4"/>
  <c r="AN109" i="4"/>
  <c r="AO109" i="4"/>
  <c r="AP109" i="4"/>
  <c r="AQ109" i="4"/>
  <c r="AR109" i="4"/>
  <c r="AT109" i="4"/>
  <c r="AV109" i="4"/>
  <c r="AX109" i="4"/>
  <c r="AY109" i="4"/>
  <c r="AZ109" i="4"/>
  <c r="BA109" i="4"/>
  <c r="BB109" i="4"/>
  <c r="BD109" i="4"/>
  <c r="BE109" i="4"/>
  <c r="BF109" i="4"/>
  <c r="BG109" i="4"/>
  <c r="BH109" i="4"/>
  <c r="BI109" i="4"/>
  <c r="BJ109" i="4"/>
  <c r="BK109" i="4"/>
  <c r="BL109" i="4"/>
  <c r="BP109" i="4"/>
  <c r="BQ109" i="4"/>
  <c r="BS109" i="4"/>
  <c r="BT109" i="4"/>
  <c r="BU109" i="4"/>
  <c r="BV109" i="4"/>
  <c r="BW109" i="4"/>
  <c r="BX109" i="4"/>
  <c r="BY109" i="4"/>
  <c r="BZ109" i="4"/>
  <c r="CA109" i="4"/>
  <c r="CC109" i="4"/>
  <c r="CD109" i="4"/>
  <c r="CF109" i="4"/>
  <c r="CG109" i="4"/>
  <c r="CH109" i="4"/>
  <c r="CJ109" i="4"/>
  <c r="CK109" i="4"/>
  <c r="CL109" i="4"/>
  <c r="CM109" i="4"/>
  <c r="CN109" i="4"/>
  <c r="CP109" i="4"/>
  <c r="CQ109" i="4"/>
  <c r="CR109" i="4"/>
  <c r="CS109" i="4"/>
  <c r="CT109" i="4"/>
  <c r="CU109" i="4"/>
  <c r="CV109" i="4"/>
  <c r="CW109" i="4"/>
  <c r="CX109" i="4"/>
  <c r="CY109" i="4"/>
  <c r="CZ109" i="4"/>
  <c r="DA109" i="4"/>
  <c r="DB109" i="4"/>
  <c r="DC109" i="4"/>
  <c r="DD109" i="4"/>
  <c r="DE109" i="4"/>
  <c r="DG109" i="4"/>
  <c r="DH109" i="4"/>
  <c r="DI109" i="4"/>
  <c r="DJ109" i="4"/>
  <c r="DK109" i="4"/>
  <c r="DL109" i="4"/>
  <c r="DM109" i="4"/>
  <c r="DN109" i="4"/>
  <c r="DO109" i="4"/>
  <c r="DP109" i="4"/>
  <c r="DQ109" i="4"/>
  <c r="DR109" i="4"/>
  <c r="DS109" i="4"/>
  <c r="DT109" i="4"/>
  <c r="DU109" i="4"/>
  <c r="DV109" i="4"/>
  <c r="DW109" i="4"/>
  <c r="DX109" i="4"/>
  <c r="DY109" i="4"/>
  <c r="DZ109" i="4"/>
  <c r="EA109" i="4"/>
  <c r="EB109" i="4"/>
  <c r="EC109" i="4"/>
  <c r="ED109" i="4"/>
  <c r="EE109" i="4"/>
  <c r="EF109" i="4"/>
  <c r="EG109" i="4"/>
  <c r="EH109" i="4"/>
  <c r="EI109" i="4"/>
  <c r="EJ109" i="4"/>
  <c r="EK109" i="4"/>
  <c r="EO109" i="4"/>
  <c r="EP109" i="4"/>
  <c r="EQ109" i="4"/>
  <c r="ER109" i="4"/>
  <c r="ES109" i="4"/>
  <c r="ET109" i="4"/>
  <c r="EU109" i="4"/>
  <c r="I110" i="4"/>
  <c r="J110" i="4"/>
  <c r="K110" i="4"/>
  <c r="L110" i="4"/>
  <c r="M110" i="4"/>
  <c r="N110" i="4"/>
  <c r="O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J110" i="4"/>
  <c r="AK110" i="4"/>
  <c r="AL110" i="4"/>
  <c r="AM110" i="4"/>
  <c r="AN110" i="4"/>
  <c r="AO110" i="4"/>
  <c r="AP110" i="4"/>
  <c r="AQ110" i="4"/>
  <c r="AR110" i="4"/>
  <c r="AT110" i="4"/>
  <c r="AV110" i="4"/>
  <c r="AX110" i="4"/>
  <c r="AY110" i="4"/>
  <c r="AZ110" i="4"/>
  <c r="BA110" i="4"/>
  <c r="BB110" i="4"/>
  <c r="BD110" i="4"/>
  <c r="BE110" i="4"/>
  <c r="BF110" i="4"/>
  <c r="BG110" i="4"/>
  <c r="BH110" i="4"/>
  <c r="BI110" i="4"/>
  <c r="BJ110" i="4"/>
  <c r="BK110" i="4"/>
  <c r="BL110" i="4"/>
  <c r="BP110" i="4"/>
  <c r="BQ110" i="4"/>
  <c r="BS110" i="4"/>
  <c r="BT110" i="4"/>
  <c r="BU110" i="4"/>
  <c r="BV110" i="4"/>
  <c r="BW110" i="4"/>
  <c r="BX110" i="4"/>
  <c r="BY110" i="4"/>
  <c r="BZ110" i="4"/>
  <c r="CA110" i="4"/>
  <c r="CC110" i="4"/>
  <c r="CD110" i="4"/>
  <c r="CF110" i="4"/>
  <c r="CG110" i="4"/>
  <c r="CH110" i="4"/>
  <c r="CJ110" i="4"/>
  <c r="CK110" i="4"/>
  <c r="CL110" i="4"/>
  <c r="CM110" i="4"/>
  <c r="CN110" i="4"/>
  <c r="CP110" i="4"/>
  <c r="CQ110" i="4"/>
  <c r="CR110" i="4"/>
  <c r="CS110" i="4"/>
  <c r="CT110" i="4"/>
  <c r="CU110" i="4"/>
  <c r="CV110" i="4"/>
  <c r="CW110" i="4"/>
  <c r="CX110" i="4"/>
  <c r="CY110" i="4"/>
  <c r="CZ110" i="4"/>
  <c r="DA110" i="4"/>
  <c r="DB110" i="4"/>
  <c r="DC110" i="4"/>
  <c r="DD110" i="4"/>
  <c r="DE110" i="4"/>
  <c r="DG110" i="4"/>
  <c r="DH110" i="4"/>
  <c r="DI110" i="4"/>
  <c r="DJ110" i="4"/>
  <c r="DK110" i="4"/>
  <c r="DL110" i="4"/>
  <c r="DM110" i="4"/>
  <c r="DN110" i="4"/>
  <c r="DO110" i="4"/>
  <c r="DP110" i="4"/>
  <c r="DQ110" i="4"/>
  <c r="DR110" i="4"/>
  <c r="DS110" i="4"/>
  <c r="DT110" i="4"/>
  <c r="DU110" i="4"/>
  <c r="DV110" i="4"/>
  <c r="DW110" i="4"/>
  <c r="DX110" i="4"/>
  <c r="DY110" i="4"/>
  <c r="DZ110" i="4"/>
  <c r="EA110" i="4"/>
  <c r="EB110" i="4"/>
  <c r="EC110" i="4"/>
  <c r="ED110" i="4"/>
  <c r="EE110" i="4"/>
  <c r="EF110" i="4"/>
  <c r="EG110" i="4"/>
  <c r="EH110" i="4"/>
  <c r="EI110" i="4"/>
  <c r="EJ110" i="4"/>
  <c r="EK110" i="4"/>
  <c r="EO110" i="4"/>
  <c r="EP110" i="4"/>
  <c r="EQ110" i="4"/>
  <c r="ER110" i="4"/>
  <c r="ES110" i="4"/>
  <c r="ET110" i="4"/>
  <c r="EU110" i="4"/>
  <c r="I111" i="4"/>
  <c r="J111" i="4"/>
  <c r="K111" i="4"/>
  <c r="L111" i="4"/>
  <c r="M111" i="4"/>
  <c r="N111" i="4"/>
  <c r="O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J111" i="4"/>
  <c r="AK111" i="4"/>
  <c r="AL111" i="4"/>
  <c r="AM111" i="4"/>
  <c r="AN111" i="4"/>
  <c r="AO111" i="4"/>
  <c r="AP111" i="4"/>
  <c r="AQ111" i="4"/>
  <c r="AR111" i="4"/>
  <c r="AT111" i="4"/>
  <c r="AV111" i="4"/>
  <c r="AX111" i="4"/>
  <c r="AY111" i="4"/>
  <c r="AZ111" i="4"/>
  <c r="BA111" i="4"/>
  <c r="BB111" i="4"/>
  <c r="BD111" i="4"/>
  <c r="BE111" i="4"/>
  <c r="BF111" i="4"/>
  <c r="BG111" i="4"/>
  <c r="BH111" i="4"/>
  <c r="BI111" i="4"/>
  <c r="BJ111" i="4"/>
  <c r="BK111" i="4"/>
  <c r="BL111" i="4"/>
  <c r="BP111" i="4"/>
  <c r="BQ111" i="4"/>
  <c r="BS111" i="4"/>
  <c r="BT111" i="4"/>
  <c r="BU111" i="4"/>
  <c r="BV111" i="4"/>
  <c r="BW111" i="4"/>
  <c r="BX111" i="4"/>
  <c r="BY111" i="4"/>
  <c r="BZ111" i="4"/>
  <c r="CA111" i="4"/>
  <c r="CC111" i="4"/>
  <c r="CD111" i="4"/>
  <c r="CF111" i="4"/>
  <c r="CG111" i="4"/>
  <c r="CH111" i="4"/>
  <c r="CJ111" i="4"/>
  <c r="CK111" i="4"/>
  <c r="CL111" i="4"/>
  <c r="CM111" i="4"/>
  <c r="CN111" i="4"/>
  <c r="CP111" i="4"/>
  <c r="CQ111" i="4"/>
  <c r="CR111" i="4"/>
  <c r="CS111" i="4"/>
  <c r="CT111" i="4"/>
  <c r="CU111" i="4"/>
  <c r="CV111" i="4"/>
  <c r="CW111" i="4"/>
  <c r="CX111" i="4"/>
  <c r="CY111" i="4"/>
  <c r="CZ111" i="4"/>
  <c r="DA111" i="4"/>
  <c r="DB111" i="4"/>
  <c r="DC111" i="4"/>
  <c r="DD111" i="4"/>
  <c r="DE111" i="4"/>
  <c r="DG111" i="4"/>
  <c r="DH111" i="4"/>
  <c r="DI111" i="4"/>
  <c r="DJ111" i="4"/>
  <c r="DK111" i="4"/>
  <c r="DL111" i="4"/>
  <c r="DM111" i="4"/>
  <c r="DN111" i="4"/>
  <c r="DO111" i="4"/>
  <c r="DP111" i="4"/>
  <c r="DQ111" i="4"/>
  <c r="DR111" i="4"/>
  <c r="DS111" i="4"/>
  <c r="DT111" i="4"/>
  <c r="DU111" i="4"/>
  <c r="DV111" i="4"/>
  <c r="DW111" i="4"/>
  <c r="DX111" i="4"/>
  <c r="DY111" i="4"/>
  <c r="DZ111" i="4"/>
  <c r="EA111" i="4"/>
  <c r="EB111" i="4"/>
  <c r="EC111" i="4"/>
  <c r="ED111" i="4"/>
  <c r="EE111" i="4"/>
  <c r="EF111" i="4"/>
  <c r="EG111" i="4"/>
  <c r="EH111" i="4"/>
  <c r="EI111" i="4"/>
  <c r="EJ111" i="4"/>
  <c r="EK111" i="4"/>
  <c r="EO111" i="4"/>
  <c r="EP111" i="4"/>
  <c r="EQ111" i="4"/>
  <c r="ER111" i="4"/>
  <c r="ES111" i="4"/>
  <c r="ET111" i="4"/>
  <c r="EU111" i="4"/>
  <c r="I112" i="4"/>
  <c r="J112" i="4"/>
  <c r="K112" i="4"/>
  <c r="L112" i="4"/>
  <c r="M112" i="4"/>
  <c r="N112" i="4"/>
  <c r="O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J112" i="4"/>
  <c r="AK112" i="4"/>
  <c r="AL112" i="4"/>
  <c r="AM112" i="4"/>
  <c r="AN112" i="4"/>
  <c r="AO112" i="4"/>
  <c r="AP112" i="4"/>
  <c r="AQ112" i="4"/>
  <c r="AR112" i="4"/>
  <c r="AT112" i="4"/>
  <c r="AV112" i="4"/>
  <c r="AX112" i="4"/>
  <c r="AY112" i="4"/>
  <c r="AZ112" i="4"/>
  <c r="BA112" i="4"/>
  <c r="BB112" i="4"/>
  <c r="BD112" i="4"/>
  <c r="BE112" i="4"/>
  <c r="BF112" i="4"/>
  <c r="BG112" i="4"/>
  <c r="BH112" i="4"/>
  <c r="BI112" i="4"/>
  <c r="BJ112" i="4"/>
  <c r="BK112" i="4"/>
  <c r="BL112" i="4"/>
  <c r="BP112" i="4"/>
  <c r="BQ112" i="4"/>
  <c r="BS112" i="4"/>
  <c r="BT112" i="4"/>
  <c r="BU112" i="4"/>
  <c r="BV112" i="4"/>
  <c r="BW112" i="4"/>
  <c r="BX112" i="4"/>
  <c r="BY112" i="4"/>
  <c r="BZ112" i="4"/>
  <c r="CA112" i="4"/>
  <c r="CC112" i="4"/>
  <c r="CD112" i="4"/>
  <c r="CF112" i="4"/>
  <c r="CG112" i="4"/>
  <c r="CH112" i="4"/>
  <c r="CJ112" i="4"/>
  <c r="CK112" i="4"/>
  <c r="CL112" i="4"/>
  <c r="CM112" i="4"/>
  <c r="CN112" i="4"/>
  <c r="CP112" i="4"/>
  <c r="CQ112" i="4"/>
  <c r="CR112" i="4"/>
  <c r="CS112" i="4"/>
  <c r="CT112" i="4"/>
  <c r="CU112" i="4"/>
  <c r="CV112" i="4"/>
  <c r="CW112" i="4"/>
  <c r="CX112" i="4"/>
  <c r="CY112" i="4"/>
  <c r="CZ112" i="4"/>
  <c r="DA112" i="4"/>
  <c r="DB112" i="4"/>
  <c r="DC112" i="4"/>
  <c r="DD112" i="4"/>
  <c r="DE112" i="4"/>
  <c r="DG112" i="4"/>
  <c r="DH112" i="4"/>
  <c r="DI112" i="4"/>
  <c r="DJ112" i="4"/>
  <c r="DK112" i="4"/>
  <c r="DL112" i="4"/>
  <c r="DM112" i="4"/>
  <c r="DN112" i="4"/>
  <c r="DO112" i="4"/>
  <c r="DP112" i="4"/>
  <c r="DQ112" i="4"/>
  <c r="DR112" i="4"/>
  <c r="DS112" i="4"/>
  <c r="DT112" i="4"/>
  <c r="DU112" i="4"/>
  <c r="DV112" i="4"/>
  <c r="DW112" i="4"/>
  <c r="DX112" i="4"/>
  <c r="DY112" i="4"/>
  <c r="DZ112" i="4"/>
  <c r="EA112" i="4"/>
  <c r="EB112" i="4"/>
  <c r="EC112" i="4"/>
  <c r="ED112" i="4"/>
  <c r="EE112" i="4"/>
  <c r="EF112" i="4"/>
  <c r="EG112" i="4"/>
  <c r="EH112" i="4"/>
  <c r="EI112" i="4"/>
  <c r="EJ112" i="4"/>
  <c r="EK112" i="4"/>
  <c r="EO112" i="4"/>
  <c r="EP112" i="4"/>
  <c r="EQ112" i="4"/>
  <c r="ER112" i="4"/>
  <c r="ES112" i="4"/>
  <c r="ET112" i="4"/>
  <c r="EU112" i="4"/>
  <c r="I113" i="4"/>
  <c r="J113" i="4"/>
  <c r="K113" i="4"/>
  <c r="L113" i="4"/>
  <c r="M113" i="4"/>
  <c r="N113" i="4"/>
  <c r="O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J113" i="4"/>
  <c r="AK113" i="4"/>
  <c r="AL113" i="4"/>
  <c r="AM113" i="4"/>
  <c r="AN113" i="4"/>
  <c r="AO113" i="4"/>
  <c r="AP113" i="4"/>
  <c r="AQ113" i="4"/>
  <c r="AR113" i="4"/>
  <c r="AT113" i="4"/>
  <c r="AV113" i="4"/>
  <c r="AX113" i="4"/>
  <c r="AY113" i="4"/>
  <c r="AZ113" i="4"/>
  <c r="BA113" i="4"/>
  <c r="BB113" i="4"/>
  <c r="BD113" i="4"/>
  <c r="BE113" i="4"/>
  <c r="BF113" i="4"/>
  <c r="BG113" i="4"/>
  <c r="BH113" i="4"/>
  <c r="BI113" i="4"/>
  <c r="BJ113" i="4"/>
  <c r="BK113" i="4"/>
  <c r="BL113" i="4"/>
  <c r="BP113" i="4"/>
  <c r="BQ113" i="4"/>
  <c r="BS113" i="4"/>
  <c r="BT113" i="4"/>
  <c r="BU113" i="4"/>
  <c r="BV113" i="4"/>
  <c r="BW113" i="4"/>
  <c r="BX113" i="4"/>
  <c r="BY113" i="4"/>
  <c r="BZ113" i="4"/>
  <c r="CA113" i="4"/>
  <c r="CC113" i="4"/>
  <c r="CD113" i="4"/>
  <c r="CF113" i="4"/>
  <c r="CG113" i="4"/>
  <c r="CH113" i="4"/>
  <c r="CJ113" i="4"/>
  <c r="CK113" i="4"/>
  <c r="CL113" i="4"/>
  <c r="CM113" i="4"/>
  <c r="CN113" i="4"/>
  <c r="CP113" i="4"/>
  <c r="CQ113" i="4"/>
  <c r="CR113" i="4"/>
  <c r="CS113" i="4"/>
  <c r="CT113" i="4"/>
  <c r="CU113" i="4"/>
  <c r="CV113" i="4"/>
  <c r="CW113" i="4"/>
  <c r="CX113" i="4"/>
  <c r="CY113" i="4"/>
  <c r="CZ113" i="4"/>
  <c r="DA113" i="4"/>
  <c r="DB113" i="4"/>
  <c r="DC113" i="4"/>
  <c r="DD113" i="4"/>
  <c r="DE113" i="4"/>
  <c r="DG113" i="4"/>
  <c r="DH113" i="4"/>
  <c r="DI113" i="4"/>
  <c r="DJ113" i="4"/>
  <c r="DK113" i="4"/>
  <c r="DL113" i="4"/>
  <c r="DM113" i="4"/>
  <c r="DN113" i="4"/>
  <c r="DO113" i="4"/>
  <c r="DP113" i="4"/>
  <c r="DQ113" i="4"/>
  <c r="DR113" i="4"/>
  <c r="DS113" i="4"/>
  <c r="DT113" i="4"/>
  <c r="DU113" i="4"/>
  <c r="DV113" i="4"/>
  <c r="DW113" i="4"/>
  <c r="DX113" i="4"/>
  <c r="DY113" i="4"/>
  <c r="DZ113" i="4"/>
  <c r="EA113" i="4"/>
  <c r="EB113" i="4"/>
  <c r="EC113" i="4"/>
  <c r="ED113" i="4"/>
  <c r="EE113" i="4"/>
  <c r="EF113" i="4"/>
  <c r="EG113" i="4"/>
  <c r="EH113" i="4"/>
  <c r="EI113" i="4"/>
  <c r="EJ113" i="4"/>
  <c r="EK113" i="4"/>
  <c r="EO113" i="4"/>
  <c r="EP113" i="4"/>
  <c r="EQ113" i="4"/>
  <c r="ER113" i="4"/>
  <c r="ES113" i="4"/>
  <c r="ET113" i="4"/>
  <c r="EU113" i="4"/>
  <c r="I114" i="4"/>
  <c r="J114" i="4"/>
  <c r="K114" i="4"/>
  <c r="L114" i="4"/>
  <c r="M114" i="4"/>
  <c r="N114" i="4"/>
  <c r="O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J114" i="4"/>
  <c r="AK114" i="4"/>
  <c r="AL114" i="4"/>
  <c r="AM114" i="4"/>
  <c r="AN114" i="4"/>
  <c r="AO114" i="4"/>
  <c r="AP114" i="4"/>
  <c r="AQ114" i="4"/>
  <c r="AR114" i="4"/>
  <c r="AT114" i="4"/>
  <c r="AV114" i="4"/>
  <c r="AX114" i="4"/>
  <c r="AY114" i="4"/>
  <c r="AZ114" i="4"/>
  <c r="BA114" i="4"/>
  <c r="BB114" i="4"/>
  <c r="BD114" i="4"/>
  <c r="BE114" i="4"/>
  <c r="BF114" i="4"/>
  <c r="BG114" i="4"/>
  <c r="BH114" i="4"/>
  <c r="BI114" i="4"/>
  <c r="BJ114" i="4"/>
  <c r="BK114" i="4"/>
  <c r="BL114" i="4"/>
  <c r="BP114" i="4"/>
  <c r="BQ114" i="4"/>
  <c r="BS114" i="4"/>
  <c r="BT114" i="4"/>
  <c r="BU114" i="4"/>
  <c r="BV114" i="4"/>
  <c r="BW114" i="4"/>
  <c r="BX114" i="4"/>
  <c r="BY114" i="4"/>
  <c r="BZ114" i="4"/>
  <c r="CA114" i="4"/>
  <c r="CC114" i="4"/>
  <c r="CD114" i="4"/>
  <c r="CF114" i="4"/>
  <c r="CG114" i="4"/>
  <c r="CH114" i="4"/>
  <c r="CJ114" i="4"/>
  <c r="CK114" i="4"/>
  <c r="CL114" i="4"/>
  <c r="CM114" i="4"/>
  <c r="CN114" i="4"/>
  <c r="CP114" i="4"/>
  <c r="CQ114" i="4"/>
  <c r="CR114" i="4"/>
  <c r="CS114" i="4"/>
  <c r="CT114" i="4"/>
  <c r="CU114" i="4"/>
  <c r="CV114" i="4"/>
  <c r="CW114" i="4"/>
  <c r="CX114" i="4"/>
  <c r="CY114" i="4"/>
  <c r="CZ114" i="4"/>
  <c r="DA114" i="4"/>
  <c r="DB114" i="4"/>
  <c r="DC114" i="4"/>
  <c r="DD114" i="4"/>
  <c r="DE114" i="4"/>
  <c r="DG114" i="4"/>
  <c r="DH114" i="4"/>
  <c r="DI114" i="4"/>
  <c r="DJ114" i="4"/>
  <c r="DK114" i="4"/>
  <c r="DL114" i="4"/>
  <c r="DM114" i="4"/>
  <c r="DN114" i="4"/>
  <c r="DO114" i="4"/>
  <c r="DP114" i="4"/>
  <c r="DQ114" i="4"/>
  <c r="DR114" i="4"/>
  <c r="DS114" i="4"/>
  <c r="DT114" i="4"/>
  <c r="DU114" i="4"/>
  <c r="DV114" i="4"/>
  <c r="DW114" i="4"/>
  <c r="DX114" i="4"/>
  <c r="DY114" i="4"/>
  <c r="DZ114" i="4"/>
  <c r="EA114" i="4"/>
  <c r="EB114" i="4"/>
  <c r="EC114" i="4"/>
  <c r="ED114" i="4"/>
  <c r="EE114" i="4"/>
  <c r="EF114" i="4"/>
  <c r="EG114" i="4"/>
  <c r="EH114" i="4"/>
  <c r="EI114" i="4"/>
  <c r="EJ114" i="4"/>
  <c r="EK114" i="4"/>
  <c r="EO114" i="4"/>
  <c r="EP114" i="4"/>
  <c r="EQ114" i="4"/>
  <c r="ER114" i="4"/>
  <c r="ES114" i="4"/>
  <c r="ET114" i="4"/>
  <c r="EU114" i="4"/>
  <c r="I115" i="4"/>
  <c r="J115" i="4"/>
  <c r="K115" i="4"/>
  <c r="L115" i="4"/>
  <c r="M115" i="4"/>
  <c r="N115" i="4"/>
  <c r="O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J115" i="4"/>
  <c r="AK115" i="4"/>
  <c r="AL115" i="4"/>
  <c r="AM115" i="4"/>
  <c r="AN115" i="4"/>
  <c r="AO115" i="4"/>
  <c r="AP115" i="4"/>
  <c r="AQ115" i="4"/>
  <c r="AR115" i="4"/>
  <c r="AT115" i="4"/>
  <c r="AV115" i="4"/>
  <c r="AX115" i="4"/>
  <c r="AY115" i="4"/>
  <c r="AZ115" i="4"/>
  <c r="BA115" i="4"/>
  <c r="BB115" i="4"/>
  <c r="BD115" i="4"/>
  <c r="BE115" i="4"/>
  <c r="BF115" i="4"/>
  <c r="BG115" i="4"/>
  <c r="BH115" i="4"/>
  <c r="BI115" i="4"/>
  <c r="BJ115" i="4"/>
  <c r="BK115" i="4"/>
  <c r="BL115" i="4"/>
  <c r="BP115" i="4"/>
  <c r="BQ115" i="4"/>
  <c r="BS115" i="4"/>
  <c r="BT115" i="4"/>
  <c r="BU115" i="4"/>
  <c r="BV115" i="4"/>
  <c r="BW115" i="4"/>
  <c r="BX115" i="4"/>
  <c r="BY115" i="4"/>
  <c r="BZ115" i="4"/>
  <c r="CA115" i="4"/>
  <c r="CC115" i="4"/>
  <c r="CD115" i="4"/>
  <c r="CF115" i="4"/>
  <c r="CG115" i="4"/>
  <c r="CH115" i="4"/>
  <c r="CJ115" i="4"/>
  <c r="CK115" i="4"/>
  <c r="CL115" i="4"/>
  <c r="CM115" i="4"/>
  <c r="CN115" i="4"/>
  <c r="CP115" i="4"/>
  <c r="CQ115" i="4"/>
  <c r="CR115" i="4"/>
  <c r="CS115" i="4"/>
  <c r="CT115" i="4"/>
  <c r="CU115" i="4"/>
  <c r="CV115" i="4"/>
  <c r="CW115" i="4"/>
  <c r="CX115" i="4"/>
  <c r="CY115" i="4"/>
  <c r="CZ115" i="4"/>
  <c r="DA115" i="4"/>
  <c r="DB115" i="4"/>
  <c r="DC115" i="4"/>
  <c r="DD115" i="4"/>
  <c r="DE115" i="4"/>
  <c r="DG115" i="4"/>
  <c r="DH115" i="4"/>
  <c r="DI115" i="4"/>
  <c r="DJ115" i="4"/>
  <c r="DK115" i="4"/>
  <c r="DL115" i="4"/>
  <c r="DM115" i="4"/>
  <c r="DN115" i="4"/>
  <c r="DO115" i="4"/>
  <c r="DP115" i="4"/>
  <c r="DQ115" i="4"/>
  <c r="DR115" i="4"/>
  <c r="DS115" i="4"/>
  <c r="DT115" i="4"/>
  <c r="DU115" i="4"/>
  <c r="DV115" i="4"/>
  <c r="DW115" i="4"/>
  <c r="DX115" i="4"/>
  <c r="DY115" i="4"/>
  <c r="DZ115" i="4"/>
  <c r="EA115" i="4"/>
  <c r="EB115" i="4"/>
  <c r="EC115" i="4"/>
  <c r="ED115" i="4"/>
  <c r="EE115" i="4"/>
  <c r="EF115" i="4"/>
  <c r="EG115" i="4"/>
  <c r="EH115" i="4"/>
  <c r="EI115" i="4"/>
  <c r="EJ115" i="4"/>
  <c r="EK115" i="4"/>
  <c r="EO115" i="4"/>
  <c r="EP115" i="4"/>
  <c r="EQ115" i="4"/>
  <c r="ER115" i="4"/>
  <c r="ES115" i="4"/>
  <c r="ET115" i="4"/>
  <c r="EU115" i="4"/>
  <c r="I116" i="4"/>
  <c r="J116" i="4"/>
  <c r="K116" i="4"/>
  <c r="L116" i="4"/>
  <c r="M116" i="4"/>
  <c r="N116" i="4"/>
  <c r="O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J116" i="4"/>
  <c r="AK116" i="4"/>
  <c r="AL116" i="4"/>
  <c r="AM116" i="4"/>
  <c r="AN116" i="4"/>
  <c r="AO116" i="4"/>
  <c r="AP116" i="4"/>
  <c r="AQ116" i="4"/>
  <c r="AR116" i="4"/>
  <c r="AT116" i="4"/>
  <c r="AV116" i="4"/>
  <c r="AX116" i="4"/>
  <c r="AY116" i="4"/>
  <c r="AZ116" i="4"/>
  <c r="BA116" i="4"/>
  <c r="BB116" i="4"/>
  <c r="BD116" i="4"/>
  <c r="BE116" i="4"/>
  <c r="BF116" i="4"/>
  <c r="BG116" i="4"/>
  <c r="BH116" i="4"/>
  <c r="BI116" i="4"/>
  <c r="BJ116" i="4"/>
  <c r="BK116" i="4"/>
  <c r="BL116" i="4"/>
  <c r="BP116" i="4"/>
  <c r="BQ116" i="4"/>
  <c r="BS116" i="4"/>
  <c r="BT116" i="4"/>
  <c r="BU116" i="4"/>
  <c r="BV116" i="4"/>
  <c r="BW116" i="4"/>
  <c r="BX116" i="4"/>
  <c r="BY116" i="4"/>
  <c r="BZ116" i="4"/>
  <c r="CA116" i="4"/>
  <c r="CC116" i="4"/>
  <c r="CD116" i="4"/>
  <c r="CF116" i="4"/>
  <c r="CG116" i="4"/>
  <c r="CH116" i="4"/>
  <c r="CJ116" i="4"/>
  <c r="CK116" i="4"/>
  <c r="CL116" i="4"/>
  <c r="CM116" i="4"/>
  <c r="CN116" i="4"/>
  <c r="CP116" i="4"/>
  <c r="CQ116" i="4"/>
  <c r="CR116" i="4"/>
  <c r="CS116" i="4"/>
  <c r="CT116" i="4"/>
  <c r="CU116" i="4"/>
  <c r="CV116" i="4"/>
  <c r="CW116" i="4"/>
  <c r="CX116" i="4"/>
  <c r="CY116" i="4"/>
  <c r="CZ116" i="4"/>
  <c r="DA116" i="4"/>
  <c r="DB116" i="4"/>
  <c r="DC116" i="4"/>
  <c r="DD116" i="4"/>
  <c r="DE116" i="4"/>
  <c r="DG116" i="4"/>
  <c r="DH116" i="4"/>
  <c r="DI116" i="4"/>
  <c r="DJ116" i="4"/>
  <c r="DK116" i="4"/>
  <c r="DL116" i="4"/>
  <c r="DM116" i="4"/>
  <c r="DN116" i="4"/>
  <c r="DO116" i="4"/>
  <c r="DP116" i="4"/>
  <c r="DQ116" i="4"/>
  <c r="DR116" i="4"/>
  <c r="DS116" i="4"/>
  <c r="DT116" i="4"/>
  <c r="DU116" i="4"/>
  <c r="DV116" i="4"/>
  <c r="DW116" i="4"/>
  <c r="DX116" i="4"/>
  <c r="DY116" i="4"/>
  <c r="DZ116" i="4"/>
  <c r="EA116" i="4"/>
  <c r="EB116" i="4"/>
  <c r="EC116" i="4"/>
  <c r="ED116" i="4"/>
  <c r="EE116" i="4"/>
  <c r="EF116" i="4"/>
  <c r="EG116" i="4"/>
  <c r="EH116" i="4"/>
  <c r="EI116" i="4"/>
  <c r="EJ116" i="4"/>
  <c r="EK116" i="4"/>
  <c r="EO116" i="4"/>
  <c r="EP116" i="4"/>
  <c r="EQ116" i="4"/>
  <c r="ER116" i="4"/>
  <c r="ES116" i="4"/>
  <c r="ET116" i="4"/>
  <c r="EU116" i="4"/>
  <c r="I117" i="4"/>
  <c r="J117" i="4"/>
  <c r="K117" i="4"/>
  <c r="L117" i="4"/>
  <c r="M117" i="4"/>
  <c r="N117" i="4"/>
  <c r="O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J117" i="4"/>
  <c r="AK117" i="4"/>
  <c r="AL117" i="4"/>
  <c r="AM117" i="4"/>
  <c r="AN117" i="4"/>
  <c r="AO117" i="4"/>
  <c r="AP117" i="4"/>
  <c r="AQ117" i="4"/>
  <c r="AR117" i="4"/>
  <c r="AT117" i="4"/>
  <c r="AV117" i="4"/>
  <c r="AX117" i="4"/>
  <c r="AY117" i="4"/>
  <c r="AZ117" i="4"/>
  <c r="BA117" i="4"/>
  <c r="BB117" i="4"/>
  <c r="BD117" i="4"/>
  <c r="BE117" i="4"/>
  <c r="BF117" i="4"/>
  <c r="BG117" i="4"/>
  <c r="BH117" i="4"/>
  <c r="BI117" i="4"/>
  <c r="BJ117" i="4"/>
  <c r="BK117" i="4"/>
  <c r="BL117" i="4"/>
  <c r="BP117" i="4"/>
  <c r="BQ117" i="4"/>
  <c r="BS117" i="4"/>
  <c r="BT117" i="4"/>
  <c r="BU117" i="4"/>
  <c r="BV117" i="4"/>
  <c r="BW117" i="4"/>
  <c r="BX117" i="4"/>
  <c r="BY117" i="4"/>
  <c r="BZ117" i="4"/>
  <c r="CA117" i="4"/>
  <c r="CC117" i="4"/>
  <c r="CD117" i="4"/>
  <c r="CF117" i="4"/>
  <c r="CG117" i="4"/>
  <c r="CH117" i="4"/>
  <c r="CJ117" i="4"/>
  <c r="CK117" i="4"/>
  <c r="CL117" i="4"/>
  <c r="CM117" i="4"/>
  <c r="CN117" i="4"/>
  <c r="CP117" i="4"/>
  <c r="CQ117" i="4"/>
  <c r="CR117" i="4"/>
  <c r="CS117" i="4"/>
  <c r="CT117" i="4"/>
  <c r="CU117" i="4"/>
  <c r="CV117" i="4"/>
  <c r="CW117" i="4"/>
  <c r="CX117" i="4"/>
  <c r="CY117" i="4"/>
  <c r="CZ117" i="4"/>
  <c r="DA117" i="4"/>
  <c r="DB117" i="4"/>
  <c r="DC117" i="4"/>
  <c r="DD117" i="4"/>
  <c r="DE117" i="4"/>
  <c r="DG117" i="4"/>
  <c r="DH117" i="4"/>
  <c r="DI117" i="4"/>
  <c r="DJ117" i="4"/>
  <c r="DK117" i="4"/>
  <c r="DL117" i="4"/>
  <c r="DM117" i="4"/>
  <c r="DN117" i="4"/>
  <c r="DO117" i="4"/>
  <c r="DP117" i="4"/>
  <c r="DQ117" i="4"/>
  <c r="DR117" i="4"/>
  <c r="DS117" i="4"/>
  <c r="DT117" i="4"/>
  <c r="DU117" i="4"/>
  <c r="DV117" i="4"/>
  <c r="DW117" i="4"/>
  <c r="DX117" i="4"/>
  <c r="DY117" i="4"/>
  <c r="DZ117" i="4"/>
  <c r="EA117" i="4"/>
  <c r="EB117" i="4"/>
  <c r="EC117" i="4"/>
  <c r="ED117" i="4"/>
  <c r="EE117" i="4"/>
  <c r="EF117" i="4"/>
  <c r="EG117" i="4"/>
  <c r="EH117" i="4"/>
  <c r="EI117" i="4"/>
  <c r="EJ117" i="4"/>
  <c r="EK117" i="4"/>
  <c r="EO117" i="4"/>
  <c r="EP117" i="4"/>
  <c r="EQ117" i="4"/>
  <c r="ER117" i="4"/>
  <c r="ES117" i="4"/>
  <c r="ET117" i="4"/>
  <c r="EU117" i="4"/>
  <c r="I118" i="4"/>
  <c r="J118" i="4"/>
  <c r="K118" i="4"/>
  <c r="L118" i="4"/>
  <c r="M118" i="4"/>
  <c r="N118" i="4"/>
  <c r="O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J118" i="4"/>
  <c r="AK118" i="4"/>
  <c r="AL118" i="4"/>
  <c r="AM118" i="4"/>
  <c r="AN118" i="4"/>
  <c r="AO118" i="4"/>
  <c r="AP118" i="4"/>
  <c r="AQ118" i="4"/>
  <c r="AR118" i="4"/>
  <c r="AT118" i="4"/>
  <c r="AV118" i="4"/>
  <c r="AX118" i="4"/>
  <c r="AY118" i="4"/>
  <c r="AZ118" i="4"/>
  <c r="BA118" i="4"/>
  <c r="BB118" i="4"/>
  <c r="BD118" i="4"/>
  <c r="BE118" i="4"/>
  <c r="BF118" i="4"/>
  <c r="BG118" i="4"/>
  <c r="BH118" i="4"/>
  <c r="BI118" i="4"/>
  <c r="BJ118" i="4"/>
  <c r="BK118" i="4"/>
  <c r="BL118" i="4"/>
  <c r="BP118" i="4"/>
  <c r="BQ118" i="4"/>
  <c r="BS118" i="4"/>
  <c r="BT118" i="4"/>
  <c r="BU118" i="4"/>
  <c r="BV118" i="4"/>
  <c r="BW118" i="4"/>
  <c r="BX118" i="4"/>
  <c r="BY118" i="4"/>
  <c r="BZ118" i="4"/>
  <c r="CA118" i="4"/>
  <c r="CC118" i="4"/>
  <c r="CD118" i="4"/>
  <c r="CF118" i="4"/>
  <c r="CG118" i="4"/>
  <c r="CH118" i="4"/>
  <c r="CJ118" i="4"/>
  <c r="CK118" i="4"/>
  <c r="CL118" i="4"/>
  <c r="CM118" i="4"/>
  <c r="CN118" i="4"/>
  <c r="CP118" i="4"/>
  <c r="CQ118" i="4"/>
  <c r="CR118" i="4"/>
  <c r="CS118" i="4"/>
  <c r="CT118" i="4"/>
  <c r="CU118" i="4"/>
  <c r="CV118" i="4"/>
  <c r="CW118" i="4"/>
  <c r="CX118" i="4"/>
  <c r="CY118" i="4"/>
  <c r="CZ118" i="4"/>
  <c r="DA118" i="4"/>
  <c r="DB118" i="4"/>
  <c r="DC118" i="4"/>
  <c r="DD118" i="4"/>
  <c r="DE118" i="4"/>
  <c r="DG118" i="4"/>
  <c r="DH118" i="4"/>
  <c r="DI118" i="4"/>
  <c r="DJ118" i="4"/>
  <c r="DK118" i="4"/>
  <c r="DL118" i="4"/>
  <c r="DM118" i="4"/>
  <c r="DN118" i="4"/>
  <c r="DO118" i="4"/>
  <c r="DP118" i="4"/>
  <c r="DQ118" i="4"/>
  <c r="DR118" i="4"/>
  <c r="DS118" i="4"/>
  <c r="DT118" i="4"/>
  <c r="DU118" i="4"/>
  <c r="DV118" i="4"/>
  <c r="DW118" i="4"/>
  <c r="DX118" i="4"/>
  <c r="DY118" i="4"/>
  <c r="DZ118" i="4"/>
  <c r="EA118" i="4"/>
  <c r="EB118" i="4"/>
  <c r="EC118" i="4"/>
  <c r="ED118" i="4"/>
  <c r="EE118" i="4"/>
  <c r="EF118" i="4"/>
  <c r="EG118" i="4"/>
  <c r="EH118" i="4"/>
  <c r="EI118" i="4"/>
  <c r="EJ118" i="4"/>
  <c r="EK118" i="4"/>
  <c r="EO118" i="4"/>
  <c r="EP118" i="4"/>
  <c r="EQ118" i="4"/>
  <c r="ER118" i="4"/>
  <c r="ES118" i="4"/>
  <c r="ET118" i="4"/>
  <c r="EU118" i="4"/>
  <c r="I119" i="4"/>
  <c r="J119" i="4"/>
  <c r="K119" i="4"/>
  <c r="L119" i="4"/>
  <c r="M119" i="4"/>
  <c r="N119" i="4"/>
  <c r="O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J119" i="4"/>
  <c r="AK119" i="4"/>
  <c r="AL119" i="4"/>
  <c r="AM119" i="4"/>
  <c r="AN119" i="4"/>
  <c r="AO119" i="4"/>
  <c r="AP119" i="4"/>
  <c r="AQ119" i="4"/>
  <c r="AR119" i="4"/>
  <c r="AT119" i="4"/>
  <c r="AV119" i="4"/>
  <c r="AX119" i="4"/>
  <c r="AY119" i="4"/>
  <c r="AZ119" i="4"/>
  <c r="BA119" i="4"/>
  <c r="BB119" i="4"/>
  <c r="BD119" i="4"/>
  <c r="BE119" i="4"/>
  <c r="BF119" i="4"/>
  <c r="BG119" i="4"/>
  <c r="BH119" i="4"/>
  <c r="BI119" i="4"/>
  <c r="BJ119" i="4"/>
  <c r="BK119" i="4"/>
  <c r="BL119" i="4"/>
  <c r="BP119" i="4"/>
  <c r="BQ119" i="4"/>
  <c r="BS119" i="4"/>
  <c r="BT119" i="4"/>
  <c r="BU119" i="4"/>
  <c r="BV119" i="4"/>
  <c r="BW119" i="4"/>
  <c r="BX119" i="4"/>
  <c r="BY119" i="4"/>
  <c r="BZ119" i="4"/>
  <c r="CA119" i="4"/>
  <c r="CC119" i="4"/>
  <c r="CD119" i="4"/>
  <c r="CF119" i="4"/>
  <c r="CG119" i="4"/>
  <c r="CH119" i="4"/>
  <c r="CJ119" i="4"/>
  <c r="CK119" i="4"/>
  <c r="CL119" i="4"/>
  <c r="CM119" i="4"/>
  <c r="CN119" i="4"/>
  <c r="CP119" i="4"/>
  <c r="CQ119" i="4"/>
  <c r="CR119" i="4"/>
  <c r="CS119" i="4"/>
  <c r="CT119" i="4"/>
  <c r="CU119" i="4"/>
  <c r="CV119" i="4"/>
  <c r="CW119" i="4"/>
  <c r="CX119" i="4"/>
  <c r="CY119" i="4"/>
  <c r="CZ119" i="4"/>
  <c r="DA119" i="4"/>
  <c r="DB119" i="4"/>
  <c r="DC119" i="4"/>
  <c r="DD119" i="4"/>
  <c r="DE119" i="4"/>
  <c r="DG119" i="4"/>
  <c r="DH119" i="4"/>
  <c r="DI119" i="4"/>
  <c r="DJ119" i="4"/>
  <c r="DK119" i="4"/>
  <c r="DL119" i="4"/>
  <c r="DM119" i="4"/>
  <c r="DN119" i="4"/>
  <c r="DO119" i="4"/>
  <c r="DP119" i="4"/>
  <c r="DQ119" i="4"/>
  <c r="DR119" i="4"/>
  <c r="DS119" i="4"/>
  <c r="DT119" i="4"/>
  <c r="DU119" i="4"/>
  <c r="DV119" i="4"/>
  <c r="DW119" i="4"/>
  <c r="DX119" i="4"/>
  <c r="DY119" i="4"/>
  <c r="DZ119" i="4"/>
  <c r="EA119" i="4"/>
  <c r="EB119" i="4"/>
  <c r="EC119" i="4"/>
  <c r="ED119" i="4"/>
  <c r="EE119" i="4"/>
  <c r="EF119" i="4"/>
  <c r="EG119" i="4"/>
  <c r="EH119" i="4"/>
  <c r="EI119" i="4"/>
  <c r="EJ119" i="4"/>
  <c r="EK119" i="4"/>
  <c r="EO119" i="4"/>
  <c r="EP119" i="4"/>
  <c r="EQ119" i="4"/>
  <c r="ER119" i="4"/>
  <c r="ES119" i="4"/>
  <c r="ET119" i="4"/>
  <c r="EU119" i="4"/>
  <c r="I120" i="4"/>
  <c r="J120" i="4"/>
  <c r="K120" i="4"/>
  <c r="L120" i="4"/>
  <c r="M120" i="4"/>
  <c r="N120" i="4"/>
  <c r="O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J120" i="4"/>
  <c r="AK120" i="4"/>
  <c r="AL120" i="4"/>
  <c r="AM120" i="4"/>
  <c r="AN120" i="4"/>
  <c r="AO120" i="4"/>
  <c r="AP120" i="4"/>
  <c r="AQ120" i="4"/>
  <c r="AR120" i="4"/>
  <c r="AT120" i="4"/>
  <c r="AV120" i="4"/>
  <c r="AX120" i="4"/>
  <c r="AY120" i="4"/>
  <c r="AZ120" i="4"/>
  <c r="BA120" i="4"/>
  <c r="BB120" i="4"/>
  <c r="BD120" i="4"/>
  <c r="BE120" i="4"/>
  <c r="BF120" i="4"/>
  <c r="BG120" i="4"/>
  <c r="BH120" i="4"/>
  <c r="BI120" i="4"/>
  <c r="BJ120" i="4"/>
  <c r="BK120" i="4"/>
  <c r="BL120" i="4"/>
  <c r="BP120" i="4"/>
  <c r="BQ120" i="4"/>
  <c r="BS120" i="4"/>
  <c r="BT120" i="4"/>
  <c r="BU120" i="4"/>
  <c r="BV120" i="4"/>
  <c r="BW120" i="4"/>
  <c r="BX120" i="4"/>
  <c r="BY120" i="4"/>
  <c r="BZ120" i="4"/>
  <c r="CA120" i="4"/>
  <c r="CC120" i="4"/>
  <c r="CD120" i="4"/>
  <c r="CF120" i="4"/>
  <c r="CG120" i="4"/>
  <c r="CH120" i="4"/>
  <c r="CJ120" i="4"/>
  <c r="CK120" i="4"/>
  <c r="CL120" i="4"/>
  <c r="CM120" i="4"/>
  <c r="CN120" i="4"/>
  <c r="CP120" i="4"/>
  <c r="CQ120" i="4"/>
  <c r="CR120" i="4"/>
  <c r="CS120" i="4"/>
  <c r="CT120" i="4"/>
  <c r="CU120" i="4"/>
  <c r="CV120" i="4"/>
  <c r="CW120" i="4"/>
  <c r="CX120" i="4"/>
  <c r="CY120" i="4"/>
  <c r="CZ120" i="4"/>
  <c r="DA120" i="4"/>
  <c r="DB120" i="4"/>
  <c r="DC120" i="4"/>
  <c r="DD120" i="4"/>
  <c r="DE120" i="4"/>
  <c r="DG120" i="4"/>
  <c r="DH120" i="4"/>
  <c r="DI120" i="4"/>
  <c r="DJ120" i="4"/>
  <c r="DK120" i="4"/>
  <c r="DL120" i="4"/>
  <c r="DM120" i="4"/>
  <c r="DN120" i="4"/>
  <c r="DO120" i="4"/>
  <c r="DP120" i="4"/>
  <c r="DQ120" i="4"/>
  <c r="DR120" i="4"/>
  <c r="DS120" i="4"/>
  <c r="DT120" i="4"/>
  <c r="DU120" i="4"/>
  <c r="DV120" i="4"/>
  <c r="DW120" i="4"/>
  <c r="DX120" i="4"/>
  <c r="DY120" i="4"/>
  <c r="DZ120" i="4"/>
  <c r="EA120" i="4"/>
  <c r="EB120" i="4"/>
  <c r="EC120" i="4"/>
  <c r="ED120" i="4"/>
  <c r="EE120" i="4"/>
  <c r="EF120" i="4"/>
  <c r="EG120" i="4"/>
  <c r="EH120" i="4"/>
  <c r="EI120" i="4"/>
  <c r="EJ120" i="4"/>
  <c r="EK120" i="4"/>
  <c r="EO120" i="4"/>
  <c r="EP120" i="4"/>
  <c r="EQ120" i="4"/>
  <c r="ER120" i="4"/>
  <c r="ES120" i="4"/>
  <c r="ET120" i="4"/>
  <c r="EU120" i="4"/>
  <c r="I121" i="4"/>
  <c r="J121" i="4"/>
  <c r="K121" i="4"/>
  <c r="L121" i="4"/>
  <c r="M121" i="4"/>
  <c r="N121" i="4"/>
  <c r="O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J121" i="4"/>
  <c r="AK121" i="4"/>
  <c r="AL121" i="4"/>
  <c r="AM121" i="4"/>
  <c r="AN121" i="4"/>
  <c r="AO121" i="4"/>
  <c r="AP121" i="4"/>
  <c r="AQ121" i="4"/>
  <c r="AR121" i="4"/>
  <c r="AT121" i="4"/>
  <c r="AV121" i="4"/>
  <c r="AX121" i="4"/>
  <c r="AY121" i="4"/>
  <c r="AZ121" i="4"/>
  <c r="BA121" i="4"/>
  <c r="BB121" i="4"/>
  <c r="BD121" i="4"/>
  <c r="BE121" i="4"/>
  <c r="BF121" i="4"/>
  <c r="BG121" i="4"/>
  <c r="BH121" i="4"/>
  <c r="BI121" i="4"/>
  <c r="BJ121" i="4"/>
  <c r="BK121" i="4"/>
  <c r="BL121" i="4"/>
  <c r="BP121" i="4"/>
  <c r="BQ121" i="4"/>
  <c r="BS121" i="4"/>
  <c r="BT121" i="4"/>
  <c r="BU121" i="4"/>
  <c r="BV121" i="4"/>
  <c r="BW121" i="4"/>
  <c r="BX121" i="4"/>
  <c r="BY121" i="4"/>
  <c r="BZ121" i="4"/>
  <c r="CA121" i="4"/>
  <c r="CC121" i="4"/>
  <c r="CD121" i="4"/>
  <c r="CF121" i="4"/>
  <c r="CG121" i="4"/>
  <c r="CH121" i="4"/>
  <c r="CJ121" i="4"/>
  <c r="CK121" i="4"/>
  <c r="CL121" i="4"/>
  <c r="CM121" i="4"/>
  <c r="CN121" i="4"/>
  <c r="CP121" i="4"/>
  <c r="CQ121" i="4"/>
  <c r="CR121" i="4"/>
  <c r="CS121" i="4"/>
  <c r="CT121" i="4"/>
  <c r="CU121" i="4"/>
  <c r="CV121" i="4"/>
  <c r="CW121" i="4"/>
  <c r="CX121" i="4"/>
  <c r="CY121" i="4"/>
  <c r="CZ121" i="4"/>
  <c r="DA121" i="4"/>
  <c r="DB121" i="4"/>
  <c r="DC121" i="4"/>
  <c r="DD121" i="4"/>
  <c r="DE121" i="4"/>
  <c r="DG121" i="4"/>
  <c r="DH121" i="4"/>
  <c r="DI121" i="4"/>
  <c r="DJ121" i="4"/>
  <c r="DK121" i="4"/>
  <c r="DL121" i="4"/>
  <c r="DM121" i="4"/>
  <c r="DN121" i="4"/>
  <c r="DO121" i="4"/>
  <c r="DP121" i="4"/>
  <c r="DQ121" i="4"/>
  <c r="DR121" i="4"/>
  <c r="DS121" i="4"/>
  <c r="DT121" i="4"/>
  <c r="DU121" i="4"/>
  <c r="DV121" i="4"/>
  <c r="DW121" i="4"/>
  <c r="DX121" i="4"/>
  <c r="DY121" i="4"/>
  <c r="DZ121" i="4"/>
  <c r="EA121" i="4"/>
  <c r="EB121" i="4"/>
  <c r="EC121" i="4"/>
  <c r="ED121" i="4"/>
  <c r="EE121" i="4"/>
  <c r="EF121" i="4"/>
  <c r="EG121" i="4"/>
  <c r="EH121" i="4"/>
  <c r="EI121" i="4"/>
  <c r="EJ121" i="4"/>
  <c r="EK121" i="4"/>
  <c r="EO121" i="4"/>
  <c r="EP121" i="4"/>
  <c r="EQ121" i="4"/>
  <c r="ER121" i="4"/>
  <c r="ES121" i="4"/>
  <c r="ET121" i="4"/>
  <c r="EU121" i="4"/>
  <c r="I122" i="4"/>
  <c r="J122" i="4"/>
  <c r="K122" i="4"/>
  <c r="L122" i="4"/>
  <c r="M122" i="4"/>
  <c r="N122" i="4"/>
  <c r="O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J122" i="4"/>
  <c r="AK122" i="4"/>
  <c r="AL122" i="4"/>
  <c r="AM122" i="4"/>
  <c r="AN122" i="4"/>
  <c r="AO122" i="4"/>
  <c r="AP122" i="4"/>
  <c r="AQ122" i="4"/>
  <c r="AR122" i="4"/>
  <c r="AT122" i="4"/>
  <c r="AV122" i="4"/>
  <c r="AX122" i="4"/>
  <c r="AY122" i="4"/>
  <c r="AZ122" i="4"/>
  <c r="BA122" i="4"/>
  <c r="BB122" i="4"/>
  <c r="BD122" i="4"/>
  <c r="BE122" i="4"/>
  <c r="BF122" i="4"/>
  <c r="BG122" i="4"/>
  <c r="BH122" i="4"/>
  <c r="BI122" i="4"/>
  <c r="BJ122" i="4"/>
  <c r="BK122" i="4"/>
  <c r="BL122" i="4"/>
  <c r="BP122" i="4"/>
  <c r="BQ122" i="4"/>
  <c r="BS122" i="4"/>
  <c r="BT122" i="4"/>
  <c r="BU122" i="4"/>
  <c r="BV122" i="4"/>
  <c r="BW122" i="4"/>
  <c r="BX122" i="4"/>
  <c r="BY122" i="4"/>
  <c r="BZ122" i="4"/>
  <c r="CA122" i="4"/>
  <c r="CC122" i="4"/>
  <c r="CD122" i="4"/>
  <c r="CF122" i="4"/>
  <c r="CG122" i="4"/>
  <c r="CH122" i="4"/>
  <c r="CJ122" i="4"/>
  <c r="CK122" i="4"/>
  <c r="CL122" i="4"/>
  <c r="CM122" i="4"/>
  <c r="CN122" i="4"/>
  <c r="CP122" i="4"/>
  <c r="CQ122" i="4"/>
  <c r="CR122" i="4"/>
  <c r="CS122" i="4"/>
  <c r="CT122" i="4"/>
  <c r="CU122" i="4"/>
  <c r="CV122" i="4"/>
  <c r="CW122" i="4"/>
  <c r="CX122" i="4"/>
  <c r="CY122" i="4"/>
  <c r="CZ122" i="4"/>
  <c r="DA122" i="4"/>
  <c r="DB122" i="4"/>
  <c r="DC122" i="4"/>
  <c r="DD122" i="4"/>
  <c r="DE122" i="4"/>
  <c r="DG122" i="4"/>
  <c r="DH122" i="4"/>
  <c r="DI122" i="4"/>
  <c r="DJ122" i="4"/>
  <c r="DK122" i="4"/>
  <c r="DL122" i="4"/>
  <c r="DM122" i="4"/>
  <c r="DN122" i="4"/>
  <c r="DO122" i="4"/>
  <c r="DP122" i="4"/>
  <c r="DQ122" i="4"/>
  <c r="DR122" i="4"/>
  <c r="DS122" i="4"/>
  <c r="DT122" i="4"/>
  <c r="DU122" i="4"/>
  <c r="DV122" i="4"/>
  <c r="DW122" i="4"/>
  <c r="DX122" i="4"/>
  <c r="DY122" i="4"/>
  <c r="DZ122" i="4"/>
  <c r="EA122" i="4"/>
  <c r="EB122" i="4"/>
  <c r="EC122" i="4"/>
  <c r="ED122" i="4"/>
  <c r="EE122" i="4"/>
  <c r="EF122" i="4"/>
  <c r="EG122" i="4"/>
  <c r="EH122" i="4"/>
  <c r="EI122" i="4"/>
  <c r="EJ122" i="4"/>
  <c r="EK122" i="4"/>
  <c r="EO122" i="4"/>
  <c r="EP122" i="4"/>
  <c r="EQ122" i="4"/>
  <c r="ER122" i="4"/>
  <c r="ES122" i="4"/>
  <c r="ET122" i="4"/>
  <c r="EU122" i="4"/>
  <c r="I123" i="4"/>
  <c r="J123" i="4"/>
  <c r="K123" i="4"/>
  <c r="L123" i="4"/>
  <c r="M123" i="4"/>
  <c r="N123" i="4"/>
  <c r="O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J123" i="4"/>
  <c r="AK123" i="4"/>
  <c r="AL123" i="4"/>
  <c r="AM123" i="4"/>
  <c r="AN123" i="4"/>
  <c r="AO123" i="4"/>
  <c r="AP123" i="4"/>
  <c r="AQ123" i="4"/>
  <c r="AR123" i="4"/>
  <c r="AT123" i="4"/>
  <c r="AV123" i="4"/>
  <c r="AX123" i="4"/>
  <c r="AY123" i="4"/>
  <c r="AZ123" i="4"/>
  <c r="BA123" i="4"/>
  <c r="BB123" i="4"/>
  <c r="BD123" i="4"/>
  <c r="BE123" i="4"/>
  <c r="BF123" i="4"/>
  <c r="BG123" i="4"/>
  <c r="BH123" i="4"/>
  <c r="BI123" i="4"/>
  <c r="BJ123" i="4"/>
  <c r="BK123" i="4"/>
  <c r="BL123" i="4"/>
  <c r="BP123" i="4"/>
  <c r="BQ123" i="4"/>
  <c r="BS123" i="4"/>
  <c r="BT123" i="4"/>
  <c r="BU123" i="4"/>
  <c r="BV123" i="4"/>
  <c r="BW123" i="4"/>
  <c r="BX123" i="4"/>
  <c r="BY123" i="4"/>
  <c r="BZ123" i="4"/>
  <c r="CA123" i="4"/>
  <c r="CC123" i="4"/>
  <c r="CD123" i="4"/>
  <c r="CF123" i="4"/>
  <c r="CG123" i="4"/>
  <c r="CH123" i="4"/>
  <c r="CJ123" i="4"/>
  <c r="CK123" i="4"/>
  <c r="CL123" i="4"/>
  <c r="CM123" i="4"/>
  <c r="CN123" i="4"/>
  <c r="CP123" i="4"/>
  <c r="CQ123" i="4"/>
  <c r="CR123" i="4"/>
  <c r="CS123" i="4"/>
  <c r="CT123" i="4"/>
  <c r="CU123" i="4"/>
  <c r="CV123" i="4"/>
  <c r="CW123" i="4"/>
  <c r="CX123" i="4"/>
  <c r="CY123" i="4"/>
  <c r="CZ123" i="4"/>
  <c r="DA123" i="4"/>
  <c r="DB123" i="4"/>
  <c r="DC123" i="4"/>
  <c r="DD123" i="4"/>
  <c r="DE123" i="4"/>
  <c r="DG123" i="4"/>
  <c r="DH123" i="4"/>
  <c r="DI123" i="4"/>
  <c r="DJ123" i="4"/>
  <c r="DK123" i="4"/>
  <c r="DL123" i="4"/>
  <c r="DM123" i="4"/>
  <c r="DN123" i="4"/>
  <c r="DO123" i="4"/>
  <c r="DP123" i="4"/>
  <c r="DQ123" i="4"/>
  <c r="DR123" i="4"/>
  <c r="DS123" i="4"/>
  <c r="DT123" i="4"/>
  <c r="DU123" i="4"/>
  <c r="DV123" i="4"/>
  <c r="DW123" i="4"/>
  <c r="DX123" i="4"/>
  <c r="DY123" i="4"/>
  <c r="DZ123" i="4"/>
  <c r="EA123" i="4"/>
  <c r="EB123" i="4"/>
  <c r="EC123" i="4"/>
  <c r="ED123" i="4"/>
  <c r="EE123" i="4"/>
  <c r="EF123" i="4"/>
  <c r="EG123" i="4"/>
  <c r="EH123" i="4"/>
  <c r="EI123" i="4"/>
  <c r="EJ123" i="4"/>
  <c r="EK123" i="4"/>
  <c r="EO123" i="4"/>
  <c r="EP123" i="4"/>
  <c r="EQ123" i="4"/>
  <c r="ER123" i="4"/>
  <c r="ES123" i="4"/>
  <c r="ET123" i="4"/>
  <c r="EU123" i="4"/>
  <c r="I124" i="4"/>
  <c r="J124" i="4"/>
  <c r="K124" i="4"/>
  <c r="L124" i="4"/>
  <c r="M124" i="4"/>
  <c r="N124" i="4"/>
  <c r="O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J124" i="4"/>
  <c r="AK124" i="4"/>
  <c r="AL124" i="4"/>
  <c r="AM124" i="4"/>
  <c r="AN124" i="4"/>
  <c r="AO124" i="4"/>
  <c r="AP124" i="4"/>
  <c r="AQ124" i="4"/>
  <c r="AR124" i="4"/>
  <c r="AT124" i="4"/>
  <c r="AV124" i="4"/>
  <c r="AX124" i="4"/>
  <c r="AY124" i="4"/>
  <c r="AZ124" i="4"/>
  <c r="BA124" i="4"/>
  <c r="BB124" i="4"/>
  <c r="BD124" i="4"/>
  <c r="BE124" i="4"/>
  <c r="BF124" i="4"/>
  <c r="BG124" i="4"/>
  <c r="BH124" i="4"/>
  <c r="BI124" i="4"/>
  <c r="BJ124" i="4"/>
  <c r="BK124" i="4"/>
  <c r="BL124" i="4"/>
  <c r="BP124" i="4"/>
  <c r="BQ124" i="4"/>
  <c r="BS124" i="4"/>
  <c r="BT124" i="4"/>
  <c r="BU124" i="4"/>
  <c r="BV124" i="4"/>
  <c r="BW124" i="4"/>
  <c r="BX124" i="4"/>
  <c r="BY124" i="4"/>
  <c r="BZ124" i="4"/>
  <c r="CA124" i="4"/>
  <c r="CC124" i="4"/>
  <c r="CD124" i="4"/>
  <c r="CF124" i="4"/>
  <c r="CG124" i="4"/>
  <c r="CH124" i="4"/>
  <c r="CJ124" i="4"/>
  <c r="CK124" i="4"/>
  <c r="CL124" i="4"/>
  <c r="CM124" i="4"/>
  <c r="CN124" i="4"/>
  <c r="CP124" i="4"/>
  <c r="CQ124" i="4"/>
  <c r="CR124" i="4"/>
  <c r="CS124" i="4"/>
  <c r="CT124" i="4"/>
  <c r="CU124" i="4"/>
  <c r="CV124" i="4"/>
  <c r="CW124" i="4"/>
  <c r="CX124" i="4"/>
  <c r="CY124" i="4"/>
  <c r="CZ124" i="4"/>
  <c r="DA124" i="4"/>
  <c r="DB124" i="4"/>
  <c r="DC124" i="4"/>
  <c r="DD124" i="4"/>
  <c r="DE124" i="4"/>
  <c r="DG124" i="4"/>
  <c r="DH124" i="4"/>
  <c r="DI124" i="4"/>
  <c r="DJ124" i="4"/>
  <c r="DK124" i="4"/>
  <c r="DL124" i="4"/>
  <c r="DM124" i="4"/>
  <c r="DN124" i="4"/>
  <c r="DO124" i="4"/>
  <c r="DP124" i="4"/>
  <c r="DQ124" i="4"/>
  <c r="DR124" i="4"/>
  <c r="DS124" i="4"/>
  <c r="DT124" i="4"/>
  <c r="DU124" i="4"/>
  <c r="DV124" i="4"/>
  <c r="DW124" i="4"/>
  <c r="DX124" i="4"/>
  <c r="DY124" i="4"/>
  <c r="DZ124" i="4"/>
  <c r="EA124" i="4"/>
  <c r="EB124" i="4"/>
  <c r="EC124" i="4"/>
  <c r="ED124" i="4"/>
  <c r="EE124" i="4"/>
  <c r="EF124" i="4"/>
  <c r="EG124" i="4"/>
  <c r="EH124" i="4"/>
  <c r="EI124" i="4"/>
  <c r="EJ124" i="4"/>
  <c r="EK124" i="4"/>
  <c r="EO124" i="4"/>
  <c r="EP124" i="4"/>
  <c r="EQ124" i="4"/>
  <c r="ER124" i="4"/>
  <c r="ES124" i="4"/>
  <c r="ET124" i="4"/>
  <c r="EU124" i="4"/>
  <c r="I125" i="4"/>
  <c r="J125" i="4"/>
  <c r="K125" i="4"/>
  <c r="L125" i="4"/>
  <c r="M125" i="4"/>
  <c r="N125" i="4"/>
  <c r="O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J125" i="4"/>
  <c r="AK125" i="4"/>
  <c r="AL125" i="4"/>
  <c r="AM125" i="4"/>
  <c r="AN125" i="4"/>
  <c r="AO125" i="4"/>
  <c r="AP125" i="4"/>
  <c r="AQ125" i="4"/>
  <c r="AR125" i="4"/>
  <c r="AT125" i="4"/>
  <c r="AV125" i="4"/>
  <c r="AX125" i="4"/>
  <c r="AY125" i="4"/>
  <c r="AZ125" i="4"/>
  <c r="BA125" i="4"/>
  <c r="BB125" i="4"/>
  <c r="BD125" i="4"/>
  <c r="BE125" i="4"/>
  <c r="BF125" i="4"/>
  <c r="BG125" i="4"/>
  <c r="BH125" i="4"/>
  <c r="BI125" i="4"/>
  <c r="BJ125" i="4"/>
  <c r="BK125" i="4"/>
  <c r="BL125" i="4"/>
  <c r="BP125" i="4"/>
  <c r="BQ125" i="4"/>
  <c r="BS125" i="4"/>
  <c r="BT125" i="4"/>
  <c r="BU125" i="4"/>
  <c r="BV125" i="4"/>
  <c r="BW125" i="4"/>
  <c r="BX125" i="4"/>
  <c r="BY125" i="4"/>
  <c r="BZ125" i="4"/>
  <c r="CA125" i="4"/>
  <c r="CC125" i="4"/>
  <c r="CD125" i="4"/>
  <c r="CF125" i="4"/>
  <c r="CG125" i="4"/>
  <c r="CH125" i="4"/>
  <c r="CJ125" i="4"/>
  <c r="CK125" i="4"/>
  <c r="CL125" i="4"/>
  <c r="CM125" i="4"/>
  <c r="CN125" i="4"/>
  <c r="CP125" i="4"/>
  <c r="CQ125" i="4"/>
  <c r="CR125" i="4"/>
  <c r="CS125" i="4"/>
  <c r="CT125" i="4"/>
  <c r="CU125" i="4"/>
  <c r="CV125" i="4"/>
  <c r="CW125" i="4"/>
  <c r="CX125" i="4"/>
  <c r="CY125" i="4"/>
  <c r="CZ125" i="4"/>
  <c r="DA125" i="4"/>
  <c r="DB125" i="4"/>
  <c r="DC125" i="4"/>
  <c r="DD125" i="4"/>
  <c r="DE125" i="4"/>
  <c r="DG125" i="4"/>
  <c r="DH125" i="4"/>
  <c r="DI125" i="4"/>
  <c r="DJ125" i="4"/>
  <c r="DK125" i="4"/>
  <c r="DL125" i="4"/>
  <c r="DM125" i="4"/>
  <c r="DN125" i="4"/>
  <c r="DO125" i="4"/>
  <c r="DP125" i="4"/>
  <c r="DQ125" i="4"/>
  <c r="DR125" i="4"/>
  <c r="DS125" i="4"/>
  <c r="DT125" i="4"/>
  <c r="DU125" i="4"/>
  <c r="DV125" i="4"/>
  <c r="DW125" i="4"/>
  <c r="DX125" i="4"/>
  <c r="DY125" i="4"/>
  <c r="DZ125" i="4"/>
  <c r="EA125" i="4"/>
  <c r="EB125" i="4"/>
  <c r="EC125" i="4"/>
  <c r="ED125" i="4"/>
  <c r="EE125" i="4"/>
  <c r="EF125" i="4"/>
  <c r="EG125" i="4"/>
  <c r="EH125" i="4"/>
  <c r="EI125" i="4"/>
  <c r="EJ125" i="4"/>
  <c r="EK125" i="4"/>
  <c r="EO125" i="4"/>
  <c r="EP125" i="4"/>
  <c r="EQ125" i="4"/>
  <c r="ER125" i="4"/>
  <c r="ES125" i="4"/>
  <c r="ET125" i="4"/>
  <c r="EU125" i="4"/>
  <c r="I2" i="4"/>
  <c r="J2" i="4"/>
  <c r="K2" i="4"/>
  <c r="L2" i="4"/>
  <c r="M2" i="4"/>
  <c r="N2" i="4"/>
  <c r="O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J2" i="4"/>
  <c r="AK2" i="4"/>
  <c r="AL2" i="4"/>
  <c r="AM2" i="4"/>
  <c r="AN2" i="4"/>
  <c r="AO2" i="4"/>
  <c r="AP2" i="4"/>
  <c r="AQ2" i="4"/>
  <c r="AR2" i="4"/>
  <c r="AT2" i="4"/>
  <c r="AV2" i="4"/>
  <c r="AX2" i="4"/>
  <c r="AY2" i="4"/>
  <c r="AZ2" i="4"/>
  <c r="BA2" i="4"/>
  <c r="BB2" i="4"/>
  <c r="BD2" i="4"/>
  <c r="BE2" i="4"/>
  <c r="BF2" i="4"/>
  <c r="BG2" i="4"/>
  <c r="BH2" i="4"/>
  <c r="BI2" i="4"/>
  <c r="BJ2" i="4"/>
  <c r="BK2" i="4"/>
  <c r="BL2" i="4"/>
  <c r="BP2" i="4"/>
  <c r="BQ2" i="4"/>
  <c r="BS2" i="4"/>
  <c r="BT2" i="4"/>
  <c r="BU2" i="4"/>
  <c r="BV2" i="4"/>
  <c r="BW2" i="4"/>
  <c r="BX2" i="4"/>
  <c r="BY2" i="4"/>
  <c r="BZ2" i="4"/>
  <c r="CA2" i="4"/>
  <c r="CC2" i="4"/>
  <c r="CD2" i="4"/>
  <c r="CF2" i="4"/>
  <c r="CG2" i="4"/>
  <c r="CH2" i="4"/>
  <c r="CJ2" i="4"/>
  <c r="CK2" i="4"/>
  <c r="CL2" i="4"/>
  <c r="CM2" i="4"/>
  <c r="CN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O2" i="4"/>
  <c r="EP2" i="4"/>
  <c r="EQ2" i="4"/>
  <c r="ER2" i="4"/>
  <c r="ES2" i="4"/>
  <c r="ET2" i="4"/>
  <c r="EU2" i="4"/>
  <c r="L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L134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L103" i="3"/>
  <c r="K94" i="3"/>
  <c r="K95" i="3"/>
  <c r="K96" i="3"/>
  <c r="K97" i="3"/>
  <c r="K98" i="3"/>
  <c r="K99" i="3"/>
  <c r="K100" i="3"/>
  <c r="K101" i="3"/>
  <c r="K102" i="3"/>
  <c r="L93" i="3"/>
  <c r="K81" i="3"/>
  <c r="K82" i="3"/>
  <c r="K83" i="3"/>
  <c r="K84" i="3"/>
  <c r="K85" i="3"/>
  <c r="K86" i="3"/>
  <c r="K87" i="3"/>
  <c r="K88" i="3"/>
  <c r="K89" i="3"/>
  <c r="K90" i="3"/>
  <c r="K91" i="3"/>
  <c r="K92" i="3"/>
  <c r="L80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L65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L48" i="3"/>
  <c r="L36" i="3"/>
  <c r="K37" i="3"/>
  <c r="K38" i="3"/>
  <c r="K39" i="3"/>
  <c r="K40" i="3"/>
  <c r="K41" i="3"/>
  <c r="K42" i="3"/>
  <c r="K43" i="3"/>
  <c r="K44" i="3"/>
  <c r="K45" i="3"/>
  <c r="K46" i="3"/>
  <c r="K47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L21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2" i="3"/>
  <c r="I101" i="3"/>
  <c r="I100" i="3"/>
  <c r="I99" i="3"/>
  <c r="I98" i="3"/>
  <c r="I97" i="3"/>
  <c r="I96" i="3"/>
  <c r="I95" i="3"/>
  <c r="I94" i="3"/>
  <c r="I92" i="3"/>
  <c r="I91" i="3"/>
  <c r="I90" i="3"/>
  <c r="I89" i="3"/>
  <c r="I88" i="3"/>
  <c r="I87" i="3"/>
  <c r="I86" i="3"/>
  <c r="I85" i="3"/>
  <c r="I84" i="3"/>
  <c r="I83" i="3"/>
  <c r="I82" i="3"/>
  <c r="I81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7" i="3"/>
  <c r="I46" i="3"/>
  <c r="I45" i="3"/>
  <c r="I44" i="3"/>
  <c r="I43" i="3"/>
  <c r="I42" i="3"/>
  <c r="I41" i="3"/>
  <c r="I40" i="3"/>
  <c r="I39" i="3"/>
  <c r="I38" i="3"/>
  <c r="I37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2" i="2"/>
  <c r="P124" i="1"/>
  <c r="P125" i="1"/>
  <c r="FE128" i="1"/>
  <c r="I9" i="1"/>
  <c r="I12" i="1"/>
  <c r="I50" i="1"/>
  <c r="I88" i="1"/>
  <c r="I108" i="1"/>
  <c r="I111" i="1"/>
  <c r="I114" i="1"/>
  <c r="I7" i="1"/>
  <c r="I6" i="1"/>
  <c r="I3" i="1"/>
  <c r="I125" i="1"/>
  <c r="I124" i="1"/>
  <c r="I123" i="1"/>
  <c r="I122" i="1"/>
  <c r="I121" i="1"/>
  <c r="I120" i="1"/>
  <c r="I119" i="1"/>
  <c r="I118" i="1"/>
  <c r="I117" i="1"/>
  <c r="I116" i="1"/>
  <c r="I115" i="1"/>
  <c r="I113" i="1"/>
  <c r="I112" i="1"/>
  <c r="I110" i="1"/>
  <c r="I109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8" i="1"/>
  <c r="I5" i="1"/>
  <c r="I4" i="1"/>
  <c r="I2" i="1"/>
</calcChain>
</file>

<file path=xl/sharedStrings.xml><?xml version="1.0" encoding="utf-8"?>
<sst xmlns="http://schemas.openxmlformats.org/spreadsheetml/2006/main" count="10013" uniqueCount="4070">
  <si>
    <t>E</t>
  </si>
  <si>
    <t>Site</t>
  </si>
  <si>
    <t>Hole</t>
  </si>
  <si>
    <t>Core</t>
  </si>
  <si>
    <t>Type</t>
  </si>
  <si>
    <t>Sect</t>
  </si>
  <si>
    <t>Interval Top (cm)</t>
  </si>
  <si>
    <t>Interval Bottom (cm)</t>
  </si>
  <si>
    <t>Interval Median (cm)</t>
  </si>
  <si>
    <t>median CCSF-D (m)</t>
  </si>
  <si>
    <t>weight (g)</t>
  </si>
  <si>
    <t>Volume (ml)</t>
  </si>
  <si>
    <t>Micropipette (ml)</t>
  </si>
  <si>
    <t>Number of rads in Q slide</t>
  </si>
  <si>
    <t>Rads Absolute abundances (skel/g)</t>
  </si>
  <si>
    <t>Acanthodesmia vinculata</t>
  </si>
  <si>
    <t>Anthocyrtidium zanguebaricum/ophirense</t>
  </si>
  <si>
    <t>Archipera triclavigera</t>
  </si>
  <si>
    <t>Arachnocoralium calvata</t>
  </si>
  <si>
    <t>Arachnocorys castanerides</t>
  </si>
  <si>
    <t>Amphimelissa setosa</t>
  </si>
  <si>
    <t>Botryostrobus aquilonaris</t>
  </si>
  <si>
    <t>Botryostrobus auritus/australis gr.</t>
  </si>
  <si>
    <t>Botryopyle scatum</t>
  </si>
  <si>
    <t>Carpocanarium papillosum</t>
  </si>
  <si>
    <t>Carpocanistrum ensigerum</t>
  </si>
  <si>
    <t>Cornutella profunda</t>
  </si>
  <si>
    <t>Corocalyptra cervus</t>
  </si>
  <si>
    <t>Corocalyptra kruegeri</t>
  </si>
  <si>
    <t>Cycladophora bicornis</t>
  </si>
  <si>
    <t>Cycladophora cornuta</t>
  </si>
  <si>
    <t>Cycladophora davisiana</t>
  </si>
  <si>
    <t>Dictyophimus crisiae</t>
  </si>
  <si>
    <t>Eucecryphalus sp.</t>
  </si>
  <si>
    <t>Eucyrtidium acuminatum</t>
  </si>
  <si>
    <t>Eucyrtidium anomalus</t>
  </si>
  <si>
    <t>Eucyrtidium sp.</t>
  </si>
  <si>
    <t>Lamprocyclas maritalis</t>
  </si>
  <si>
    <t>Lampromitra cracenta</t>
  </si>
  <si>
    <t>Lampromitra erosa</t>
  </si>
  <si>
    <t>Liriospyris leticulata</t>
  </si>
  <si>
    <t>Lithomelissa setosa</t>
  </si>
  <si>
    <t>Lophophaena hispida</t>
  </si>
  <si>
    <t>Lophophaena thoracites</t>
  </si>
  <si>
    <t xml:space="preserve">Lophophaena spp. </t>
  </si>
  <si>
    <t>Lophospylis pentagona</t>
  </si>
  <si>
    <t>Peridium spinipes</t>
  </si>
  <si>
    <t>Peryphiramis circumtexta</t>
  </si>
  <si>
    <t>Phormacantha hystrix</t>
  </si>
  <si>
    <t>Phormospyris stabilis</t>
  </si>
  <si>
    <t>Phormospyris stabilis capoi</t>
  </si>
  <si>
    <t>Plectacantha oikiskos</t>
  </si>
  <si>
    <t>Pseudocubus obeliscus</t>
  </si>
  <si>
    <t>Pseudodictyophimus gracilipes</t>
  </si>
  <si>
    <t>Pterocanium praetextum</t>
  </si>
  <si>
    <t>Pterocanium trilobum</t>
  </si>
  <si>
    <t>Pterocorys claudas</t>
  </si>
  <si>
    <t>Stichocorys seriata</t>
  </si>
  <si>
    <t>Zygocircus productus</t>
  </si>
  <si>
    <t>Verticillata hexacantha</t>
  </si>
  <si>
    <t>Other Nassellaria</t>
  </si>
  <si>
    <t>Acanthosphaera circospora</t>
  </si>
  <si>
    <t>Acrosphaera lappacea/spinosa</t>
  </si>
  <si>
    <t>Actinomma boreale</t>
  </si>
  <si>
    <t>Actinomma leptodermum</t>
  </si>
  <si>
    <t>Actinomma medianum</t>
  </si>
  <si>
    <t>Actinomma popofskii</t>
  </si>
  <si>
    <t>Anomalacantha dentata</t>
  </si>
  <si>
    <t>Cenosphaera reticulata</t>
  </si>
  <si>
    <t>Cladpcoccus cervicornis</t>
  </si>
  <si>
    <t>Cladpcoccus viminalis</t>
  </si>
  <si>
    <t>Collosphaera tuberosa</t>
  </si>
  <si>
    <t>Dictyocoryne truncantum</t>
  </si>
  <si>
    <t>Dictyocoryne profunda</t>
  </si>
  <si>
    <t>Didymocyrtis tetrathalamus</t>
  </si>
  <si>
    <t>Disolenia quadrata</t>
  </si>
  <si>
    <t>Druppatractus irregularis</t>
  </si>
  <si>
    <t>Dyctocoryne muelleri</t>
  </si>
  <si>
    <t>Hexacontium enthacantha</t>
  </si>
  <si>
    <t>Hexacontium laevigatum</t>
  </si>
  <si>
    <t>Hexacontium pachyderma</t>
  </si>
  <si>
    <t>Hexapyle sp.</t>
  </si>
  <si>
    <t>Larcopyle buetschlii</t>
  </si>
  <si>
    <t>Larcospira quadrangula</t>
  </si>
  <si>
    <t>Lithelius minor</t>
  </si>
  <si>
    <t>Lithelius nautiloides</t>
  </si>
  <si>
    <t>Octopyle stenozona</t>
  </si>
  <si>
    <t>Phorticium pylonium</t>
  </si>
  <si>
    <t>Spongaster tetras tetras</t>
  </si>
  <si>
    <t>Spongocore cylindricus</t>
  </si>
  <si>
    <t>Spongodiscus cf. resugens</t>
  </si>
  <si>
    <t>Spongodiscus biconcavus</t>
  </si>
  <si>
    <t>Spongodiscus spp.</t>
  </si>
  <si>
    <t>Spongopyle osculosa</t>
  </si>
  <si>
    <t>Spongosphera streptacantha</t>
  </si>
  <si>
    <t>Spongotrochus glacialis</t>
  </si>
  <si>
    <t>Stylatractus spp.</t>
  </si>
  <si>
    <t>Stylochlamydium asteriscus</t>
  </si>
  <si>
    <t>Stylodictya tenuispina</t>
  </si>
  <si>
    <t>Stylodictya sp.</t>
  </si>
  <si>
    <t>Tetrapyle octacantha grp.</t>
  </si>
  <si>
    <t>Thecosphaera bulbosa</t>
  </si>
  <si>
    <t>Other Spumellaria</t>
  </si>
  <si>
    <t>Acrobotrys teralans</t>
  </si>
  <si>
    <t>Botryopyle inflatum s.l.</t>
  </si>
  <si>
    <t>Lophophaena variabilis</t>
  </si>
  <si>
    <t>Ceratospyris problematica</t>
  </si>
  <si>
    <t>Ceratocyrtis aff. Mashae</t>
  </si>
  <si>
    <t>Clathrocanium spp.</t>
  </si>
  <si>
    <t>Cryptogyrus dubius</t>
  </si>
  <si>
    <t>Connostrobus sp.</t>
  </si>
  <si>
    <t>Lophphophaena laticeps</t>
  </si>
  <si>
    <t>Lophophaera variabilis</t>
  </si>
  <si>
    <t>Lamprocyclas junonis</t>
  </si>
  <si>
    <t>Lithampora pitomorphus</t>
  </si>
  <si>
    <t>Lithopera bacca</t>
  </si>
  <si>
    <t>Lithocircus reticulata</t>
  </si>
  <si>
    <t>Lithocampe frolichi</t>
  </si>
  <si>
    <t>Eucecryphalus gegenbauri</t>
  </si>
  <si>
    <t>Eucyrtidium hexagonatum</t>
  </si>
  <si>
    <t>Helothulus histricosus</t>
  </si>
  <si>
    <t>Gondwanaria dogieli</t>
  </si>
  <si>
    <t xml:space="preserve">Peromelissa phalacra </t>
  </si>
  <si>
    <t>Plectacantha cremtosplegma</t>
  </si>
  <si>
    <t>Plectaniscus spp.</t>
  </si>
  <si>
    <t>Lamprotripus hirundo</t>
  </si>
  <si>
    <t>Lipmanella pyramidale</t>
  </si>
  <si>
    <t>Lipmanaella dictyoceras</t>
  </si>
  <si>
    <t>Pterocanium depressum</t>
  </si>
  <si>
    <t>Theocorthium turgidulum</t>
  </si>
  <si>
    <t>Semanthis spp.</t>
  </si>
  <si>
    <t>Siphocampe lineata</t>
  </si>
  <si>
    <t>Spirocyrtis scalaris</t>
  </si>
  <si>
    <t>Theocorythium trachelium</t>
  </si>
  <si>
    <t>Amphirrophalum virchowi</t>
  </si>
  <si>
    <t>Amphisphaera spumeus</t>
  </si>
  <si>
    <t>Actinomma archadophorum</t>
  </si>
  <si>
    <t>Axoprunum acquilonium</t>
  </si>
  <si>
    <t>Cenosphaera? Sp.</t>
  </si>
  <si>
    <t>Dictyocoryne bandicum</t>
  </si>
  <si>
    <t>Dictyocoryne pentograma</t>
  </si>
  <si>
    <t>Hexastylus spp.</t>
  </si>
  <si>
    <t>Siphonosphaera abyssi</t>
  </si>
  <si>
    <t>Stylosphaera pyriformis</t>
  </si>
  <si>
    <t>Flustrella perispira</t>
  </si>
  <si>
    <t>Haliometta miocenica</t>
  </si>
  <si>
    <t xml:space="preserve">Heliodiscus asteriscus </t>
  </si>
  <si>
    <t>Heliodiscus macrococcus</t>
  </si>
  <si>
    <t>Dictyocoryne elegans</t>
  </si>
  <si>
    <t>Axoprunum biscipulum</t>
  </si>
  <si>
    <t>Flustrella orbiculata</t>
  </si>
  <si>
    <t>Larcopyle weddelium</t>
  </si>
  <si>
    <t>Spongoliva ellipsoides</t>
  </si>
  <si>
    <t>Sponaster tetras irregularis</t>
  </si>
  <si>
    <t>Hexastylus? Spp.</t>
  </si>
  <si>
    <t>?Stylochlamydium bensoni</t>
  </si>
  <si>
    <t>Total</t>
  </si>
  <si>
    <t>U1429</t>
  </si>
  <si>
    <t>A</t>
  </si>
  <si>
    <t>H</t>
  </si>
  <si>
    <t>B</t>
  </si>
  <si>
    <t>C</t>
  </si>
  <si>
    <t>Site</t>
    <phoneticPr fontId="0" type="noConversion"/>
  </si>
  <si>
    <t>W / A half</t>
  </si>
  <si>
    <t>Interval Top   (cm)</t>
  </si>
  <si>
    <t>CCSF-D (cm)</t>
  </si>
  <si>
    <t>δ 18O (‰ VPDB)+correction</t>
  </si>
  <si>
    <t>Age (ka)</t>
    <phoneticPr fontId="0" type="noConversion"/>
  </si>
  <si>
    <t>U1429</t>
    <phoneticPr fontId="0" type="noConversion"/>
  </si>
  <si>
    <t>W</t>
  </si>
  <si>
    <t>CCSF-D (m)</t>
  </si>
  <si>
    <t>Sed. Rates (m/kyr)</t>
  </si>
  <si>
    <t>Age (ka)</t>
  </si>
  <si>
    <t>Pterocorys clausus</t>
  </si>
  <si>
    <t>Actinomma boreale/leptodermum</t>
  </si>
  <si>
    <t>Dictyocoryne spp.</t>
  </si>
  <si>
    <t>KC</t>
  </si>
  <si>
    <t>CDW</t>
  </si>
  <si>
    <t>Sed. Rates</t>
  </si>
  <si>
    <t>RAR</t>
  </si>
  <si>
    <t>Exp</t>
  </si>
  <si>
    <t>A/W</t>
  </si>
  <si>
    <t>Submethod</t>
  </si>
  <si>
    <t>Comments</t>
  </si>
  <si>
    <t>5.0</t>
  </si>
  <si>
    <t>1.550</t>
  </si>
  <si>
    <t>56.9</t>
  </si>
  <si>
    <t>131.9</t>
  </si>
  <si>
    <t>0.599</t>
  </si>
  <si>
    <t>2.621</t>
  </si>
  <si>
    <t>77.2</t>
  </si>
  <si>
    <t>3.377</t>
  </si>
  <si>
    <t>30.643</t>
  </si>
  <si>
    <t>24.193</t>
  </si>
  <si>
    <t>9.656</t>
  </si>
  <si>
    <t>11.750</t>
  </si>
  <si>
    <t>5.300</t>
  </si>
  <si>
    <t>6.684</t>
  </si>
  <si>
    <t>0.2339</t>
  </si>
  <si>
    <t>5.066</t>
  </si>
  <si>
    <t>8.460</t>
  </si>
  <si>
    <t>2.038</t>
  </si>
  <si>
    <t>6.527</t>
  </si>
  <si>
    <t>0.10538</t>
  </si>
  <si>
    <t>1.933</t>
  </si>
  <si>
    <t>U1429A-1H-2W, 4.0 cm</t>
  </si>
  <si>
    <t>5.550</t>
  </si>
  <si>
    <t>55.3</t>
  </si>
  <si>
    <t>123.9</t>
  </si>
  <si>
    <t>0.623</t>
  </si>
  <si>
    <t>2.536</t>
  </si>
  <si>
    <t>75.4</t>
  </si>
  <si>
    <t>3.069</t>
  </si>
  <si>
    <t>32.048</t>
  </si>
  <si>
    <t>24.962</t>
  </si>
  <si>
    <t>10.024</t>
  </si>
  <si>
    <t>13.267</t>
  </si>
  <si>
    <t>6.182</t>
  </si>
  <si>
    <t>7.342</t>
  </si>
  <si>
    <t>0.2570</t>
  </si>
  <si>
    <t>5.925</t>
  </si>
  <si>
    <t>9.506</t>
  </si>
  <si>
    <t>2.452</t>
  </si>
  <si>
    <t>7.170</t>
  </si>
  <si>
    <t>0.11575</t>
  </si>
  <si>
    <t>2.336</t>
  </si>
  <si>
    <t>U1429A-1H-5W, 4.0 cm</t>
  </si>
  <si>
    <t>7.950</t>
  </si>
  <si>
    <t>7.909</t>
  </si>
  <si>
    <t>55.4</t>
  </si>
  <si>
    <t>124.3</t>
  </si>
  <si>
    <t>0.627</t>
  </si>
  <si>
    <t>2.629</t>
  </si>
  <si>
    <t>76.1</t>
  </si>
  <si>
    <t>3.192</t>
  </si>
  <si>
    <t>33.191</t>
  </si>
  <si>
    <t>25.557</t>
  </si>
  <si>
    <t>10.173</t>
  </si>
  <si>
    <t>14.275</t>
  </si>
  <si>
    <t>6.641</t>
  </si>
  <si>
    <t>7.911</t>
  </si>
  <si>
    <t>0.2769</t>
  </si>
  <si>
    <t>6.364</t>
  </si>
  <si>
    <t>10.146</t>
  </si>
  <si>
    <t>2.545</t>
  </si>
  <si>
    <t>7.725</t>
  </si>
  <si>
    <t>0.12472</t>
  </si>
  <si>
    <t>2.420</t>
  </si>
  <si>
    <t>U1429A-2H-2W, 4.0 cm</t>
  </si>
  <si>
    <t>12.450</t>
  </si>
  <si>
    <t>12.289</t>
  </si>
  <si>
    <t>53.7</t>
  </si>
  <si>
    <t>115.9</t>
  </si>
  <si>
    <t>0.661</t>
  </si>
  <si>
    <t>74.8</t>
  </si>
  <si>
    <t>2.976</t>
  </si>
  <si>
    <t>33.531</t>
  </si>
  <si>
    <t>25.938</t>
  </si>
  <si>
    <t>10.317</t>
  </si>
  <si>
    <t>14.656</t>
  </si>
  <si>
    <t>7.063</t>
  </si>
  <si>
    <t>7.868</t>
  </si>
  <si>
    <t>0.2754</t>
  </si>
  <si>
    <t>6.788</t>
  </si>
  <si>
    <t>10.266</t>
  </si>
  <si>
    <t>2.706</t>
  </si>
  <si>
    <t>7.684</t>
  </si>
  <si>
    <t>0.12405</t>
  </si>
  <si>
    <t>2.582</t>
  </si>
  <si>
    <t>U1429A-2H-5W, 4.0 cm</t>
  </si>
  <si>
    <t>17.450</t>
  </si>
  <si>
    <t>17.376</t>
  </si>
  <si>
    <t>49.9</t>
  </si>
  <si>
    <t>99.7</t>
  </si>
  <si>
    <t>0.741</t>
  </si>
  <si>
    <t>2.666</t>
  </si>
  <si>
    <t>72.2</t>
  </si>
  <si>
    <t>2.597</t>
  </si>
  <si>
    <t>32.529</t>
  </si>
  <si>
    <t>25.922</t>
  </si>
  <si>
    <t>10.270</t>
  </si>
  <si>
    <t>13.713</t>
  </si>
  <si>
    <t>7.106</t>
  </si>
  <si>
    <t>6.847</t>
  </si>
  <si>
    <t>0.2396</t>
  </si>
  <si>
    <t>6.866</t>
  </si>
  <si>
    <t>9.261</t>
  </si>
  <si>
    <t>2.683</t>
  </si>
  <si>
    <t>6.686</t>
  </si>
  <si>
    <t>0.10794</t>
  </si>
  <si>
    <t>2.575</t>
  </si>
  <si>
    <t>U1429A-3H-2W, 4.0 cm</t>
  </si>
  <si>
    <t>21.950</t>
  </si>
  <si>
    <t>21.659</t>
  </si>
  <si>
    <t>50.3</t>
  </si>
  <si>
    <t>101.2</t>
  </si>
  <si>
    <t>0.733</t>
  </si>
  <si>
    <t>2.651</t>
  </si>
  <si>
    <t>72.4</t>
  </si>
  <si>
    <t>2.619</t>
  </si>
  <si>
    <t>33.104</t>
  </si>
  <si>
    <t>26.155</t>
  </si>
  <si>
    <t>10.373</t>
  </si>
  <si>
    <t>14.320</t>
  </si>
  <si>
    <t>7.371</t>
  </si>
  <si>
    <t>7.201</t>
  </si>
  <si>
    <t>0.2520</t>
  </si>
  <si>
    <t>7.119</t>
  </si>
  <si>
    <t>9.718</t>
  </si>
  <si>
    <t>2.799</t>
  </si>
  <si>
    <t>7.032</t>
  </si>
  <si>
    <t>0.11353</t>
  </si>
  <si>
    <t>2.685</t>
  </si>
  <si>
    <t>U1429A-3H-5W, 4.0 cm</t>
  </si>
  <si>
    <t>26.950</t>
  </si>
  <si>
    <t>26.885</t>
  </si>
  <si>
    <t>52.3</t>
  </si>
  <si>
    <t>109.8</t>
  </si>
  <si>
    <t>0.690</t>
  </si>
  <si>
    <t>2.654</t>
  </si>
  <si>
    <t>74.0</t>
  </si>
  <si>
    <t>2.844</t>
  </si>
  <si>
    <t>31.875</t>
  </si>
  <si>
    <t>25.324</t>
  </si>
  <si>
    <t>10.059</t>
  </si>
  <si>
    <t>12.974</t>
  </si>
  <si>
    <t>6.423</t>
  </si>
  <si>
    <t>6.789</t>
  </si>
  <si>
    <t>0.2376</t>
  </si>
  <si>
    <t>6.185</t>
  </si>
  <si>
    <t>8.960</t>
  </si>
  <si>
    <t>2.438</t>
  </si>
  <si>
    <t>6.629</t>
  </si>
  <si>
    <t>0.10703</t>
  </si>
  <si>
    <t>2.331</t>
  </si>
  <si>
    <t>U1429A-4H-2W, 4.0 cm</t>
  </si>
  <si>
    <t>31.450</t>
  </si>
  <si>
    <t>31.194</t>
  </si>
  <si>
    <t>52.0</t>
  </si>
  <si>
    <t>108.4</t>
  </si>
  <si>
    <t>0.697</t>
  </si>
  <si>
    <t>2.656</t>
  </si>
  <si>
    <t>73.8</t>
  </si>
  <si>
    <t>2.813</t>
  </si>
  <si>
    <t>31.636</t>
  </si>
  <si>
    <t>25.290</t>
  </si>
  <si>
    <t>10.046</t>
  </si>
  <si>
    <t>12.642</t>
  </si>
  <si>
    <t>6.295</t>
  </si>
  <si>
    <t>6.577</t>
  </si>
  <si>
    <t>0.2302</t>
  </si>
  <si>
    <t>6.065</t>
  </si>
  <si>
    <t>8.706</t>
  </si>
  <si>
    <t>2.387</t>
  </si>
  <si>
    <t>0.10369</t>
  </si>
  <si>
    <t>2.283</t>
  </si>
  <si>
    <t>U1429A-4H-5W, 4.0 cm</t>
  </si>
  <si>
    <t>36.450</t>
  </si>
  <si>
    <t>36.383</t>
  </si>
  <si>
    <t>50.4</t>
  </si>
  <si>
    <t>101.8</t>
  </si>
  <si>
    <t>0.731</t>
  </si>
  <si>
    <t>2.672</t>
  </si>
  <si>
    <t>72.6</t>
  </si>
  <si>
    <t>2.655</t>
  </si>
  <si>
    <t>31.686</t>
  </si>
  <si>
    <t>25.432</t>
  </si>
  <si>
    <t>10.082</t>
  </si>
  <si>
    <t>12.850</t>
  </si>
  <si>
    <t>6.596</t>
  </si>
  <si>
    <t>6.481</t>
  </si>
  <si>
    <t>0.2268</t>
  </si>
  <si>
    <t>6.369</t>
  </si>
  <si>
    <t>8.713</t>
  </si>
  <si>
    <t>2.486</t>
  </si>
  <si>
    <t>6.329</t>
  </si>
  <si>
    <t>0.10218</t>
  </si>
  <si>
    <t>2.384</t>
  </si>
  <si>
    <t>U1429A-5H-2W, 4.0 cm</t>
  </si>
  <si>
    <t>40.950</t>
  </si>
  <si>
    <t>40.688</t>
  </si>
  <si>
    <t>50.5</t>
  </si>
  <si>
    <t>101.9</t>
  </si>
  <si>
    <t>0.728</t>
  </si>
  <si>
    <t>2.648</t>
  </si>
  <si>
    <t>72.5</t>
  </si>
  <si>
    <t>2.635</t>
  </si>
  <si>
    <t>32.349</t>
  </si>
  <si>
    <t>25.733</t>
  </si>
  <si>
    <t>10.215</t>
  </si>
  <si>
    <t>13.584</t>
  </si>
  <si>
    <t>6.968</t>
  </si>
  <si>
    <t>6.856</t>
  </si>
  <si>
    <t>0.2400</t>
  </si>
  <si>
    <t>6.728</t>
  </si>
  <si>
    <t>9.236</t>
  </si>
  <si>
    <t>2.649</t>
  </si>
  <si>
    <t>6.695</t>
  </si>
  <si>
    <t>0.10809</t>
  </si>
  <si>
    <t>2.541</t>
  </si>
  <si>
    <t>U1429A-5H-5W, 4.0 cm</t>
  </si>
  <si>
    <t>45.950</t>
  </si>
  <si>
    <t>45.944</t>
  </si>
  <si>
    <t>47.5</t>
  </si>
  <si>
    <t>90.3</t>
  </si>
  <si>
    <t>0.789</t>
  </si>
  <si>
    <t>2.595</t>
  </si>
  <si>
    <t>69.6</t>
  </si>
  <si>
    <t>2.289</t>
  </si>
  <si>
    <t>32.585</t>
  </si>
  <si>
    <t>26.310</t>
  </si>
  <si>
    <t>10.491</t>
  </si>
  <si>
    <t>13.702</t>
  </si>
  <si>
    <t>7.427</t>
  </si>
  <si>
    <t>6.503</t>
  </si>
  <si>
    <t>0.2276</t>
  </si>
  <si>
    <t>7.199</t>
  </si>
  <si>
    <t>9.125</t>
  </si>
  <si>
    <t>2.877</t>
  </si>
  <si>
    <t>6.350</t>
  </si>
  <si>
    <t>0.10252</t>
  </si>
  <si>
    <t>2.774</t>
  </si>
  <si>
    <t>U1429A-6H-2W, 4.0 cm</t>
  </si>
  <si>
    <t>53.150</t>
  </si>
  <si>
    <t>53.099</t>
  </si>
  <si>
    <t>48.2</t>
  </si>
  <si>
    <t>92.9</t>
  </si>
  <si>
    <t>0.780</t>
  </si>
  <si>
    <t>2.668</t>
  </si>
  <si>
    <t>70.8</t>
  </si>
  <si>
    <t>2.421</t>
  </si>
  <si>
    <t>32.798</t>
  </si>
  <si>
    <t>26.344</t>
  </si>
  <si>
    <t>10.430</t>
  </si>
  <si>
    <t>13.884</t>
  </si>
  <si>
    <t>7.431</t>
  </si>
  <si>
    <t>6.687</t>
  </si>
  <si>
    <t>0.2340</t>
  </si>
  <si>
    <t>7.197</t>
  </si>
  <si>
    <t>9.228</t>
  </si>
  <si>
    <t>2.803</t>
  </si>
  <si>
    <t>6.530</t>
  </si>
  <si>
    <t>0.10543</t>
  </si>
  <si>
    <t>2.698</t>
  </si>
  <si>
    <t>U1429A-7H-2W, 4.0 cm</t>
  </si>
  <si>
    <t>57.650</t>
  </si>
  <si>
    <t>57.447</t>
  </si>
  <si>
    <t>50.1</t>
  </si>
  <si>
    <t>100.5</t>
  </si>
  <si>
    <t>0.737</t>
  </si>
  <si>
    <t>2.671</t>
  </si>
  <si>
    <t>2.622</t>
  </si>
  <si>
    <t>32.647</t>
  </si>
  <si>
    <t>26.015</t>
  </si>
  <si>
    <t>10.304</t>
  </si>
  <si>
    <t>13.709</t>
  </si>
  <si>
    <t>7.077</t>
  </si>
  <si>
    <t>6.873</t>
  </si>
  <si>
    <t>0.2405</t>
  </si>
  <si>
    <t>6.836</t>
  </si>
  <si>
    <t>9.271</t>
  </si>
  <si>
    <t>6.711</t>
  </si>
  <si>
    <t>0.10835</t>
  </si>
  <si>
    <t>2.560</t>
  </si>
  <si>
    <t>U1429A-7H-5W, 4.0 cm</t>
  </si>
  <si>
    <t>62.610</t>
  </si>
  <si>
    <t>62.546</t>
  </si>
  <si>
    <t>53.9</t>
  </si>
  <si>
    <t>116.9</t>
  </si>
  <si>
    <t>0.657</t>
  </si>
  <si>
    <t>2.634</t>
  </si>
  <si>
    <t>75.0</t>
  </si>
  <si>
    <t>3.006</t>
  </si>
  <si>
    <t>31.368</t>
  </si>
  <si>
    <t>24.889</t>
  </si>
  <si>
    <t>9.912</t>
  </si>
  <si>
    <t>12.459</t>
  </si>
  <si>
    <t>5.980</t>
  </si>
  <si>
    <t>6.714</t>
  </si>
  <si>
    <t>0.2350</t>
  </si>
  <si>
    <t>5.745</t>
  </si>
  <si>
    <t>8.738</t>
  </si>
  <si>
    <t>2.287</t>
  </si>
  <si>
    <t>6.557</t>
  </si>
  <si>
    <t>0.10585</t>
  </si>
  <si>
    <t>2.181</t>
  </si>
  <si>
    <t>U1429A-8H-2W, 4.0 cm</t>
  </si>
  <si>
    <t>67.110</t>
  </si>
  <si>
    <t>66.856</t>
  </si>
  <si>
    <t>50.7</t>
  </si>
  <si>
    <t>102.9</t>
  </si>
  <si>
    <t>0.722</t>
  </si>
  <si>
    <t>2.625</t>
  </si>
  <si>
    <t>2.637</t>
  </si>
  <si>
    <t>32.527</t>
  </si>
  <si>
    <t>25.810</t>
  </si>
  <si>
    <t>10.268</t>
  </si>
  <si>
    <t>13.725</t>
  </si>
  <si>
    <t>7.009</t>
  </si>
  <si>
    <t>6.960</t>
  </si>
  <si>
    <t>0.2436</t>
  </si>
  <si>
    <t>6.765</t>
  </si>
  <si>
    <t>9.374</t>
  </si>
  <si>
    <t>2.687</t>
  </si>
  <si>
    <t>6.796</t>
  </si>
  <si>
    <t>0.10972</t>
  </si>
  <si>
    <t>2.577</t>
  </si>
  <si>
    <t>U1429A-8H-5W, 4.0 cm</t>
  </si>
  <si>
    <t>72.150</t>
  </si>
  <si>
    <t>72.063</t>
  </si>
  <si>
    <t>49.1</t>
  </si>
  <si>
    <t>96.3</t>
  </si>
  <si>
    <t>0.760</t>
  </si>
  <si>
    <t>2.670</t>
  </si>
  <si>
    <t>71.5</t>
  </si>
  <si>
    <t>2.511</t>
  </si>
  <si>
    <t>32.218</t>
  </si>
  <si>
    <t>25.897</t>
  </si>
  <si>
    <t>10.258</t>
  </si>
  <si>
    <t>13.353</t>
  </si>
  <si>
    <t>7.031</t>
  </si>
  <si>
    <t>6.551</t>
  </si>
  <si>
    <t>0.2293</t>
  </si>
  <si>
    <t>6.802</t>
  </si>
  <si>
    <t>8.945</t>
  </si>
  <si>
    <t>6.398</t>
  </si>
  <si>
    <t>0.10329</t>
  </si>
  <si>
    <t>2.548</t>
  </si>
  <si>
    <t>U1429A-9H-2W, 4.0 cm</t>
  </si>
  <si>
    <t>76.650</t>
  </si>
  <si>
    <t>76.308</t>
  </si>
  <si>
    <t>49.0</t>
  </si>
  <si>
    <t>96.1</t>
  </si>
  <si>
    <t>0.761</t>
  </si>
  <si>
    <t>2.661</t>
  </si>
  <si>
    <t>71.4</t>
  </si>
  <si>
    <t>2.497</t>
  </si>
  <si>
    <t>32.811</t>
  </si>
  <si>
    <t>26.244</t>
  </si>
  <si>
    <t>10.399</t>
  </si>
  <si>
    <t>13.888</t>
  </si>
  <si>
    <t>7.321</t>
  </si>
  <si>
    <t>6.805</t>
  </si>
  <si>
    <t>0.2382</t>
  </si>
  <si>
    <t>7.083</t>
  </si>
  <si>
    <t>9.307</t>
  </si>
  <si>
    <t>2.769</t>
  </si>
  <si>
    <t>6.646</t>
  </si>
  <si>
    <t>0.10729</t>
  </si>
  <si>
    <t>2.662</t>
  </si>
  <si>
    <t>U1429A-9H-5W, 4.0 cm</t>
  </si>
  <si>
    <t>81.650</t>
  </si>
  <si>
    <t>81.559</t>
  </si>
  <si>
    <t>46.6</t>
  </si>
  <si>
    <t>87.1</t>
  </si>
  <si>
    <t>0.819</t>
  </si>
  <si>
    <t>69.7</t>
  </si>
  <si>
    <t>2.302</t>
  </si>
  <si>
    <t>32.795</t>
  </si>
  <si>
    <t>26.513</t>
  </si>
  <si>
    <t>10.450</t>
  </si>
  <si>
    <t>13.981</t>
  </si>
  <si>
    <t>7.699</t>
  </si>
  <si>
    <t>6.510</t>
  </si>
  <si>
    <t>0.2278</t>
  </si>
  <si>
    <t>7.471</t>
  </si>
  <si>
    <t>9.119</t>
  </si>
  <si>
    <t>2.864</t>
  </si>
  <si>
    <t>6.357</t>
  </si>
  <si>
    <t>0.10263</t>
  </si>
  <si>
    <t>2.761</t>
  </si>
  <si>
    <t>U1429A-10H-2W, 4.0 cm</t>
  </si>
  <si>
    <t>86.150</t>
  </si>
  <si>
    <t>85.792</t>
  </si>
  <si>
    <t>45.7</t>
  </si>
  <si>
    <t>84.1</t>
  </si>
  <si>
    <t>0.833</t>
  </si>
  <si>
    <t>2.632</t>
  </si>
  <si>
    <t>68.4</t>
  </si>
  <si>
    <t>2.160</t>
  </si>
  <si>
    <t>33.097</t>
  </si>
  <si>
    <t>26.789</t>
  </si>
  <si>
    <t>10.632</t>
  </si>
  <si>
    <t>14.313</t>
  </si>
  <si>
    <t>8.005</t>
  </si>
  <si>
    <t>6.537</t>
  </si>
  <si>
    <t>0.2288</t>
  </si>
  <si>
    <t>7.776</t>
  </si>
  <si>
    <t>9.339</t>
  </si>
  <si>
    <t>3.058</t>
  </si>
  <si>
    <t>6.384</t>
  </si>
  <si>
    <t>0.10306</t>
  </si>
  <si>
    <t>2.955</t>
  </si>
  <si>
    <t>U1429A-10H-5W, 4.0 cm</t>
  </si>
  <si>
    <t>91.150</t>
  </si>
  <si>
    <t>91.047</t>
  </si>
  <si>
    <t>46.0</t>
  </si>
  <si>
    <t>85.1</t>
  </si>
  <si>
    <t>0.832</t>
  </si>
  <si>
    <t>2.699</t>
  </si>
  <si>
    <t>69.2</t>
  </si>
  <si>
    <t>2.243</t>
  </si>
  <si>
    <t>33.239</t>
  </si>
  <si>
    <t>26.853</t>
  </si>
  <si>
    <t>10.584</t>
  </si>
  <si>
    <t>14.395</t>
  </si>
  <si>
    <t>8.009</t>
  </si>
  <si>
    <t>6.618</t>
  </si>
  <si>
    <t>0.2316</t>
  </si>
  <si>
    <t>7.777</t>
  </si>
  <si>
    <t>9.344</t>
  </si>
  <si>
    <t>2.986</t>
  </si>
  <si>
    <t>6.463</t>
  </si>
  <si>
    <t>0.10433</t>
  </si>
  <si>
    <t>2.882</t>
  </si>
  <si>
    <t>U1429A-11H-2W, 4.0 cm</t>
  </si>
  <si>
    <t>95.650</t>
  </si>
  <si>
    <t>95.246</t>
  </si>
  <si>
    <t>43.2</t>
  </si>
  <si>
    <t>76.2</t>
  </si>
  <si>
    <t>0.894</t>
  </si>
  <si>
    <t>2.667</t>
  </si>
  <si>
    <t>66.5</t>
  </si>
  <si>
    <t>1.985</t>
  </si>
  <si>
    <t>33.344</t>
  </si>
  <si>
    <t>27.285</t>
  </si>
  <si>
    <t>10.779</t>
  </si>
  <si>
    <t>14.518</t>
  </si>
  <si>
    <t>8.459</t>
  </si>
  <si>
    <t>6.279</t>
  </si>
  <si>
    <t>0.2198</t>
  </si>
  <si>
    <t>8.239</t>
  </si>
  <si>
    <t>9.221</t>
  </si>
  <si>
    <t>3.188</t>
  </si>
  <si>
    <t>6.132</t>
  </si>
  <si>
    <t>0.09899</t>
  </si>
  <si>
    <t>3.089</t>
  </si>
  <si>
    <t>U1429A-11H-5W, 4.0 cm</t>
  </si>
  <si>
    <t>100.650</t>
  </si>
  <si>
    <t>100.560</t>
  </si>
  <si>
    <t>36.8</t>
  </si>
  <si>
    <t>58.3</t>
  </si>
  <si>
    <t>1.029</t>
  </si>
  <si>
    <t>2.483</t>
  </si>
  <si>
    <t>58.6</t>
  </si>
  <si>
    <t>1.414</t>
  </si>
  <si>
    <t>32.269</t>
  </si>
  <si>
    <t>27.484</t>
  </si>
  <si>
    <t>11.086</t>
  </si>
  <si>
    <t>13.466</t>
  </si>
  <si>
    <t>8.680</t>
  </si>
  <si>
    <t>4.960</t>
  </si>
  <si>
    <t>0.1736</t>
  </si>
  <si>
    <t>8.506</t>
  </si>
  <si>
    <t>8.269</t>
  </si>
  <si>
    <t>3.504</t>
  </si>
  <si>
    <t>4.843</t>
  </si>
  <si>
    <t>0.07819</t>
  </si>
  <si>
    <t>3.426</t>
  </si>
  <si>
    <t>U1429A-12H-2W, 4.0 cm</t>
  </si>
  <si>
    <t>105.150</t>
  </si>
  <si>
    <t>104.797</t>
  </si>
  <si>
    <t>46.8</t>
  </si>
  <si>
    <t>87.9</t>
  </si>
  <si>
    <t>0.810</t>
  </si>
  <si>
    <t>2.663</t>
  </si>
  <si>
    <t>2.286</t>
  </si>
  <si>
    <t>32.379</t>
  </si>
  <si>
    <t>26.267</t>
  </si>
  <si>
    <t>10.402</t>
  </si>
  <si>
    <t>13.538</t>
  </si>
  <si>
    <t>7.426</t>
  </si>
  <si>
    <t>6.334</t>
  </si>
  <si>
    <t>0.2217</t>
  </si>
  <si>
    <t>7.204</t>
  </si>
  <si>
    <t>8.890</t>
  </si>
  <si>
    <t>2.805</t>
  </si>
  <si>
    <t>0.09986</t>
  </si>
  <si>
    <t>2.705</t>
  </si>
  <si>
    <t>U1429A-12H-5W, 4.0 cm</t>
  </si>
  <si>
    <t>4.0</t>
  </si>
  <si>
    <t>110.140</t>
  </si>
  <si>
    <t>110.127</t>
  </si>
  <si>
    <t>45.1</t>
  </si>
  <si>
    <t>82.3</t>
  </si>
  <si>
    <t>0.850</t>
  </si>
  <si>
    <t>2.676</t>
  </si>
  <si>
    <t>68.2</t>
  </si>
  <si>
    <t>2.149</t>
  </si>
  <si>
    <t>33.856</t>
  </si>
  <si>
    <t>27.331</t>
  </si>
  <si>
    <t>10.790</t>
  </si>
  <si>
    <t>14.982</t>
  </si>
  <si>
    <t>8.457</t>
  </si>
  <si>
    <t>6.762</t>
  </si>
  <si>
    <t>0.2367</t>
  </si>
  <si>
    <t>8.220</t>
  </si>
  <si>
    <t>9.676</t>
  </si>
  <si>
    <t>3.179</t>
  </si>
  <si>
    <t>6.603</t>
  </si>
  <si>
    <t>0.10660</t>
  </si>
  <si>
    <t>3.072</t>
  </si>
  <si>
    <t>U1429A-13H-2W, 3.0 cm</t>
  </si>
  <si>
    <t>9.0</t>
  </si>
  <si>
    <t>114.670</t>
  </si>
  <si>
    <t>114.616</t>
  </si>
  <si>
    <t>34.7</t>
  </si>
  <si>
    <t>53.2</t>
  </si>
  <si>
    <t>1.086</t>
  </si>
  <si>
    <t>2.491</t>
  </si>
  <si>
    <t>56.4</t>
  </si>
  <si>
    <t>1.293</t>
  </si>
  <si>
    <t>33.678</t>
  </si>
  <si>
    <t>28.700</t>
  </si>
  <si>
    <t>11.565</t>
  </si>
  <si>
    <t>14.860</t>
  </si>
  <si>
    <t>9.883</t>
  </si>
  <si>
    <t>5.158</t>
  </si>
  <si>
    <t>0.1805</t>
  </si>
  <si>
    <t>9.702</t>
  </si>
  <si>
    <t>8.932</t>
  </si>
  <si>
    <t>3.977</t>
  </si>
  <si>
    <t>5.037</t>
  </si>
  <si>
    <t>0.08131</t>
  </si>
  <si>
    <t>3.896</t>
  </si>
  <si>
    <t>U1429A-13H-5W, 8.0 cm</t>
  </si>
  <si>
    <t>7.0</t>
  </si>
  <si>
    <t>119.670</t>
  </si>
  <si>
    <t>119.592</t>
  </si>
  <si>
    <t>47.4</t>
  </si>
  <si>
    <t>89.9</t>
  </si>
  <si>
    <t>0.798</t>
  </si>
  <si>
    <t>70.1</t>
  </si>
  <si>
    <t>2.345</t>
  </si>
  <si>
    <t>33.588</t>
  </si>
  <si>
    <t>26.855</t>
  </si>
  <si>
    <t>10.618</t>
  </si>
  <si>
    <t>14.735</t>
  </si>
  <si>
    <t>8.002</t>
  </si>
  <si>
    <t>6.977</t>
  </si>
  <si>
    <t>0.2442</t>
  </si>
  <si>
    <t>7.758</t>
  </si>
  <si>
    <t>9.720</t>
  </si>
  <si>
    <t>3.016</t>
  </si>
  <si>
    <t>6.814</t>
  </si>
  <si>
    <t>0.11000</t>
  </si>
  <si>
    <t>2.906</t>
  </si>
  <si>
    <t>U1429A-15H-2W, 6.0 cm</t>
  </si>
  <si>
    <t>124.170</t>
  </si>
  <si>
    <t>123.867</t>
  </si>
  <si>
    <t>43.3</t>
  </si>
  <si>
    <t>76.4</t>
  </si>
  <si>
    <t>0.895</t>
  </si>
  <si>
    <t>2.691</t>
  </si>
  <si>
    <t>66.7</t>
  </si>
  <si>
    <t>2.007</t>
  </si>
  <si>
    <t>33.682</t>
  </si>
  <si>
    <t>27.490</t>
  </si>
  <si>
    <t>10.830</t>
  </si>
  <si>
    <t>14.817</t>
  </si>
  <si>
    <t>8.625</t>
  </si>
  <si>
    <t>6.417</t>
  </si>
  <si>
    <t>0.2246</t>
  </si>
  <si>
    <t>8.400</t>
  </si>
  <si>
    <t>9.388</t>
  </si>
  <si>
    <t>3.223</t>
  </si>
  <si>
    <t>6.266</t>
  </si>
  <si>
    <t>0.10116</t>
  </si>
  <si>
    <t>3.122</t>
  </si>
  <si>
    <t>U1429A-15H-5W, 6.0 cm</t>
  </si>
  <si>
    <t>6.0</t>
  </si>
  <si>
    <t>129.170</t>
  </si>
  <si>
    <t>129.084</t>
  </si>
  <si>
    <t>48.1</t>
  </si>
  <si>
    <t>92.8</t>
  </si>
  <si>
    <t>0.781</t>
  </si>
  <si>
    <t>70.7</t>
  </si>
  <si>
    <t>2.419</t>
  </si>
  <si>
    <t>33.132</t>
  </si>
  <si>
    <t>26.476</t>
  </si>
  <si>
    <t>10.473</t>
  </si>
  <si>
    <t>14.336</t>
  </si>
  <si>
    <t>7.679</t>
  </si>
  <si>
    <t>6.898</t>
  </si>
  <si>
    <t>0.2414</t>
  </si>
  <si>
    <t>7.438</t>
  </si>
  <si>
    <t>9.522</t>
  </si>
  <si>
    <t>2.894</t>
  </si>
  <si>
    <t>6.737</t>
  </si>
  <si>
    <t>0.10876</t>
  </si>
  <si>
    <t>2.785</t>
  </si>
  <si>
    <t>U1429A-16H-2W, 5.0 cm</t>
  </si>
  <si>
    <t>133.610</t>
  </si>
  <si>
    <t>133.281</t>
  </si>
  <si>
    <t>40.9</t>
  </si>
  <si>
    <t>69.1</t>
  </si>
  <si>
    <t>0.962</t>
  </si>
  <si>
    <t>2.741</t>
  </si>
  <si>
    <t>64.9</t>
  </si>
  <si>
    <t>1.850</t>
  </si>
  <si>
    <t>34.225</t>
  </si>
  <si>
    <t>28.161</t>
  </si>
  <si>
    <t>11.017</t>
  </si>
  <si>
    <t>15.377</t>
  </si>
  <si>
    <t>9.312</t>
  </si>
  <si>
    <t>6.285</t>
  </si>
  <si>
    <t>0.2200</t>
  </si>
  <si>
    <t>9.092</t>
  </si>
  <si>
    <t>9.455</t>
  </si>
  <si>
    <t>3.416</t>
  </si>
  <si>
    <t>6.138</t>
  </si>
  <si>
    <t>0.09909</t>
  </si>
  <si>
    <t>3.317</t>
  </si>
  <si>
    <t>U1429A-16H-5W, 3.0 cm</t>
  </si>
  <si>
    <t>138.640</t>
  </si>
  <si>
    <t>138.555</t>
  </si>
  <si>
    <t>41.9</t>
  </si>
  <si>
    <t>0.934</t>
  </si>
  <si>
    <t>2.734</t>
  </si>
  <si>
    <t>65.8</t>
  </si>
  <si>
    <t>1.927</t>
  </si>
  <si>
    <t>34.180</t>
  </si>
  <si>
    <t>27.968</t>
  </si>
  <si>
    <t>10.953</t>
  </si>
  <si>
    <t>15.358</t>
  </si>
  <si>
    <t>9.146</t>
  </si>
  <si>
    <t>6.437</t>
  </si>
  <si>
    <t>0.2253</t>
  </si>
  <si>
    <t>8.921</t>
  </si>
  <si>
    <t>9.549</t>
  </si>
  <si>
    <t>3.364</t>
  </si>
  <si>
    <t>6.286</t>
  </si>
  <si>
    <t>0.10149</t>
  </si>
  <si>
    <t>3.263</t>
  </si>
  <si>
    <t>U1429A-17H-2W, 5.0 cm</t>
  </si>
  <si>
    <t>143.090</t>
  </si>
  <si>
    <t>142.757</t>
  </si>
  <si>
    <t>43.9</t>
  </si>
  <si>
    <t>78.1</t>
  </si>
  <si>
    <t>0.884</t>
  </si>
  <si>
    <t>2.710</t>
  </si>
  <si>
    <t>67.4</t>
  </si>
  <si>
    <t>2.068</t>
  </si>
  <si>
    <t>32.905</t>
  </si>
  <si>
    <t>26.945</t>
  </si>
  <si>
    <t>10.605</t>
  </si>
  <si>
    <t>14.080</t>
  </si>
  <si>
    <t>8.121</t>
  </si>
  <si>
    <t>6.175</t>
  </si>
  <si>
    <t>0.2161</t>
  </si>
  <si>
    <t>7.905</t>
  </si>
  <si>
    <t>8.947</t>
  </si>
  <si>
    <t>3.014</t>
  </si>
  <si>
    <t>6.030</t>
  </si>
  <si>
    <t>0.09736</t>
  </si>
  <si>
    <t>2.917</t>
  </si>
  <si>
    <t>U1429A-17H-5W, 3.0 cm</t>
  </si>
  <si>
    <t>148.160</t>
  </si>
  <si>
    <t>148.154</t>
  </si>
  <si>
    <t>42.2</t>
  </si>
  <si>
    <t>73.0</t>
  </si>
  <si>
    <t>0.924</t>
  </si>
  <si>
    <t>65.9</t>
  </si>
  <si>
    <t>1.929</t>
  </si>
  <si>
    <t>33.103</t>
  </si>
  <si>
    <t>27.273</t>
  </si>
  <si>
    <t>10.729</t>
  </si>
  <si>
    <t>14.317</t>
  </si>
  <si>
    <t>8.487</t>
  </si>
  <si>
    <t>6.041</t>
  </si>
  <si>
    <t>0.2115</t>
  </si>
  <si>
    <t>8.276</t>
  </si>
  <si>
    <t>8.959</t>
  </si>
  <si>
    <t>3.154</t>
  </si>
  <si>
    <t>5.900</t>
  </si>
  <si>
    <t>0.09525</t>
  </si>
  <si>
    <t>3.059</t>
  </si>
  <si>
    <t>U1429A-18H-2W, 5.0 cm</t>
  </si>
  <si>
    <t>151.940</t>
  </si>
  <si>
    <t>151.918</t>
  </si>
  <si>
    <t>45.3</t>
  </si>
  <si>
    <t>82.9</t>
  </si>
  <si>
    <t>0.845</t>
  </si>
  <si>
    <t>2.681</t>
  </si>
  <si>
    <t>68.5</t>
  </si>
  <si>
    <t>2.170</t>
  </si>
  <si>
    <t>33.257</t>
  </si>
  <si>
    <t>26.941</t>
  </si>
  <si>
    <t>10.636</t>
  </si>
  <si>
    <t>14.439</t>
  </si>
  <si>
    <t>8.123</t>
  </si>
  <si>
    <t>6.545</t>
  </si>
  <si>
    <t>0.2291</t>
  </si>
  <si>
    <t>7.894</t>
  </si>
  <si>
    <t>9.336</t>
  </si>
  <si>
    <t>3.048</t>
  </si>
  <si>
    <t>6.392</t>
  </si>
  <si>
    <t>0.10319</t>
  </si>
  <si>
    <t>2.945</t>
  </si>
  <si>
    <t>U1429A-18H-5W, 5.0 cm</t>
  </si>
  <si>
    <t>157.670</t>
  </si>
  <si>
    <t>157.610</t>
  </si>
  <si>
    <t>39.7</t>
  </si>
  <si>
    <t>0.995</t>
  </si>
  <si>
    <t>2.763</t>
  </si>
  <si>
    <t>64.0</t>
  </si>
  <si>
    <t>1.777</t>
  </si>
  <si>
    <t>34.837</t>
  </si>
  <si>
    <t>28.714</t>
  </si>
  <si>
    <t>11.191</t>
  </si>
  <si>
    <t>15.977</t>
  </si>
  <si>
    <t>9.855</t>
  </si>
  <si>
    <t>6.344</t>
  </si>
  <si>
    <t>0.2220</t>
  </si>
  <si>
    <t>9.633</t>
  </si>
  <si>
    <t>9.682</t>
  </si>
  <si>
    <t>3.587</t>
  </si>
  <si>
    <t>6.195</t>
  </si>
  <si>
    <t>0.10002</t>
  </si>
  <si>
    <t>3.487</t>
  </si>
  <si>
    <t>U1429A-20H-2W, 6.0 cm</t>
  </si>
  <si>
    <t>162.120</t>
  </si>
  <si>
    <t>161.889</t>
  </si>
  <si>
    <t>40.3</t>
  </si>
  <si>
    <t>67.6</t>
  </si>
  <si>
    <t>0.977</t>
  </si>
  <si>
    <t>2.749</t>
  </si>
  <si>
    <t>64.5</t>
  </si>
  <si>
    <t>1.815</t>
  </si>
  <si>
    <t>34.608</t>
  </si>
  <si>
    <t>28.494</t>
  </si>
  <si>
    <t>11.131</t>
  </si>
  <si>
    <t>15.706</t>
  </si>
  <si>
    <t>9.593</t>
  </si>
  <si>
    <t>6.335</t>
  </si>
  <si>
    <t>9.371</t>
  </si>
  <si>
    <t>9.595</t>
  </si>
  <si>
    <t>3.509</t>
  </si>
  <si>
    <t>6.186</t>
  </si>
  <si>
    <t>0.09987</t>
  </si>
  <si>
    <t>3.409</t>
  </si>
  <si>
    <t>U1429A-20H-5W, 3.0 cm</t>
  </si>
  <si>
    <t>167.160</t>
  </si>
  <si>
    <t>167.055</t>
  </si>
  <si>
    <t>69.3</t>
  </si>
  <si>
    <t>2.751</t>
  </si>
  <si>
    <t>65.0</t>
  </si>
  <si>
    <t>1.861</t>
  </si>
  <si>
    <t>33.356</t>
  </si>
  <si>
    <t>27.619</t>
  </si>
  <si>
    <t>10.806</t>
  </si>
  <si>
    <t>14.528</t>
  </si>
  <si>
    <t>8.791</t>
  </si>
  <si>
    <t>5.945</t>
  </si>
  <si>
    <t>0.2081</t>
  </si>
  <si>
    <t>8.583</t>
  </si>
  <si>
    <t>8.926</t>
  </si>
  <si>
    <t>3.214</t>
  </si>
  <si>
    <t>5.806</t>
  </si>
  <si>
    <t>0.09373</t>
  </si>
  <si>
    <t>3.120</t>
  </si>
  <si>
    <t>U1429A-21H-2W, 5.0 cm</t>
  </si>
  <si>
    <t>171.690</t>
  </si>
  <si>
    <t>171.279</t>
  </si>
  <si>
    <t>38.1</t>
  </si>
  <si>
    <t>61.7</t>
  </si>
  <si>
    <t>1.036</t>
  </si>
  <si>
    <t>2.752</t>
  </si>
  <si>
    <t>62.4</t>
  </si>
  <si>
    <t>1.657</t>
  </si>
  <si>
    <t>35.529</t>
  </si>
  <si>
    <t>29.390</t>
  </si>
  <si>
    <t>11.450</t>
  </si>
  <si>
    <t>16.680</t>
  </si>
  <si>
    <t>10.541</t>
  </si>
  <si>
    <t>6.362</t>
  </si>
  <si>
    <t>0.2227</t>
  </si>
  <si>
    <t>10.318</t>
  </si>
  <si>
    <t>9.962</t>
  </si>
  <si>
    <t>3.850</t>
  </si>
  <si>
    <t>6.213</t>
  </si>
  <si>
    <t>0.10030</t>
  </si>
  <si>
    <t>3.750</t>
  </si>
  <si>
    <t>U1429A-21H-5W, 5.0 cm</t>
  </si>
  <si>
    <t>176.630</t>
  </si>
  <si>
    <t>43.6</t>
  </si>
  <si>
    <t>77.4</t>
  </si>
  <si>
    <t>0.886</t>
  </si>
  <si>
    <t>2.682</t>
  </si>
  <si>
    <t>67.0</t>
  </si>
  <si>
    <t>2.028</t>
  </si>
  <si>
    <t>33.353</t>
  </si>
  <si>
    <t>27.231</t>
  </si>
  <si>
    <t>10.741</t>
  </si>
  <si>
    <t>14.539</t>
  </si>
  <si>
    <t>8.417</t>
  </si>
  <si>
    <t>8.195</t>
  </si>
  <si>
    <t>9.250</t>
  </si>
  <si>
    <t>3.155</t>
  </si>
  <si>
    <t>3.055</t>
  </si>
  <si>
    <t>U1429A-22H-2W, 3.0 cm</t>
  </si>
  <si>
    <t>180.450</t>
  </si>
  <si>
    <t>23.3</t>
  </si>
  <si>
    <t>30.5</t>
  </si>
  <si>
    <t>1.517</t>
  </si>
  <si>
    <t>2.764</t>
  </si>
  <si>
    <t>0.822</t>
  </si>
  <si>
    <t>35.411</t>
  </si>
  <si>
    <t>31.676</t>
  </si>
  <si>
    <t>12.254</t>
  </si>
  <si>
    <t>16.580</t>
  </si>
  <si>
    <t>12.845</t>
  </si>
  <si>
    <t>3.870</t>
  </si>
  <si>
    <t>0.1355</t>
  </si>
  <si>
    <t>12.710</t>
  </si>
  <si>
    <t>8.379</t>
  </si>
  <si>
    <t>4.660</t>
  </si>
  <si>
    <t>3.780</t>
  </si>
  <si>
    <t>0.06102</t>
  </si>
  <si>
    <t>4.599</t>
  </si>
  <si>
    <t>U1429A-22H-5W, 6.0 cm</t>
  </si>
  <si>
    <t>186.370</t>
  </si>
  <si>
    <t>20.4</t>
  </si>
  <si>
    <t>25.6</t>
  </si>
  <si>
    <t>1.634</t>
  </si>
  <si>
    <t>0.691</t>
  </si>
  <si>
    <t>37.583</t>
  </si>
  <si>
    <t>33.896</t>
  </si>
  <si>
    <t>13.058</t>
  </si>
  <si>
    <t>18.739</t>
  </si>
  <si>
    <t>15.051</t>
  </si>
  <si>
    <t>3.822</t>
  </si>
  <si>
    <t>0.1338</t>
  </si>
  <si>
    <t>14.917</t>
  </si>
  <si>
    <t>9.132</t>
  </si>
  <si>
    <t>5.460</t>
  </si>
  <si>
    <t>3.732</t>
  </si>
  <si>
    <t>0.06025</t>
  </si>
  <si>
    <t>5.400</t>
  </si>
  <si>
    <t>U1429A-23H-3W, 4.0 cm</t>
  </si>
  <si>
    <t>Offset (cm)</t>
  </si>
  <si>
    <t>Depth CSF-A (m)</t>
  </si>
  <si>
    <t>Depth CSF-B (m)</t>
  </si>
  <si>
    <t>Moisture wet (wt%)</t>
  </si>
  <si>
    <t>Moisture dry (wt%)</t>
  </si>
  <si>
    <t>Bulk density (g/cm³)</t>
  </si>
  <si>
    <t>Dry density (g/cm³)</t>
  </si>
  <si>
    <t>Grain density (g/cm³)</t>
  </si>
  <si>
    <t>Porosity (vol%)</t>
  </si>
  <si>
    <t>Void ratio</t>
  </si>
  <si>
    <t>Container no.</t>
  </si>
  <si>
    <t>Mass wet sample + cont (g)</t>
  </si>
  <si>
    <t>Mass dried sample + cont (g)</t>
  </si>
  <si>
    <t>Vol wet sample + cont (cm³)</t>
  </si>
  <si>
    <t>Vol dried sample + cont (cm³)</t>
  </si>
  <si>
    <t>Mass wet sample (g)</t>
  </si>
  <si>
    <t>Mass dried sample (g)</t>
  </si>
  <si>
    <t>Mass porewater (g)</t>
  </si>
  <si>
    <t>Mass salt (g)</t>
  </si>
  <si>
    <t>Mass solids (g)</t>
  </si>
  <si>
    <t>Vol wet sample (cm³)</t>
  </si>
  <si>
    <t>Vol dried sample (cm³)</t>
  </si>
  <si>
    <t>Vol porewater   (cm³)</t>
  </si>
  <si>
    <t>Vol salt (cm³)</t>
  </si>
  <si>
    <t>Vol solids (cm³)</t>
  </si>
  <si>
    <t>Timestamp (UTC)</t>
  </si>
  <si>
    <t>Proceedings label</t>
  </si>
  <si>
    <t>2013-09-15 02:14:42.0</t>
  </si>
  <si>
    <t>2013-09-15 02:14:50.0</t>
  </si>
  <si>
    <t>2013-09-15 02:14:57.0</t>
  </si>
  <si>
    <t>2013-09-15 02:15:03.0</t>
  </si>
  <si>
    <t>2013-09-15 02:15:10.0</t>
  </si>
  <si>
    <t>2013-09-15 02:15:17.0</t>
  </si>
  <si>
    <t>2013-09-15 02:15:24.0</t>
  </si>
  <si>
    <t>2013-09-15 02:15:31.0</t>
  </si>
  <si>
    <t>2013-09-15 02:16:58.0</t>
  </si>
  <si>
    <t>2013-09-15 02:17:20.0</t>
  </si>
  <si>
    <t>2013-09-15 02:17:29.0</t>
  </si>
  <si>
    <t>2013-09-15 02:17:35.0</t>
  </si>
  <si>
    <t>2013-09-15 02:17:43.0</t>
  </si>
  <si>
    <t>2013-09-15 02:17:50.0</t>
  </si>
  <si>
    <t>2013-09-15 02:17:59.0</t>
  </si>
  <si>
    <t>2013-09-15 02:18:05.0</t>
  </si>
  <si>
    <t>2013-09-15 02:18:12.0</t>
  </si>
  <si>
    <t>2013-09-15 02:18:18.0</t>
  </si>
  <si>
    <t>2013-09-15 21:43:47.0</t>
  </si>
  <si>
    <t>2013-09-15 21:43:54.0</t>
  </si>
  <si>
    <t>2013-09-15 21:44:00.0</t>
  </si>
  <si>
    <t>2013-09-15 21:44:06.0</t>
  </si>
  <si>
    <t>2013-09-15 21:44:12.0</t>
  </si>
  <si>
    <t>2013-09-15 21:44:18.0</t>
  </si>
  <si>
    <t>2013-09-15 22:10:17.0</t>
  </si>
  <si>
    <t>2013-09-15 22:10:30.0</t>
  </si>
  <si>
    <t>2013-09-15 22:10:37.0</t>
  </si>
  <si>
    <t>2013-09-15 22:10:56.0</t>
  </si>
  <si>
    <t>2013-09-15 22:11:03.0</t>
  </si>
  <si>
    <t>2013-09-15 22:11:10.0</t>
  </si>
  <si>
    <t>2013-09-15 23:40:05.0</t>
  </si>
  <si>
    <t>2013-09-15 23:40:12.0</t>
  </si>
  <si>
    <t>2013-09-15 23:40:18.0</t>
  </si>
  <si>
    <t>2013-09-15 23:40:23.0</t>
  </si>
  <si>
    <t>2013-09-15 23:40:30.0</t>
  </si>
  <si>
    <t>2013-09-15 23:40:37.0</t>
  </si>
  <si>
    <t>2013-09-15 23:53:15.0</t>
  </si>
  <si>
    <t>2013-09-15 23:53:21.0</t>
  </si>
  <si>
    <t>2013-09-15 23:53:27.0</t>
  </si>
  <si>
    <t>2013-09-15 23:53:34.0</t>
  </si>
  <si>
    <t>Average dry bulk density</t>
  </si>
  <si>
    <t>0.23327</t>
  </si>
  <si>
    <t>2.5905</t>
  </si>
  <si>
    <t>3.5953</t>
  </si>
  <si>
    <t>7.5686</t>
  </si>
  <si>
    <t>3.017</t>
  </si>
  <si>
    <t>10.677</t>
  </si>
  <si>
    <t>3.274</t>
  </si>
  <si>
    <t>13.672</t>
  </si>
  <si>
    <t>3.648</t>
  </si>
  <si>
    <t>17.028</t>
  </si>
  <si>
    <t>3.845</t>
  </si>
  <si>
    <t>19.218</t>
  </si>
  <si>
    <t>3.91</t>
  </si>
  <si>
    <t>20.919</t>
  </si>
  <si>
    <t>4.061</t>
  </si>
  <si>
    <t>22.725</t>
  </si>
  <si>
    <t>3.891</t>
  </si>
  <si>
    <t>24.53</t>
  </si>
  <si>
    <t>3.677</t>
  </si>
  <si>
    <t>26.336</t>
  </si>
  <si>
    <t>3.849</t>
  </si>
  <si>
    <t>28.142</t>
  </si>
  <si>
    <t>3.85</t>
  </si>
  <si>
    <t>30.038</t>
  </si>
  <si>
    <t>3.506</t>
  </si>
  <si>
    <t>32.07</t>
  </si>
  <si>
    <t>3.839</t>
  </si>
  <si>
    <t>33.876</t>
  </si>
  <si>
    <t>3.53</t>
  </si>
  <si>
    <t>35.681</t>
  </si>
  <si>
    <t>3.319</t>
  </si>
  <si>
    <t>37.487</t>
  </si>
  <si>
    <t>3.566</t>
  </si>
  <si>
    <t>3.458</t>
  </si>
  <si>
    <t>40.409</t>
  </si>
  <si>
    <t>3.401</t>
  </si>
  <si>
    <t>41.818</t>
  </si>
  <si>
    <t>3.449</t>
  </si>
  <si>
    <t>43.238</t>
  </si>
  <si>
    <t>3.365</t>
  </si>
  <si>
    <t>44.647</t>
  </si>
  <si>
    <t>3.5</t>
  </si>
  <si>
    <t>46.335</t>
  </si>
  <si>
    <t>3.307</t>
  </si>
  <si>
    <t>48.127</t>
  </si>
  <si>
    <t>3.434</t>
  </si>
  <si>
    <t>49.92</t>
  </si>
  <si>
    <t>3.613</t>
  </si>
  <si>
    <t>51.713</t>
  </si>
  <si>
    <t>3.526</t>
  </si>
  <si>
    <t>53.431</t>
  </si>
  <si>
    <t>3.324</t>
  </si>
  <si>
    <t>55.296</t>
  </si>
  <si>
    <t>3.423</t>
  </si>
  <si>
    <t>58.055</t>
  </si>
  <si>
    <t>3.535</t>
  </si>
  <si>
    <t>60.836</t>
  </si>
  <si>
    <t>3.724</t>
  </si>
  <si>
    <t>63.595</t>
  </si>
  <si>
    <t>3.452</t>
  </si>
  <si>
    <t>66.354</t>
  </si>
  <si>
    <t>3.554</t>
  </si>
  <si>
    <t>69.112</t>
  </si>
  <si>
    <t>3.152</t>
  </si>
  <si>
    <t>71.871</t>
  </si>
  <si>
    <t>3.071</t>
  </si>
  <si>
    <t>74.698</t>
  </si>
  <si>
    <t>3.193</t>
  </si>
  <si>
    <t>78.126</t>
  </si>
  <si>
    <t>81.209</t>
  </si>
  <si>
    <t>3.167</t>
  </si>
  <si>
    <t>83.223</t>
  </si>
  <si>
    <t>3.036</t>
  </si>
  <si>
    <t>85.215</t>
  </si>
  <si>
    <t>3.291</t>
  </si>
  <si>
    <t>87.09</t>
  </si>
  <si>
    <t>3.219</t>
  </si>
  <si>
    <t>95.774</t>
  </si>
  <si>
    <t>2.913</t>
  </si>
  <si>
    <t>101.12</t>
  </si>
  <si>
    <t>2.922</t>
  </si>
  <si>
    <t>103.49</t>
  </si>
  <si>
    <t>2.838</t>
  </si>
  <si>
    <t>105.86</t>
  </si>
  <si>
    <t>3.098</t>
  </si>
  <si>
    <t>108.23</t>
  </si>
  <si>
    <t>3.271</t>
  </si>
  <si>
    <t>112.75</t>
  </si>
  <si>
    <t>2.675</t>
  </si>
  <si>
    <t>117.27</t>
  </si>
  <si>
    <t>2.422</t>
  </si>
  <si>
    <t>121.79</t>
  </si>
  <si>
    <t>2.278</t>
  </si>
  <si>
    <t>126.85</t>
  </si>
  <si>
    <t>3.387</t>
  </si>
  <si>
    <t>131.01</t>
  </si>
  <si>
    <t>3.538</t>
  </si>
  <si>
    <t>133.7</t>
  </si>
  <si>
    <t>3.637</t>
  </si>
  <si>
    <t>136.39</t>
  </si>
  <si>
    <t>3.66</t>
  </si>
  <si>
    <t>139.42</t>
  </si>
  <si>
    <t>3.823</t>
  </si>
  <si>
    <t>141.04</t>
  </si>
  <si>
    <t>3.73</t>
  </si>
  <si>
    <t>142.97</t>
  </si>
  <si>
    <t>3.74</t>
  </si>
  <si>
    <t>144.91</t>
  </si>
  <si>
    <t>3.958</t>
  </si>
  <si>
    <t>146.77</t>
  </si>
  <si>
    <t>3.663</t>
  </si>
  <si>
    <t>148.78</t>
  </si>
  <si>
    <t>3.803</t>
  </si>
  <si>
    <t>150.83</t>
  </si>
  <si>
    <t>3.857</t>
  </si>
  <si>
    <t>152.77</t>
  </si>
  <si>
    <t>3.899</t>
  </si>
  <si>
    <t>154.71</t>
  </si>
  <si>
    <t>3.949</t>
  </si>
  <si>
    <t>156.72</t>
  </si>
  <si>
    <t>3.797</t>
  </si>
  <si>
    <t>158.78</t>
  </si>
  <si>
    <t>3.853</t>
  </si>
  <si>
    <t>160.82</t>
  </si>
  <si>
    <t>3.881</t>
  </si>
  <si>
    <t>162.95</t>
  </si>
  <si>
    <t>3.915</t>
  </si>
  <si>
    <t>165.08</t>
  </si>
  <si>
    <t>3.562</t>
  </si>
  <si>
    <t>167.2</t>
  </si>
  <si>
    <t>3.553</t>
  </si>
  <si>
    <t>169.46</t>
  </si>
  <si>
    <t>3.517</t>
  </si>
  <si>
    <t>171.74</t>
  </si>
  <si>
    <t>3.229</t>
  </si>
  <si>
    <t>3.3</t>
  </si>
  <si>
    <t>176.06</t>
  </si>
  <si>
    <t>3.485</t>
  </si>
  <si>
    <t>178.15</t>
  </si>
  <si>
    <t>3.622</t>
  </si>
  <si>
    <t>180.07</t>
  </si>
  <si>
    <t>3.375</t>
  </si>
  <si>
    <t>182.22</t>
  </si>
  <si>
    <t>3.527</t>
  </si>
  <si>
    <t>184.82</t>
  </si>
  <si>
    <t>3.437</t>
  </si>
  <si>
    <t>188.12</t>
  </si>
  <si>
    <t>3.441</t>
  </si>
  <si>
    <t>191.12</t>
  </si>
  <si>
    <t>3.149</t>
  </si>
  <si>
    <t>194.79</t>
  </si>
  <si>
    <t>2.969</t>
  </si>
  <si>
    <t>197.78</t>
  </si>
  <si>
    <t>2.489</t>
  </si>
  <si>
    <t>200.78</t>
  </si>
  <si>
    <t>3.06</t>
  </si>
  <si>
    <t>203.61</t>
  </si>
  <si>
    <t>206.44</t>
  </si>
  <si>
    <t>2.716</t>
  </si>
  <si>
    <t>214.06</t>
  </si>
  <si>
    <t>2.618</t>
  </si>
  <si>
    <t>216.89</t>
  </si>
  <si>
    <t>3.161</t>
  </si>
  <si>
    <t>219.54</t>
  </si>
  <si>
    <t>3.21</t>
  </si>
  <si>
    <t>222.17</t>
  </si>
  <si>
    <t>3.362</t>
  </si>
  <si>
    <t>224.72</t>
  </si>
  <si>
    <t>3.341</t>
  </si>
  <si>
    <t>227.4</t>
  </si>
  <si>
    <t>3.393</t>
  </si>
  <si>
    <t>230.38</t>
  </si>
  <si>
    <t>233.04</t>
  </si>
  <si>
    <t>235.72</t>
  </si>
  <si>
    <t>2.657</t>
  </si>
  <si>
    <t>239.2</t>
  </si>
  <si>
    <t>2.978</t>
  </si>
  <si>
    <t>243.57</t>
  </si>
  <si>
    <t>3.421</t>
  </si>
  <si>
    <t>246.07</t>
  </si>
  <si>
    <t>3.355</t>
  </si>
  <si>
    <t>248.69</t>
  </si>
  <si>
    <t>251.31</t>
  </si>
  <si>
    <t>3.464</t>
  </si>
  <si>
    <t>253.55</t>
  </si>
  <si>
    <t>3.447</t>
  </si>
  <si>
    <t>256.01</t>
  </si>
  <si>
    <t>3.468</t>
  </si>
  <si>
    <t>258.54</t>
  </si>
  <si>
    <t>261.06</t>
  </si>
  <si>
    <t>3.467</t>
  </si>
  <si>
    <t>263.59</t>
  </si>
  <si>
    <t>3.683</t>
  </si>
  <si>
    <t>266.24</t>
  </si>
  <si>
    <t>3.722</t>
  </si>
  <si>
    <t>268.95</t>
  </si>
  <si>
    <t>3.883</t>
  </si>
  <si>
    <t>271.47</t>
  </si>
  <si>
    <t>3.617</t>
  </si>
  <si>
    <t>273.93</t>
  </si>
  <si>
    <t>3.578</t>
  </si>
  <si>
    <t>276.46</t>
  </si>
  <si>
    <t>3.335</t>
  </si>
  <si>
    <t>279.29</t>
  </si>
  <si>
    <t>3.228</t>
  </si>
  <si>
    <t>281.82</t>
  </si>
  <si>
    <t>2.974</t>
  </si>
  <si>
    <t>284.71</t>
  </si>
  <si>
    <t>2.983</t>
  </si>
  <si>
    <t>288.31</t>
  </si>
  <si>
    <t>3.236</t>
  </si>
  <si>
    <t>291.85</t>
  </si>
  <si>
    <t>3.148</t>
  </si>
  <si>
    <t>295.4</t>
  </si>
  <si>
    <t>3.204</t>
  </si>
  <si>
    <t>299.03</t>
  </si>
  <si>
    <t>3.074</t>
  </si>
  <si>
    <t>302.49</t>
  </si>
  <si>
    <t>2.854</t>
  </si>
  <si>
    <t>306.03</t>
  </si>
  <si>
    <t>2.998</t>
  </si>
  <si>
    <t>309.58</t>
  </si>
  <si>
    <t>2.879</t>
  </si>
  <si>
    <t>313.12</t>
  </si>
  <si>
    <t>2.614</t>
  </si>
  <si>
    <t>316.67</t>
  </si>
  <si>
    <t>2.956</t>
  </si>
  <si>
    <t>320.15</t>
  </si>
  <si>
    <t>2.485</t>
  </si>
  <si>
    <t>323.73</t>
  </si>
  <si>
    <t>2.327</t>
  </si>
  <si>
    <t>329.52</t>
  </si>
  <si>
    <t>2.507</t>
  </si>
  <si>
    <t>332.83</t>
  </si>
  <si>
    <t>336.37</t>
  </si>
  <si>
    <t>3.398</t>
  </si>
  <si>
    <t>340.8</t>
  </si>
  <si>
    <t>3.649</t>
  </si>
  <si>
    <t>344.79</t>
  </si>
  <si>
    <t>3.655</t>
  </si>
  <si>
    <t>348.34</t>
  </si>
  <si>
    <t>3.61</t>
  </si>
  <si>
    <t>351.88</t>
  </si>
  <si>
    <t>3.37</t>
  </si>
  <si>
    <t>355.43</t>
  </si>
  <si>
    <t>3.4885</t>
  </si>
  <si>
    <t>358.94</t>
  </si>
  <si>
    <t>3.599</t>
  </si>
  <si>
    <t>362.93</t>
  </si>
  <si>
    <t>3.565</t>
  </si>
  <si>
    <t>369.07</t>
  </si>
  <si>
    <t>372.77</t>
  </si>
  <si>
    <t>3.366</t>
  </si>
  <si>
    <t>376.31</t>
  </si>
  <si>
    <t>3.031</t>
  </si>
  <si>
    <t>379.86</t>
  </si>
  <si>
    <t>2.961</t>
  </si>
  <si>
    <t>383.4</t>
  </si>
  <si>
    <t>2.918</t>
  </si>
  <si>
    <t>387.18</t>
  </si>
  <si>
    <t>390.7</t>
  </si>
  <si>
    <t>0.789402654867257</t>
  </si>
  <si>
    <t>0.433264098898784</t>
  </si>
  <si>
    <t>0.685888613966063</t>
  </si>
  <si>
    <t>0.616829710836005</t>
  </si>
  <si>
    <t>0.268559278594928</t>
  </si>
  <si>
    <t>0.233824989436247</t>
  </si>
  <si>
    <t>0.196069301005093</t>
  </si>
  <si>
    <t>0.15471605951266</t>
  </si>
  <si>
    <t>0.60159509085691</t>
  </si>
  <si>
    <t>0.569422334229214</t>
  </si>
  <si>
    <t>0.672927506363653</t>
  </si>
  <si>
    <t>0.455529070669553</t>
  </si>
  <si>
    <t>0.645783748270668</t>
  </si>
  <si>
    <t>0.057914498117579</t>
  </si>
  <si>
    <t>0.698474092798374</t>
  </si>
  <si>
    <t>0.109006773012404</t>
  </si>
  <si>
    <t>0.358673313952641</t>
  </si>
  <si>
    <t>0.496902024586689</t>
  </si>
  <si>
    <t>0.330662674276612</t>
  </si>
  <si>
    <t>0.409795694852875</t>
  </si>
  <si>
    <t>1.26490535726667</t>
  </si>
  <si>
    <t>0.516198600701985</t>
  </si>
  <si>
    <t>1.51740732546706</t>
  </si>
  <si>
    <t>0.76188363766919</t>
  </si>
  <si>
    <t>0.788667369068799</t>
  </si>
  <si>
    <t>0.702785207336534</t>
  </si>
  <si>
    <t>0.392800369019627</t>
  </si>
  <si>
    <t>0.322827124758826</t>
  </si>
  <si>
    <t>0.135974035847699</t>
  </si>
  <si>
    <t>0.239373094599889</t>
  </si>
  <si>
    <t>0.505947580898369</t>
  </si>
  <si>
    <t>0.553097360892076</t>
  </si>
  <si>
    <t>1.33421714287382</t>
  </si>
  <si>
    <t>3.42074483775811</t>
  </si>
  <si>
    <t>0.487911734803169</t>
  </si>
  <si>
    <t>0.784926652730314</t>
  </si>
  <si>
    <t>0.695679878888969</t>
  </si>
  <si>
    <t>0.399575771366297</t>
  </si>
  <si>
    <t>0.194802222775285</t>
  </si>
  <si>
    <t>0.0750646798527927</t>
  </si>
  <si>
    <t>0.139046990519667</t>
  </si>
  <si>
    <t>0.561281439406985</t>
  </si>
  <si>
    <t>0.53817522012964</t>
  </si>
  <si>
    <t>0.583220168312424</t>
  </si>
  <si>
    <t>0.64308005142523</t>
  </si>
  <si>
    <t>0.328802573882631</t>
  </si>
  <si>
    <t>0.244207078953146</t>
  </si>
  <si>
    <t>0.431060167864273</t>
  </si>
  <si>
    <t>0.77126846794566</t>
  </si>
  <si>
    <t>0.513770233528006</t>
  </si>
  <si>
    <t>0.624028993447372</t>
  </si>
  <si>
    <t>0.288561355104383</t>
  </si>
  <si>
    <t>0.46041556121681</t>
  </si>
  <si>
    <t>0.604103733837949</t>
  </si>
  <si>
    <t>1.19112396561148</t>
  </si>
  <si>
    <t>6.05208702064897</t>
  </si>
  <si>
    <t>0.377146980153498</t>
  </si>
  <si>
    <t>0.745411735276731</t>
  </si>
  <si>
    <t>0.649122008217804</t>
  </si>
  <si>
    <t>0.26242154689297</t>
  </si>
  <si>
    <t>0.294066602789754</t>
  </si>
  <si>
    <t>0.106063403731381</t>
  </si>
  <si>
    <t>0.191241458966927</t>
  </si>
  <si>
    <t>0.467811696871468</t>
  </si>
  <si>
    <t>0.559659993295823</t>
  </si>
  <si>
    <t>0.323561606041512</t>
  </si>
  <si>
    <t>0.621299849883286</t>
  </si>
  <si>
    <t>0.48780116540446</t>
  </si>
  <si>
    <t>0.699930036740006</t>
  </si>
  <si>
    <t>0.150737336417629</t>
  </si>
  <si>
    <t>0.228288159741755</t>
  </si>
  <si>
    <t>0.591572580852389</t>
  </si>
  <si>
    <t>0.841824880865018</t>
  </si>
  <si>
    <t>0.401648371360445</t>
  </si>
  <si>
    <t>0.635433686935668</t>
  </si>
  <si>
    <t>0.351180222531701</t>
  </si>
  <si>
    <t>0.606690518062906</t>
  </si>
  <si>
    <t>0.056261537917739</t>
  </si>
  <si>
    <t>0.675268601843346</t>
  </si>
  <si>
    <t>1.06632850339701</t>
  </si>
  <si>
    <t>6.78009169124877</t>
  </si>
  <si>
    <t>0.690258934718818</t>
  </si>
  <si>
    <t>0.824370510771877</t>
  </si>
  <si>
    <t>0.314673876330527</t>
  </si>
  <si>
    <t>0.442957644740487</t>
  </si>
  <si>
    <t>0.383535266337118</t>
  </si>
  <si>
    <t>0.131814254592348</t>
  </si>
  <si>
    <t>0.232797929919489</t>
  </si>
  <si>
    <t>0.495219476812459</t>
  </si>
  <si>
    <t>0.748957370842297</t>
  </si>
  <si>
    <t>0.868231616855156</t>
  </si>
  <si>
    <t>0.541862379467589</t>
  </si>
  <si>
    <t>0.622368368225875</t>
  </si>
  <si>
    <t>0.775576883142532</t>
  </si>
  <si>
    <t>1.03858352606304</t>
  </si>
  <si>
    <t>7.48178294001966</t>
  </si>
  <si>
    <t>0.281454747495295</t>
  </si>
  <si>
    <t>0.88575293139443</t>
  </si>
  <si>
    <t>0.720599095323948</t>
  </si>
  <si>
    <t>0.11526139423475</t>
  </si>
  <si>
    <t>0.450819816043667</t>
  </si>
  <si>
    <t>0.401358632600299</t>
  </si>
  <si>
    <t>0.918807637719922</t>
  </si>
  <si>
    <t>0.345531630368</t>
  </si>
  <si>
    <t>0.206259774085211</t>
  </si>
  <si>
    <t>0.606329082992758</t>
  </si>
  <si>
    <t>0.535498043974994</t>
  </si>
  <si>
    <t>1.10904178719693</t>
  </si>
  <si>
    <t>8.73605604719764</t>
  </si>
  <si>
    <t>0.576130036999227</t>
  </si>
  <si>
    <t>0.848519383021592</t>
  </si>
  <si>
    <t>0.766731806814461</t>
  </si>
  <si>
    <t>0.377321379151078</t>
  </si>
  <si>
    <t>0.0693018554465343</t>
  </si>
  <si>
    <t>0.181566677485574</t>
  </si>
  <si>
    <t>0.228411016367072</t>
  </si>
  <si>
    <t>0.12905175856916</t>
  </si>
  <si>
    <t>0.407746595638278</t>
  </si>
  <si>
    <t>0.595625881322552</t>
  </si>
  <si>
    <t>0.665882734255461</t>
  </si>
  <si>
    <t>0.270690922430191</t>
  </si>
  <si>
    <t>0.632173463619516</t>
  </si>
  <si>
    <t>1.14537601041344</t>
  </si>
  <si>
    <t>0.826679966322158</t>
  </si>
  <si>
    <t>0.344603015401852</t>
  </si>
  <si>
    <t>0.511767749509563</t>
  </si>
  <si>
    <t>0.534298448840631</t>
  </si>
  <si>
    <t>0.488003918213666</t>
  </si>
  <si>
    <t>0.753681110813951</t>
  </si>
  <si>
    <t>10.1657519665683</t>
  </si>
  <si>
    <t>0.463653680019855</t>
  </si>
  <si>
    <t>0.646904836734566</t>
  </si>
  <si>
    <t>0.874397711724184</t>
  </si>
  <si>
    <t>0.68275806358837</t>
  </si>
  <si>
    <t>0.14040727921342</t>
  </si>
  <si>
    <t>0.402556698119954</t>
  </si>
  <si>
    <t>0.564873780718067</t>
  </si>
  <si>
    <t>0.24634068423638</t>
  </si>
  <si>
    <t>0.517205974504967</t>
  </si>
  <si>
    <t>0.802329728128347</t>
  </si>
  <si>
    <t>0.775379738221536</t>
  </si>
  <si>
    <t>11.3673982300885</t>
  </si>
  <si>
    <t>0.498139605359169</t>
  </si>
  <si>
    <t>0.73741608916919</t>
  </si>
  <si>
    <t>0.862190538095598</t>
  </si>
  <si>
    <t>0.599359706057382</t>
  </si>
  <si>
    <t>0.1240405057154</t>
  </si>
  <si>
    <t>0.174893204552734</t>
  </si>
  <si>
    <t>0.299231672258418</t>
  </si>
  <si>
    <t>0.650411894790119</t>
  </si>
  <si>
    <t>0.474721831589208</t>
  </si>
  <si>
    <t>0.696089101686289</t>
  </si>
  <si>
    <t>0.724072659202367</t>
  </si>
  <si>
    <t>0.220410687104039</t>
  </si>
  <si>
    <t>0.831557786802991</t>
  </si>
  <si>
    <t>0.80986566356085</t>
  </si>
  <si>
    <t>0.261606903368661</t>
  </si>
  <si>
    <t>0.395781125277393</t>
  </si>
  <si>
    <t>0.449969008676048</t>
  </si>
  <si>
    <t>0.520359002303732</t>
  </si>
  <si>
    <t>0.0664337423389298</t>
  </si>
  <si>
    <t>0.423719662088422</t>
  </si>
  <si>
    <t>0.634052352983074</t>
  </si>
  <si>
    <t>0.333855137021831</t>
  </si>
  <si>
    <t>0.750361741596335</t>
  </si>
  <si>
    <t>0.881474259880399</t>
  </si>
  <si>
    <t>0.36592094958863</t>
  </si>
  <si>
    <t>13.9987404129794</t>
  </si>
  <si>
    <t>0.924662093034135</t>
  </si>
  <si>
    <t>0.710915255348334</t>
  </si>
  <si>
    <t>0.901549723949346</t>
  </si>
  <si>
    <t>0.157072729056749</t>
  </si>
  <si>
    <t>0.272180478293981</t>
  </si>
  <si>
    <t>0.53103342965158</t>
  </si>
  <si>
    <t>1.48304162171567</t>
  </si>
  <si>
    <t>0.0855991223491621</t>
  </si>
  <si>
    <t>0.65184366108077</t>
  </si>
  <si>
    <t>0.607466704234637</t>
  </si>
  <si>
    <t>0.218429090358219</t>
  </si>
  <si>
    <t>1.02473421352574</t>
  </si>
  <si>
    <t>0.630221750457475</t>
  </si>
  <si>
    <t>0.320005921633402</t>
  </si>
  <si>
    <t>0.558033700487099</t>
  </si>
  <si>
    <t>0.402270750426335</t>
  </si>
  <si>
    <t>14.7267450835792</t>
  </si>
  <si>
    <t>0.531478917042255</t>
  </si>
  <si>
    <t>0.698970004336019</t>
  </si>
  <si>
    <t>0.146128035678238</t>
  </si>
  <si>
    <t>0.342422680822206</t>
  </si>
  <si>
    <t>1.58206336291171</t>
  </si>
  <si>
    <t>0.255272505103306</t>
  </si>
  <si>
    <t>0.414973347970818</t>
  </si>
  <si>
    <t>0.57978359661681</t>
  </si>
  <si>
    <t>0.819543935541869</t>
  </si>
  <si>
    <t>17.8229577187807</t>
  </si>
  <si>
    <t>0.492719141848948</t>
  </si>
  <si>
    <t>0.596991244877674</t>
  </si>
  <si>
    <t>1.02092743925983</t>
  </si>
  <si>
    <t>0.429391086325247</t>
  </si>
  <si>
    <t>0.212962619008808</t>
  </si>
  <si>
    <t>0.393889755237511</t>
  </si>
  <si>
    <t>1.65613460709956</t>
  </si>
  <si>
    <t>0.152881554861235</t>
  </si>
  <si>
    <t>0.265733090960318</t>
  </si>
  <si>
    <t>0.767328115063181</t>
  </si>
  <si>
    <t>0.31278061520453</t>
  </si>
  <si>
    <t>0.0831335507238885</t>
  </si>
  <si>
    <t>0.355225939689452</t>
  </si>
  <si>
    <t>0.641030410378937</t>
  </si>
  <si>
    <t>20.4542999016716</t>
  </si>
  <si>
    <t>0.196898146344996</t>
  </si>
  <si>
    <t>0.628437773831716</t>
  </si>
  <si>
    <t>0.140636608427257</t>
  </si>
  <si>
    <t>0.246700012158638</t>
  </si>
  <si>
    <t>0.43470321121701</t>
  </si>
  <si>
    <t>0.517783588580754</t>
  </si>
  <si>
    <t>1.6041930014396</t>
  </si>
  <si>
    <t>0.761936458310543</t>
  </si>
  <si>
    <t>0.331878067394184</t>
  </si>
  <si>
    <t>0.291373944844886</t>
  </si>
  <si>
    <t>0.647547520932961</t>
  </si>
  <si>
    <t>0.665851725270232</t>
  </si>
  <si>
    <t>0.403058155320227</t>
  </si>
  <si>
    <t>0.0759863577918954</t>
  </si>
  <si>
    <t>0.565477595371206</t>
  </si>
  <si>
    <t>0.491816830958958</t>
  </si>
  <si>
    <t>23.0856420845624</t>
  </si>
  <si>
    <t>0.276388201176389</t>
  </si>
  <si>
    <t>0.789590747970314</t>
  </si>
  <si>
    <t>0.623543577708435</t>
  </si>
  <si>
    <t>0.0711216738706389</t>
  </si>
  <si>
    <t>0.233438756468752</t>
  </si>
  <si>
    <t>0.185770950255652</t>
  </si>
  <si>
    <t>0.132218655770539</t>
  </si>
  <si>
    <t>0.384440792007705</t>
  </si>
  <si>
    <t>0.315469812485251</t>
  </si>
  <si>
    <t>0.415211057052781</t>
  </si>
  <si>
    <t>1.212253971871</t>
  </si>
  <si>
    <t>0.801957599558164</t>
  </si>
  <si>
    <t>0.58511937404823</t>
  </si>
  <si>
    <t>0.351323039339054</t>
  </si>
  <si>
    <t>0.44394471397222</t>
  </si>
  <si>
    <t>0.88994934567362</t>
  </si>
  <si>
    <t>0.470894703879031</t>
  </si>
  <si>
    <t>0.837075953874315</t>
  </si>
  <si>
    <t>0.520243361076263</t>
  </si>
  <si>
    <t>25.7169842674533</t>
  </si>
  <si>
    <t>0.187673131605496</t>
  </si>
  <si>
    <t>0.8417313992643</t>
  </si>
  <si>
    <t>0.257873078633831</t>
  </si>
  <si>
    <t>0.103896133868722</t>
  </si>
  <si>
    <t>1.47200490350772</t>
  </si>
  <si>
    <t>0.747768621389923</t>
  </si>
  <si>
    <t>0.41857001019925</t>
  </si>
  <si>
    <t>0.824495229192671</t>
  </si>
  <si>
    <t>0.703639882469504</t>
  </si>
  <si>
    <t>0.627697928342239</t>
  </si>
  <si>
    <t>0.318289001105487</t>
  </si>
  <si>
    <t>0.568518843089412</t>
  </si>
  <si>
    <t>0.371317528551624</t>
  </si>
  <si>
    <t>0.726264502094598</t>
  </si>
  <si>
    <t>28.7167143559489</t>
  </si>
  <si>
    <t>0.392258083803321</t>
  </si>
  <si>
    <t>0.795260455606611</t>
  </si>
  <si>
    <t>0.264481214325927</t>
  </si>
  <si>
    <t>0.519313314288789</t>
  </si>
  <si>
    <t>0.0826574341156175</t>
  </si>
  <si>
    <t>0.427672518223301</t>
  </si>
  <si>
    <t>1.38881290116805</t>
  </si>
  <si>
    <t>0.311376184678659</t>
  </si>
  <si>
    <t>0.353697324257868</t>
  </si>
  <si>
    <t>0.823498835787034</t>
  </si>
  <si>
    <t>0.2119026397608</t>
  </si>
  <si>
    <t>0.15207028964503</t>
  </si>
  <si>
    <t>0.765057500710144</t>
  </si>
  <si>
    <t>0.638918117494985</t>
  </si>
  <si>
    <t>0.749129992146819</t>
  </si>
  <si>
    <t>0.715407627545723</t>
  </si>
  <si>
    <t>0.594945893581232</t>
  </si>
  <si>
    <t>0.617488290273558</t>
  </si>
  <si>
    <t>31.3480565388397</t>
  </si>
  <si>
    <t>0.286586567771708</t>
  </si>
  <si>
    <t>0.703277982443643</t>
  </si>
  <si>
    <t>0.457754597791977</t>
  </si>
  <si>
    <t>0.210332690894652</t>
  </si>
  <si>
    <t>0.543100580190101</t>
  </si>
  <si>
    <t>0.351430232314557</t>
  </si>
  <si>
    <t>1.08689180989533</t>
  </si>
  <si>
    <t>0.753804913390048</t>
  </si>
  <si>
    <t>0.407838124714569</t>
  </si>
  <si>
    <t>0.117777063430796</t>
  </si>
  <si>
    <t>0.82003563611169</t>
  </si>
  <si>
    <t>0.502520709682038</t>
  </si>
  <si>
    <t>1.01476384319351</t>
  </si>
  <si>
    <t>32.137459193707</t>
  </si>
  <si>
    <t>0.301755634064882</t>
  </si>
  <si>
    <t>0.125301707362319</t>
  </si>
  <si>
    <t>0.33657350847594</t>
  </si>
  <si>
    <t>0.0671542386347502</t>
  </si>
  <si>
    <t>0.22242935729896</t>
  </si>
  <si>
    <t>0.176575152678894</t>
  </si>
  <si>
    <t>0.478088503408799</t>
  </si>
  <si>
    <t>0.426875590989562</t>
  </si>
  <si>
    <t>1.4712230067779</t>
  </si>
  <si>
    <t>0.523894299901553</t>
  </si>
  <si>
    <t>0.866554041036361</t>
  </si>
  <si>
    <t>0.263901156125662</t>
  </si>
  <si>
    <t>0.70013044452385</t>
  </si>
  <si>
    <t>0.754522190544616</t>
  </si>
  <si>
    <t>0.501595024102863</t>
  </si>
  <si>
    <t>0.637937962748598</t>
  </si>
  <si>
    <t>0.947410769972801</t>
  </si>
  <si>
    <t>34.7688013765978</t>
  </si>
  <si>
    <t>0.424840986943949</t>
  </si>
  <si>
    <t>0.0818759464110389</t>
  </si>
  <si>
    <t>0.389570438306387</t>
  </si>
  <si>
    <t>0.210159714820998</t>
  </si>
  <si>
    <t>0.833091538478225</t>
  </si>
  <si>
    <t>0.516159440922808</t>
  </si>
  <si>
    <t>0.761310087417178</t>
  </si>
  <si>
    <t>0.614056611910407</t>
  </si>
  <si>
    <t>0.791460600878126</t>
  </si>
  <si>
    <t>0.776646938239121</t>
  </si>
  <si>
    <t>0.3090644495481</t>
  </si>
  <si>
    <t>0.655807708013473</t>
  </si>
  <si>
    <t>0.846126565022873</t>
  </si>
  <si>
    <t>0.567860661462006</t>
  </si>
  <si>
    <t>0.542778953223044</t>
  </si>
  <si>
    <t>0.728909199691552</t>
  </si>
  <si>
    <t>0.45746100479933</t>
  </si>
  <si>
    <t>37.2893642611684</t>
  </si>
  <si>
    <t>0.452531981484211</t>
  </si>
  <si>
    <t>0.486319968870941</t>
  </si>
  <si>
    <t>0.415891842106414</t>
  </si>
  <si>
    <t>0.227391325068913</t>
  </si>
  <si>
    <t>0.089678300424184</t>
  </si>
  <si>
    <t>0.375873266140628</t>
  </si>
  <si>
    <t>0.331789359469519</t>
  </si>
  <si>
    <t>1.50152406407374</t>
  </si>
  <si>
    <t>0.28271978817043</t>
  </si>
  <si>
    <t>0.163970626379828</t>
  </si>
  <si>
    <t>0.546904726426907</t>
  </si>
  <si>
    <t>0.600063231571887</t>
  </si>
  <si>
    <t>0.690114759087933</t>
  </si>
  <si>
    <t>0.624386187596638</t>
  </si>
  <si>
    <t>0.517667950637696</t>
  </si>
  <si>
    <t>0.728986349171776</t>
  </si>
  <si>
    <t>39.751146293569</t>
  </si>
  <si>
    <t>0.0790367461354938</t>
  </si>
  <si>
    <t>0.37970528153566</t>
  </si>
  <si>
    <t>0.254887065111817</t>
  </si>
  <si>
    <t>0.145880292099413</t>
  </si>
  <si>
    <t>0.300596351612073</t>
  </si>
  <si>
    <t>0.555675986952288</t>
  </si>
  <si>
    <t>1.5280746758845</t>
  </si>
  <si>
    <t>0.446600409418529</t>
  </si>
  <si>
    <t>0.530866587745323</t>
  </si>
  <si>
    <t>0.41443957069434</t>
  </si>
  <si>
    <t>0.805447948276887</t>
  </si>
  <si>
    <t>0.762710002935418</t>
  </si>
  <si>
    <t>0.203794790216992</t>
  </si>
  <si>
    <t>0.476542966376025</t>
  </si>
  <si>
    <t>0.579144390998197</t>
  </si>
  <si>
    <t>0.601409362768966</t>
  </si>
  <si>
    <t>42.2129283259696</t>
  </si>
  <si>
    <t>0.308606387080623</t>
  </si>
  <si>
    <t>0.728177275421805</t>
  </si>
  <si>
    <t>0.209814631306431</t>
  </si>
  <si>
    <t>0.350681325873808</t>
  </si>
  <si>
    <t>0.081721424007502</t>
  </si>
  <si>
    <t>0.424279525623416</t>
  </si>
  <si>
    <t>1.65016467997964</t>
  </si>
  <si>
    <t>0.15047357293002</t>
  </si>
  <si>
    <t>0.515533784110844</t>
  </si>
  <si>
    <t>0.542136985224312</t>
  </si>
  <si>
    <t>0.262013572826056</t>
  </si>
  <si>
    <t>0.567204212423842</t>
  </si>
  <si>
    <t>0.389037613876418</t>
  </si>
  <si>
    <t>44.6911222385862</t>
  </si>
  <si>
    <t>0.127524930021317</t>
  </si>
  <si>
    <t>0.571752541595593</t>
  </si>
  <si>
    <t>0.341343352570113</t>
  </si>
  <si>
    <t>0.267932209234737</t>
  </si>
  <si>
    <t>0.17953610586896</t>
  </si>
  <si>
    <t>1.48944491048709</t>
  </si>
  <si>
    <t>0.507644072383219</t>
  </si>
  <si>
    <t>0.627603508287535</t>
  </si>
  <si>
    <t>0.373865614257697</t>
  </si>
  <si>
    <t>0.963368733057401</t>
  </si>
  <si>
    <t>0.707192187370916</t>
  </si>
  <si>
    <t>0.225979298923121</t>
  </si>
  <si>
    <t>0.483983838534437</t>
  </si>
  <si>
    <t>0.458959954270633</t>
  </si>
  <si>
    <t>0.404121193406466</t>
  </si>
  <si>
    <t>0.864154550687719</t>
  </si>
  <si>
    <t>0.0684264996886611</t>
  </si>
  <si>
    <t>47.1529042709867</t>
  </si>
  <si>
    <t>0.0904278854801361</t>
  </si>
  <si>
    <t>0.831680219154178</t>
  </si>
  <si>
    <t>0.455126961013495</t>
  </si>
  <si>
    <t>0.22902733424348</t>
  </si>
  <si>
    <t>0.48902047801937</t>
  </si>
  <si>
    <t>1.30562998022219</t>
  </si>
  <si>
    <t>0.284639579475812</t>
  </si>
  <si>
    <t>0.650523375264562</t>
  </si>
  <si>
    <t>0.713210443450629</t>
  </si>
  <si>
    <t>0.520459271156925</t>
  </si>
  <si>
    <t>0.418362680037341</t>
  </si>
  <si>
    <t>0.165233331467473</t>
  </si>
  <si>
    <t>0.333932165539069</t>
  </si>
  <si>
    <t>0.549775018481673</t>
  </si>
  <si>
    <t>0.887221245919838</t>
  </si>
  <si>
    <t>49.6146863033873</t>
  </si>
  <si>
    <t>0.157938996711225</t>
  </si>
  <si>
    <t>0.560095489784426</t>
  </si>
  <si>
    <t>0.585559668905649</t>
  </si>
  <si>
    <t>0.440024796736742</t>
  </si>
  <si>
    <t>0.0861099489176225</t>
  </si>
  <si>
    <t>0.321493049611665</t>
  </si>
  <si>
    <t>0.403992991420075</t>
  </si>
  <si>
    <t>0.364699075533359</t>
  </si>
  <si>
    <t>1.51293704806729</t>
  </si>
  <si>
    <t>0.674683913850266</t>
  </si>
  <si>
    <t>0.811739587058353</t>
  </si>
  <si>
    <t>0.731263519804695</t>
  </si>
  <si>
    <t>0.219556952836772</t>
  </si>
  <si>
    <t>0.504196532312583</t>
  </si>
  <si>
    <t>0.273508922012718</t>
  </si>
  <si>
    <t>0.891996909633741</t>
  </si>
  <si>
    <t>52.0764683357879</t>
  </si>
  <si>
    <t>0.717497931200973</t>
  </si>
  <si>
    <t>0.231211510655694</t>
  </si>
  <si>
    <t>0.13081407340636</t>
  </si>
  <si>
    <t>0.348349355699634</t>
  </si>
  <si>
    <t>0.492615566514652</t>
  </si>
  <si>
    <t>1.33369690006622</t>
  </si>
  <si>
    <t>0.312702244766769</t>
  </si>
  <si>
    <t>0.183907510053595</t>
  </si>
  <si>
    <t>0.785092033446989</t>
  </si>
  <si>
    <t>0.273865438813707</t>
  </si>
  <si>
    <t>0.411909529395185</t>
  </si>
  <si>
    <t>1.04895898249059</t>
  </si>
  <si>
    <t>0.923315056038796</t>
  </si>
  <si>
    <t>0.070313851372752</t>
  </si>
  <si>
    <t>0.467344070284176</t>
  </si>
  <si>
    <t>0.440510677191866</t>
  </si>
  <si>
    <t>54.5382503681885</t>
  </si>
  <si>
    <t>0.383793524393112</t>
  </si>
  <si>
    <t>0.897437484440932</t>
  </si>
  <si>
    <t>0.418751605603164</t>
  </si>
  <si>
    <t>0.0802077740870326</t>
  </si>
  <si>
    <t>0.147886315334577</t>
  </si>
  <si>
    <t>1.25129015388087</t>
  </si>
  <si>
    <t>0.345773242672473</t>
  </si>
  <si>
    <t>0.535810038831705</t>
  </si>
  <si>
    <t>0.560733370284953</t>
  </si>
  <si>
    <t>0.584303694686567</t>
  </si>
  <si>
    <t>0.258004539611316</t>
  </si>
  <si>
    <t>1.09905416073234</t>
  </si>
  <si>
    <t>0.929677943126338</t>
  </si>
  <si>
    <t>0.206426268040374</t>
  </si>
  <si>
    <t>0.481212888447795</t>
  </si>
  <si>
    <t>0.304102329218151</t>
  </si>
  <si>
    <t>1.03085497471404</t>
  </si>
  <si>
    <t>0.686095779336207</t>
  </si>
  <si>
    <t>57.0820918016691</t>
  </si>
  <si>
    <t>0.0799117667949808</t>
  </si>
  <si>
    <t>0.646829325644571</t>
  </si>
  <si>
    <t>0.48003599372688</t>
  </si>
  <si>
    <t>0.303217881812157</t>
  </si>
  <si>
    <t>0.417664569483702</t>
  </si>
  <si>
    <t>0.257217836382343</t>
  </si>
  <si>
    <t>0.205761929722902</t>
  </si>
  <si>
    <t>0.626578828368745</t>
  </si>
  <si>
    <t>0.605337701089198</t>
  </si>
  <si>
    <t>0.147379605656545</t>
  </si>
  <si>
    <t>0.382762706350588</t>
  </si>
  <si>
    <t>0.666177490939711</t>
  </si>
  <si>
    <t>0.719532163250908</t>
  </si>
  <si>
    <t>0.948353680476222</t>
  </si>
  <si>
    <t>0.861093695785333</t>
  </si>
  <si>
    <t>0.534564503605532</t>
  </si>
  <si>
    <t>0.344808920242568</t>
  </si>
  <si>
    <t>0.836234579682952</t>
  </si>
  <si>
    <t>58.1488640157094</t>
  </si>
  <si>
    <t>0.862767587079829</t>
  </si>
  <si>
    <t>0.401131294348926</t>
  </si>
  <si>
    <t>0.500949290544649</t>
  </si>
  <si>
    <t>0.156500534095992</t>
  </si>
  <si>
    <t>0.217683731380925</t>
  </si>
  <si>
    <t>0.0852619358665132</t>
  </si>
  <si>
    <t>0.690599636955712</t>
  </si>
  <si>
    <t>0.650377066389565</t>
  </si>
  <si>
    <t>0.437014161183434</t>
  </si>
  <si>
    <t>0.556668707061746</t>
  </si>
  <si>
    <t>0.727410688313154</t>
  </si>
  <si>
    <t>0.529701977672769</t>
  </si>
  <si>
    <t>1.0490329336803</t>
  </si>
  <si>
    <t>0.792816932415614</t>
  </si>
  <si>
    <t>0.319022462278897</t>
  </si>
  <si>
    <t>0.271302226064007</t>
  </si>
  <si>
    <t>0.470157199813687</t>
  </si>
  <si>
    <t>0.944932064100389</t>
  </si>
  <si>
    <t>0.975885161283778</t>
  </si>
  <si>
    <t>60.61064604811</t>
  </si>
  <si>
    <t>0.479449917038245</t>
  </si>
  <si>
    <t>0.079764583250039</t>
  </si>
  <si>
    <t>0.147127563120365</t>
  </si>
  <si>
    <t>0.205431391247472</t>
  </si>
  <si>
    <t>0.382249503162195</t>
  </si>
  <si>
    <t>1.60546145159036</t>
  </si>
  <si>
    <t>0.302777661933501</t>
  </si>
  <si>
    <t>0.625909601821492</t>
  </si>
  <si>
    <t>0.751055490583446</t>
  </si>
  <si>
    <t>0.735238211373085</t>
  </si>
  <si>
    <t>0.684005137227076</t>
  </si>
  <si>
    <t>0.417123325044377</t>
  </si>
  <si>
    <t>0.256826333171928</t>
  </si>
  <si>
    <t>0.533944171430498</t>
  </si>
  <si>
    <t>0.604678860461155</t>
  </si>
  <si>
    <t>63.5811963672067</t>
  </si>
  <si>
    <t>0.451104197146733</t>
  </si>
  <si>
    <t>1.09198425884724</t>
  </si>
  <si>
    <t>0.627922309061456</t>
  </si>
  <si>
    <t>0.753224016423775</t>
  </si>
  <si>
    <t>0.648191712400293</t>
  </si>
  <si>
    <t>0.606660379423258</t>
  </si>
  <si>
    <t>0.509368856523902</t>
  </si>
  <si>
    <t>0.703875359226543</t>
  </si>
  <si>
    <t>1.07005660922183</t>
  </si>
  <si>
    <t>66.0429783996073</t>
  </si>
  <si>
    <t>0.358325399618414</t>
  </si>
  <si>
    <t>0.551950193227596</t>
  </si>
  <si>
    <t>0.268273872102368</t>
  </si>
  <si>
    <t>0.154530609401422</t>
  </si>
  <si>
    <t>0.215115366957388</t>
  </si>
  <si>
    <t>0.31562950423427</t>
  </si>
  <si>
    <t>1.39675056737557</t>
  </si>
  <si>
    <t>0.739349166322692</t>
  </si>
  <si>
    <t>0.525100205274296</t>
  </si>
  <si>
    <t>0.43287340047159</t>
  </si>
  <si>
    <t>0.869833235730049</t>
  </si>
  <si>
    <t>0.57723640760293</t>
  </si>
  <si>
    <t>0.397196989702257</t>
  </si>
  <si>
    <t>0.0841024826368949</t>
  </si>
  <si>
    <t>0.465840244309973</t>
  </si>
  <si>
    <t>0.665813424792225</t>
  </si>
  <si>
    <t>0.645304681347781</t>
  </si>
  <si>
    <t>0.989480242163668</t>
  </si>
  <si>
    <t>68.5047604320079</t>
  </si>
  <si>
    <t>0.24526911893195</t>
  </si>
  <si>
    <t>0.729515193276973</t>
  </si>
  <si>
    <t>0.19569489434</t>
  </si>
  <si>
    <t>0.139723795646491</t>
  </si>
  <si>
    <t>0.289759828384732</t>
  </si>
  <si>
    <t>0.33011330083356</t>
  </si>
  <si>
    <t>0.837736940367888</t>
  </si>
  <si>
    <t>0.0754569256181698</t>
  </si>
  <si>
    <t>0.644985768074183</t>
  </si>
  <si>
    <t>0.605956874690182</t>
  </si>
  <si>
    <t>0.401060307651889</t>
  </si>
  <si>
    <t>0.367033947514458</t>
  </si>
  <si>
    <t>0.462028421843875</t>
  </si>
  <si>
    <t>0.563071099442906</t>
  </si>
  <si>
    <t>0.970771947062362</t>
  </si>
  <si>
    <t>0.4326133579021</t>
  </si>
  <si>
    <t>71.3444919191919</t>
  </si>
  <si>
    <t>0.118912750191626</t>
  </si>
  <si>
    <t>0.82407968937475</t>
  </si>
  <si>
    <t>0.853803566104138</t>
  </si>
  <si>
    <t>0.565513159610155</t>
  </si>
  <si>
    <t>0.252222136237166</t>
  </si>
  <si>
    <t>0.212166624500961</t>
  </si>
  <si>
    <t>1.29535061300226</t>
  </si>
  <si>
    <t>0.322707540408618</t>
  </si>
  <si>
    <t>0.505790688269263</t>
  </si>
  <si>
    <t>0.881622753127045</t>
  </si>
  <si>
    <t>0.0635136137922192</t>
  </si>
  <si>
    <t>0.745615692840943</t>
  </si>
  <si>
    <t>0.707100559712744</t>
  </si>
  <si>
    <t>0.460862343296133</t>
  </si>
  <si>
    <t>0.526624154069067</t>
  </si>
  <si>
    <t>0.288893232303709</t>
  </si>
  <si>
    <t>0.168037885580542</t>
  </si>
  <si>
    <t>0.354078175778035</t>
  </si>
  <si>
    <t>0.679384970119301</t>
  </si>
  <si>
    <t>1.02556387476703</t>
  </si>
  <si>
    <t>75.5526404040404</t>
  </si>
  <si>
    <t>0.952620871216697</t>
  </si>
  <si>
    <t>0.99144899086839</t>
  </si>
  <si>
    <t>0.898628605787411</t>
  </si>
  <si>
    <t>0.862686311643145</t>
  </si>
  <si>
    <t>0.65934005000098</t>
  </si>
  <si>
    <t>1.1051708573072</t>
  </si>
  <si>
    <t>0.490862116271836</t>
  </si>
  <si>
    <t>78.5161252525253</t>
  </si>
  <si>
    <t>0.363889277644613</t>
  </si>
  <si>
    <t>0.734498158764952</t>
  </si>
  <si>
    <t>0.828511986865302</t>
  </si>
  <si>
    <t>0.393647112282402</t>
  </si>
  <si>
    <t>0.0659285137083082</t>
  </si>
  <si>
    <t>0.25999314377589</t>
  </si>
  <si>
    <t>0.123155183867883</t>
  </si>
  <si>
    <t>0.517866222409722</t>
  </si>
  <si>
    <t>0.849147435149965</t>
  </si>
  <si>
    <t>0.596687207564101</t>
  </si>
  <si>
    <t>0.795595140664852</t>
  </si>
  <si>
    <t>0.331941460644997</t>
  </si>
  <si>
    <t>0.559062438674344</t>
  </si>
  <si>
    <t>0.67856315397514</t>
  </si>
  <si>
    <t>0.49570353223696</t>
  </si>
  <si>
    <t>0.421496041021083</t>
  </si>
  <si>
    <t>0.297455535305683</t>
  </si>
  <si>
    <t>0.173711557310327</t>
  </si>
  <si>
    <t>0.578282144881377</t>
  </si>
  <si>
    <t>0.447666275381387</t>
  </si>
  <si>
    <t>0.631310672327514</t>
  </si>
  <si>
    <t>1.11830268107347</t>
  </si>
  <si>
    <t>0.218991538771875</t>
  </si>
  <si>
    <t>80.6103212121212</t>
  </si>
  <si>
    <t>0.346621693330143</t>
  </si>
  <si>
    <t>0.734598305074002</t>
  </si>
  <si>
    <t>0.878802358829511</t>
  </si>
  <si>
    <t>0.282402425825274</t>
  </si>
  <si>
    <t>0.0617056516374052</t>
  </si>
  <si>
    <t>0.163762071591963</t>
  </si>
  <si>
    <t>0.207011159641928</t>
  </si>
  <si>
    <t>0.452102613959282</t>
  </si>
  <si>
    <t>0.555749611473132</t>
  </si>
  <si>
    <t>0.928442763285103</t>
  </si>
  <si>
    <t>0.623880303196021</t>
  </si>
  <si>
    <t>0.11572481473639</t>
  </si>
  <si>
    <t>0.758368641348404</t>
  </si>
  <si>
    <t>0.812658264428824</t>
  </si>
  <si>
    <t>0.474905461740103</t>
  </si>
  <si>
    <t>0.536905246222196</t>
  </si>
  <si>
    <t>0.315697995218641</t>
  </si>
  <si>
    <t>0.375489093371073</t>
  </si>
  <si>
    <t>1.06199316868326</t>
  </si>
  <si>
    <t>0.573810196467204</t>
  </si>
  <si>
    <t>82.0920636363636</t>
  </si>
  <si>
    <t>0.177551073814724</t>
  </si>
  <si>
    <t>0.400564152498186</t>
  </si>
  <si>
    <t>0.70246535102584</t>
  </si>
  <si>
    <t>0.0675730254736613</t>
  </si>
  <si>
    <t>0.126034057445903</t>
  </si>
  <si>
    <t>0.338147831351488</t>
  </si>
  <si>
    <t>0.4287018720789</t>
  </si>
  <si>
    <t>1.30517759952057</t>
  </si>
  <si>
    <t>0.503593529686061</t>
  </si>
  <si>
    <t>0.756925393000463</t>
  </si>
  <si>
    <t>0.67243995679697</t>
  </si>
  <si>
    <t>0.586806968584055</t>
  </si>
  <si>
    <t>0.22359993941612</t>
  </si>
  <si>
    <t>0.265230877016218</t>
  </si>
  <si>
    <t>0.370476328780797</t>
  </si>
  <si>
    <t>0.656611146405773</t>
  </si>
  <si>
    <t>0.687712081801825</t>
  </si>
  <si>
    <t>1.01818475603957</t>
  </si>
  <si>
    <t>85.0555484848485</t>
  </si>
  <si>
    <t>0.285026782370439</t>
  </si>
  <si>
    <t>0.555989043891967</t>
  </si>
  <si>
    <t>0.618465328392292</t>
  </si>
  <si>
    <t>0.361482541189325</t>
  </si>
  <si>
    <t>0.192173195641962</t>
  </si>
  <si>
    <t>0.137055673208087</t>
  </si>
  <si>
    <t>0.426472028749867</t>
  </si>
  <si>
    <t>0.45564985464474</t>
  </si>
  <si>
    <t>0.637441456622414</t>
  </si>
  <si>
    <t>0.915696379838628</t>
  </si>
  <si>
    <t>0.324934958892362</t>
  </si>
  <si>
    <t>0.39519181182527</t>
  </si>
  <si>
    <t>0.765202550513304</t>
  </si>
  <si>
    <t>0.0739120929716615</t>
  </si>
  <si>
    <t>0.532992964051339</t>
  </si>
  <si>
    <t>0.721576627339119</t>
  </si>
  <si>
    <t>0.673073935686984</t>
  </si>
  <si>
    <t>1.11592220001651</t>
  </si>
  <si>
    <t>0.241076827079372</t>
  </si>
  <si>
    <t>94.1435686868687</t>
  </si>
  <si>
    <t>0.327071797528331</t>
  </si>
  <si>
    <t>0.693074513597209</t>
  </si>
  <si>
    <t>0.535858074305446</t>
  </si>
  <si>
    <t>0.193624793609182</t>
  </si>
  <si>
    <t>0.286979281729367</t>
  </si>
  <si>
    <t>0.242805619201537</t>
  </si>
  <si>
    <t>0.0745480008531763</t>
  </si>
  <si>
    <t>0.363773902668666</t>
  </si>
  <si>
    <t>0.429007894303225</t>
  </si>
  <si>
    <t>0.999511754325301</t>
  </si>
  <si>
    <t>0.580809691558169</t>
  </si>
  <si>
    <t>0.782198758541826</t>
  </si>
  <si>
    <t>0.458284102584406</t>
  </si>
  <si>
    <t>0.640559594680795</t>
  </si>
  <si>
    <t>0.138154802887514</t>
  </si>
  <si>
    <t>0.48571079516784</t>
  </si>
  <si>
    <t>0.724858588882885</t>
  </si>
  <si>
    <t>0.511507836111635</t>
  </si>
  <si>
    <t>0.397614572551974</t>
  </si>
  <si>
    <t>0.601653158059895</t>
  </si>
  <si>
    <t>1.06722554091226</t>
  </si>
  <si>
    <t>97.1070535353536</t>
  </si>
  <si>
    <t>0.173243416182855</t>
  </si>
  <si>
    <t>0.537942491716213</t>
  </si>
  <si>
    <t>0.646538263049465</t>
  </si>
  <si>
    <t>0.296751197684706</t>
  </si>
  <si>
    <t>0.946606365780024</t>
  </si>
  <si>
    <t>0.471406771195233</t>
  </si>
  <si>
    <t>0.733338905967281</t>
  </si>
  <si>
    <t>0.805647423970003</t>
  </si>
  <si>
    <t>1.16806976090623</t>
  </si>
  <si>
    <t>102.461082828283</t>
  </si>
  <si>
    <t>0.670146526167398</t>
  </si>
  <si>
    <t>0.825141605793687</t>
  </si>
  <si>
    <t>0.963503551519039</t>
  </si>
  <si>
    <t>0.398810629375037</t>
  </si>
  <si>
    <t>0.603147994774419</t>
  </si>
  <si>
    <t>0.791265722834743</t>
  </si>
  <si>
    <t>0.368805987421252</t>
  </si>
  <si>
    <t>0.453236501919523</t>
  </si>
  <si>
    <t>1.15769625679258</t>
  </si>
  <si>
    <t>105.424567676768</t>
  </si>
  <si>
    <t>0.404065094315003</t>
  </si>
  <si>
    <t>0.777456045365808</t>
  </si>
  <si>
    <t>0.791153001520167</t>
  </si>
  <si>
    <t>0.369877940645358</t>
  </si>
  <si>
    <t>0.247421906897324</t>
  </si>
  <si>
    <t>0.0762538768770557</t>
  </si>
  <si>
    <t>0.292188018787386</t>
  </si>
  <si>
    <t>0.609702945217037</t>
  </si>
  <si>
    <t>0.49294529154899</t>
  </si>
  <si>
    <t>0.332767889295449</t>
  </si>
  <si>
    <t>0.141097541419905</t>
  </si>
  <si>
    <t>0.748693833674025</t>
  </si>
  <si>
    <t>0.197505433819916</t>
  </si>
  <si>
    <t>0.435756354627945</t>
  </si>
  <si>
    <t>0.648837417156393</t>
  </si>
  <si>
    <t>0.566689641562169</t>
  </si>
  <si>
    <t>0.465291490753474</t>
  </si>
  <si>
    <t>1.12333112594123</t>
  </si>
  <si>
    <t>108.419321620303</t>
  </si>
  <si>
    <t>0.649355074596855</t>
  </si>
  <si>
    <t>0.711996854995628</t>
  </si>
  <si>
    <t>0.815334115165286</t>
  </si>
  <si>
    <t>0.309217452030554</t>
  </si>
  <si>
    <t>0.436179160452872</t>
  </si>
  <si>
    <t>0.462864118072152</t>
  </si>
  <si>
    <t>0.968692959466754</t>
  </si>
  <si>
    <t>0.984550671509502</t>
  </si>
  <si>
    <t>111.969102000976</t>
  </si>
  <si>
    <t>0.267138475887251</t>
  </si>
  <si>
    <t>0.657158816966322</t>
  </si>
  <si>
    <t>0.383174325779701</t>
  </si>
  <si>
    <t>0.474653665797664</t>
  </si>
  <si>
    <t>0.153793279668105</t>
  </si>
  <si>
    <t>0.194950425916876</t>
  </si>
  <si>
    <t>0.407913044925683</t>
  </si>
  <si>
    <t>1.32746024106234</t>
  </si>
  <si>
    <t>0.299180619632001</t>
  </si>
  <si>
    <t>0.804986486336008</t>
  </si>
  <si>
    <t>0.0575303407532869</t>
  </si>
  <si>
    <t>0.629184275199086</t>
  </si>
  <si>
    <t>0.532490921952022</t>
  </si>
  <si>
    <t>0.329020270812878</t>
  </si>
  <si>
    <t>0.356940839890858</t>
  </si>
  <si>
    <t>0.514054601906876</t>
  </si>
  <si>
    <t>0.892031506005508</t>
  </si>
  <si>
    <t>0.550176365606327</t>
  </si>
  <si>
    <t>0.108323496625009</t>
  </si>
  <si>
    <t>0.232542606752329</t>
  </si>
  <si>
    <t>1.01487496682409</t>
  </si>
  <si>
    <t>115.51888238165</t>
  </si>
  <si>
    <t>0.526864532709242</t>
  </si>
  <si>
    <t>0.739708842425193</t>
  </si>
  <si>
    <t>0.478488036278613</t>
  </si>
  <si>
    <t>0.424039388886415</t>
  </si>
  <si>
    <t>0.168147679284127</t>
  </si>
  <si>
    <t>0.201674696848934</t>
  </si>
  <si>
    <t>0.261839126543283</t>
  </si>
  <si>
    <t>0.634446301279934</t>
  </si>
  <si>
    <t>0.289059467837228</t>
  </si>
  <si>
    <t>0.668786717877149</t>
  </si>
  <si>
    <t>0.33886133365087</t>
  </si>
  <si>
    <t>0.36177247289331</t>
  </si>
  <si>
    <t>0.461086089661243</t>
  </si>
  <si>
    <t>0.0921613214922319</t>
  </si>
  <si>
    <t>0.700609626790957</t>
  </si>
  <si>
    <t>0.511330169861713</t>
  </si>
  <si>
    <t>0.0485207733627692</t>
  </si>
  <si>
    <t>0.404259354590909</t>
  </si>
  <si>
    <t>0.657638916863438</t>
  </si>
  <si>
    <t>1.28868992288412</t>
  </si>
  <si>
    <t>119.139658369937</t>
  </si>
  <si>
    <t>0.320060744058809</t>
  </si>
  <si>
    <t>0.604942197563118</t>
  </si>
  <si>
    <t>0.467910749210172</t>
  </si>
  <si>
    <t>0.389659393703879</t>
  </si>
  <si>
    <t>0.367676235468133</t>
  </si>
  <si>
    <t>0.171510422862014</t>
  </si>
  <si>
    <t>0.205563476748372</t>
  </si>
  <si>
    <t>0.237139478195465</t>
  </si>
  <si>
    <t>0.0941673134554153</t>
  </si>
  <si>
    <t>0.449629663072047</t>
  </si>
  <si>
    <t>0.518545804178273</t>
  </si>
  <si>
    <t>0.266574486298479</t>
  </si>
  <si>
    <t>0.840871296365198</t>
  </si>
  <si>
    <t>0.748225581114218</t>
  </si>
  <si>
    <t>0.410583212866896</t>
  </si>
  <si>
    <t>0.654262803239842</t>
  </si>
  <si>
    <t>0.48545329889893</t>
  </si>
  <si>
    <t>0.502314674433078</t>
  </si>
  <si>
    <t>0.294140493937667</t>
  </si>
  <si>
    <t>0.134558343194945</t>
  </si>
  <si>
    <t>0.0496309393615521</t>
  </si>
  <si>
    <t>1.34132192833654</t>
  </si>
  <si>
    <t>120.121764275256</t>
  </si>
  <si>
    <t>0.270865290268587</t>
  </si>
  <si>
    <t>0.649646685391372</t>
  </si>
  <si>
    <t>0.500305397065716</t>
  </si>
  <si>
    <t>0.156216013883574</t>
  </si>
  <si>
    <t>0.43641737935199</t>
  </si>
  <si>
    <t>0.760566075582531</t>
  </si>
  <si>
    <t>1.30206280110175</t>
  </si>
  <si>
    <t>122.68943875061</t>
  </si>
  <si>
    <t>0.279423848401673</t>
  </si>
  <si>
    <t>0.569233837211992</t>
  </si>
  <si>
    <t>0.161807246701152</t>
  </si>
  <si>
    <t>0.481672286445646</t>
  </si>
  <si>
    <t>0.0883961033657774</t>
  </si>
  <si>
    <t>0.328107966514259</t>
  </si>
  <si>
    <t>0.371880582203461</t>
  </si>
  <si>
    <t>0.411642504172212</t>
  </si>
  <si>
    <t>0.684618444818759</t>
  </si>
  <si>
    <t>0.642069074376713</t>
  </si>
  <si>
    <t>0.224585087537506</t>
  </si>
  <si>
    <t>0.836898226135098</t>
  </si>
  <si>
    <t>0.619121608996004</t>
  </si>
  <si>
    <t>0.704425547359898</t>
  </si>
  <si>
    <t>0.448067402418575</t>
  </si>
  <si>
    <t>1.2253442927688</t>
  </si>
  <si>
    <t>0.512862604870425</t>
  </si>
  <si>
    <t>126.239219131284</t>
  </si>
  <si>
    <t>0.308149736786929</t>
  </si>
  <si>
    <t>0.727447147678634</t>
  </si>
  <si>
    <t>0.541496725519218</t>
  </si>
  <si>
    <t>0.081567485467987</t>
  </si>
  <si>
    <t>0.209470701040026</t>
  </si>
  <si>
    <t>0.388506340742488</t>
  </si>
  <si>
    <t>0.915473968107249</t>
  </si>
  <si>
    <t>1.05425208447306</t>
  </si>
  <si>
    <t>0.775149894402979</t>
  </si>
  <si>
    <t>0.92624037177046</t>
  </si>
  <si>
    <t>0.486588539298596</t>
  </si>
  <si>
    <t>0.612696306173747</t>
  </si>
  <si>
    <t>0.654407272388287</t>
  </si>
  <si>
    <t>0.150210740075704</t>
  </si>
  <si>
    <t>0.350183920557956</t>
  </si>
  <si>
    <t>129.788999511957</t>
  </si>
  <si>
    <t>0.514909815609062</t>
  </si>
  <si>
    <t>0.628057027487804</t>
  </si>
  <si>
    <t>0.295352862772291</t>
  </si>
  <si>
    <t>0.122109446589436</t>
  </si>
  <si>
    <t>0.418860644274142</t>
  </si>
  <si>
    <t>0.217312995783475</t>
  </si>
  <si>
    <t>0.469535132020641</t>
  </si>
  <si>
    <t>0.893105766085343</t>
  </si>
  <si>
    <t>0.593516217784669</t>
  </si>
  <si>
    <t>0.910776815658235</t>
  </si>
  <si>
    <t>0.7686477096389</t>
  </si>
  <si>
    <t>0.835319890040065</t>
  </si>
  <si>
    <t>0.689850625033311</t>
  </si>
  <si>
    <t>0.717735327911988</t>
  </si>
  <si>
    <t>0.959846386957323</t>
  </si>
  <si>
    <t>130.498955588092</t>
  </si>
  <si>
    <t>0.298874683637846</t>
  </si>
  <si>
    <t>0.841396644184016</t>
  </si>
  <si>
    <t>0.749772019460296</t>
  </si>
  <si>
    <t>0.519858304518113</t>
  </si>
  <si>
    <t>0.220125356553622</t>
  </si>
  <si>
    <t>0.123862417638804</t>
  </si>
  <si>
    <t>0.996112703696676</t>
  </si>
  <si>
    <t>0.423272916776376</t>
  </si>
  <si>
    <t>0.665615042526055</t>
  </si>
  <si>
    <t>0.95040341719642</t>
  </si>
  <si>
    <t>0.59882299883754</t>
  </si>
  <si>
    <t>0.861571868648463</t>
  </si>
  <si>
    <t>0.474245121811201</t>
  </si>
  <si>
    <t>0.63350178721028</t>
  </si>
  <si>
    <t>0.365512696517519</t>
  </si>
  <si>
    <t>134.048735968765</t>
  </si>
  <si>
    <t>0.46131007345227</t>
  </si>
  <si>
    <t>1.12394433879711</t>
  </si>
  <si>
    <t>0.618526512744032</t>
  </si>
  <si>
    <t>0.650310588029709</t>
  </si>
  <si>
    <t>0.119076792756006</t>
  </si>
  <si>
    <t>0.212431280876191</t>
  </si>
  <si>
    <t>0.70765075768865</t>
  </si>
  <si>
    <t>0.546993910897858</t>
  </si>
  <si>
    <t>1.17260661402795</t>
  </si>
  <si>
    <t>0.411162794314664</t>
  </si>
  <si>
    <t>1.05728924654387</t>
  </si>
  <si>
    <t>0.844706430896737</t>
  </si>
  <si>
    <t>0.354459893450049</t>
  </si>
  <si>
    <t>0.28922590181549</t>
  </si>
  <si>
    <t>137.598516349439</t>
  </si>
  <si>
    <t>0.658039635187758</t>
  </si>
  <si>
    <t>0.339139661545387</t>
  </si>
  <si>
    <t>0.44328613810141</t>
  </si>
  <si>
    <t>0.59753941315415</t>
  </si>
  <si>
    <t>0.275903978443508</t>
  </si>
  <si>
    <t>1.16463438531826</t>
  </si>
  <si>
    <t>0.201865575388734</t>
  </si>
  <si>
    <t>0.527225561781398</t>
  </si>
  <si>
    <t>0.939135091176583</t>
  </si>
  <si>
    <t>0.839927806548167</t>
  </si>
  <si>
    <t>0.628842185769209</t>
  </si>
  <si>
    <t>0.112557410226445</t>
  </si>
  <si>
    <t>0.967736238973263</t>
  </si>
  <si>
    <t>0.487280653234784</t>
  </si>
  <si>
    <t>141.148296730112</t>
  </si>
  <si>
    <t>0.200442886114072</t>
  </si>
  <si>
    <t>0.594674398859101</t>
  </si>
  <si>
    <t>0.27410365052632</t>
  </si>
  <si>
    <t>0.111684210475341</t>
  </si>
  <si>
    <t>1.56902705233547</t>
  </si>
  <si>
    <t>0.682354202060595</t>
  </si>
  <si>
    <t>0.524531265425717</t>
  </si>
  <si>
    <t>0.484696350518038</t>
  </si>
  <si>
    <t>0.33706382898683</t>
  </si>
  <si>
    <t>0.561017402506232</t>
  </si>
  <si>
    <t>1.05168992817268</t>
  </si>
  <si>
    <t>0.905154656547001</t>
  </si>
  <si>
    <t>144.698077110786</t>
  </si>
  <si>
    <t>0.197201314537788</t>
  </si>
  <si>
    <t>0.700962184351803</t>
  </si>
  <si>
    <t>0.386816608310133</t>
  </si>
  <si>
    <t>0.109698770051563</t>
  </si>
  <si>
    <t>0.478782038701127</t>
  </si>
  <si>
    <t>1.09671029146768</t>
  </si>
  <si>
    <t>0.269995761924012</t>
  </si>
  <si>
    <t>0.33232235391788</t>
  </si>
  <si>
    <t>0.675377963414516</t>
  </si>
  <si>
    <t>0.58811064825272</t>
  </si>
  <si>
    <t>0.725122722937507</t>
  </si>
  <si>
    <t>1.27452942679332</t>
  </si>
  <si>
    <t>0.619189317914547</t>
  </si>
  <si>
    <t>0.554635341399824</t>
  </si>
  <si>
    <t>0.769750708357212</t>
  </si>
  <si>
    <t>147.963875061005</t>
  </si>
  <si>
    <t>0.616159372308305</t>
  </si>
  <si>
    <t>0.977774737858743</t>
  </si>
  <si>
    <t>0.788551136288625</t>
  </si>
  <si>
    <t>0.445558930346606</t>
  </si>
  <si>
    <t>0.160596757536764</t>
  </si>
  <si>
    <t>0.223013078683462</t>
  </si>
  <si>
    <t>0.0876798032014943</t>
  </si>
  <si>
    <t>1.42330086532427</t>
  </si>
  <si>
    <t>0.326042455871337</t>
  </si>
  <si>
    <t>0.639058428388095</t>
  </si>
  <si>
    <t>0.923376169961862</t>
  </si>
  <si>
    <t>0.369639158546906</t>
  </si>
  <si>
    <t>0.701295549287192</t>
  </si>
  <si>
    <t>0.510161007987101</t>
  </si>
  <si>
    <t>0.804079944015019</t>
  </si>
  <si>
    <t>0.755721421831679</t>
  </si>
  <si>
    <t>0.27757588719877</t>
  </si>
  <si>
    <t>0.479060072591049</t>
  </si>
  <si>
    <t>149.123469985359</t>
  </si>
  <si>
    <t>0.490383185387499</t>
  </si>
  <si>
    <t>0.862075881966862</t>
  </si>
  <si>
    <t>0.652088853428187</t>
  </si>
  <si>
    <t>0.521867581885475</t>
  </si>
  <si>
    <t>0.165872093873995</t>
  </si>
  <si>
    <t>0.335014492974349</t>
  </si>
  <si>
    <t>1.27662209001448</t>
  </si>
  <si>
    <t>0.818317979944704</t>
  </si>
  <si>
    <t>0.875734066751516</t>
  </si>
  <si>
    <t>0.628982634150843</t>
  </si>
  <si>
    <t>0.285609636796487</t>
  </si>
  <si>
    <t>0.604577647549209</t>
  </si>
  <si>
    <t>0.0908074140212025</t>
  </si>
  <si>
    <t>0.456436655859811</t>
  </si>
  <si>
    <t>1.14684885656056</t>
  </si>
  <si>
    <t>0.229854404540869</t>
  </si>
  <si>
    <t>152.673250366032</t>
  </si>
  <si>
    <t>0.621827703263106</t>
  </si>
  <si>
    <t>1.04332374428419</t>
  </si>
  <si>
    <t>0.0952035491940393</t>
  </si>
  <si>
    <t>0.433879597302531</t>
  </si>
  <si>
    <t>0.347425685431205</t>
  </si>
  <si>
    <t>1.02361553153606</t>
  </si>
  <si>
    <t>0.992267549769309</t>
  </si>
  <si>
    <t>0.567741178443875</t>
  </si>
  <si>
    <t>156.321460618146</t>
  </si>
  <si>
    <t>0.582058430577629</t>
  </si>
  <si>
    <t>1.65771107258436</t>
  </si>
  <si>
    <t>0.606045447741119</t>
  </si>
  <si>
    <t>0.362014458511693</t>
  </si>
  <si>
    <t>0.628776668278136</t>
  </si>
  <si>
    <t>0.899898803491883</t>
  </si>
  <si>
    <t>159.168170488534</t>
  </si>
  <si>
    <t>1.04499980292015</t>
  </si>
  <si>
    <t>0.797629603779493</t>
  </si>
  <si>
    <t>1.03592520444628</t>
  </si>
  <si>
    <t>0.764662759941109</t>
  </si>
  <si>
    <t>0.574296810066718</t>
  </si>
  <si>
    <t>1.08772933163991</t>
  </si>
  <si>
    <t>162.014880358923</t>
  </si>
  <si>
    <t>0.339418470091955</t>
  </si>
  <si>
    <t>0.610720696155962</t>
  </si>
  <si>
    <t>0.461758754944862</t>
  </si>
  <si>
    <t>0.584738398913463</t>
  </si>
  <si>
    <t>0.168477933729145</t>
  </si>
  <si>
    <t>0.289559366578377</t>
  </si>
  <si>
    <t>0.882813085121525</t>
  </si>
  <si>
    <t>1.03951749018142</t>
  </si>
  <si>
    <t>0.424680405958469</t>
  </si>
  <si>
    <t>0.233224746607965</t>
  </si>
  <si>
    <t>1.14715595209161</t>
  </si>
  <si>
    <t>0.740549764440881</t>
  </si>
  <si>
    <t>0.38413844483702</t>
  </si>
  <si>
    <t>0.527587145432074</t>
  </si>
  <si>
    <t>0.854982009041333</t>
  </si>
  <si>
    <t>0.635235921675306</t>
  </si>
  <si>
    <t>0.55710220147288</t>
  </si>
  <si>
    <t>0.0923580520405883</t>
  </si>
  <si>
    <t>164.766699900299</t>
  </si>
  <si>
    <t>0.0960491713349203</t>
  </si>
  <si>
    <t>0.625088225320076</t>
  </si>
  <si>
    <t>0.540985742683182</t>
  </si>
  <si>
    <t>0.673285578937851</t>
  </si>
  <si>
    <t>0.174655573510527</t>
  </si>
  <si>
    <t>0.395352347698396</t>
  </si>
  <si>
    <t>0.856615246917451</t>
  </si>
  <si>
    <t>0.792252959427787</t>
  </si>
  <si>
    <t>0.241191294031507</t>
  </si>
  <si>
    <t>0.349787065364758</t>
  </si>
  <si>
    <t>0.885540347475546</t>
  </si>
  <si>
    <t>0.736830225069142</t>
  </si>
  <si>
    <t>0.809259614785549</t>
  </si>
  <si>
    <t>0.436587708282575</t>
  </si>
  <si>
    <t>167.670343968096</t>
  </si>
  <si>
    <t>0.173946590589092</t>
  </si>
  <si>
    <t>0.714932333272274</t>
  </si>
  <si>
    <t>0.597219507365468</t>
  </si>
  <si>
    <t>0.24027866747461</t>
  </si>
  <si>
    <t>0.297809008227897</t>
  </si>
  <si>
    <t>0.883675417815346</t>
  </si>
  <si>
    <t>0.348602164099619</t>
  </si>
  <si>
    <t>0.472821274226938</t>
  </si>
  <si>
    <t>0.435229093391485</t>
  </si>
  <si>
    <t>0.923718610049388</t>
  </si>
  <si>
    <t>0.095624483262605</t>
  </si>
  <si>
    <t>0.62345299325431</t>
  </si>
  <si>
    <t>0.854769576384809</t>
  </si>
  <si>
    <t>0.507417143361861</t>
  </si>
  <si>
    <t>0.82380175868441</t>
  </si>
  <si>
    <t>170.517053838485</t>
  </si>
  <si>
    <t>0.501007917430009</t>
  </si>
  <si>
    <t>0.694146374624881</t>
  </si>
  <si>
    <t>0.252599327726759</t>
  </si>
  <si>
    <t>0.298021511220282</t>
  </si>
  <si>
    <t>1.40916918091111</t>
  </si>
  <si>
    <t>0.0781807317419217</t>
  </si>
  <si>
    <t>0.144411454463563</t>
  </si>
  <si>
    <t>0.57534273371267</t>
  </si>
  <si>
    <t>0.743234453301103</t>
  </si>
  <si>
    <t>0.473105292981296</t>
  </si>
  <si>
    <t>0.411267628247208</t>
  </si>
  <si>
    <t>0.676468130941694</t>
  </si>
  <si>
    <t>0.376699310764013</t>
  </si>
  <si>
    <t>172.813399800598</t>
  </si>
  <si>
    <t>0.458637849025649</t>
  </si>
  <si>
    <t>0.569178764933307</t>
  </si>
  <si>
    <t>0.695335719680925</t>
  </si>
  <si>
    <t>0.615423952885944</t>
  </si>
  <si>
    <t>0.08218675618735</t>
  </si>
  <si>
    <t>0.210853365314893</t>
  </si>
  <si>
    <t>0.151267675330649</t>
  </si>
  <si>
    <t>0.263241434774581</t>
  </si>
  <si>
    <t>0.544068044350276</t>
  </si>
  <si>
    <t>0.352182518111362</t>
  </si>
  <si>
    <t>0.860338006570994</t>
  </si>
  <si>
    <t>0.425968732272281</t>
  </si>
  <si>
    <t>0.676693609624867</t>
  </si>
  <si>
    <t>0.929418925714293</t>
  </si>
  <si>
    <t>0.309984838316908</t>
  </si>
  <si>
    <t>0.592916611888093</t>
  </si>
  <si>
    <t>0.730378468587643</t>
  </si>
  <si>
    <t>0.950202531637585</t>
  </si>
  <si>
    <t>0.657215256229018</t>
  </si>
  <si>
    <t>0.834632606336092</t>
  </si>
  <si>
    <t>175.660109670987</t>
  </si>
  <si>
    <t>0.225779043244789</t>
  </si>
  <si>
    <t>0.597096571796412</t>
  </si>
  <si>
    <t>0.57139117156151</t>
  </si>
  <si>
    <t>0.621365146523349</t>
  </si>
  <si>
    <t>0.0889410833367811</t>
  </si>
  <si>
    <t>0.48365212187862</t>
  </si>
  <si>
    <t>0.373580662812593</t>
  </si>
  <si>
    <t>0.794297886334201</t>
  </si>
  <si>
    <t>0.1627272974977</t>
  </si>
  <si>
    <t>0.329675177113511</t>
  </si>
  <si>
    <t>0.280826609575694</t>
  </si>
  <si>
    <t>0.644349053444039</t>
  </si>
  <si>
    <t>0.962928688624417</t>
  </si>
  <si>
    <t>0.743937149852542</t>
  </si>
  <si>
    <t>0.413452174850285</t>
  </si>
  <si>
    <t>0.778151250383644</t>
  </si>
  <si>
    <t>0.867092333720425</t>
  </si>
  <si>
    <t>178.525797607178</t>
  </si>
  <si>
    <t>0.637680048245301</t>
  </si>
  <si>
    <t>0.248269620581918</t>
  </si>
  <si>
    <t>0.180165693461394</t>
  </si>
  <si>
    <t>0.307127401883713</t>
  </si>
  <si>
    <t>1.60564566167982</t>
  </si>
  <si>
    <t>0.0993592577979125</t>
  </si>
  <si>
    <t>0.988575003949285</t>
  </si>
  <si>
    <t>0.806075295282885</t>
  </si>
  <si>
    <t>0.405246690271472</t>
  </si>
  <si>
    <t>1.05241597951927</t>
  </si>
  <si>
    <t>0.485232253292984</t>
  </si>
  <si>
    <t>0.447078278430067</t>
  </si>
  <si>
    <t>0.582945096426468</t>
  </si>
  <si>
    <t>180.518494516451</t>
  </si>
  <si>
    <t>0.335558421808918</t>
  </si>
  <si>
    <t>0.695718369253598</t>
  </si>
  <si>
    <t>0.0909983798504616</t>
  </si>
  <si>
    <t>0.23027023613325</t>
  </si>
  <si>
    <t>0.166193353260545</t>
  </si>
  <si>
    <t>0.379958082577709</t>
  </si>
  <si>
    <t>0.752970222620406</t>
  </si>
  <si>
    <t>0.45709459070173</t>
  </si>
  <si>
    <t>0.286097238365549</t>
  </si>
  <si>
    <t>0.876610752832437</t>
  </si>
  <si>
    <t>0.950628074162963</t>
  </si>
  <si>
    <t>1.27757983136833</t>
  </si>
  <si>
    <t>0.491067688758008</t>
  </si>
  <si>
    <t>0.819175655272267</t>
  </si>
  <si>
    <t>0.674824754848622</t>
  </si>
  <si>
    <t>0.522574936606246</t>
  </si>
  <si>
    <t>182.169586241276</t>
  </si>
  <si>
    <t>0.379368769125586</t>
  </si>
  <si>
    <t>1.03211253543837</t>
  </si>
  <si>
    <t>0.419609987903833</t>
  </si>
  <si>
    <t>0.992871911795456</t>
  </si>
  <si>
    <t>0.578719148824371</t>
  </si>
  <si>
    <t>1.00301944077378</t>
  </si>
  <si>
    <t>1.08503323328769</t>
  </si>
  <si>
    <t>0.802694191461169</t>
  </si>
  <si>
    <t>185.035274177468</t>
  </si>
  <si>
    <t>0.514225391346151</t>
  </si>
  <si>
    <t>0.48299018838376</t>
  </si>
  <si>
    <t>0.665404415248232</t>
  </si>
  <si>
    <t>0.0887586756387309</t>
  </si>
  <si>
    <t>0.280357406330074</t>
  </si>
  <si>
    <t>0.162419440050979</t>
  </si>
  <si>
    <t>0.329151033959418</t>
  </si>
  <si>
    <t>0.22537961851149</t>
  </si>
  <si>
    <t>0.983029682991871</t>
  </si>
  <si>
    <t>1.15771916371912</t>
  </si>
  <si>
    <t>0.543364049250581</t>
  </si>
  <si>
    <t>0.643586945920524</t>
  </si>
  <si>
    <t>1.00304218370584</t>
  </si>
  <si>
    <t>0.373012140042698</t>
  </si>
  <si>
    <t>0.777329811739086</t>
  </si>
  <si>
    <t>0.596360181649493</t>
  </si>
  <si>
    <t>0.838577830676294</t>
  </si>
  <si>
    <t>0.412847054950376</t>
  </si>
  <si>
    <t>0.449333192030891</t>
  </si>
  <si>
    <t>187.881984047856</t>
  </si>
  <si>
    <t>0.173594281850038</t>
  </si>
  <si>
    <t>0.806546621943109</t>
  </si>
  <si>
    <t>0.734207923936435</t>
  </si>
  <si>
    <t>0.434553211653503</t>
  </si>
  <si>
    <t>0.29727912549685</t>
  </si>
  <si>
    <t>0.0954135501081159</t>
  </si>
  <si>
    <t>0.77188168104981</t>
  </si>
  <si>
    <t>0.239825004571679</t>
  </si>
  <si>
    <t>0.348012877834875</t>
  </si>
  <si>
    <t>0.753453185295873</t>
  </si>
  <si>
    <t>1.13913614687327</t>
  </si>
  <si>
    <t>0.538699688209526</t>
  </si>
  <si>
    <t>1.02458046253738</t>
  </si>
  <si>
    <t>0.472112860872129</t>
  </si>
  <si>
    <t>0.909839785688483</t>
  </si>
  <si>
    <t>0.622639111889514</t>
  </si>
  <si>
    <t>190.728693918245</t>
  </si>
  <si>
    <t>0.552567229137688</t>
  </si>
  <si>
    <t>0.33960461012888</t>
  </si>
  <si>
    <t>0.639454991264373</t>
  </si>
  <si>
    <t>0.144654184212005</t>
  </si>
  <si>
    <t>0.202184524965292</t>
  </si>
  <si>
    <t>0.0783221073264871</t>
  </si>
  <si>
    <t>0.252977680837014</t>
  </si>
  <si>
    <t>0.411792660099256</t>
  </si>
  <si>
    <t>0.443834803844006</t>
  </si>
  <si>
    <t>0.876318267111203</t>
  </si>
  <si>
    <t>0.377196790964333</t>
  </si>
  <si>
    <t>0.759145093122204</t>
  </si>
  <si>
    <t>0.527828509991705</t>
  </si>
  <si>
    <t>0.29844746388011</t>
  </si>
  <si>
    <t>1.05218125048126</t>
  </si>
  <si>
    <t>0.5981804118446</t>
  </si>
  <si>
    <t>1.122313032253</t>
  </si>
  <si>
    <t>195.681955602537</t>
  </si>
  <si>
    <t>0.22107940578026</t>
  </si>
  <si>
    <t>0.366877305006338</t>
  </si>
  <si>
    <t>0.475838256794235</t>
  </si>
  <si>
    <t>0.0868006429178168</t>
  </si>
  <si>
    <t>0.323498513573092</t>
  </si>
  <si>
    <t>0.275301159955318</t>
  </si>
  <si>
    <t>0.983550451878741</t>
  </si>
  <si>
    <t>0.857012102110648</t>
  </si>
  <si>
    <t>0.159109160920538</t>
  </si>
  <si>
    <t>0.535753282110788</t>
  </si>
  <si>
    <t>0.406314044275811</t>
  </si>
  <si>
    <t>0.657038921628397</t>
  </si>
  <si>
    <t>0.930547843641115</t>
  </si>
  <si>
    <t>0.562871608172981</t>
  </si>
  <si>
    <t>0.635341378519291</t>
  </si>
  <si>
    <t>1.1931738688159</t>
  </si>
  <si>
    <t>199.202832980973</t>
  </si>
  <si>
    <t>0.594568894620163</t>
  </si>
  <si>
    <t>0.470468911582909</t>
  </si>
  <si>
    <t>0.21786958385615</t>
  </si>
  <si>
    <t>0.0655298406350067</t>
  </si>
  <si>
    <t>0.258716819696542</t>
  </si>
  <si>
    <t>0.391957504022886</t>
  </si>
  <si>
    <t>0.122456033748034</t>
  </si>
  <si>
    <t>0.362281038319713</t>
  </si>
  <si>
    <t>0.576194983474563</t>
  </si>
  <si>
    <t>0.53693661183024</t>
  </si>
  <si>
    <t>0.515891095076431</t>
  </si>
  <si>
    <t>0.757633386018108</t>
  </si>
  <si>
    <t>0.937253178933091</t>
  </si>
  <si>
    <t>0.296050315598071</t>
  </si>
  <si>
    <t>0.493773562299657</t>
  </si>
  <si>
    <t>0.172777824592664</t>
  </si>
  <si>
    <t>0.690974876837445</t>
  </si>
  <si>
    <t>0.330426994082594</t>
  </si>
  <si>
    <t>1.30574336990821</t>
  </si>
  <si>
    <t>0.419735159244884</t>
  </si>
  <si>
    <t>202.723710359408</t>
  </si>
  <si>
    <t>0.540515029044541</t>
  </si>
  <si>
    <t>0.563670538634777</t>
  </si>
  <si>
    <t>0.401557779915015</t>
  </si>
  <si>
    <t>0.0755885890566906</t>
  </si>
  <si>
    <t>0.195994303166643</t>
  </si>
  <si>
    <t>0.516055047225452</t>
  </si>
  <si>
    <t>0.462568789465123</t>
  </si>
  <si>
    <t>0.759883179533429</t>
  </si>
  <si>
    <t>0.245625242528195</t>
  </si>
  <si>
    <t>0.861759221537538</t>
  </si>
  <si>
    <t>0.433133781362108</t>
  </si>
  <si>
    <t>0.49013479710431</t>
  </si>
  <si>
    <t>0.139950876546355</t>
  </si>
  <si>
    <t>0.290161616622058</t>
  </si>
  <si>
    <t>0.774003229529429</t>
  </si>
  <si>
    <t>0.962601573419028</t>
  </si>
  <si>
    <t>0.64562396623869</t>
  </si>
  <si>
    <t>0.367504726028657</t>
  </si>
  <si>
    <t>0.663905052376815</t>
  </si>
  <si>
    <t>1.2392947202829</t>
  </si>
  <si>
    <t>206.244587737844</t>
  </si>
  <si>
    <t>0.348770917834695</t>
  </si>
  <si>
    <t>0.561202198710886</t>
  </si>
  <si>
    <t>0.184171389465473</t>
  </si>
  <si>
    <t>0.440997722637401</t>
  </si>
  <si>
    <t>0.231527021597375</t>
  </si>
  <si>
    <t>0.274222916981519</t>
  </si>
  <si>
    <t>0.313094507065362</t>
  </si>
  <si>
    <t>0.131012884320493</t>
  </si>
  <si>
    <t>0.0704281267645268</t>
  </si>
  <si>
    <t>0.895764828732553</t>
  </si>
  <si>
    <t>0.950488270500385</t>
  </si>
  <si>
    <t>0.467847710590701</t>
  </si>
  <si>
    <t>0.773023747116593</t>
  </si>
  <si>
    <t>0.875876075041413</t>
  </si>
  <si>
    <t>0.493133924966035</t>
  </si>
  <si>
    <t>0.746436837206437</t>
  </si>
  <si>
    <t>1.31635432400845</t>
  </si>
  <si>
    <t>0.412377719869033</t>
  </si>
  <si>
    <t>211.361596194503</t>
  </si>
  <si>
    <t>0.320747684238193</t>
  </si>
  <si>
    <t>0.189335345793861</t>
  </si>
  <si>
    <t>0.730102428101706</t>
  </si>
  <si>
    <t>0.503217465028585</t>
  </si>
  <si>
    <t>0.908690061297953</t>
  </si>
  <si>
    <t>0.571969613951103</t>
  </si>
  <si>
    <t>0.683509613847139</t>
  </si>
  <si>
    <t>1.30375062912448</t>
  </si>
  <si>
    <t>214.882473572939</t>
  </si>
  <si>
    <t>0.0597499031226256</t>
  </si>
  <si>
    <t>0.627861095733523</t>
  </si>
  <si>
    <t>0.308019523704544</t>
  </si>
  <si>
    <t>0.464996593394097</t>
  </si>
  <si>
    <t>0.239915596584019</t>
  </si>
  <si>
    <t>0.112264822039039</t>
  </si>
  <si>
    <t>0.393562262625618</t>
  </si>
  <si>
    <t>0.506828181552693</t>
  </si>
  <si>
    <t>0.800011086368446</t>
  </si>
  <si>
    <t>0.418702062767132</t>
  </si>
  <si>
    <t>0.697429951367927</t>
  </si>
  <si>
    <t>0.684379255367417</t>
  </si>
  <si>
    <t>0.442465894063029</t>
  </si>
  <si>
    <t>0.642694999549094</t>
  </si>
  <si>
    <t>1.23984185611659</t>
  </si>
  <si>
    <t>0.201389066983657</t>
  </si>
  <si>
    <t>218.403350951374</t>
  </si>
  <si>
    <t>0.0891242449446173</t>
  </si>
  <si>
    <t>0.226179918152704</t>
  </si>
  <si>
    <t>0.281297440586579</t>
  </si>
  <si>
    <t>0.374151027315056</t>
  </si>
  <si>
    <t>0.484316056769888</t>
  </si>
  <si>
    <t>0.867946427768056</t>
  </si>
  <si>
    <t>0.414059203836979</t>
  </si>
  <si>
    <t>0.515596273694484</t>
  </si>
  <si>
    <t>0.778974869977928</t>
  </si>
  <si>
    <t>0.687746264329407</t>
  </si>
  <si>
    <t>0.163036337916279</t>
  </si>
  <si>
    <t>0.597835061760591</t>
  </si>
  <si>
    <t>0.666952705536019</t>
  </si>
  <si>
    <t>1.10096684490456</t>
  </si>
  <si>
    <t>221.900755813954</t>
  </si>
  <si>
    <t>0.0864539118713258</t>
  </si>
  <si>
    <t>0.274402017831901</t>
  </si>
  <si>
    <t>0.22031549301267</t>
  </si>
  <si>
    <t>0.505508553665915</t>
  </si>
  <si>
    <t>0.405149955962609</t>
  </si>
  <si>
    <t>0.714750605650312</t>
  </si>
  <si>
    <t>0.732818705533882</t>
  </si>
  <si>
    <t>0.441241683637594</t>
  </si>
  <si>
    <t>0.766845065671313</t>
  </si>
  <si>
    <t>0.611053876951374</t>
  </si>
  <si>
    <t>0.365784758019424</t>
  </si>
  <si>
    <t>0.322492521846991</t>
  </si>
  <si>
    <t>0.695898058852984</t>
  </si>
  <si>
    <t>1.06343421559295</t>
  </si>
  <si>
    <t>0.474562811492022</t>
  </si>
  <si>
    <t>0.676189846104859</t>
  </si>
  <si>
    <t>0.586973736172918</t>
  </si>
  <si>
    <t>0.561479652359424</t>
  </si>
  <si>
    <t>0.534395161607792</t>
  </si>
  <si>
    <t>0.991694359840915</t>
  </si>
  <si>
    <t>228.8486205074</t>
  </si>
  <si>
    <t>1.15399201893883</t>
  </si>
  <si>
    <t>0.551222975238012</t>
  </si>
  <si>
    <t>0.96092409479584</t>
  </si>
  <si>
    <t>0.674027582333626</t>
  </si>
  <si>
    <t>1.05937846369764</t>
  </si>
  <si>
    <t>232.369497885835</t>
  </si>
  <si>
    <t>0.503760869814015</t>
  </si>
  <si>
    <t>0.345676555096929</t>
  </si>
  <si>
    <t>0.295179032335087</t>
  </si>
  <si>
    <t>0.469302321266983</t>
  </si>
  <si>
    <t>0.172199388366485</t>
  </si>
  <si>
    <t>0.431872237064798</t>
  </si>
  <si>
    <t>0.0945790782586435</t>
  </si>
  <si>
    <t>0.238027778853697</t>
  </si>
  <si>
    <t>0.943785666550757</t>
  </si>
  <si>
    <t>0.667418865178944</t>
  </si>
  <si>
    <t>0.619408187665031</t>
  </si>
  <si>
    <t>0.593253718543149</t>
  </si>
  <si>
    <t>1.1504090535627</t>
  </si>
  <si>
    <t>0.644076628437989</t>
  </si>
  <si>
    <t>0.802965049946875</t>
  </si>
  <si>
    <t>1.05927128236216</t>
  </si>
  <si>
    <t>0.390909333714932</t>
  </si>
  <si>
    <t>235.913847780127</t>
  </si>
  <si>
    <t>0.252826199846042</t>
  </si>
  <si>
    <t>0.484828144011198</t>
  </si>
  <si>
    <t>0.354842480379989</t>
  </si>
  <si>
    <t>0.119241291389432</t>
  </si>
  <si>
    <t>0.212696611502265</t>
  </si>
  <si>
    <t>0.411582474719313</t>
  </si>
  <si>
    <t>0.74673992741749</t>
  </si>
  <si>
    <t>0.650842864503082</t>
  </si>
  <si>
    <t>0.734270093408395</t>
  </si>
  <si>
    <t>0.323426439396504</t>
  </si>
  <si>
    <t>0.547485013054083</t>
  </si>
  <si>
    <t>1.08129155236424</t>
  </si>
  <si>
    <t>0.0637002646237728</t>
  </si>
  <si>
    <t>0.721431603643175</t>
  </si>
  <si>
    <t>1.21282271937187</t>
  </si>
  <si>
    <t>238.331516913319</t>
  </si>
  <si>
    <t>0.312898247704492</t>
  </si>
  <si>
    <t>0.560925056207777</t>
  </si>
  <si>
    <t>0.671536738115853</t>
  </si>
  <si>
    <t>0.101696303446491</t>
  </si>
  <si>
    <t>0.253230564312429</t>
  </si>
  <si>
    <t>0.184039353759364</t>
  </si>
  <si>
    <t>0.646411486169976</t>
  </si>
  <si>
    <t>0.695287570132453</t>
  </si>
  <si>
    <t>0.412143481835065</t>
  </si>
  <si>
    <t>0.619742920040222</t>
  </si>
  <si>
    <t>0.8652493368093</t>
  </si>
  <si>
    <t>0.492874595127017</t>
  </si>
  <si>
    <t>1.3287183981631</t>
  </si>
  <si>
    <t>0.528231334510582</t>
  </si>
  <si>
    <t>239.99425854598</t>
  </si>
  <si>
    <t>0.621928994547204</t>
  </si>
  <si>
    <t>0.47596621552313</t>
  </si>
  <si>
    <t>0.254502820396922</t>
  </si>
  <si>
    <t>0.53025583860355</t>
  </si>
  <si>
    <t>0.341477877370747</t>
  </si>
  <si>
    <t>0.730981627540992</t>
  </si>
  <si>
    <t>0.912291938887328</t>
  </si>
  <si>
    <t>0.413907267087154</t>
  </si>
  <si>
    <t>0.818073351781755</t>
  </si>
  <si>
    <t>0.145633394984786</t>
  </si>
  <si>
    <t>1.05532349582842</t>
  </si>
  <si>
    <t>251.824530572942</t>
  </si>
  <si>
    <t>0.71928167978577</t>
  </si>
  <si>
    <t>0.351580418358881</t>
  </si>
  <si>
    <t>0.0966933532470634</t>
  </si>
  <si>
    <t>0.175730099382557</t>
  </si>
  <si>
    <t>0.438642946351569</t>
  </si>
  <si>
    <t>0.543293762665592</t>
  </si>
  <si>
    <t>1.02020830891781</t>
  </si>
  <si>
    <t>0.397289704859136</t>
  </si>
  <si>
    <t>0.300488143464055</t>
  </si>
  <si>
    <t>0.988031577691609</t>
  </si>
  <si>
    <t>0.965174712474929</t>
  </si>
  <si>
    <t>0.627559940992387</t>
  </si>
  <si>
    <t>1.0097453966673</t>
  </si>
  <si>
    <t>0.511132923941404</t>
  </si>
  <si>
    <t>0.242573645346476</t>
  </si>
  <si>
    <t>0.476398634782724</t>
  </si>
  <si>
    <t>0.94104773814485</t>
  </si>
  <si>
    <t>254.332715454983</t>
  </si>
  <si>
    <t>0.563220823377908</t>
  </si>
  <si>
    <t>0.635710800967743</t>
  </si>
  <si>
    <t>0.300307976408896</t>
  </si>
  <si>
    <t>0.367151522372815</t>
  </si>
  <si>
    <t>0.124577877026339</t>
  </si>
  <si>
    <t>0.47615829538522</t>
  </si>
  <si>
    <t>0.221271230273402</t>
  </si>
  <si>
    <t>0.425066020490394</t>
  </si>
  <si>
    <t>0.901825664463184</t>
  </si>
  <si>
    <t>0.725824836325456</t>
  </si>
  <si>
    <t>0.936573856602029</t>
  </si>
  <si>
    <t>0.697814196649427</t>
  </si>
  <si>
    <t>258.312368801156</t>
  </si>
  <si>
    <t>0.198116543911961</t>
  </si>
  <si>
    <t>0.727155597897117</t>
  </si>
  <si>
    <t>0.520108518838595</t>
  </si>
  <si>
    <t>0.480455585738479</t>
  </si>
  <si>
    <t>0.271156419202307</t>
  </si>
  <si>
    <t>0.589968961095181</t>
  </si>
  <si>
    <t>0.110258759919365</t>
  </si>
  <si>
    <t>1.03449167424644</t>
  </si>
  <si>
    <t>0.915158796955489</t>
  </si>
  <si>
    <t>0.388294264246247</t>
  </si>
  <si>
    <t>0.436815037609016</t>
  </si>
  <si>
    <t>0.998239174319233</t>
  </si>
  <si>
    <t>0.750066737139556</t>
  </si>
  <si>
    <t>0.333662728679892</t>
  </si>
  <si>
    <t>260.820553683197</t>
  </si>
  <si>
    <t>0.354612823736613</t>
  </si>
  <si>
    <t>0.442115368222838</t>
  </si>
  <si>
    <t>0.0977864905646852</t>
  </si>
  <si>
    <t>0.24491405368505</t>
  </si>
  <si>
    <t>0.54719023236163</t>
  </si>
  <si>
    <t>0.680143147076535</t>
  </si>
  <si>
    <t>0.864103371599597</t>
  </si>
  <si>
    <t>1.15018251989428</t>
  </si>
  <si>
    <t>0.723696092386177</t>
  </si>
  <si>
    <t>0.945876238036853</t>
  </si>
  <si>
    <t>263.328738565238</t>
  </si>
  <si>
    <t>0.185234638495551</t>
  </si>
  <si>
    <t>0.36731626124042</t>
  </si>
  <si>
    <t>0.102419107792832</t>
  </si>
  <si>
    <t>0.456624426402709</t>
  </si>
  <si>
    <t>1.26214802308735</t>
  </si>
  <si>
    <t>0.800658591381495</t>
  </si>
  <si>
    <t>0.762471046098481</t>
  </si>
  <si>
    <t>0.912798486201732</t>
  </si>
  <si>
    <t>0.414261972739031</t>
  </si>
  <si>
    <t>1.06588946839771</t>
  </si>
  <si>
    <t>0.530662829457482</t>
  </si>
  <si>
    <t>0.781984412795372</t>
  </si>
  <si>
    <t>0.593898512559362</t>
  </si>
  <si>
    <t>0.254758851013975</t>
  </si>
  <si>
    <t>265.83692344728</t>
  </si>
  <si>
    <t>0.392167858229569</t>
  </si>
  <si>
    <t>0.712353271732145</t>
  </si>
  <si>
    <t>0.505216338543414</t>
  </si>
  <si>
    <t>0.296225213604931</t>
  </si>
  <si>
    <t>0.172893984625534</t>
  </si>
  <si>
    <t>0.238922927175725</t>
  </si>
  <si>
    <t>0.346840575214626</t>
  </si>
  <si>
    <t>0.537187685102015</t>
  </si>
  <si>
    <t>0.594832736091688</t>
  </si>
  <si>
    <t>0.0949944743294169</t>
  </si>
  <si>
    <t>0.732472407864093</t>
  </si>
  <si>
    <t>1.07926972409253</t>
  </si>
  <si>
    <t>1.15979068197232</t>
  </si>
  <si>
    <t>0.645715258852472</t>
  </si>
  <si>
    <t>0.957533525321268</t>
  </si>
  <si>
    <t>0.566965931768248</t>
  </si>
  <si>
    <t>270.853293211363</t>
  </si>
  <si>
    <t>0.0927540532368987</t>
  </si>
  <si>
    <t>0.723103684052738</t>
  </si>
  <si>
    <t>0.290564561985816</t>
  </si>
  <si>
    <t>0.169142399100353</t>
  </si>
  <si>
    <t>0.385350881364017</t>
  </si>
  <si>
    <t>0.340538536947655</t>
  </si>
  <si>
    <t>1.15634720085992</t>
  </si>
  <si>
    <t>0.660051938305649</t>
  </si>
  <si>
    <t>0.529039053985156</t>
  </si>
  <si>
    <t>0.703086570530851</t>
  </si>
  <si>
    <t>0.234083206033368</t>
  </si>
  <si>
    <t>1.08602067057793</t>
  </si>
  <si>
    <t>0.497324640807949</t>
  </si>
  <si>
    <t>0.558594297546872</t>
  </si>
  <si>
    <t>0.612279156509648</t>
  </si>
  <si>
    <t>275.808787276342</t>
  </si>
  <si>
    <t>0.369305411896882</t>
  </si>
  <si>
    <t>0.70082894556655</t>
  </si>
  <si>
    <t>0.316470662109637</t>
  </si>
  <si>
    <t>0.256306232415289</t>
  </si>
  <si>
    <t>0.103152308929124</t>
  </si>
  <si>
    <t>0.416404008459664</t>
  </si>
  <si>
    <t>0.871241037769174</t>
  </si>
  <si>
    <t>0.186445790158702</t>
  </si>
  <si>
    <t>0.565961705428067</t>
  </si>
  <si>
    <t>0.803588906408651</t>
  </si>
  <si>
    <t>0.981324184393752</t>
  </si>
  <si>
    <t>0.968995951502075</t>
  </si>
  <si>
    <t>0.596493915033943</t>
  </si>
  <si>
    <t>0.497589180306842</t>
  </si>
  <si>
    <t>0.765350894511837</t>
  </si>
  <si>
    <t>1.0163386651774</t>
  </si>
  <si>
    <t>288.241938369781</t>
  </si>
  <si>
    <t>0.945463917833074</t>
  </si>
  <si>
    <t>0.680468700293308</t>
  </si>
  <si>
    <t>1.19567672545438</t>
  </si>
  <si>
    <t>290.369388667992</t>
  </si>
  <si>
    <t>0.716298882592719</t>
  </si>
  <si>
    <t>0.677703832182969</t>
  </si>
  <si>
    <t>0.814977918339622</t>
  </si>
  <si>
    <t>0.612502547534533</t>
  </si>
  <si>
    <t>1.00306381857563</t>
  </si>
  <si>
    <t>1.04832490707191</t>
  </si>
  <si>
    <t>294.513772365805</t>
  </si>
  <si>
    <t>0.16491581366399</t>
  </si>
  <si>
    <t>0.377612425166255</t>
  </si>
  <si>
    <t>0.284157105053422</t>
  </si>
  <si>
    <t>0.228616078287763</t>
  </si>
  <si>
    <t>0.519758294043979</t>
  </si>
  <si>
    <t>0.899185907072385</t>
  </si>
  <si>
    <t>0.54905425850101</t>
  </si>
  <si>
    <t>0.417742013510032</t>
  </si>
  <si>
    <t>0.0902393126732069</t>
  </si>
  <si>
    <t>0.576498288383303</t>
  </si>
  <si>
    <t>1.10647277386079</t>
  </si>
  <si>
    <t>0.454475180242366</t>
  </si>
  <si>
    <t>0.333393747393135</t>
  </si>
  <si>
    <t>0.488342253060494</t>
  </si>
  <si>
    <t>0.800151735339295</t>
  </si>
  <si>
    <t>0.783962962752703</t>
  </si>
  <si>
    <t>0.692502959096063</t>
  </si>
  <si>
    <t>1.12189404542131</t>
  </si>
  <si>
    <t>300.702718687873</t>
  </si>
  <si>
    <t>0.0991314730020144</t>
  </si>
  <si>
    <t>0.484482354366032</t>
  </si>
  <si>
    <t>0.247784483710756</t>
  </si>
  <si>
    <t>0.179787404615645</t>
  </si>
  <si>
    <t>0.636822097587174</t>
  </si>
  <si>
    <t>1.06118173397682</t>
  </si>
  <si>
    <t>0.707788469383207</t>
  </si>
  <si>
    <t>0.306562484263942</t>
  </si>
  <si>
    <t>0.404570587571051</t>
  </si>
  <si>
    <t>0.96402984155182</t>
  </si>
  <si>
    <t>0.610332517293952</t>
  </si>
  <si>
    <t>0.51952510327275</t>
  </si>
  <si>
    <t>0.661788423953394</t>
  </si>
  <si>
    <t>1.12410275082196</t>
  </si>
  <si>
    <t>302.885427435388</t>
  </si>
  <si>
    <t>0.570669991585255</t>
  </si>
  <si>
    <t>0.892246083153092</t>
  </si>
  <si>
    <t>0.724962824228786</t>
  </si>
  <si>
    <t>1.05807810797031</t>
  </si>
  <si>
    <t>0.620615199036176</t>
  </si>
  <si>
    <t>0.74312918994935</t>
  </si>
  <si>
    <t>1.07497557023475</t>
  </si>
  <si>
    <t>304.874731610338</t>
  </si>
  <si>
    <t>0.175370438173354</t>
  </si>
  <si>
    <t>0.718406658607753</t>
  </si>
  <si>
    <t>0.475678414582251</t>
  </si>
  <si>
    <t>0.350980484457472</t>
  </si>
  <si>
    <t>0.0964776640605493</t>
  </si>
  <si>
    <t>0.873184634822782</t>
  </si>
  <si>
    <t>0.510384931147703</t>
  </si>
  <si>
    <t>0.242111059045335</t>
  </si>
  <si>
    <t>0.54252196054617</t>
  </si>
  <si>
    <t>0.299948315199693</t>
  </si>
  <si>
    <t>0.674984459516925</t>
  </si>
  <si>
    <t>0.952317655399044</t>
  </si>
  <si>
    <t>0.437955541431296</t>
  </si>
  <si>
    <t>0.396641668446757</t>
  </si>
  <si>
    <t>1.12832852676696</t>
  </si>
  <si>
    <t>309.019115308151</t>
  </si>
  <si>
    <t>0.548766551936417</t>
  </si>
  <si>
    <t>0.178290223155619</t>
  </si>
  <si>
    <t>0.355841296970344</t>
  </si>
  <si>
    <t>0.245863248629281</t>
  </si>
  <si>
    <t>0.516438054507107</t>
  </si>
  <si>
    <t>0.0982307270980728</t>
  </si>
  <si>
    <t>1.11156271880202</t>
  </si>
  <si>
    <t>0.658326216882499</t>
  </si>
  <si>
    <t>0.783627924244818</t>
  </si>
  <si>
    <t>0.481508104967776</t>
  </si>
  <si>
    <t>0.304324280601522</t>
  </si>
  <si>
    <t>0.725480455517249</t>
  </si>
  <si>
    <t>0.401890162571739</t>
  </si>
  <si>
    <t>0.818473749922487</t>
  </si>
  <si>
    <t>0.633417184169114</t>
  </si>
  <si>
    <t>0.681883752841681</t>
  </si>
  <si>
    <t>0.606992095234519</t>
  </si>
  <si>
    <t>1.0941677431902</t>
  </si>
  <si>
    <t>317.307882703777</t>
  </si>
  <si>
    <t>0.18169513657368</t>
  </si>
  <si>
    <t>0.58626572414473</t>
  </si>
  <si>
    <t>0.250229841983925</t>
  </si>
  <si>
    <t>0.309408927236752</t>
  </si>
  <si>
    <t>0.100281009093763</t>
  </si>
  <si>
    <t>0.733645329801276</t>
  </si>
  <si>
    <t>0.859364470001247</t>
  </si>
  <si>
    <t>0.488257620837622</t>
  </si>
  <si>
    <t>0.407975500989111</t>
  </si>
  <si>
    <t>0.773425474897368</t>
  </si>
  <si>
    <t>0.523442398158813</t>
  </si>
  <si>
    <t>1.21284455251348</t>
  </si>
  <si>
    <t>319.32481610338</t>
  </si>
  <si>
    <t>0.499984137679167</t>
  </si>
  <si>
    <t>0.461182053618215</t>
  </si>
  <si>
    <t>1.33325659732912</t>
  </si>
  <si>
    <t>0.535601996888962</t>
  </si>
  <si>
    <t>0.768258009781534</t>
  </si>
  <si>
    <t>0.654514747080588</t>
  </si>
  <si>
    <t>1.31089415543308</t>
  </si>
  <si>
    <t>323.496829025845</t>
  </si>
  <si>
    <t>1.37646960457002</t>
  </si>
  <si>
    <t>324.671071073559</t>
  </si>
  <si>
    <t>0.418207327409035</t>
  </si>
  <si>
    <t>0.345290373073765</t>
  </si>
  <si>
    <t>0.257610569872271</t>
  </si>
  <si>
    <t>0.703169500218877</t>
  </si>
  <si>
    <t>0.480623648555733</t>
  </si>
  <si>
    <t>0.666866464641602</t>
  </si>
  <si>
    <t>0.147632521531208</t>
  </si>
  <si>
    <t>0.583653025743608</t>
  </si>
  <si>
    <t>0.73667064246332</t>
  </si>
  <si>
    <t>0.535186457071041</t>
  </si>
  <si>
    <t>0.823996645910089</t>
  </si>
  <si>
    <t>1.2744757192192</t>
  </si>
  <si>
    <t>332.006630218688</t>
  </si>
  <si>
    <t>0.59132896402882</t>
  </si>
  <si>
    <t>0.454382234714838</t>
  </si>
  <si>
    <t>0.3653496651057</t>
  </si>
  <si>
    <t>0.987090577863055</t>
  </si>
  <si>
    <t>0.815637316799749</t>
  </si>
  <si>
    <t>0.717806584238324</t>
  </si>
  <si>
    <t>0.779105115212303</t>
  </si>
  <si>
    <t>1.25252642394137</t>
  </si>
  <si>
    <t>0.739215279363397</t>
  </si>
  <si>
    <t>334.230782803181</t>
  </si>
  <si>
    <t>1.12550070635423</t>
  </si>
  <si>
    <t>0.578506795456376</t>
  </si>
  <si>
    <t>0.790938076332567</t>
  </si>
  <si>
    <t>0.89058354791348</t>
  </si>
  <si>
    <t>0.952701773519482</t>
  </si>
  <si>
    <t>336.151013916501</t>
  </si>
  <si>
    <t>0.114954515701699</t>
  </si>
  <si>
    <t>0.90144180861187</t>
  </si>
  <si>
    <t>0.848841981148131</t>
  </si>
  <si>
    <t>1.35247487388269</t>
  </si>
  <si>
    <t>0.494323284827285</t>
  </si>
  <si>
    <t>340.295397614314</t>
  </si>
  <si>
    <t>0.674255116514921</t>
  </si>
  <si>
    <t>1.51386903483212</t>
  </si>
  <si>
    <t>0.953214593025956</t>
  </si>
  <si>
    <t>0.852298264168124</t>
  </si>
  <si>
    <t>341.442010437376</t>
  </si>
  <si>
    <t>0.474817299810098</t>
  </si>
  <si>
    <t>0.696203788092867</t>
  </si>
  <si>
    <t>0.145142122696587</t>
  </si>
  <si>
    <t>0.253737894029838</t>
  </si>
  <si>
    <t>1.25680171260547</t>
  </si>
  <si>
    <t>0.789491176140625</t>
  </si>
  <si>
    <t>0.970036776622557</t>
  </si>
  <si>
    <t>1.02217297895119</t>
  </si>
  <si>
    <t>344.439781312127</t>
  </si>
  <si>
    <t>0.207262862552261</t>
  </si>
  <si>
    <t>0.402957756892261</t>
  </si>
  <si>
    <t>0.115880122364738</t>
  </si>
  <si>
    <t>0.346986658198752</t>
  </si>
  <si>
    <t>0.792305996032723</t>
  </si>
  <si>
    <t>1.17803480961462</t>
  </si>
  <si>
    <t>0.497022690936992</t>
  </si>
  <si>
    <t>0.813219737242443</t>
  </si>
  <si>
    <t>0.608323170204149</t>
  </si>
  <si>
    <t>0.747190794692252</t>
  </si>
  <si>
    <t>0.966464668296287</t>
  </si>
  <si>
    <t>0.669291284396135</t>
  </si>
  <si>
    <t>348.58416500994</t>
  </si>
  <si>
    <t>0.233653168883761</t>
  </si>
  <si>
    <t>0.462433568109214</t>
  </si>
  <si>
    <t>0.0925556274638561</t>
  </si>
  <si>
    <t>0.384743646251242</t>
  </si>
  <si>
    <t>0.290061061283772</t>
  </si>
  <si>
    <t>0.496620721778859</t>
  </si>
  <si>
    <t>0.681284217679636</t>
  </si>
  <si>
    <t>1.22211687719901</t>
  </si>
  <si>
    <t>0.425323516759305</t>
  </si>
  <si>
    <t>0.528311982091801</t>
  </si>
  <si>
    <t>0.168809504340912</t>
  </si>
  <si>
    <t>0.585500919012847</t>
  </si>
  <si>
    <t>0.909870978349394</t>
  </si>
  <si>
    <t>0.339977534361181</t>
  </si>
  <si>
    <t>0.722266462712806</t>
  </si>
  <si>
    <t>0.980051977267243</t>
  </si>
  <si>
    <t>356.734786282306</t>
  </si>
  <si>
    <t>0.25172101174477</t>
  </si>
  <si>
    <t>0.490554113633528</t>
  </si>
  <si>
    <t>0.846395410603871</t>
  </si>
  <si>
    <t>0.18285962173818</t>
  </si>
  <si>
    <t>0.100983675327141</t>
  </si>
  <si>
    <t>0.410048124875241</t>
  </si>
  <si>
    <t>0.906769271470692</t>
  </si>
  <si>
    <t>1.46645612501095</t>
  </si>
  <si>
    <t>0.363405222220111</t>
  </si>
  <si>
    <t>0.311143390148139</t>
  </si>
  <si>
    <t>0.79487839423505</t>
  </si>
  <si>
    <t>0.452163897858842</t>
  </si>
  <si>
    <t>0.692556256179529</t>
  </si>
  <si>
    <t>0.558444680126471</t>
  </si>
  <si>
    <t>0.715040287237548</t>
  </si>
  <si>
    <t>0.588784840731601</t>
  </si>
  <si>
    <t>0.52582466227109</t>
  </si>
  <si>
    <t>358.917495029821</t>
  </si>
  <si>
    <t>0.212254768537695</t>
  </si>
  <si>
    <t>0.618179987531116</t>
  </si>
  <si>
    <t>0.519949260433043</t>
  </si>
  <si>
    <t>0.0828155307027189</t>
  </si>
  <si>
    <t>0.311842864946199</t>
  </si>
  <si>
    <t>0.698239483588663</t>
  </si>
  <si>
    <t>0.982879063064475</t>
  </si>
  <si>
    <t>0.152339743221143</t>
  </si>
  <si>
    <t>0.354205318609877</t>
  </si>
  <si>
    <t>0.639620396455927</t>
  </si>
  <si>
    <t>1.09147483439773</t>
  </si>
  <si>
    <t>0.264897153447588</t>
  </si>
  <si>
    <t>0.781181928990352</t>
  </si>
  <si>
    <t>0.765812509062324</t>
  </si>
  <si>
    <t>0.953430743816247</t>
  </si>
  <si>
    <t>0.42824372166465</t>
  </si>
  <si>
    <t>363.061878727634</t>
  </si>
  <si>
    <t>0.171168030020269</t>
  </si>
  <si>
    <t>0.6870591250967</t>
  </si>
  <si>
    <t>0.0939627778743768</t>
  </si>
  <si>
    <t>0.236697870655275</t>
  </si>
  <si>
    <t>0.343945854612932</t>
  </si>
  <si>
    <t>0.293624063768302</t>
  </si>
  <si>
    <t>0.708104641850509</t>
  </si>
  <si>
    <t>0.816609502202819</t>
  </si>
  <si>
    <t>0.429884849716811</t>
  </si>
  <si>
    <t>0.641636941603178</t>
  </si>
  <si>
    <t>0.800305242123627</t>
  </si>
  <si>
    <t>0.747363013494832</t>
  </si>
  <si>
    <t>0.61701047646628</t>
  </si>
  <si>
    <t>1.11651791031359</t>
  </si>
  <si>
    <t>367.151003976143</t>
  </si>
  <si>
    <t>0.107783043602018</t>
  </si>
  <si>
    <t>0.266012946936689</t>
  </si>
  <si>
    <t>0.612634640266832</t>
  </si>
  <si>
    <t>0.194064630067582</t>
  </si>
  <si>
    <t>0.327718598574094</t>
  </si>
  <si>
    <t>0.857162551415637</t>
  </si>
  <si>
    <t>0.429775018528652</t>
  </si>
  <si>
    <t>0.802918193158885</t>
  </si>
  <si>
    <t>0.694048767746749</t>
  </si>
  <si>
    <t>0.381737761673079</t>
  </si>
  <si>
    <t>0.512353631173069</t>
  </si>
  <si>
    <t>0.762583473156994</t>
  </si>
  <si>
    <t>0.58171094215533</t>
  </si>
  <si>
    <t>0.821762558409821</t>
  </si>
  <si>
    <t>0.962322639849117</t>
  </si>
  <si>
    <t>1.20220425620638</t>
  </si>
  <si>
    <t>0.473024106578617</t>
  </si>
  <si>
    <t>368.946903578529</t>
  </si>
  <si>
    <t>0.61456853704527</t>
  </si>
  <si>
    <t>0.712299781590633</t>
  </si>
  <si>
    <t>0.843483560527074</t>
  </si>
  <si>
    <t>0.75399071179794</t>
  </si>
  <si>
    <t>0.931074644387299</t>
  </si>
  <si>
    <t>1.24608912248726</t>
  </si>
  <si>
    <t>373.091287276342</t>
  </si>
  <si>
    <t>0.789559924732996</t>
  </si>
  <si>
    <t>0.868539018875297</t>
  </si>
  <si>
    <t>0.670756283820786</t>
  </si>
  <si>
    <t>0.838648003409219</t>
  </si>
  <si>
    <t>0.647363743335712</t>
  </si>
  <si>
    <t>0.393435061328398</t>
  </si>
  <si>
    <t>1.23593770826836</t>
  </si>
  <si>
    <t>377.235670974155</t>
  </si>
  <si>
    <t>0.143448700595054</t>
  </si>
  <si>
    <t>0.296330255456288</t>
  </si>
  <si>
    <t>0.498674640284505</t>
  </si>
  <si>
    <t>0.200599954076443</t>
  </si>
  <si>
    <t>0.441106113619635</t>
  </si>
  <si>
    <t>0.470843564204313</t>
  </si>
  <si>
    <t>0.673776310242741</t>
  </si>
  <si>
    <t>0.0776203101078415</t>
  </si>
  <si>
    <t>0.824460819272684</t>
  </si>
  <si>
    <t>0.708385971688232</t>
  </si>
  <si>
    <t>0.37472324300834</t>
  </si>
  <si>
    <t>0.251097476838285</t>
  </si>
  <si>
    <t>0.655379045344397</t>
  </si>
  <si>
    <t>0.964692204103521</t>
  </si>
  <si>
    <t>0.337293158806155</t>
  </si>
  <si>
    <t>0.409181791555372</t>
  </si>
  <si>
    <t>0.724708617445773</t>
  </si>
  <si>
    <t>0.837009929330638</t>
  </si>
  <si>
    <t>1.25114514650321</t>
  </si>
  <si>
    <t>0.524829109406387</t>
  </si>
  <si>
    <t>382.429965208747</t>
  </si>
  <si>
    <t>0.599115610681181</t>
  </si>
  <si>
    <t>1.03058878269612</t>
  </si>
  <si>
    <t>0.85830953729758</t>
  </si>
  <si>
    <t>1.3051188777484</t>
  </si>
  <si>
    <t>386.574348906561</t>
  </si>
  <si>
    <t>0.0980081033071085</t>
  </si>
  <si>
    <t>0.30377003303001</t>
  </si>
  <si>
    <t>0.51567267279081</t>
  </si>
  <si>
    <t>0.177919870102089</t>
  </si>
  <si>
    <t>0.60616359176674</t>
  </si>
  <si>
    <t>0.76418559424682</t>
  </si>
  <si>
    <t>0.245387708963654</t>
  </si>
  <si>
    <t>0.442817023549677</t>
  </si>
  <si>
    <t>0.401225985119265</t>
  </si>
  <si>
    <t>0.800473454332948</t>
  </si>
  <si>
    <t>0.578044097033988</t>
  </si>
  <si>
    <t>0.657467357287878</t>
  </si>
  <si>
    <t>0.703345804396307</t>
  </si>
  <si>
    <t>0.547977111983156</t>
  </si>
  <si>
    <t>1.36220560777304</t>
  </si>
  <si>
    <t>0.782708422124122</t>
  </si>
  <si>
    <t>0.855920114122682</t>
  </si>
  <si>
    <t>0.427960057061341</t>
  </si>
  <si>
    <t>2.99572039942939</t>
  </si>
  <si>
    <t>2.71041369472183</t>
  </si>
  <si>
    <t>0.14265335235378</t>
  </si>
  <si>
    <t>3.42368045649073</t>
  </si>
  <si>
    <t>5.14705882352941</t>
  </si>
  <si>
    <t>1.47058823529412</t>
  </si>
  <si>
    <t>0.367647058823529</t>
  </si>
  <si>
    <t>2.20588235294118</t>
  </si>
  <si>
    <t>1.83823529411765</t>
  </si>
  <si>
    <t>1.50943396226415</t>
  </si>
  <si>
    <t>0.188679245283019</t>
  </si>
  <si>
    <t>3.39622641509434</t>
  </si>
  <si>
    <t>1.13207547169811</t>
  </si>
  <si>
    <t>0.829875518672199</t>
  </si>
  <si>
    <t>1.52143845089903</t>
  </si>
  <si>
    <t>1.06382978723404</t>
  </si>
  <si>
    <t>1.77304964539007</t>
  </si>
  <si>
    <t>0.709219858156028</t>
  </si>
  <si>
    <t>2.12765957446809</t>
  </si>
  <si>
    <t>3.19148936170213</t>
  </si>
  <si>
    <t>2.4822695035461</t>
  </si>
  <si>
    <t>4.25531914893617</t>
  </si>
  <si>
    <t>1.82370820668693</t>
  </si>
  <si>
    <t>1.21580547112462</t>
  </si>
  <si>
    <t>3.03951367781155</t>
  </si>
  <si>
    <t>2.7681660899654</t>
  </si>
  <si>
    <t>1.3840830449827</t>
  </si>
  <si>
    <t>0.69204152249135</t>
  </si>
  <si>
    <t>2.94117647058824</t>
  </si>
  <si>
    <t>5.70934256055363</t>
  </si>
  <si>
    <t>0.519031141868512</t>
  </si>
  <si>
    <t>1.90839694656489</t>
  </si>
  <si>
    <t>3.81679389312977</t>
  </si>
  <si>
    <t>0.381679389312977</t>
  </si>
  <si>
    <t>0.763358778625954</t>
  </si>
  <si>
    <t>2.29007633587786</t>
  </si>
  <si>
    <t>5.34351145038168</t>
  </si>
  <si>
    <t>2.97520661157025</t>
  </si>
  <si>
    <t>0.330578512396694</t>
  </si>
  <si>
    <t>1.98347107438017</t>
  </si>
  <si>
    <t>5.45454545454545</t>
  </si>
  <si>
    <t>1.81818181818182</t>
  </si>
  <si>
    <t>0.165289256198347</t>
  </si>
  <si>
    <t>6.61157024793388</t>
  </si>
  <si>
    <t>0.871459694989107</t>
  </si>
  <si>
    <t>0.217864923747277</t>
  </si>
  <si>
    <t>0.65359477124183</t>
  </si>
  <si>
    <t>3.26797385620915</t>
  </si>
  <si>
    <t>0.8</t>
  </si>
  <si>
    <t>1.6</t>
  </si>
  <si>
    <t>1.68776371308017</t>
  </si>
  <si>
    <t>0.632911392405063</t>
  </si>
  <si>
    <t>1.05485232067511</t>
  </si>
  <si>
    <t>0.382409177820268</t>
  </si>
  <si>
    <t>1.7208413001912</t>
  </si>
  <si>
    <t>3.63288718929254</t>
  </si>
  <si>
    <t>0.191204588910134</t>
  </si>
  <si>
    <t>1.06761565836299</t>
  </si>
  <si>
    <t>1.77935943060498</t>
  </si>
  <si>
    <t>6.76156583629893</t>
  </si>
  <si>
    <t>0.540540540540541</t>
  </si>
  <si>
    <t>0.27027027027027</t>
  </si>
  <si>
    <t>0.810810810810811</t>
  </si>
  <si>
    <t>4.59459459459459</t>
  </si>
  <si>
    <t>1.62162162162162</t>
  </si>
  <si>
    <t>1.08108108108108</t>
  </si>
  <si>
    <t>2.7027027027027</t>
  </si>
  <si>
    <t>5.24109014675052</t>
  </si>
  <si>
    <t>0.838574423480084</t>
  </si>
  <si>
    <t>0.209643605870021</t>
  </si>
  <si>
    <t>1.0482180293501</t>
  </si>
  <si>
    <t>1.25786163522013</t>
  </si>
  <si>
    <t>4.82180293501048</t>
  </si>
  <si>
    <t>2.93501048218029</t>
  </si>
  <si>
    <t>0.934579439252336</t>
  </si>
  <si>
    <t>4.04984423676012</t>
  </si>
  <si>
    <t>0.623052959501558</t>
  </si>
  <si>
    <t>1.24610591900312</t>
  </si>
  <si>
    <t>0.334448160535117</t>
  </si>
  <si>
    <t>1.17056856187291</t>
  </si>
  <si>
    <t>0.167224080267559</t>
  </si>
  <si>
    <t>0.668896321070234</t>
  </si>
  <si>
    <t>1.67224080267559</t>
  </si>
  <si>
    <t>0.836120401337793</t>
  </si>
  <si>
    <t>4.0133779264214</t>
  </si>
  <si>
    <t>0.20746887966805</t>
  </si>
  <si>
    <t>0.622406639004149</t>
  </si>
  <si>
    <t>4.9792531120332</t>
  </si>
  <si>
    <t>1.2448132780083</t>
  </si>
  <si>
    <t>1.8348623853211</t>
  </si>
  <si>
    <t>2.06422018348624</t>
  </si>
  <si>
    <t>1.37614678899083</t>
  </si>
  <si>
    <t>0.229357798165138</t>
  </si>
  <si>
    <t>0.917431192660551</t>
  </si>
  <si>
    <t>3.89908256880734</t>
  </si>
  <si>
    <t>3.21100917431193</t>
  </si>
  <si>
    <t>0.798403193612774</t>
  </si>
  <si>
    <t>0.399201596806387</t>
  </si>
  <si>
    <t>2.59481037924152</t>
  </si>
  <si>
    <t>4.79041916167665</t>
  </si>
  <si>
    <t>1.99600798403194</t>
  </si>
  <si>
    <t>1.0351966873706</t>
  </si>
  <si>
    <t>1.24223602484472</t>
  </si>
  <si>
    <t>0.20703933747412</t>
  </si>
  <si>
    <t>0.41407867494824</t>
  </si>
  <si>
    <t>2.48447204968944</t>
  </si>
  <si>
    <t>0.341296928327645</t>
  </si>
  <si>
    <t>1.19453924914676</t>
  </si>
  <si>
    <t>0.853242320819113</t>
  </si>
  <si>
    <t>2.21843003412969</t>
  </si>
  <si>
    <t>4.09556313993174</t>
  </si>
  <si>
    <t>0.231481481481481</t>
  </si>
  <si>
    <t>1.85185185185185</t>
  </si>
  <si>
    <t>0.694444444444444</t>
  </si>
  <si>
    <t>0.925925925925926</t>
  </si>
  <si>
    <t>1.75438596491228</t>
  </si>
  <si>
    <t>1.09649122807018</t>
  </si>
  <si>
    <t>4.3859649122807</t>
  </si>
  <si>
    <t>0.657894736842105</t>
  </si>
  <si>
    <t>1.53508771929825</t>
  </si>
  <si>
    <t>0.351493848857645</t>
  </si>
  <si>
    <t>0.527240773286467</t>
  </si>
  <si>
    <t>7.38137082601054</t>
  </si>
  <si>
    <t>0.878734622144113</t>
  </si>
  <si>
    <t>0.175746924428822</t>
  </si>
  <si>
    <t>1.41987829614604</t>
  </si>
  <si>
    <t>1.62271805273834</t>
  </si>
  <si>
    <t>0.202839756592292</t>
  </si>
  <si>
    <t>0.405679513184584</t>
  </si>
  <si>
    <t>7.50507099391481</t>
  </si>
  <si>
    <t>0.608519269776876</t>
  </si>
  <si>
    <t>0.811359026369168</t>
  </si>
  <si>
    <t>2.02839756592292</t>
  </si>
  <si>
    <t>0.202020202020202</t>
  </si>
  <si>
    <t>1.01010101010101</t>
  </si>
  <si>
    <t>1.61616161616162</t>
  </si>
  <si>
    <t>0.606060606060606</t>
  </si>
  <si>
    <t>7.87878787878788</t>
  </si>
  <si>
    <t>6.26262626262626</t>
  </si>
  <si>
    <t>3.63636363636364</t>
  </si>
  <si>
    <t>2.16919739696312</t>
  </si>
  <si>
    <t>0.650759219088937</t>
  </si>
  <si>
    <t>0.216919739696312</t>
  </si>
  <si>
    <t>2.60303687635575</t>
  </si>
  <si>
    <t>5.2060737527115</t>
  </si>
  <si>
    <t>1.08459869848156</t>
  </si>
  <si>
    <t>0.201612903225806</t>
  </si>
  <si>
    <t>0.403225806451613</t>
  </si>
  <si>
    <t>3.83064516129032</t>
  </si>
  <si>
    <t>1.61290322580645</t>
  </si>
  <si>
    <t>3.44827586206897</t>
  </si>
  <si>
    <t>2.56410256410256</t>
  </si>
  <si>
    <t>0.641025641025641</t>
  </si>
  <si>
    <t>0.427350427350427</t>
  </si>
  <si>
    <t>2.77777777777778</t>
  </si>
  <si>
    <t>0.213675213675214</t>
  </si>
  <si>
    <t>0.569259962049336</t>
  </si>
  <si>
    <t>0.379506641366224</t>
  </si>
  <si>
    <t>0.94876660341556</t>
  </si>
  <si>
    <t>3.03605313092979</t>
  </si>
  <si>
    <t>2.67716535433071</t>
  </si>
  <si>
    <t>0.62992125984252</t>
  </si>
  <si>
    <t>1.88976377952756</t>
  </si>
  <si>
    <t>0.15748031496063</t>
  </si>
  <si>
    <t>1.47540983606557</t>
  </si>
  <si>
    <t>0.819672131147541</t>
  </si>
  <si>
    <t>0.163934426229508</t>
  </si>
  <si>
    <t>3.77049180327869</t>
  </si>
  <si>
    <t>0.327868852459016</t>
  </si>
  <si>
    <t>1.63934426229508</t>
  </si>
  <si>
    <t>0.491803278688525</t>
  </si>
  <si>
    <t>1.22137404580153</t>
  </si>
  <si>
    <t>0.916030534351145</t>
  </si>
  <si>
    <t>0.610687022900763</t>
  </si>
  <si>
    <t>2.59541984732824</t>
  </si>
  <si>
    <t>1.51515151515152</t>
  </si>
  <si>
    <t>0.336700336700337</t>
  </si>
  <si>
    <t>1.68350168350168</t>
  </si>
  <si>
    <t>3.53535353535354</t>
  </si>
  <si>
    <t>2.52525252525253</t>
  </si>
  <si>
    <t>2.5974025974026</t>
  </si>
  <si>
    <t>1.2987012987013</t>
  </si>
  <si>
    <t>1.85528756957328</t>
  </si>
  <si>
    <t>1.48423005565863</t>
  </si>
  <si>
    <t>1.12359550561798</t>
  </si>
  <si>
    <t>2.43445692883895</t>
  </si>
  <si>
    <t>3.37078651685393</t>
  </si>
  <si>
    <t>0.936329588014981</t>
  </si>
  <si>
    <t>0.490196078431373</t>
  </si>
  <si>
    <t>2.45098039215686</t>
  </si>
  <si>
    <t>3.43137254901961</t>
  </si>
  <si>
    <t>0.980392156862745</t>
  </si>
  <si>
    <t>1.96078431372549</t>
  </si>
  <si>
    <t>4.41176470588235</t>
  </si>
  <si>
    <t>1.50501672240803</t>
  </si>
  <si>
    <t>1.33779264214047</t>
  </si>
  <si>
    <t>1.53550863723608</t>
  </si>
  <si>
    <t>1.34357005758157</t>
  </si>
  <si>
    <t>0.191938579654511</t>
  </si>
  <si>
    <t>0.959692898272553</t>
  </si>
  <si>
    <t>5.5363321799308</t>
  </si>
  <si>
    <t>1.03806228373702</t>
  </si>
  <si>
    <t>1.73010380622837</t>
  </si>
  <si>
    <t>2.42214532871972</t>
  </si>
  <si>
    <t>1.98300283286119</t>
  </si>
  <si>
    <t>0.424929178470255</t>
  </si>
  <si>
    <t>2.40793201133144</t>
  </si>
  <si>
    <t>1.27478753541076</t>
  </si>
  <si>
    <t>1.6548463356974</t>
  </si>
  <si>
    <t>0.472813238770686</t>
  </si>
  <si>
    <t>3.54609929078014</t>
  </si>
  <si>
    <t>4.01891252955083</t>
  </si>
  <si>
    <t>1.45278450363196</t>
  </si>
  <si>
    <t>1.3317191283293</t>
  </si>
  <si>
    <t>0.605326876513317</t>
  </si>
  <si>
    <t>0.242130750605327</t>
  </si>
  <si>
    <t>2.16450216450216</t>
  </si>
  <si>
    <t>0.432900432900433</t>
  </si>
  <si>
    <t>1.73160173160173</t>
  </si>
  <si>
    <t>4.76190476190476</t>
  </si>
  <si>
    <t>0.451467268623025</t>
  </si>
  <si>
    <t>2.03160270880361</t>
  </si>
  <si>
    <t>0.225733634311512</t>
  </si>
  <si>
    <t>3.38600451467269</t>
  </si>
  <si>
    <t>3.16027088036117</t>
  </si>
  <si>
    <t>2.47933884297521</t>
  </si>
  <si>
    <t>7.23140495867769</t>
  </si>
  <si>
    <t>2.27272727272727</t>
  </si>
  <si>
    <t>1.62337662337662</t>
  </si>
  <si>
    <t>0.649350649350649</t>
  </si>
  <si>
    <t>6.81818181818182</t>
  </si>
  <si>
    <t>5.84415584415584</t>
  </si>
  <si>
    <t>2.31023102310231</t>
  </si>
  <si>
    <t>7.92079207920792</t>
  </si>
  <si>
    <t>2.97029702970297</t>
  </si>
  <si>
    <t>1.89274447949527</t>
  </si>
  <si>
    <t>3.47003154574132</t>
  </si>
  <si>
    <t>0.315457413249211</t>
  </si>
  <si>
    <t>10.410094637224</t>
  </si>
  <si>
    <t>1.77514792899408</t>
  </si>
  <si>
    <t>2.9585798816568</t>
  </si>
  <si>
    <t>2.36686390532544</t>
  </si>
  <si>
    <t>3.25443786982249</t>
  </si>
  <si>
    <t>0.879765395894428</t>
  </si>
  <si>
    <t>2.34604105571848</t>
  </si>
  <si>
    <t>1.4367816091954</t>
  </si>
  <si>
    <t>0.28735632183908</t>
  </si>
  <si>
    <t>3.73563218390805</t>
  </si>
  <si>
    <t>1.78970917225951</t>
  </si>
  <si>
    <t>0.447427293064877</t>
  </si>
  <si>
    <t>2.23713646532438</t>
  </si>
  <si>
    <t>2.09302325581395</t>
  </si>
  <si>
    <t>3.48837209302326</t>
  </si>
  <si>
    <t>2.32558139534884</t>
  </si>
  <si>
    <t>0.465116279069767</t>
  </si>
  <si>
    <t>1.16279069767442</t>
  </si>
  <si>
    <t>3.25581395348837</t>
  </si>
  <si>
    <t>0.232558139534884</t>
  </si>
  <si>
    <t>3.02325581395349</t>
  </si>
  <si>
    <t>1.86046511627907</t>
  </si>
  <si>
    <t>3.18627450980392</t>
  </si>
  <si>
    <t>0.245098039215686</t>
  </si>
  <si>
    <t>2.69607843137255</t>
  </si>
  <si>
    <t>3.25379609544469</t>
  </si>
  <si>
    <t>5.27522935779817</t>
  </si>
  <si>
    <t>2.75229357798165</t>
  </si>
  <si>
    <t>2.8436018957346</t>
  </si>
  <si>
    <t>0.947867298578199</t>
  </si>
  <si>
    <t>4.50236966824645</t>
  </si>
  <si>
    <t>0.710900473933649</t>
  </si>
  <si>
    <t>1.4218009478673</t>
  </si>
  <si>
    <t>3.3175355450237</t>
  </si>
  <si>
    <t>2.3696682464455</t>
  </si>
  <si>
    <t>2.60663507109005</t>
  </si>
  <si>
    <t>0.247524752475248</t>
  </si>
  <si>
    <t>3.71287128712871</t>
  </si>
  <si>
    <t>0.495049504950495</t>
  </si>
  <si>
    <t>5.1980198019802</t>
  </si>
  <si>
    <t>2.95566502463054</t>
  </si>
  <si>
    <t>6.65024630541872</t>
  </si>
  <si>
    <t>3.20197044334975</t>
  </si>
  <si>
    <t>2.21674876847291</t>
  </si>
  <si>
    <t>5.66502463054187</t>
  </si>
  <si>
    <t>3.94477317554241</t>
  </si>
  <si>
    <t>0.788954635108481</t>
  </si>
  <si>
    <t>0.19723865877712</t>
  </si>
  <si>
    <t>1.9723865877712</t>
  </si>
  <si>
    <t>3.95833333333333</t>
  </si>
  <si>
    <t>3.125</t>
  </si>
  <si>
    <t>3.75</t>
  </si>
  <si>
    <t>1.66666666666667</t>
  </si>
  <si>
    <t>3.18181818181818</t>
  </si>
  <si>
    <t>5.22727272727273</t>
  </si>
  <si>
    <t>1.13636363636364</t>
  </si>
  <si>
    <t>8.18181818181818</t>
  </si>
  <si>
    <t>4.54545454545455</t>
  </si>
  <si>
    <t>0.51413881748072</t>
  </si>
  <si>
    <t>1.02827763496144</t>
  </si>
  <si>
    <t>0.25706940874036</t>
  </si>
  <si>
    <t>3.96270396270396</t>
  </si>
  <si>
    <t>1.3986013986014</t>
  </si>
  <si>
    <t>2.7906976744186</t>
  </si>
  <si>
    <t>2.04081632653061</t>
  </si>
  <si>
    <t>3.6281179138322</t>
  </si>
  <si>
    <t>1.13378684807256</t>
  </si>
  <si>
    <t>0.680272108843537</t>
  </si>
  <si>
    <t>0.226757369614512</t>
  </si>
  <si>
    <t>1.58730158730159</t>
  </si>
  <si>
    <t>0.491400491400491</t>
  </si>
  <si>
    <t>1.71990171990172</t>
  </si>
  <si>
    <t>0.245700245700246</t>
  </si>
  <si>
    <t>4.91400491400491</t>
  </si>
  <si>
    <t>0.737100737100737</t>
  </si>
  <si>
    <t>2.45700245700246</t>
  </si>
  <si>
    <t>1.96560196560197</t>
  </si>
  <si>
    <t>3.3596837944664</t>
  </si>
  <si>
    <t>0.395256916996047</t>
  </si>
  <si>
    <t>1.77865612648221</t>
  </si>
  <si>
    <t>2.37154150197628</t>
  </si>
  <si>
    <t>1.99115044247788</t>
  </si>
  <si>
    <t>0.221238938053097</t>
  </si>
  <si>
    <t>2.43362831858407</t>
  </si>
  <si>
    <t>1.10619469026549</t>
  </si>
  <si>
    <t>2.65486725663717</t>
  </si>
  <si>
    <t>1.95439739413681</t>
  </si>
  <si>
    <t>0.325732899022801</t>
  </si>
  <si>
    <t>2.44299674267101</t>
  </si>
  <si>
    <t>1.52091254752852</t>
  </si>
  <si>
    <t>1.90114068441065</t>
  </si>
  <si>
    <t>0.380228136882129</t>
  </si>
  <si>
    <t>1.76056338028169</t>
  </si>
  <si>
    <t>0.704225352112676</t>
  </si>
  <si>
    <t>0.352112676056338</t>
  </si>
  <si>
    <t>0.176056338028169</t>
  </si>
  <si>
    <t>6.86619718309859</t>
  </si>
  <si>
    <t>1.93661971830986</t>
  </si>
  <si>
    <t>0.546448087431694</t>
  </si>
  <si>
    <t>2.18579234972678</t>
  </si>
  <si>
    <t>1.91740412979351</t>
  </si>
  <si>
    <t>0.294985250737463</t>
  </si>
  <si>
    <t>3.53982300884956</t>
  </si>
  <si>
    <t>1.76991150442478</t>
  </si>
  <si>
    <t>1.36674259681093</t>
  </si>
  <si>
    <t>2.27790432801822</t>
  </si>
  <si>
    <t>5.01138952164009</t>
  </si>
  <si>
    <t>3.87243735763098</t>
  </si>
  <si>
    <t>0.220264317180617</t>
  </si>
  <si>
    <t>2.20264317180617</t>
  </si>
  <si>
    <t>4.18502202643172</t>
  </si>
  <si>
    <t>3.08370044052863</t>
  </si>
  <si>
    <t>2.55813953488372</t>
  </si>
  <si>
    <t>2.18978102189781</t>
  </si>
  <si>
    <t>1.94647201946472</t>
  </si>
  <si>
    <t>3.16301703163017</t>
  </si>
  <si>
    <t>2.91970802919708</t>
  </si>
  <si>
    <t>0.315955766192733</t>
  </si>
  <si>
    <t>1.57977883096366</t>
  </si>
  <si>
    <t>4.42338072669826</t>
  </si>
  <si>
    <t>3.69393139841689</t>
  </si>
  <si>
    <t>0.263852242744063</t>
  </si>
  <si>
    <t>0.527704485488127</t>
  </si>
  <si>
    <t>3.95778364116095</t>
  </si>
  <si>
    <t>1.58311345646438</t>
  </si>
  <si>
    <t>0.79155672823219</t>
  </si>
  <si>
    <t>2.37467018469657</t>
  </si>
  <si>
    <t>3.18725099601594</t>
  </si>
  <si>
    <t>0.796812749003984</t>
  </si>
  <si>
    <t>2.39043824701195</t>
  </si>
  <si>
    <t>1.19521912350598</t>
  </si>
  <si>
    <t>4.38247011952191</t>
  </si>
  <si>
    <t>1.59362549800797</t>
  </si>
  <si>
    <t>1.24688279301746</t>
  </si>
  <si>
    <t>0.249376558603491</t>
  </si>
  <si>
    <t>0.498753117206983</t>
  </si>
  <si>
    <t>8.22942643391521</t>
  </si>
  <si>
    <t>2.6578073089701</t>
  </si>
  <si>
    <t>0.996677740863787</t>
  </si>
  <si>
    <t>7.64119601328904</t>
  </si>
  <si>
    <t>2.02312138728324</t>
  </si>
  <si>
    <t>2.89017341040462</t>
  </si>
  <si>
    <t>0.289017341040462</t>
  </si>
  <si>
    <t>7.22543352601156</t>
  </si>
  <si>
    <t>1.44508670520231</t>
  </si>
  <si>
    <t>1.26262626262626</t>
  </si>
  <si>
    <t>1.32978723404255</t>
  </si>
  <si>
    <t>0.265957446808511</t>
  </si>
  <si>
    <t>1.86170212765957</t>
  </si>
  <si>
    <t>1.59574468085106</t>
  </si>
  <si>
    <t>2.3936170212766</t>
  </si>
  <si>
    <t>0.797872340425532</t>
  </si>
  <si>
    <t>2.20048899755501</t>
  </si>
  <si>
    <t>0.97799511002445</t>
  </si>
  <si>
    <t>2.44498777506112</t>
  </si>
  <si>
    <t>3.42298288508557</t>
  </si>
  <si>
    <t>0.238095238095238</t>
  </si>
  <si>
    <t>4.04761904761905</t>
  </si>
  <si>
    <t>4.02144772117962</t>
  </si>
  <si>
    <t>0.804289544235925</t>
  </si>
  <si>
    <t>1.60857908847185</t>
  </si>
  <si>
    <t>0.536193029490617</t>
  </si>
  <si>
    <t>5.53097345132743</t>
  </si>
  <si>
    <t>10.1769911504425</t>
  </si>
  <si>
    <t>0.46189376443418</t>
  </si>
  <si>
    <t>1.38568129330254</t>
  </si>
  <si>
    <t>2.3094688221709</t>
  </si>
  <si>
    <t>0.769230769230769</t>
  </si>
  <si>
    <t>3.33333333333333</t>
  </si>
  <si>
    <t>6.80272108843537</t>
  </si>
  <si>
    <t>1.36054421768707</t>
  </si>
  <si>
    <t>1.99004975124378</t>
  </si>
  <si>
    <t>1.24378109452736</t>
  </si>
  <si>
    <t>6.46766169154229</t>
  </si>
  <si>
    <t>1.26903553299492</t>
  </si>
  <si>
    <t>2.28426395939086</t>
  </si>
  <si>
    <t>0.253807106598985</t>
  </si>
  <si>
    <t>0.761421319796954</t>
  </si>
  <si>
    <t>5.0761421319797</t>
  </si>
  <si>
    <t>2.03045685279188</t>
  </si>
  <si>
    <t>0.519480519480519</t>
  </si>
  <si>
    <t>2.85714285714286</t>
  </si>
  <si>
    <t>1.03896103896104</t>
  </si>
  <si>
    <t>0.25974025974026</t>
  </si>
  <si>
    <t>4.41558441558442</t>
  </si>
  <si>
    <t>6.23376623376623</t>
  </si>
  <si>
    <t>2.07792207792208</t>
  </si>
  <si>
    <t>2.16216216216216</t>
  </si>
  <si>
    <t>2.43243243243243</t>
  </si>
  <si>
    <t>3.24324324324324</t>
  </si>
  <si>
    <t>3.51351351351351</t>
  </si>
  <si>
    <t>1.61943319838057</t>
  </si>
  <si>
    <t>1.21457489878543</t>
  </si>
  <si>
    <t>0.809716599190283</t>
  </si>
  <si>
    <t>0.404858299595142</t>
  </si>
  <si>
    <t>1.84696569920844</t>
  </si>
  <si>
    <t>1.31926121372032</t>
  </si>
  <si>
    <t>5.54089709762533</t>
  </si>
  <si>
    <t>3.16622691292876</t>
  </si>
  <si>
    <t>12.3505976095618</t>
  </si>
  <si>
    <t>2.78884462151394</t>
  </si>
  <si>
    <t>7.96812749003984</t>
  </si>
  <si>
    <t>6.96969696969697</t>
  </si>
  <si>
    <t>6.06060606060606</t>
  </si>
  <si>
    <t>7.97872340425532</t>
  </si>
  <si>
    <t>3.96825396825397</t>
  </si>
  <si>
    <t>0.396825396825397</t>
  </si>
  <si>
    <t>5.15873015873016</t>
  </si>
  <si>
    <t>8.33333333333333</t>
  </si>
  <si>
    <t>0.611620795107034</t>
  </si>
  <si>
    <t>1.22324159021407</t>
  </si>
  <si>
    <t>14.0672782874618</t>
  </si>
  <si>
    <t>5.5045871559633</t>
  </si>
  <si>
    <t>0.712589073634204</t>
  </si>
  <si>
    <t>0.237529691211401</t>
  </si>
  <si>
    <t>3.80047505938242</t>
  </si>
  <si>
    <t>0.475059382422803</t>
  </si>
  <si>
    <t>2.85035629453682</t>
  </si>
  <si>
    <t>7.12589073634204</t>
  </si>
  <si>
    <t>2.09424083769634</t>
  </si>
  <si>
    <t>6.02094240837696</t>
  </si>
  <si>
    <t>0.261780104712042</t>
  </si>
  <si>
    <t>7.06806282722513</t>
  </si>
  <si>
    <t>5.23560209424084</t>
  </si>
  <si>
    <t>2.3109243697479</t>
  </si>
  <si>
    <t>3.99159663865546</t>
  </si>
  <si>
    <t>11.3445378151261</t>
  </si>
  <si>
    <t>0.483091787439614</t>
  </si>
  <si>
    <t>3.86473429951691</t>
  </si>
  <si>
    <t>0.72463768115942</t>
  </si>
  <si>
    <t>0.966183574879227</t>
  </si>
  <si>
    <t>5.55555555555556</t>
  </si>
  <si>
    <t>0.28169014084507</t>
  </si>
  <si>
    <t>3.09859154929577</t>
  </si>
  <si>
    <t>3.94366197183099</t>
  </si>
  <si>
    <t>3.11688311688312</t>
  </si>
  <si>
    <t>4.67532467532468</t>
  </si>
  <si>
    <t>5.15970515970516</t>
  </si>
  <si>
    <t>3.43980343980344</t>
  </si>
  <si>
    <t>0.391389432485323</t>
  </si>
  <si>
    <t>2.15264187866928</t>
  </si>
  <si>
    <t>1.76125244618395</t>
  </si>
  <si>
    <t>4.10958904109589</t>
  </si>
  <si>
    <t>1.0126582278481</t>
  </si>
  <si>
    <t>3.0379746835443</t>
  </si>
  <si>
    <t>1.51898734177215</t>
  </si>
  <si>
    <t>4.28769017980636</t>
  </si>
  <si>
    <t>3.11418685121107</t>
  </si>
  <si>
    <t>4.29752066115702</t>
  </si>
  <si>
    <t>1.52963671128107</t>
  </si>
  <si>
    <t>3.55871886120996</t>
  </si>
  <si>
    <t>7.2972972972973</t>
  </si>
  <si>
    <t>8.59538784067086</t>
  </si>
  <si>
    <t>5.29595015576324</t>
  </si>
  <si>
    <t>4.18060200668896</t>
  </si>
  <si>
    <t>9.54356846473029</t>
  </si>
  <si>
    <t>4.59081836327345</t>
  </si>
  <si>
    <t>3.41296928327645</t>
  </si>
  <si>
    <t>2.62626262626263</t>
  </si>
  <si>
    <t>2.69360269360269</t>
  </si>
  <si>
    <t>4.45269016697588</t>
  </si>
  <si>
    <t>6.74157303370787</t>
  </si>
  <si>
    <t>4.41458733205374</t>
  </si>
  <si>
    <t>13.840830449827</t>
  </si>
  <si>
    <t>8.07365439093484</t>
  </si>
  <si>
    <t>5.08274231678487</t>
  </si>
  <si>
    <t>4.11622276029056</t>
  </si>
  <si>
    <t>8.44155844155844</t>
  </si>
  <si>
    <t>9.24092409240924</t>
  </si>
  <si>
    <t>7.88643533123028</t>
  </si>
  <si>
    <t>10.6508875739645</t>
  </si>
  <si>
    <t>12.9032258064516</t>
  </si>
  <si>
    <t>22.1264367816092</t>
  </si>
  <si>
    <t>5.8165548098434</t>
  </si>
  <si>
    <t>4.18604651162791</t>
  </si>
  <si>
    <t>6.19266055045872</t>
  </si>
  <si>
    <t>8.53080568720379</t>
  </si>
  <si>
    <t>10.3960396039604</t>
  </si>
  <si>
    <t>7.88177339901478</t>
  </si>
  <si>
    <t>10.2564102564103</t>
  </si>
  <si>
    <t>12.2916666666667</t>
  </si>
  <si>
    <t>9.31818181818182</t>
  </si>
  <si>
    <t>11.8251928020566</t>
  </si>
  <si>
    <t>25.8741258741259</t>
  </si>
  <si>
    <t>20.2325581395349</t>
  </si>
  <si>
    <t>12.4716553287982</t>
  </si>
  <si>
    <t>12.039312039312</t>
  </si>
  <si>
    <t>16.798418972332</t>
  </si>
  <si>
    <t>11.0619469026549</t>
  </si>
  <si>
    <t>10.0977198697068</t>
  </si>
  <si>
    <t>13.1178707224335</t>
  </si>
  <si>
    <t>4.37158469945355</t>
  </si>
  <si>
    <t>7.28929384965831</t>
  </si>
  <si>
    <t>14.5374449339207</t>
  </si>
  <si>
    <t>11.6279069767442</t>
  </si>
  <si>
    <t>16.0583941605839</t>
  </si>
  <si>
    <t>13.5860979462875</t>
  </si>
  <si>
    <t>6.77290836653387</t>
  </si>
  <si>
    <t>9.72568578553616</t>
  </si>
  <si>
    <t>11.9601328903654</t>
  </si>
  <si>
    <t>10.4046242774566</t>
  </si>
  <si>
    <t>12.1212121212121</t>
  </si>
  <si>
    <t>11.968085106383</t>
  </si>
  <si>
    <t>10.2689486552567</t>
  </si>
  <si>
    <t>12.8571428571429</t>
  </si>
  <si>
    <t>13.941018766756</t>
  </si>
  <si>
    <t>10.4265402843602</t>
  </si>
  <si>
    <t>12.1681415929204</t>
  </si>
  <si>
    <t>14.5496535796767</t>
  </si>
  <si>
    <t>10.7692307692308</t>
  </si>
  <si>
    <t>13.8321995464853</t>
  </si>
  <si>
    <t>9.95024875621891</t>
  </si>
  <si>
    <t>7.35294117647059</t>
  </si>
  <si>
    <t>11.7416829745597</t>
  </si>
  <si>
    <t>12.1621621621622</t>
  </si>
  <si>
    <t>7.08860759493671</t>
  </si>
  <si>
    <t>3229533.59064513</t>
  </si>
  <si>
    <t>1730194.72898742</t>
  </si>
  <si>
    <t>1805162.41136739</t>
  </si>
  <si>
    <t>2484692.48690481</t>
  </si>
  <si>
    <t>1848814.9874602</t>
  </si>
  <si>
    <t>1544189.56442088</t>
  </si>
  <si>
    <t>1983232.32462236</t>
  </si>
  <si>
    <t>384304.238966447</t>
  </si>
  <si>
    <t>1354283.69529419</t>
  </si>
  <si>
    <t>771922.661278109</t>
  </si>
  <si>
    <t>836688.180480982</t>
  </si>
  <si>
    <t>1221538.47385764</t>
  </si>
  <si>
    <t>736269.765064876</t>
  </si>
  <si>
    <t>796279.893174781</t>
  </si>
  <si>
    <t>1401655.51941468</t>
  </si>
  <si>
    <t>1539460.53993508</t>
  </si>
  <si>
    <t>375563.201374269</t>
  </si>
  <si>
    <t>1064244.47859377</t>
  </si>
  <si>
    <t>885737.060725457</t>
  </si>
  <si>
    <t>1533312.72028918</t>
  </si>
  <si>
    <t>1160492.96661699</t>
  </si>
  <si>
    <t>1374528.29615476</t>
  </si>
  <si>
    <t>2089078.99853429</t>
  </si>
  <si>
    <t>1565783.17866568</t>
  </si>
  <si>
    <t>1259250.39633873</t>
  </si>
  <si>
    <t>1548923.2985708</t>
  </si>
  <si>
    <t>1802952.70015106</t>
  </si>
  <si>
    <t>721372.585221852</t>
  </si>
  <si>
    <t>1583548.66395307</t>
  </si>
  <si>
    <t>1533583.34037532</t>
  </si>
  <si>
    <t>656101.372977177</t>
  </si>
  <si>
    <t>1042161.22171872</t>
  </si>
  <si>
    <t>1215045.21164752</t>
  </si>
  <si>
    <t>1910557.99557065</t>
  </si>
  <si>
    <t>1411714.2364129</t>
  </si>
  <si>
    <t>1766696.03212371</t>
  </si>
  <si>
    <t>2004517.70688818</t>
  </si>
  <si>
    <t>1050378.89985457</t>
  </si>
  <si>
    <t>987461.140947679</t>
  </si>
  <si>
    <t>1268344.9122928</t>
  </si>
  <si>
    <t>14406.8552182842</t>
  </si>
  <si>
    <t>2827.71422720141</t>
  </si>
  <si>
    <t>1760260.34249373</t>
  </si>
  <si>
    <t>1495431.5716579</t>
  </si>
  <si>
    <t>1156318.91310327</t>
  </si>
  <si>
    <t>1790414.33769973</t>
  </si>
  <si>
    <t>2151527.5256984</t>
  </si>
  <si>
    <t>2105261.02583744</t>
  </si>
  <si>
    <t>1356127.13242242</t>
  </si>
  <si>
    <t>1107344.5729</t>
  </si>
  <si>
    <t>733148.033872465</t>
  </si>
  <si>
    <t>393675.322875849</t>
  </si>
  <si>
    <t>563415.137141683</t>
  </si>
  <si>
    <t>784874.70032481</t>
  </si>
  <si>
    <t>707256.032676219</t>
  </si>
  <si>
    <t>681053.717677996</t>
  </si>
  <si>
    <t>795772.474722007</t>
  </si>
  <si>
    <t>1168360.35913452</t>
  </si>
  <si>
    <t>779912.62039519</t>
  </si>
  <si>
    <t>889939.818894243</t>
  </si>
  <si>
    <t>889566.905011509</t>
  </si>
  <si>
    <t>936638.682576029</t>
  </si>
  <si>
    <t>854206.128951739</t>
  </si>
  <si>
    <t>414523.160996334</t>
  </si>
  <si>
    <t>914829.904599029</t>
  </si>
  <si>
    <t>1476736.06158962</t>
  </si>
  <si>
    <t>1172343.06484027</t>
  </si>
  <si>
    <t>1304577.85159992</t>
  </si>
  <si>
    <t>948947.513868822</t>
  </si>
  <si>
    <t>933258.582318245</t>
  </si>
  <si>
    <t>813741.241986502</t>
  </si>
  <si>
    <t>1004844.78490511</t>
  </si>
  <si>
    <t>621652.01299794</t>
  </si>
  <si>
    <t>607683.809116507</t>
  </si>
  <si>
    <t>1737714.60349538</t>
  </si>
  <si>
    <t>1758446.68880127</t>
  </si>
  <si>
    <t>1955174.18856756</t>
  </si>
  <si>
    <t>1558842.62186039</t>
  </si>
  <si>
    <t>55028.8973954814</t>
  </si>
  <si>
    <t>1623390.77325264</t>
  </si>
  <si>
    <t>867008.773905037</t>
  </si>
  <si>
    <t>685991.613515469</t>
  </si>
  <si>
    <t>832129.110587022</t>
  </si>
  <si>
    <t>1256940.08601346</t>
  </si>
  <si>
    <t>1603878.29979999</t>
  </si>
  <si>
    <t>707593.36755882</t>
  </si>
  <si>
    <t>431487.860829417</t>
  </si>
  <si>
    <t>7667.20562286363</t>
  </si>
  <si>
    <t>726901.925349936</t>
  </si>
  <si>
    <t>627415.419653267</t>
  </si>
  <si>
    <t>639416.016095411</t>
  </si>
  <si>
    <t>842634.512790483</t>
  </si>
  <si>
    <t>1118587.18708134</t>
  </si>
  <si>
    <t>1058377.02880871</t>
  </si>
  <si>
    <t>851915.46415266</t>
  </si>
  <si>
    <t>425829.220474722</t>
  </si>
  <si>
    <t>766851.052347546</t>
  </si>
  <si>
    <t>1115419.71250551</t>
  </si>
  <si>
    <t>919186.830507798</t>
  </si>
  <si>
    <t>584665.199883763</t>
  </si>
  <si>
    <t>422312.446858489</t>
  </si>
  <si>
    <t>929032.555965036</t>
  </si>
  <si>
    <t>701001.64271778</t>
  </si>
  <si>
    <t>776748.441155402</t>
  </si>
  <si>
    <t>590880.909649979</t>
  </si>
  <si>
    <t>747726.046214985</t>
  </si>
  <si>
    <t>421850.614781004</t>
  </si>
  <si>
    <t>2381.15526268452</t>
  </si>
  <si>
    <t>765632.999847765</t>
  </si>
  <si>
    <t>392211.581671071</t>
  </si>
  <si>
    <t>637197.148294365</t>
  </si>
  <si>
    <t>538866.943387294</t>
  </si>
  <si>
    <t>143995.883842339</t>
  </si>
  <si>
    <t>308807.438470719</t>
  </si>
  <si>
    <t>382986.263338495</t>
  </si>
  <si>
    <t>396688.198515984</t>
  </si>
  <si>
    <t>291509.70733121</t>
  </si>
  <si>
    <t>324986.257940032</t>
  </si>
  <si>
    <t>277378.592957956</t>
  </si>
  <si>
    <t>382043.133257376</t>
  </si>
  <si>
    <t>307645.259938839</t>
  </si>
  <si>
    <t>388816.758543391</t>
  </si>
  <si>
    <t>552105.15243261</t>
  </si>
  <si>
    <t>277483.959944835</t>
  </si>
  <si>
    <t>3.04287690179806</t>
  </si>
  <si>
    <t>2.31404958677686</t>
  </si>
  <si>
    <t>4.05405405405405</t>
  </si>
  <si>
    <t>3.35429769392034</t>
  </si>
  <si>
    <t>3.52697095435685</t>
  </si>
  <si>
    <t>6.01659751037344</t>
  </si>
  <si>
    <t>4.30711610486891</t>
  </si>
  <si>
    <t>3.45489443378119</t>
  </si>
  <si>
    <t>8.30449826989619</t>
  </si>
  <si>
    <t>6.79886685552408</t>
  </si>
  <si>
    <t>3.51089588377724</t>
  </si>
  <si>
    <t>3.09917355371901</t>
  </si>
  <si>
    <t>3.51239669421488</t>
  </si>
  <si>
    <t>6.27062706270627</t>
  </si>
  <si>
    <t>5.99369085173502</t>
  </si>
  <si>
    <t>8.28402366863905</t>
  </si>
  <si>
    <t>2.63929618768328</t>
  </si>
  <si>
    <t>10.2639296187683</t>
  </si>
  <si>
    <t>4.31034482758621</t>
  </si>
  <si>
    <t>17.816091954023</t>
  </si>
  <si>
    <t>5.36912751677852</t>
  </si>
  <si>
    <t>6.16113744075829</t>
  </si>
  <si>
    <t>6.68316831683168</t>
  </si>
  <si>
    <t>4.375</t>
  </si>
  <si>
    <t>7.91666666666667</t>
  </si>
  <si>
    <t>1.54241645244216</t>
  </si>
  <si>
    <t>10.2827763496144</t>
  </si>
  <si>
    <t>7.92540792540793</t>
  </si>
  <si>
    <t>17.9487179487179</t>
  </si>
  <si>
    <t>9.06976744186047</t>
  </si>
  <si>
    <t>11.1627906976744</t>
  </si>
  <si>
    <t>3.40136054421769</t>
  </si>
  <si>
    <t>9.0702947845805</t>
  </si>
  <si>
    <t>9.58230958230958</t>
  </si>
  <si>
    <t>6.52173913043478</t>
  </si>
  <si>
    <t>10.2766798418972</t>
  </si>
  <si>
    <t>7.52212389380531</t>
  </si>
  <si>
    <t>7.65472312703583</t>
  </si>
  <si>
    <t>4.94296577946768</t>
  </si>
  <si>
    <t>8.17490494296578</t>
  </si>
  <si>
    <t>4.92957746478873</t>
  </si>
  <si>
    <t>3.9647577092511</t>
  </si>
  <si>
    <t>10.5726872246696</t>
  </si>
  <si>
    <t>8.13953488372093</t>
  </si>
  <si>
    <t>13.1386861313869</t>
  </si>
  <si>
    <t>2.52764612954186</t>
  </si>
  <si>
    <t>11.0584518167457</t>
  </si>
  <si>
    <t>9.22693266832918</t>
  </si>
  <si>
    <t>4.31893687707641</t>
  </si>
  <si>
    <t>8.95953757225434</t>
  </si>
  <si>
    <t>4.29292929292929</t>
  </si>
  <si>
    <t>7.82828282828283</t>
  </si>
  <si>
    <t>10.6382978723404</t>
  </si>
  <si>
    <t>8.06845965770171</t>
  </si>
  <si>
    <t>11.1904761904762</t>
  </si>
  <si>
    <t>5.36193029490617</t>
  </si>
  <si>
    <t>8.57908847184987</t>
  </si>
  <si>
    <t>7.81990521327014</t>
  </si>
  <si>
    <t>3.09734513274336</t>
  </si>
  <si>
    <t>9.07079646017699</t>
  </si>
  <si>
    <t>2.77136258660508</t>
  </si>
  <si>
    <t>11.7782909930716</t>
  </si>
  <si>
    <t>8.2051282051282</t>
  </si>
  <si>
    <t>10.4308390022676</t>
  </si>
  <si>
    <t>7.96019900497512</t>
  </si>
  <si>
    <t>2.14067278287462</t>
  </si>
  <si>
    <t>3.52250489236791</t>
  </si>
  <si>
    <t>8.21917808219178</t>
  </si>
  <si>
    <t>9.72972972972973</t>
  </si>
  <si>
    <t>1.77215189873418</t>
  </si>
  <si>
    <t>5.31645569620253</t>
  </si>
  <si>
    <t>Polysolenia lappacea/ spinosa</t>
  </si>
  <si>
    <t>Dictyocoryne muelleri</t>
  </si>
  <si>
    <t>Dictyocoryne profunda/ truncatum</t>
  </si>
  <si>
    <t>Heliodiscus asteriscus/echiniscus</t>
  </si>
  <si>
    <t>Phorticium pylonium/polycladum</t>
  </si>
  <si>
    <t>Rhizoplegma boreale</t>
  </si>
  <si>
    <t>Rhizosphaera medianum</t>
  </si>
  <si>
    <t>Spongodiscus resurgens</t>
  </si>
  <si>
    <t>Stylochlamydium venustum</t>
  </si>
  <si>
    <t>Tetrapyle octacantha group</t>
  </si>
  <si>
    <t>Arachnocorys castanoides</t>
  </si>
  <si>
    <t>Ceratospyris borealis</t>
  </si>
  <si>
    <t>Actinomma leptodermum/boreale</t>
  </si>
  <si>
    <t>Larcopyle weddellium</t>
  </si>
  <si>
    <t>Botryostrobus auritus</t>
  </si>
  <si>
    <t>Helothulus histricosa</t>
  </si>
  <si>
    <t>Peripyramis circumtexta</t>
  </si>
  <si>
    <t>Siphocampe archnea group</t>
  </si>
  <si>
    <t>Eucecryphalus sp,</t>
  </si>
  <si>
    <t>Antarctissa ? sp, 1</t>
  </si>
  <si>
    <t>Sum</t>
  </si>
  <si>
    <t>Archipera triclavigerum</t>
    <phoneticPr fontId="9"/>
  </si>
  <si>
    <t>Disolenia spp</t>
    <phoneticPr fontId="9"/>
  </si>
  <si>
    <t>Summer SST (5fact)</t>
    <phoneticPr fontId="9"/>
  </si>
  <si>
    <t>Summer SST (4 fact)</t>
    <phoneticPr fontId="9"/>
  </si>
  <si>
    <t>Summer SST(6 Fact</t>
    <phoneticPr fontId="9"/>
  </si>
  <si>
    <t>Int. T</t>
    <phoneticPr fontId="9"/>
  </si>
  <si>
    <t>26.3</t>
  </si>
  <si>
    <t>0.9</t>
  </si>
  <si>
    <t>28.3</t>
  </si>
  <si>
    <t>26.2</t>
  </si>
  <si>
    <t>25.8</t>
  </si>
  <si>
    <t>25.2</t>
  </si>
  <si>
    <t>27.3</t>
  </si>
  <si>
    <t>23.5</t>
  </si>
  <si>
    <t>26.1</t>
  </si>
  <si>
    <t>24.1</t>
  </si>
  <si>
    <t>19.5</t>
  </si>
  <si>
    <t>19.4</t>
  </si>
  <si>
    <t>19.8</t>
  </si>
  <si>
    <t>19.6</t>
  </si>
  <si>
    <t>21.3</t>
  </si>
  <si>
    <t>21.9</t>
  </si>
  <si>
    <t>19.3</t>
  </si>
  <si>
    <t>20.5</t>
  </si>
  <si>
    <t>23.6</t>
  </si>
  <si>
    <t>24.5</t>
  </si>
  <si>
    <t>21.5</t>
  </si>
  <si>
    <t>19.2</t>
  </si>
  <si>
    <t>22.3</t>
  </si>
  <si>
    <t>24.7</t>
  </si>
  <si>
    <t>26.7</t>
  </si>
  <si>
    <t>27.7</t>
  </si>
  <si>
    <t>25.4</t>
  </si>
  <si>
    <t>20.1</t>
  </si>
  <si>
    <t>22.2</t>
  </si>
  <si>
    <t>20.6</t>
  </si>
  <si>
    <t>19.9</t>
  </si>
  <si>
    <t>20.2</t>
  </si>
  <si>
    <t>18.4</t>
  </si>
  <si>
    <t>23.7</t>
  </si>
  <si>
    <t>22.8</t>
  </si>
  <si>
    <t>22.4</t>
  </si>
  <si>
    <t>26.5</t>
  </si>
  <si>
    <t>26.8</t>
  </si>
  <si>
    <t>23.9</t>
  </si>
  <si>
    <t>20.8</t>
  </si>
  <si>
    <t>25.3</t>
  </si>
  <si>
    <t>26.6</t>
  </si>
  <si>
    <t>20.9</t>
  </si>
  <si>
    <t>22.9</t>
  </si>
  <si>
    <t>21.6</t>
  </si>
  <si>
    <t>18.1</t>
  </si>
  <si>
    <t>18.7</t>
  </si>
  <si>
    <t>25.9</t>
  </si>
  <si>
    <t>21.7</t>
  </si>
  <si>
    <t>24.9</t>
  </si>
  <si>
    <t>27.6</t>
  </si>
  <si>
    <t>27.1</t>
  </si>
  <si>
    <t>24.6</t>
  </si>
  <si>
    <t>21.4</t>
  </si>
  <si>
    <t>25.5</t>
  </si>
  <si>
    <t>Botryostrobus auritus/australis gr,</t>
  </si>
  <si>
    <t>Dictyocoryne spp,</t>
  </si>
  <si>
    <t>Spongodiscus cf, resugens</t>
  </si>
  <si>
    <t>Spongodiscus spp,</t>
  </si>
  <si>
    <t>Stylodictya ssp,</t>
  </si>
  <si>
    <t>Tetrapyle octacantha grp,</t>
  </si>
  <si>
    <t>TOC (%)</t>
  </si>
  <si>
    <t>Species bearing algual symbionsis</t>
  </si>
  <si>
    <t>% Species with algal symbiosis based Zhang et al., 2018</t>
  </si>
  <si>
    <t>AB</t>
  </si>
  <si>
    <t>Depth</t>
  </si>
  <si>
    <t>Fresh water species</t>
  </si>
  <si>
    <t>Chaetoceros spp</t>
  </si>
  <si>
    <t>Abundances</t>
  </si>
  <si>
    <t>Absent</t>
  </si>
  <si>
    <t>R</t>
  </si>
  <si>
    <t>F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</si>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</sst>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2"/>
      <color theme="1"/>
      <name val="Calibri"/>
      <family val="2"/>
      <scheme val="minor"/>
    </font>
    <font>
      <sz val="11"/>
      <name val="ＭＳ Ｐゴシック"/>
      <family val="3"/>
      <charset val="128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sz val="8"/>
      <color theme="1"/>
      <name val="Times New Roman"/>
      <family val="1"/>
    </font>
    <font>
      <sz val="6"/>
      <name val="Calibri"/>
      <family val="3"/>
      <charset val="12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2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textRotation="90" wrapText="1"/>
    </xf>
    <xf numFmtId="0" fontId="3" fillId="0" borderId="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 textRotation="90" wrapText="1"/>
    </xf>
    <xf numFmtId="0" fontId="2" fillId="2" borderId="0" xfId="1" applyFont="1" applyFill="1" applyBorder="1" applyAlignment="1">
      <alignment horizontal="left" textRotation="90" wrapText="1"/>
    </xf>
    <xf numFmtId="0" fontId="2" fillId="0" borderId="0" xfId="1" applyFont="1" applyFill="1" applyBorder="1" applyAlignment="1">
      <alignment horizontal="left" wrapText="1"/>
    </xf>
    <xf numFmtId="0" fontId="0" fillId="0" borderId="0" xfId="0" applyAlignment="1">
      <alignment textRotation="90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/>
  </cellXfs>
  <cellStyles count="7">
    <cellStyle name="Lien hypertexte" xfId="3" builtinId="8" hidden="1"/>
    <cellStyle name="Lien hypertexte" xfId="5" builtinId="8" hidden="1"/>
    <cellStyle name="Lien hypertexte visité" xfId="4" builtinId="9" hidden="1"/>
    <cellStyle name="Lien hypertexte visité" xfId="6" builtinId="9" hidden="1"/>
    <cellStyle name="Normal" xfId="0" builtinId="0"/>
    <cellStyle name="Normal 11" xfId="2"/>
    <cellStyle name="Normal 4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9406745294177"/>
                  <c:y val="-0.3192572449062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Feuil1!$B$2:$B$102</c:f>
              <c:numCache>
                <c:formatCode>General</c:formatCode>
                <c:ptCount val="101"/>
                <c:pt idx="0">
                  <c:v>20234.375</c:v>
                </c:pt>
                <c:pt idx="1">
                  <c:v>21111.11111111111</c:v>
                </c:pt>
                <c:pt idx="2">
                  <c:v>29058.11623246493</c:v>
                </c:pt>
                <c:pt idx="3">
                  <c:v>23193.6127744511</c:v>
                </c:pt>
                <c:pt idx="4">
                  <c:v>15838.15028901734</c:v>
                </c:pt>
                <c:pt idx="5">
                  <c:v>9027.522935779816</c:v>
                </c:pt>
                <c:pt idx="6">
                  <c:v>9784.946236559139</c:v>
                </c:pt>
                <c:pt idx="7">
                  <c:v>14285.71428571429</c:v>
                </c:pt>
                <c:pt idx="8">
                  <c:v>8610.567514677103</c:v>
                </c:pt>
                <c:pt idx="9">
                  <c:v>16392.1568627451</c:v>
                </c:pt>
                <c:pt idx="10">
                  <c:v>18003.76647834275</c:v>
                </c:pt>
                <c:pt idx="11">
                  <c:v>12446.18395303327</c:v>
                </c:pt>
                <c:pt idx="12">
                  <c:v>10358.56573705179</c:v>
                </c:pt>
                <c:pt idx="13">
                  <c:v>17176.93836978131</c:v>
                </c:pt>
                <c:pt idx="14">
                  <c:v>12697.24770642202</c:v>
                </c:pt>
                <c:pt idx="15">
                  <c:v>15039.0625</c:v>
                </c:pt>
                <c:pt idx="16">
                  <c:v>22857.14285714286</c:v>
                </c:pt>
                <c:pt idx="17">
                  <c:v>17131.63064833006</c:v>
                </c:pt>
                <c:pt idx="18">
                  <c:v>13777.77777777778</c:v>
                </c:pt>
                <c:pt idx="19">
                  <c:v>16947.16242661448</c:v>
                </c:pt>
                <c:pt idx="20">
                  <c:v>19726.5625</c:v>
                </c:pt>
                <c:pt idx="21">
                  <c:v>16779.324055666</c:v>
                </c:pt>
                <c:pt idx="22">
                  <c:v>7178.57142857143</c:v>
                </c:pt>
                <c:pt idx="23">
                  <c:v>13294.11764705882</c:v>
                </c:pt>
                <c:pt idx="24">
                  <c:v>24113.20754716981</c:v>
                </c:pt>
                <c:pt idx="25">
                  <c:v>18593.75</c:v>
                </c:pt>
                <c:pt idx="26">
                  <c:v>23269.23076923077</c:v>
                </c:pt>
                <c:pt idx="27">
                  <c:v>16705.42635658915</c:v>
                </c:pt>
                <c:pt idx="28">
                  <c:v>189.753320683112</c:v>
                </c:pt>
                <c:pt idx="29">
                  <c:v>37.243947858473</c:v>
                </c:pt>
                <c:pt idx="30">
                  <c:v>23184.46601941747</c:v>
                </c:pt>
                <c:pt idx="31">
                  <c:v>15390.625</c:v>
                </c:pt>
                <c:pt idx="32">
                  <c:v>33944.22310756972</c:v>
                </c:pt>
                <c:pt idx="33">
                  <c:v>33214.28571428572</c:v>
                </c:pt>
                <c:pt idx="34">
                  <c:v>21395.34883720931</c:v>
                </c:pt>
                <c:pt idx="35">
                  <c:v>17470.3557312253</c:v>
                </c:pt>
                <c:pt idx="36">
                  <c:v>8888.888888888889</c:v>
                </c:pt>
                <c:pt idx="37">
                  <c:v>12382.8125</c:v>
                </c:pt>
                <c:pt idx="38">
                  <c:v>11158.23817292006</c:v>
                </c:pt>
                <c:pt idx="39">
                  <c:v>10744.84944532488</c:v>
                </c:pt>
                <c:pt idx="40">
                  <c:v>12554.74452554744</c:v>
                </c:pt>
                <c:pt idx="41">
                  <c:v>18432.98969072165</c:v>
                </c:pt>
                <c:pt idx="42">
                  <c:v>12304.52674897119</c:v>
                </c:pt>
                <c:pt idx="43">
                  <c:v>14040.40404040404</c:v>
                </c:pt>
                <c:pt idx="44">
                  <c:v>14423.67601246106</c:v>
                </c:pt>
                <c:pt idx="45">
                  <c:v>11850.3937007874</c:v>
                </c:pt>
                <c:pt idx="46">
                  <c:v>10807.45341614907</c:v>
                </c:pt>
                <c:pt idx="47">
                  <c:v>5244.565217391304</c:v>
                </c:pt>
                <c:pt idx="48">
                  <c:v>11574.46808510638</c:v>
                </c:pt>
                <c:pt idx="49">
                  <c:v>18683.72943327239</c:v>
                </c:pt>
                <c:pt idx="50">
                  <c:v>14832.53588516746</c:v>
                </c:pt>
                <c:pt idx="51">
                  <c:v>16505.57620817844</c:v>
                </c:pt>
                <c:pt idx="52">
                  <c:v>12006.12557427259</c:v>
                </c:pt>
                <c:pt idx="53">
                  <c:v>11807.62852404643</c:v>
                </c:pt>
                <c:pt idx="54">
                  <c:v>10295.4898911353</c:v>
                </c:pt>
                <c:pt idx="55">
                  <c:v>12713.3402995472</c:v>
                </c:pt>
                <c:pt idx="56">
                  <c:v>7865.168539325842</c:v>
                </c:pt>
                <c:pt idx="57">
                  <c:v>22770.78085642317</c:v>
                </c:pt>
                <c:pt idx="58">
                  <c:v>27516.77852348993</c:v>
                </c:pt>
                <c:pt idx="59">
                  <c:v>30595.2380952381</c:v>
                </c:pt>
                <c:pt idx="60">
                  <c:v>861.1111111111111</c:v>
                </c:pt>
                <c:pt idx="61">
                  <c:v>25403.37711069418</c:v>
                </c:pt>
                <c:pt idx="62">
                  <c:v>13567.2514619883</c:v>
                </c:pt>
                <c:pt idx="63">
                  <c:v>10734.63268365817</c:v>
                </c:pt>
                <c:pt idx="64">
                  <c:v>19669.03073286052</c:v>
                </c:pt>
                <c:pt idx="65">
                  <c:v>25098.03921568628</c:v>
                </c:pt>
                <c:pt idx="66">
                  <c:v>11072.6643598616</c:v>
                </c:pt>
                <c:pt idx="67">
                  <c:v>5660.377358490566</c:v>
                </c:pt>
                <c:pt idx="68">
                  <c:v>85.47008547008548</c:v>
                </c:pt>
                <c:pt idx="69">
                  <c:v>6994.10609037328</c:v>
                </c:pt>
                <c:pt idx="70">
                  <c:v>11798.24561403509</c:v>
                </c:pt>
                <c:pt idx="71">
                  <c:v>9496.717724288839</c:v>
                </c:pt>
                <c:pt idx="72">
                  <c:v>5582.52427184466</c:v>
                </c:pt>
                <c:pt idx="73">
                  <c:v>14125.0</c:v>
                </c:pt>
                <c:pt idx="74">
                  <c:v>20545.45454545454</c:v>
                </c:pt>
                <c:pt idx="75">
                  <c:v>16930.9462915601</c:v>
                </c:pt>
                <c:pt idx="76">
                  <c:v>10769.23076923077</c:v>
                </c:pt>
                <c:pt idx="77">
                  <c:v>7778.776978417265</c:v>
                </c:pt>
                <c:pt idx="78">
                  <c:v>17112.29946524064</c:v>
                </c:pt>
                <c:pt idx="79">
                  <c:v>12912.08791208791</c:v>
                </c:pt>
                <c:pt idx="80">
                  <c:v>14307.30478589421</c:v>
                </c:pt>
                <c:pt idx="81">
                  <c:v>10883.72093023256</c:v>
                </c:pt>
                <c:pt idx="82">
                  <c:v>13772.72727272727</c:v>
                </c:pt>
                <c:pt idx="83">
                  <c:v>7770.270270270271</c:v>
                </c:pt>
                <c:pt idx="84">
                  <c:v>43.85964912280702</c:v>
                </c:pt>
                <c:pt idx="85">
                  <c:v>14102.5641025641</c:v>
                </c:pt>
                <c:pt idx="86">
                  <c:v>7224.334600760456</c:v>
                </c:pt>
                <c:pt idx="87">
                  <c:v>11736.84210526316</c:v>
                </c:pt>
                <c:pt idx="88">
                  <c:v>9925.650557620818</c:v>
                </c:pt>
                <c:pt idx="89">
                  <c:v>2652.329749103943</c:v>
                </c:pt>
                <c:pt idx="90">
                  <c:v>5688.073394495413</c:v>
                </c:pt>
                <c:pt idx="91">
                  <c:v>7054.409005628517</c:v>
                </c:pt>
                <c:pt idx="92">
                  <c:v>7306.79156908665</c:v>
                </c:pt>
                <c:pt idx="93">
                  <c:v>5369.458128078818</c:v>
                </c:pt>
                <c:pt idx="94">
                  <c:v>5986.078886310906</c:v>
                </c:pt>
                <c:pt idx="95">
                  <c:v>5109.170305676856</c:v>
                </c:pt>
                <c:pt idx="96">
                  <c:v>7037.037037037038</c:v>
                </c:pt>
                <c:pt idx="97">
                  <c:v>5666.666666666666</c:v>
                </c:pt>
                <c:pt idx="98">
                  <c:v>7161.803713527851</c:v>
                </c:pt>
                <c:pt idx="99">
                  <c:v>10169.49152542373</c:v>
                </c:pt>
                <c:pt idx="100">
                  <c:v>5111.11111111111</c:v>
                </c:pt>
              </c:numCache>
            </c:numRef>
          </c:xVal>
          <c:yVal>
            <c:numRef>
              <c:f>Feuil1!$C$2:$C$102</c:f>
              <c:numCache>
                <c:formatCode>General</c:formatCode>
                <c:ptCount val="101"/>
                <c:pt idx="0">
                  <c:v>1.390243902439024</c:v>
                </c:pt>
                <c:pt idx="1">
                  <c:v>1.97</c:v>
                </c:pt>
                <c:pt idx="2">
                  <c:v>2.58</c:v>
                </c:pt>
                <c:pt idx="3">
                  <c:v>1.81</c:v>
                </c:pt>
                <c:pt idx="4">
                  <c:v>1.87</c:v>
                </c:pt>
                <c:pt idx="5">
                  <c:v>1.25</c:v>
                </c:pt>
                <c:pt idx="6">
                  <c:v>1.67</c:v>
                </c:pt>
                <c:pt idx="7">
                  <c:v>1.59</c:v>
                </c:pt>
                <c:pt idx="8">
                  <c:v>1.69</c:v>
                </c:pt>
                <c:pt idx="9">
                  <c:v>1.66</c:v>
                </c:pt>
                <c:pt idx="10">
                  <c:v>1.65</c:v>
                </c:pt>
                <c:pt idx="11">
                  <c:v>2.06</c:v>
                </c:pt>
                <c:pt idx="12">
                  <c:v>1.6</c:v>
                </c:pt>
                <c:pt idx="13">
                  <c:v>2.02</c:v>
                </c:pt>
                <c:pt idx="14">
                  <c:v>1.94</c:v>
                </c:pt>
                <c:pt idx="15">
                  <c:v>1.96</c:v>
                </c:pt>
                <c:pt idx="16">
                  <c:v>1.85</c:v>
                </c:pt>
                <c:pt idx="17">
                  <c:v>1.1</c:v>
                </c:pt>
                <c:pt idx="18">
                  <c:v>1.3</c:v>
                </c:pt>
                <c:pt idx="19">
                  <c:v>1.39</c:v>
                </c:pt>
                <c:pt idx="20">
                  <c:v>1.84</c:v>
                </c:pt>
                <c:pt idx="21">
                  <c:v>2.2</c:v>
                </c:pt>
                <c:pt idx="22">
                  <c:v>1.8</c:v>
                </c:pt>
                <c:pt idx="23">
                  <c:v>2.27</c:v>
                </c:pt>
                <c:pt idx="24">
                  <c:v>1.73</c:v>
                </c:pt>
                <c:pt idx="25">
                  <c:v>1.4</c:v>
                </c:pt>
                <c:pt idx="26">
                  <c:v>1.9</c:v>
                </c:pt>
                <c:pt idx="27">
                  <c:v>1.87</c:v>
                </c:pt>
                <c:pt idx="28">
                  <c:v>2.15</c:v>
                </c:pt>
                <c:pt idx="29">
                  <c:v>2.27</c:v>
                </c:pt>
                <c:pt idx="30">
                  <c:v>2.21</c:v>
                </c:pt>
                <c:pt idx="31">
                  <c:v>1.99</c:v>
                </c:pt>
                <c:pt idx="32">
                  <c:v>1.5</c:v>
                </c:pt>
                <c:pt idx="33">
                  <c:v>1.26</c:v>
                </c:pt>
                <c:pt idx="34">
                  <c:v>1.3</c:v>
                </c:pt>
                <c:pt idx="35">
                  <c:v>1.06</c:v>
                </c:pt>
                <c:pt idx="36">
                  <c:v>1.64</c:v>
                </c:pt>
                <c:pt idx="37">
                  <c:v>1.57</c:v>
                </c:pt>
                <c:pt idx="38">
                  <c:v>1.42</c:v>
                </c:pt>
                <c:pt idx="39">
                  <c:v>1.31</c:v>
                </c:pt>
                <c:pt idx="40">
                  <c:v>1.28</c:v>
                </c:pt>
                <c:pt idx="41">
                  <c:v>1.29</c:v>
                </c:pt>
                <c:pt idx="42">
                  <c:v>1.24</c:v>
                </c:pt>
                <c:pt idx="43">
                  <c:v>1.14</c:v>
                </c:pt>
                <c:pt idx="44">
                  <c:v>1.05</c:v>
                </c:pt>
                <c:pt idx="45">
                  <c:v>1.32</c:v>
                </c:pt>
                <c:pt idx="46">
                  <c:v>1.32</c:v>
                </c:pt>
                <c:pt idx="47">
                  <c:v>1.46</c:v>
                </c:pt>
                <c:pt idx="48">
                  <c:v>1.43</c:v>
                </c:pt>
                <c:pt idx="49">
                  <c:v>1.56</c:v>
                </c:pt>
                <c:pt idx="50">
                  <c:v>1.88</c:v>
                </c:pt>
                <c:pt idx="51">
                  <c:v>1.35</c:v>
                </c:pt>
                <c:pt idx="52">
                  <c:v>1.6</c:v>
                </c:pt>
                <c:pt idx="53">
                  <c:v>1.83</c:v>
                </c:pt>
                <c:pt idx="54">
                  <c:v>1.1</c:v>
                </c:pt>
                <c:pt idx="55">
                  <c:v>1.53</c:v>
                </c:pt>
                <c:pt idx="56">
                  <c:v>1.92</c:v>
                </c:pt>
                <c:pt idx="57">
                  <c:v>0.16</c:v>
                </c:pt>
                <c:pt idx="58">
                  <c:v>1.74</c:v>
                </c:pt>
                <c:pt idx="59">
                  <c:v>1.52</c:v>
                </c:pt>
                <c:pt idx="60">
                  <c:v>2.16</c:v>
                </c:pt>
                <c:pt idx="61">
                  <c:v>1.32</c:v>
                </c:pt>
                <c:pt idx="62">
                  <c:v>2.17</c:v>
                </c:pt>
                <c:pt idx="63">
                  <c:v>1.32</c:v>
                </c:pt>
                <c:pt idx="64">
                  <c:v>0.21</c:v>
                </c:pt>
                <c:pt idx="65">
                  <c:v>0.07</c:v>
                </c:pt>
                <c:pt idx="66">
                  <c:v>1.41</c:v>
                </c:pt>
                <c:pt idx="67">
                  <c:v>1.62</c:v>
                </c:pt>
                <c:pt idx="68">
                  <c:v>1.68</c:v>
                </c:pt>
                <c:pt idx="69">
                  <c:v>0.81</c:v>
                </c:pt>
                <c:pt idx="70">
                  <c:v>2.09</c:v>
                </c:pt>
                <c:pt idx="71">
                  <c:v>1.26</c:v>
                </c:pt>
                <c:pt idx="72">
                  <c:v>1.62</c:v>
                </c:pt>
                <c:pt idx="73">
                  <c:v>1.55</c:v>
                </c:pt>
                <c:pt idx="75">
                  <c:v>0.13</c:v>
                </c:pt>
                <c:pt idx="83">
                  <c:v>0.69</c:v>
                </c:pt>
                <c:pt idx="84">
                  <c:v>0.94</c:v>
                </c:pt>
                <c:pt idx="86">
                  <c:v>0.93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27456"/>
        <c:axId val="425432256"/>
      </c:scatterChart>
      <c:valAx>
        <c:axId val="42542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5432256"/>
        <c:crosses val="autoZero"/>
        <c:crossBetween val="midCat"/>
      </c:valAx>
      <c:valAx>
        <c:axId val="42543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5427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'(%)'!$FA$1</c:f>
              <c:strCache>
                <c:ptCount val="1"/>
                <c:pt idx="0">
                  <c:v>% Species with algal symbiosis based Zhang et al., 2018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'(%)'!$EZ$2:$EZ$127</c:f>
              <c:numCache>
                <c:formatCode>General</c:formatCode>
                <c:ptCount val="126"/>
                <c:pt idx="0">
                  <c:v>0.789402654867257</c:v>
                </c:pt>
                <c:pt idx="1">
                  <c:v>1.51740732546706</c:v>
                </c:pt>
                <c:pt idx="2">
                  <c:v>3.42074483775811</c:v>
                </c:pt>
                <c:pt idx="3">
                  <c:v>6.05208702064897</c:v>
                </c:pt>
                <c:pt idx="4">
                  <c:v>6.78009169124877</c:v>
                </c:pt>
                <c:pt idx="5">
                  <c:v>7.48178294001966</c:v>
                </c:pt>
                <c:pt idx="6">
                  <c:v>8.73605604719764</c:v>
                </c:pt>
                <c:pt idx="7">
                  <c:v>10.1657519665683</c:v>
                </c:pt>
                <c:pt idx="8">
                  <c:v>11.3673982300885</c:v>
                </c:pt>
                <c:pt idx="9">
                  <c:v>13.9987404129794</c:v>
                </c:pt>
                <c:pt idx="10">
                  <c:v>14.7267450835792</c:v>
                </c:pt>
                <c:pt idx="11">
                  <c:v>17.8229577187807</c:v>
                </c:pt>
                <c:pt idx="12">
                  <c:v>20.4542999016716</c:v>
                </c:pt>
                <c:pt idx="13">
                  <c:v>23.0856420845624</c:v>
                </c:pt>
                <c:pt idx="14">
                  <c:v>25.7169842674533</c:v>
                </c:pt>
                <c:pt idx="15">
                  <c:v>28.7167143559489</c:v>
                </c:pt>
                <c:pt idx="16">
                  <c:v>31.3480565388397</c:v>
                </c:pt>
                <c:pt idx="17">
                  <c:v>32.137459193707</c:v>
                </c:pt>
                <c:pt idx="18">
                  <c:v>34.7688013765978</c:v>
                </c:pt>
                <c:pt idx="19">
                  <c:v>37.2893642611684</c:v>
                </c:pt>
                <c:pt idx="20">
                  <c:v>39.751146293569</c:v>
                </c:pt>
                <c:pt idx="21">
                  <c:v>42.2129283259696</c:v>
                </c:pt>
                <c:pt idx="22">
                  <c:v>44.6911222385862</c:v>
                </c:pt>
                <c:pt idx="23">
                  <c:v>47.1529042709867</c:v>
                </c:pt>
                <c:pt idx="24">
                  <c:v>49.6146863033873</c:v>
                </c:pt>
                <c:pt idx="25">
                  <c:v>52.0764683357879</c:v>
                </c:pt>
                <c:pt idx="26">
                  <c:v>54.5382503681885</c:v>
                </c:pt>
                <c:pt idx="27">
                  <c:v>57.0820918016691</c:v>
                </c:pt>
                <c:pt idx="28">
                  <c:v>58.1488640157094</c:v>
                </c:pt>
                <c:pt idx="29">
                  <c:v>60.61064604811</c:v>
                </c:pt>
                <c:pt idx="30">
                  <c:v>63.5811963672067</c:v>
                </c:pt>
                <c:pt idx="31">
                  <c:v>66.04297839960731</c:v>
                </c:pt>
                <c:pt idx="32">
                  <c:v>68.5047604320079</c:v>
                </c:pt>
                <c:pt idx="33">
                  <c:v>71.3444919191919</c:v>
                </c:pt>
                <c:pt idx="34">
                  <c:v>75.5526404040404</c:v>
                </c:pt>
                <c:pt idx="35">
                  <c:v>78.5161252525253</c:v>
                </c:pt>
                <c:pt idx="36">
                  <c:v>80.61032121212121</c:v>
                </c:pt>
                <c:pt idx="37">
                  <c:v>82.0920636363636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97.1070535353536</c:v>
                </c:pt>
                <c:pt idx="41">
                  <c:v>99.497597979798</c:v>
                </c:pt>
                <c:pt idx="42">
                  <c:v>102.461082828283</c:v>
                </c:pt>
                <c:pt idx="43">
                  <c:v>105.424567676768</c:v>
                </c:pt>
                <c:pt idx="44">
                  <c:v>108.419321620303</c:v>
                </c:pt>
                <c:pt idx="45">
                  <c:v>111.969102000976</c:v>
                </c:pt>
                <c:pt idx="46">
                  <c:v>115.51888238165</c:v>
                </c:pt>
                <c:pt idx="47">
                  <c:v>119.139658369937</c:v>
                </c:pt>
                <c:pt idx="48">
                  <c:v>120.121764275256</c:v>
                </c:pt>
                <c:pt idx="49">
                  <c:v>122.68943875061</c:v>
                </c:pt>
                <c:pt idx="50">
                  <c:v>126.239219131284</c:v>
                </c:pt>
                <c:pt idx="51">
                  <c:v>129.788999511957</c:v>
                </c:pt>
                <c:pt idx="52">
                  <c:v>130.498955588092</c:v>
                </c:pt>
                <c:pt idx="53">
                  <c:v>134.048735968765</c:v>
                </c:pt>
                <c:pt idx="54">
                  <c:v>137.598516349439</c:v>
                </c:pt>
                <c:pt idx="55">
                  <c:v>141.148296730112</c:v>
                </c:pt>
                <c:pt idx="56">
                  <c:v>144.698077110786</c:v>
                </c:pt>
                <c:pt idx="57">
                  <c:v>147.963875061005</c:v>
                </c:pt>
                <c:pt idx="58">
                  <c:v>149.123469985359</c:v>
                </c:pt>
                <c:pt idx="59">
                  <c:v>152.673250366032</c:v>
                </c:pt>
                <c:pt idx="60">
                  <c:v>156.321460618146</c:v>
                </c:pt>
                <c:pt idx="61">
                  <c:v>159.168170488534</c:v>
                </c:pt>
                <c:pt idx="62">
                  <c:v>162.014880358923</c:v>
                </c:pt>
                <c:pt idx="63">
                  <c:v>164.766699900299</c:v>
                </c:pt>
                <c:pt idx="64">
                  <c:v>167.670343968096</c:v>
                </c:pt>
                <c:pt idx="65">
                  <c:v>170.517053838485</c:v>
                </c:pt>
                <c:pt idx="66">
                  <c:v>172.813399800598</c:v>
                </c:pt>
                <c:pt idx="67">
                  <c:v>175.660109670987</c:v>
                </c:pt>
                <c:pt idx="68">
                  <c:v>178.525797607178</c:v>
                </c:pt>
                <c:pt idx="69">
                  <c:v>180.518494516451</c:v>
                </c:pt>
                <c:pt idx="70">
                  <c:v>182.169586241276</c:v>
                </c:pt>
                <c:pt idx="71">
                  <c:v>185.035274177468</c:v>
                </c:pt>
                <c:pt idx="72">
                  <c:v>187.881984047856</c:v>
                </c:pt>
                <c:pt idx="73">
                  <c:v>190.728693918245</c:v>
                </c:pt>
                <c:pt idx="74">
                  <c:v>195.681955602537</c:v>
                </c:pt>
                <c:pt idx="75">
                  <c:v>199.202832980973</c:v>
                </c:pt>
                <c:pt idx="76">
                  <c:v>202.723710359408</c:v>
                </c:pt>
                <c:pt idx="77">
                  <c:v>206.244587737844</c:v>
                </c:pt>
                <c:pt idx="78">
                  <c:v>211.361596194503</c:v>
                </c:pt>
                <c:pt idx="79">
                  <c:v>214.882473572939</c:v>
                </c:pt>
                <c:pt idx="80">
                  <c:v>218.403350951374</c:v>
                </c:pt>
                <c:pt idx="81">
                  <c:v>221.900755813954</c:v>
                </c:pt>
                <c:pt idx="82">
                  <c:v>228.8486205074</c:v>
                </c:pt>
                <c:pt idx="83">
                  <c:v>232.369497885835</c:v>
                </c:pt>
                <c:pt idx="84">
                  <c:v>235.913847780127</c:v>
                </c:pt>
                <c:pt idx="85">
                  <c:v>238.331516913319</c:v>
                </c:pt>
                <c:pt idx="86">
                  <c:v>239.99425854598</c:v>
                </c:pt>
                <c:pt idx="87">
                  <c:v>241.022614347617</c:v>
                </c:pt>
                <c:pt idx="88">
                  <c:v>251.824530572942</c:v>
                </c:pt>
                <c:pt idx="89">
                  <c:v>254.332715454983</c:v>
                </c:pt>
                <c:pt idx="90">
                  <c:v>258.312368801156</c:v>
                </c:pt>
                <c:pt idx="91">
                  <c:v>260.820553683197</c:v>
                </c:pt>
                <c:pt idx="92">
                  <c:v>263.328738565238</c:v>
                </c:pt>
                <c:pt idx="93">
                  <c:v>265.83692344728</c:v>
                </c:pt>
                <c:pt idx="94">
                  <c:v>270.853293211363</c:v>
                </c:pt>
                <c:pt idx="95">
                  <c:v>275.808787276342</c:v>
                </c:pt>
                <c:pt idx="96">
                  <c:v>288.241938369781</c:v>
                </c:pt>
                <c:pt idx="97">
                  <c:v>290.369388667992</c:v>
                </c:pt>
                <c:pt idx="98">
                  <c:v>294.513772365805</c:v>
                </c:pt>
                <c:pt idx="99">
                  <c:v>300.702718687873</c:v>
                </c:pt>
                <c:pt idx="100">
                  <c:v>302.885427435388</c:v>
                </c:pt>
                <c:pt idx="101">
                  <c:v>304.874731610338</c:v>
                </c:pt>
                <c:pt idx="102">
                  <c:v>309.019115308151</c:v>
                </c:pt>
                <c:pt idx="103">
                  <c:v>317.307882703777</c:v>
                </c:pt>
                <c:pt idx="104">
                  <c:v>319.32481610338</c:v>
                </c:pt>
                <c:pt idx="105">
                  <c:v>323.496829025845</c:v>
                </c:pt>
                <c:pt idx="106">
                  <c:v>324.671071073559</c:v>
                </c:pt>
                <c:pt idx="107">
                  <c:v>328.083280318091</c:v>
                </c:pt>
                <c:pt idx="108">
                  <c:v>332.006630218688</c:v>
                </c:pt>
                <c:pt idx="109">
                  <c:v>334.230782803181</c:v>
                </c:pt>
                <c:pt idx="110">
                  <c:v>336.151013916501</c:v>
                </c:pt>
                <c:pt idx="111">
                  <c:v>340.295397614314</c:v>
                </c:pt>
                <c:pt idx="112">
                  <c:v>341.442010437376</c:v>
                </c:pt>
                <c:pt idx="113">
                  <c:v>344.439781312127</c:v>
                </c:pt>
                <c:pt idx="114">
                  <c:v>348.58416500994</c:v>
                </c:pt>
                <c:pt idx="115">
                  <c:v>356.734786282306</c:v>
                </c:pt>
                <c:pt idx="116">
                  <c:v>358.917495029821</c:v>
                </c:pt>
                <c:pt idx="117">
                  <c:v>363.061878727634</c:v>
                </c:pt>
                <c:pt idx="118">
                  <c:v>367.151003976143</c:v>
                </c:pt>
                <c:pt idx="119">
                  <c:v>368.946903578529</c:v>
                </c:pt>
                <c:pt idx="120">
                  <c:v>373.091287276342</c:v>
                </c:pt>
                <c:pt idx="121">
                  <c:v>377.235670974155</c:v>
                </c:pt>
                <c:pt idx="122">
                  <c:v>382.429965208747</c:v>
                </c:pt>
                <c:pt idx="123">
                  <c:v>386.574348906561</c:v>
                </c:pt>
              </c:numCache>
            </c:numRef>
          </c:xVal>
          <c:yVal>
            <c:numRef>
              <c:f>'(%)'!$FA$2:$FA$127</c:f>
              <c:numCache>
                <c:formatCode>General</c:formatCode>
                <c:ptCount val="126"/>
                <c:pt idx="0">
                  <c:v>37.23252496433666</c:v>
                </c:pt>
                <c:pt idx="1">
                  <c:v>32.72058823529411</c:v>
                </c:pt>
                <c:pt idx="2">
                  <c:v>33.77358490566038</c:v>
                </c:pt>
                <c:pt idx="3">
                  <c:v>34.57814661134163</c:v>
                </c:pt>
                <c:pt idx="4">
                  <c:v>24.11347517730497</c:v>
                </c:pt>
                <c:pt idx="5">
                  <c:v>29.17933130699089</c:v>
                </c:pt>
                <c:pt idx="6">
                  <c:v>26.64359861591696</c:v>
                </c:pt>
                <c:pt idx="7">
                  <c:v>24.04580152671756</c:v>
                </c:pt>
                <c:pt idx="8">
                  <c:v>23.47107438016529</c:v>
                </c:pt>
                <c:pt idx="9">
                  <c:v>16.99346405228758</c:v>
                </c:pt>
                <c:pt idx="10">
                  <c:v>13.2</c:v>
                </c:pt>
                <c:pt idx="11">
                  <c:v>11.60337552742616</c:v>
                </c:pt>
                <c:pt idx="12">
                  <c:v>14.34034416826004</c:v>
                </c:pt>
                <c:pt idx="13">
                  <c:v>21.35231316725978</c:v>
                </c:pt>
                <c:pt idx="14">
                  <c:v>15.67567567567567</c:v>
                </c:pt>
                <c:pt idx="15">
                  <c:v>17.81970649895178</c:v>
                </c:pt>
                <c:pt idx="16">
                  <c:v>23.67601246105919</c:v>
                </c:pt>
                <c:pt idx="17">
                  <c:v>26.75585284280937</c:v>
                </c:pt>
                <c:pt idx="18">
                  <c:v>17.01244813278008</c:v>
                </c:pt>
                <c:pt idx="19">
                  <c:v>17.20183486238532</c:v>
                </c:pt>
                <c:pt idx="20">
                  <c:v>16.56686626746507</c:v>
                </c:pt>
                <c:pt idx="21">
                  <c:v>15.94202898550725</c:v>
                </c:pt>
                <c:pt idx="22">
                  <c:v>24.40273037542662</c:v>
                </c:pt>
                <c:pt idx="23">
                  <c:v>23.37962962962963</c:v>
                </c:pt>
                <c:pt idx="24">
                  <c:v>19.51754385964912</c:v>
                </c:pt>
                <c:pt idx="25">
                  <c:v>26.18629173989455</c:v>
                </c:pt>
                <c:pt idx="26">
                  <c:v>29.41176470588236</c:v>
                </c:pt>
                <c:pt idx="27">
                  <c:v>24.64646464646465</c:v>
                </c:pt>
                <c:pt idx="28">
                  <c:v>26.46420824295011</c:v>
                </c:pt>
                <c:pt idx="29">
                  <c:v>15.92741935483871</c:v>
                </c:pt>
                <c:pt idx="30">
                  <c:v>29.00608519269777</c:v>
                </c:pt>
                <c:pt idx="31">
                  <c:v>27.99145299145299</c:v>
                </c:pt>
                <c:pt idx="32">
                  <c:v>23.52941176470588</c:v>
                </c:pt>
                <c:pt idx="33">
                  <c:v>21.41732283464567</c:v>
                </c:pt>
                <c:pt idx="34">
                  <c:v>29.35010482180294</c:v>
                </c:pt>
                <c:pt idx="35">
                  <c:v>28.85245901639344</c:v>
                </c:pt>
                <c:pt idx="36">
                  <c:v>29.31297709923664</c:v>
                </c:pt>
                <c:pt idx="37">
                  <c:v>25.58922558922559</c:v>
                </c:pt>
                <c:pt idx="38">
                  <c:v>31.91094619666049</c:v>
                </c:pt>
                <c:pt idx="39">
                  <c:v>24.34456928838951</c:v>
                </c:pt>
                <c:pt idx="40">
                  <c:v>27.45098039215686</c:v>
                </c:pt>
                <c:pt idx="42">
                  <c:v>33.61204013377926</c:v>
                </c:pt>
                <c:pt idx="43">
                  <c:v>32.43761996161228</c:v>
                </c:pt>
                <c:pt idx="44">
                  <c:v>23.35640138408305</c:v>
                </c:pt>
                <c:pt idx="45">
                  <c:v>24.36260623229462</c:v>
                </c:pt>
                <c:pt idx="46">
                  <c:v>34.98817966903073</c:v>
                </c:pt>
                <c:pt idx="47">
                  <c:v>42.49394673123486</c:v>
                </c:pt>
                <c:pt idx="48">
                  <c:v>33.76623376623376</c:v>
                </c:pt>
                <c:pt idx="49">
                  <c:v>36.3431151241535</c:v>
                </c:pt>
                <c:pt idx="50">
                  <c:v>19.62809917355372</c:v>
                </c:pt>
                <c:pt idx="51">
                  <c:v>24.35064935064935</c:v>
                </c:pt>
                <c:pt idx="52">
                  <c:v>14.85148514851485</c:v>
                </c:pt>
                <c:pt idx="53">
                  <c:v>10.09463722397476</c:v>
                </c:pt>
                <c:pt idx="54">
                  <c:v>13.6094674556213</c:v>
                </c:pt>
                <c:pt idx="55">
                  <c:v>14.36950146627566</c:v>
                </c:pt>
                <c:pt idx="56">
                  <c:v>16.0919540229885</c:v>
                </c:pt>
                <c:pt idx="57">
                  <c:v>13.19910514541387</c:v>
                </c:pt>
                <c:pt idx="58">
                  <c:v>24.88372093023256</c:v>
                </c:pt>
                <c:pt idx="59">
                  <c:v>22.54901960784314</c:v>
                </c:pt>
                <c:pt idx="60">
                  <c:v>13.882863340564</c:v>
                </c:pt>
                <c:pt idx="61">
                  <c:v>22.93577981651376</c:v>
                </c:pt>
                <c:pt idx="62">
                  <c:v>24.40758293838862</c:v>
                </c:pt>
                <c:pt idx="63">
                  <c:v>24.5049504950495</c:v>
                </c:pt>
                <c:pt idx="64">
                  <c:v>23.15270935960591</c:v>
                </c:pt>
                <c:pt idx="65">
                  <c:v>16.76528599605523</c:v>
                </c:pt>
                <c:pt idx="66">
                  <c:v>22.70833333333333</c:v>
                </c:pt>
                <c:pt idx="67">
                  <c:v>24.31818181818181</c:v>
                </c:pt>
                <c:pt idx="68">
                  <c:v>19.02313624678663</c:v>
                </c:pt>
                <c:pt idx="69">
                  <c:v>16.55011655011655</c:v>
                </c:pt>
                <c:pt idx="70">
                  <c:v>26.04651162790698</c:v>
                </c:pt>
                <c:pt idx="71">
                  <c:v>24.94331065759637</c:v>
                </c:pt>
                <c:pt idx="72">
                  <c:v>26.78132678132678</c:v>
                </c:pt>
                <c:pt idx="73">
                  <c:v>27.27272727272727</c:v>
                </c:pt>
                <c:pt idx="74">
                  <c:v>25.8849557522124</c:v>
                </c:pt>
                <c:pt idx="75">
                  <c:v>35.83061889250814</c:v>
                </c:pt>
                <c:pt idx="76">
                  <c:v>27.9467680608365</c:v>
                </c:pt>
                <c:pt idx="77">
                  <c:v>35.56338028169014</c:v>
                </c:pt>
                <c:pt idx="78">
                  <c:v>32.24043715846994</c:v>
                </c:pt>
                <c:pt idx="79">
                  <c:v>32.59587020648967</c:v>
                </c:pt>
                <c:pt idx="80">
                  <c:v>29.6127562642369</c:v>
                </c:pt>
                <c:pt idx="81">
                  <c:v>24.22907488986784</c:v>
                </c:pt>
                <c:pt idx="82">
                  <c:v>23.0232558139535</c:v>
                </c:pt>
                <c:pt idx="83">
                  <c:v>27.00729927007299</c:v>
                </c:pt>
                <c:pt idx="84">
                  <c:v>35.3870458135861</c:v>
                </c:pt>
                <c:pt idx="85">
                  <c:v>40.10554089709762</c:v>
                </c:pt>
                <c:pt idx="86">
                  <c:v>25.49800796812749</c:v>
                </c:pt>
                <c:pt idx="88">
                  <c:v>23.44139650872818</c:v>
                </c:pt>
                <c:pt idx="89">
                  <c:v>20.26578073089701</c:v>
                </c:pt>
                <c:pt idx="90">
                  <c:v>20.80924855491329</c:v>
                </c:pt>
                <c:pt idx="91">
                  <c:v>22.72727272727273</c:v>
                </c:pt>
                <c:pt idx="92">
                  <c:v>18.88297872340426</c:v>
                </c:pt>
                <c:pt idx="93">
                  <c:v>18.33740831295843</c:v>
                </c:pt>
                <c:pt idx="94">
                  <c:v>14.52380952380952</c:v>
                </c:pt>
                <c:pt idx="95">
                  <c:v>22.7882037533512</c:v>
                </c:pt>
                <c:pt idx="96">
                  <c:v>29.85781990521327</c:v>
                </c:pt>
                <c:pt idx="97">
                  <c:v>25.2212389380531</c:v>
                </c:pt>
                <c:pt idx="98">
                  <c:v>28.86836027713625</c:v>
                </c:pt>
                <c:pt idx="99">
                  <c:v>25.89743589743589</c:v>
                </c:pt>
                <c:pt idx="100">
                  <c:v>29.25170068027212</c:v>
                </c:pt>
                <c:pt idx="101">
                  <c:v>24.12935323383085</c:v>
                </c:pt>
                <c:pt idx="102">
                  <c:v>28.17258883248731</c:v>
                </c:pt>
                <c:pt idx="103">
                  <c:v>31.94805194805194</c:v>
                </c:pt>
                <c:pt idx="104">
                  <c:v>31.62162162162162</c:v>
                </c:pt>
                <c:pt idx="105">
                  <c:v>38.72549019607842</c:v>
                </c:pt>
                <c:pt idx="106">
                  <c:v>41.7004048582996</c:v>
                </c:pt>
                <c:pt idx="107">
                  <c:v>0.0</c:v>
                </c:pt>
                <c:pt idx="108">
                  <c:v>41.16094986807387</c:v>
                </c:pt>
                <c:pt idx="109">
                  <c:v>19.12350597609561</c:v>
                </c:pt>
                <c:pt idx="110">
                  <c:v>12.72727272727273</c:v>
                </c:pt>
                <c:pt idx="111">
                  <c:v>11.96808510638298</c:v>
                </c:pt>
                <c:pt idx="112">
                  <c:v>17.46031746031746</c:v>
                </c:pt>
                <c:pt idx="113">
                  <c:v>31.80428134556575</c:v>
                </c:pt>
                <c:pt idx="114">
                  <c:v>24.70308788598575</c:v>
                </c:pt>
                <c:pt idx="115">
                  <c:v>13.87434554973822</c:v>
                </c:pt>
                <c:pt idx="116">
                  <c:v>21.00840336134453</c:v>
                </c:pt>
                <c:pt idx="117">
                  <c:v>34.05797101449276</c:v>
                </c:pt>
                <c:pt idx="118">
                  <c:v>39.15492957746479</c:v>
                </c:pt>
                <c:pt idx="119">
                  <c:v>37.40259740259739</c:v>
                </c:pt>
                <c:pt idx="120">
                  <c:v>38.08353808353808</c:v>
                </c:pt>
                <c:pt idx="121">
                  <c:v>34.63796477495107</c:v>
                </c:pt>
                <c:pt idx="122">
                  <c:v>33.24324324324324</c:v>
                </c:pt>
                <c:pt idx="123">
                  <c:v>35.69620253164558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78128"/>
        <c:axId val="427983088"/>
      </c:scatterChart>
      <c:valAx>
        <c:axId val="42797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983088"/>
        <c:crosses val="autoZero"/>
        <c:crossBetween val="midCat"/>
      </c:valAx>
      <c:valAx>
        <c:axId val="42798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97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'(%)'!$FB$1</c:f>
              <c:strCache>
                <c:ptCount val="1"/>
                <c:pt idx="0">
                  <c:v>AB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'(%)'!$EZ$2:$EZ$127</c:f>
              <c:numCache>
                <c:formatCode>General</c:formatCode>
                <c:ptCount val="126"/>
                <c:pt idx="0">
                  <c:v>0.789402654867257</c:v>
                </c:pt>
                <c:pt idx="1">
                  <c:v>1.51740732546706</c:v>
                </c:pt>
                <c:pt idx="2">
                  <c:v>3.42074483775811</c:v>
                </c:pt>
                <c:pt idx="3">
                  <c:v>6.05208702064897</c:v>
                </c:pt>
                <c:pt idx="4">
                  <c:v>6.78009169124877</c:v>
                </c:pt>
                <c:pt idx="5">
                  <c:v>7.48178294001966</c:v>
                </c:pt>
                <c:pt idx="6">
                  <c:v>8.73605604719764</c:v>
                </c:pt>
                <c:pt idx="7">
                  <c:v>10.1657519665683</c:v>
                </c:pt>
                <c:pt idx="8">
                  <c:v>11.3673982300885</c:v>
                </c:pt>
                <c:pt idx="9">
                  <c:v>13.9987404129794</c:v>
                </c:pt>
                <c:pt idx="10">
                  <c:v>14.7267450835792</c:v>
                </c:pt>
                <c:pt idx="11">
                  <c:v>17.8229577187807</c:v>
                </c:pt>
                <c:pt idx="12">
                  <c:v>20.4542999016716</c:v>
                </c:pt>
                <c:pt idx="13">
                  <c:v>23.0856420845624</c:v>
                </c:pt>
                <c:pt idx="14">
                  <c:v>25.7169842674533</c:v>
                </c:pt>
                <c:pt idx="15">
                  <c:v>28.7167143559489</c:v>
                </c:pt>
                <c:pt idx="16">
                  <c:v>31.3480565388397</c:v>
                </c:pt>
                <c:pt idx="17">
                  <c:v>32.137459193707</c:v>
                </c:pt>
                <c:pt idx="18">
                  <c:v>34.7688013765978</c:v>
                </c:pt>
                <c:pt idx="19">
                  <c:v>37.2893642611684</c:v>
                </c:pt>
                <c:pt idx="20">
                  <c:v>39.751146293569</c:v>
                </c:pt>
                <c:pt idx="21">
                  <c:v>42.2129283259696</c:v>
                </c:pt>
                <c:pt idx="22">
                  <c:v>44.6911222385862</c:v>
                </c:pt>
                <c:pt idx="23">
                  <c:v>47.1529042709867</c:v>
                </c:pt>
                <c:pt idx="24">
                  <c:v>49.6146863033873</c:v>
                </c:pt>
                <c:pt idx="25">
                  <c:v>52.0764683357879</c:v>
                </c:pt>
                <c:pt idx="26">
                  <c:v>54.5382503681885</c:v>
                </c:pt>
                <c:pt idx="27">
                  <c:v>57.0820918016691</c:v>
                </c:pt>
                <c:pt idx="28">
                  <c:v>58.1488640157094</c:v>
                </c:pt>
                <c:pt idx="29">
                  <c:v>60.61064604811</c:v>
                </c:pt>
                <c:pt idx="30">
                  <c:v>63.5811963672067</c:v>
                </c:pt>
                <c:pt idx="31">
                  <c:v>66.04297839960731</c:v>
                </c:pt>
                <c:pt idx="32">
                  <c:v>68.5047604320079</c:v>
                </c:pt>
                <c:pt idx="33">
                  <c:v>71.3444919191919</c:v>
                </c:pt>
                <c:pt idx="34">
                  <c:v>75.5526404040404</c:v>
                </c:pt>
                <c:pt idx="35">
                  <c:v>78.5161252525253</c:v>
                </c:pt>
                <c:pt idx="36">
                  <c:v>80.61032121212121</c:v>
                </c:pt>
                <c:pt idx="37">
                  <c:v>82.0920636363636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97.1070535353536</c:v>
                </c:pt>
                <c:pt idx="41">
                  <c:v>99.497597979798</c:v>
                </c:pt>
                <c:pt idx="42">
                  <c:v>102.461082828283</c:v>
                </c:pt>
                <c:pt idx="43">
                  <c:v>105.424567676768</c:v>
                </c:pt>
                <c:pt idx="44">
                  <c:v>108.419321620303</c:v>
                </c:pt>
                <c:pt idx="45">
                  <c:v>111.969102000976</c:v>
                </c:pt>
                <c:pt idx="46">
                  <c:v>115.51888238165</c:v>
                </c:pt>
                <c:pt idx="47">
                  <c:v>119.139658369937</c:v>
                </c:pt>
                <c:pt idx="48">
                  <c:v>120.121764275256</c:v>
                </c:pt>
                <c:pt idx="49">
                  <c:v>122.68943875061</c:v>
                </c:pt>
                <c:pt idx="50">
                  <c:v>126.239219131284</c:v>
                </c:pt>
                <c:pt idx="51">
                  <c:v>129.788999511957</c:v>
                </c:pt>
                <c:pt idx="52">
                  <c:v>130.498955588092</c:v>
                </c:pt>
                <c:pt idx="53">
                  <c:v>134.048735968765</c:v>
                </c:pt>
                <c:pt idx="54">
                  <c:v>137.598516349439</c:v>
                </c:pt>
                <c:pt idx="55">
                  <c:v>141.148296730112</c:v>
                </c:pt>
                <c:pt idx="56">
                  <c:v>144.698077110786</c:v>
                </c:pt>
                <c:pt idx="57">
                  <c:v>147.963875061005</c:v>
                </c:pt>
                <c:pt idx="58">
                  <c:v>149.123469985359</c:v>
                </c:pt>
                <c:pt idx="59">
                  <c:v>152.673250366032</c:v>
                </c:pt>
                <c:pt idx="60">
                  <c:v>156.321460618146</c:v>
                </c:pt>
                <c:pt idx="61">
                  <c:v>159.168170488534</c:v>
                </c:pt>
                <c:pt idx="62">
                  <c:v>162.014880358923</c:v>
                </c:pt>
                <c:pt idx="63">
                  <c:v>164.766699900299</c:v>
                </c:pt>
                <c:pt idx="64">
                  <c:v>167.670343968096</c:v>
                </c:pt>
                <c:pt idx="65">
                  <c:v>170.517053838485</c:v>
                </c:pt>
                <c:pt idx="66">
                  <c:v>172.813399800598</c:v>
                </c:pt>
                <c:pt idx="67">
                  <c:v>175.660109670987</c:v>
                </c:pt>
                <c:pt idx="68">
                  <c:v>178.525797607178</c:v>
                </c:pt>
                <c:pt idx="69">
                  <c:v>180.518494516451</c:v>
                </c:pt>
                <c:pt idx="70">
                  <c:v>182.169586241276</c:v>
                </c:pt>
                <c:pt idx="71">
                  <c:v>185.035274177468</c:v>
                </c:pt>
                <c:pt idx="72">
                  <c:v>187.881984047856</c:v>
                </c:pt>
                <c:pt idx="73">
                  <c:v>190.728693918245</c:v>
                </c:pt>
                <c:pt idx="74">
                  <c:v>195.681955602537</c:v>
                </c:pt>
                <c:pt idx="75">
                  <c:v>199.202832980973</c:v>
                </c:pt>
                <c:pt idx="76">
                  <c:v>202.723710359408</c:v>
                </c:pt>
                <c:pt idx="77">
                  <c:v>206.244587737844</c:v>
                </c:pt>
                <c:pt idx="78">
                  <c:v>211.361596194503</c:v>
                </c:pt>
                <c:pt idx="79">
                  <c:v>214.882473572939</c:v>
                </c:pt>
                <c:pt idx="80">
                  <c:v>218.403350951374</c:v>
                </c:pt>
                <c:pt idx="81">
                  <c:v>221.900755813954</c:v>
                </c:pt>
                <c:pt idx="82">
                  <c:v>228.8486205074</c:v>
                </c:pt>
                <c:pt idx="83">
                  <c:v>232.369497885835</c:v>
                </c:pt>
                <c:pt idx="84">
                  <c:v>235.913847780127</c:v>
                </c:pt>
                <c:pt idx="85">
                  <c:v>238.331516913319</c:v>
                </c:pt>
                <c:pt idx="86">
                  <c:v>239.99425854598</c:v>
                </c:pt>
                <c:pt idx="87">
                  <c:v>241.022614347617</c:v>
                </c:pt>
                <c:pt idx="88">
                  <c:v>251.824530572942</c:v>
                </c:pt>
                <c:pt idx="89">
                  <c:v>254.332715454983</c:v>
                </c:pt>
                <c:pt idx="90">
                  <c:v>258.312368801156</c:v>
                </c:pt>
                <c:pt idx="91">
                  <c:v>260.820553683197</c:v>
                </c:pt>
                <c:pt idx="92">
                  <c:v>263.328738565238</c:v>
                </c:pt>
                <c:pt idx="93">
                  <c:v>265.83692344728</c:v>
                </c:pt>
                <c:pt idx="94">
                  <c:v>270.853293211363</c:v>
                </c:pt>
                <c:pt idx="95">
                  <c:v>275.808787276342</c:v>
                </c:pt>
                <c:pt idx="96">
                  <c:v>288.241938369781</c:v>
                </c:pt>
                <c:pt idx="97">
                  <c:v>290.369388667992</c:v>
                </c:pt>
                <c:pt idx="98">
                  <c:v>294.513772365805</c:v>
                </c:pt>
                <c:pt idx="99">
                  <c:v>300.702718687873</c:v>
                </c:pt>
                <c:pt idx="100">
                  <c:v>302.885427435388</c:v>
                </c:pt>
                <c:pt idx="101">
                  <c:v>304.874731610338</c:v>
                </c:pt>
                <c:pt idx="102">
                  <c:v>309.019115308151</c:v>
                </c:pt>
                <c:pt idx="103">
                  <c:v>317.307882703777</c:v>
                </c:pt>
                <c:pt idx="104">
                  <c:v>319.32481610338</c:v>
                </c:pt>
                <c:pt idx="105">
                  <c:v>323.496829025845</c:v>
                </c:pt>
                <c:pt idx="106">
                  <c:v>324.671071073559</c:v>
                </c:pt>
                <c:pt idx="107">
                  <c:v>328.083280318091</c:v>
                </c:pt>
                <c:pt idx="108">
                  <c:v>332.006630218688</c:v>
                </c:pt>
                <c:pt idx="109">
                  <c:v>334.230782803181</c:v>
                </c:pt>
                <c:pt idx="110">
                  <c:v>336.151013916501</c:v>
                </c:pt>
                <c:pt idx="111">
                  <c:v>340.295397614314</c:v>
                </c:pt>
                <c:pt idx="112">
                  <c:v>341.442010437376</c:v>
                </c:pt>
                <c:pt idx="113">
                  <c:v>344.439781312127</c:v>
                </c:pt>
                <c:pt idx="114">
                  <c:v>348.58416500994</c:v>
                </c:pt>
                <c:pt idx="115">
                  <c:v>356.734786282306</c:v>
                </c:pt>
                <c:pt idx="116">
                  <c:v>358.917495029821</c:v>
                </c:pt>
                <c:pt idx="117">
                  <c:v>363.061878727634</c:v>
                </c:pt>
                <c:pt idx="118">
                  <c:v>367.151003976143</c:v>
                </c:pt>
                <c:pt idx="119">
                  <c:v>368.946903578529</c:v>
                </c:pt>
                <c:pt idx="120">
                  <c:v>373.091287276342</c:v>
                </c:pt>
                <c:pt idx="121">
                  <c:v>377.235670974155</c:v>
                </c:pt>
                <c:pt idx="122">
                  <c:v>382.429965208747</c:v>
                </c:pt>
                <c:pt idx="123">
                  <c:v>386.574348906561</c:v>
                </c:pt>
              </c:numCache>
            </c:numRef>
          </c:xVal>
          <c:yVal>
            <c:numRef>
              <c:f>'(%)'!$FB$2:$FB$127</c:f>
              <c:numCache>
                <c:formatCode>General</c:formatCode>
                <c:ptCount val="126"/>
                <c:pt idx="0">
                  <c:v>14062.32416979729</c:v>
                </c:pt>
                <c:pt idx="1">
                  <c:v>6620.806525735292</c:v>
                </c:pt>
                <c:pt idx="2">
                  <c:v>7129.979035639413</c:v>
                </c:pt>
                <c:pt idx="3">
                  <c:v>10047.75803335578</c:v>
                </c:pt>
                <c:pt idx="4">
                  <c:v>5213.724362660533</c:v>
                </c:pt>
                <c:pt idx="5">
                  <c:v>5269.516371051518</c:v>
                </c:pt>
                <c:pt idx="6">
                  <c:v>6179.613092154792</c:v>
                </c:pt>
                <c:pt idx="7">
                  <c:v>1080.71018097607</c:v>
                </c:pt>
                <c:pt idx="8">
                  <c:v>3717.384034777624</c:v>
                </c:pt>
                <c:pt idx="9">
                  <c:v>1534.088864903759</c:v>
                </c:pt>
                <c:pt idx="10">
                  <c:v>1291.612903225807</c:v>
                </c:pt>
                <c:pt idx="11">
                  <c:v>1657.625075346594</c:v>
                </c:pt>
                <c:pt idx="12">
                  <c:v>1234.785016445092</c:v>
                </c:pt>
                <c:pt idx="13">
                  <c:v>1988.407945241874</c:v>
                </c:pt>
                <c:pt idx="14">
                  <c:v>2569.581346051934</c:v>
                </c:pt>
                <c:pt idx="15">
                  <c:v>3208.218345197346</c:v>
                </c:pt>
                <c:pt idx="16">
                  <c:v>1039.887606132796</c:v>
                </c:pt>
                <c:pt idx="17">
                  <c:v>3330.082663018934</c:v>
                </c:pt>
                <c:pt idx="18">
                  <c:v>1762.245623315865</c:v>
                </c:pt>
                <c:pt idx="19">
                  <c:v>2954.748572783482</c:v>
                </c:pt>
                <c:pt idx="20">
                  <c:v>2103.536047171712</c:v>
                </c:pt>
                <c:pt idx="21">
                  <c:v>2397.53170289855</c:v>
                </c:pt>
                <c:pt idx="22">
                  <c:v>5577.766942954656</c:v>
                </c:pt>
                <c:pt idx="23">
                  <c:v>4005.311795095685</c:v>
                </c:pt>
                <c:pt idx="24">
                  <c:v>2689.083820662767</c:v>
                </c:pt>
                <c:pt idx="25">
                  <c:v>4437.83339466706</c:v>
                </c:pt>
                <c:pt idx="26">
                  <c:v>5801.930147058824</c:v>
                </c:pt>
                <c:pt idx="27">
                  <c:v>1945.276519989164</c:v>
                </c:pt>
                <c:pt idx="28">
                  <c:v>4585.190658943371</c:v>
                </c:pt>
                <c:pt idx="29">
                  <c:v>2672.513307253254</c:v>
                </c:pt>
                <c:pt idx="30">
                  <c:v>2082.22254419009</c:v>
                </c:pt>
                <c:pt idx="31">
                  <c:v>3191.73944857005</c:v>
                </c:pt>
                <c:pt idx="32">
                  <c:v>3128.027681660899</c:v>
                </c:pt>
                <c:pt idx="33">
                  <c:v>5164.403506165502</c:v>
                </c:pt>
                <c:pt idx="34">
                  <c:v>5457.285115303984</c:v>
                </c:pt>
                <c:pt idx="35">
                  <c:v>6713.745271122318</c:v>
                </c:pt>
                <c:pt idx="36">
                  <c:v>7739.09216456983</c:v>
                </c:pt>
                <c:pt idx="37">
                  <c:v>3540.16354016354</c:v>
                </c:pt>
                <c:pt idx="38">
                  <c:v>4150.303807895725</c:v>
                </c:pt>
                <c:pt idx="39">
                  <c:v>4066.864094300729</c:v>
                </c:pt>
                <c:pt idx="40">
                  <c:v>52.0891468541876</c:v>
                </c:pt>
                <c:pt idx="42">
                  <c:v>7792.772023249016</c:v>
                </c:pt>
                <c:pt idx="43">
                  <c:v>6389.041654678093</c:v>
                </c:pt>
                <c:pt idx="44">
                  <c:v>3594.696150519032</c:v>
                </c:pt>
                <c:pt idx="45">
                  <c:v>6881.708294301547</c:v>
                </c:pt>
                <c:pt idx="46">
                  <c:v>11876.46576813314</c:v>
                </c:pt>
                <c:pt idx="47">
                  <c:v>14114.06087858872</c:v>
                </c:pt>
                <c:pt idx="48">
                  <c:v>7224.40350347327</c:v>
                </c:pt>
                <c:pt idx="49">
                  <c:v>6349.271495998359</c:v>
                </c:pt>
                <c:pt idx="50">
                  <c:v>2270.329459532906</c:v>
                </c:pt>
                <c:pt idx="51">
                  <c:v>1512.403612012987</c:v>
                </c:pt>
                <c:pt idx="52">
                  <c:v>1320.13201320132</c:v>
                </c:pt>
                <c:pt idx="53">
                  <c:v>125</c:v>
                </c:pt>
                <c:pt idx="54">
                  <c:v>1518.57679276427</c:v>
                </c:pt>
                <c:pt idx="55">
                  <c:v>1543.981298595071</c:v>
                </c:pt>
                <c:pt idx="56">
                  <c:v>2020.303716754761</c:v>
                </c:pt>
                <c:pt idx="57">
                  <c:v>2432.989690721649</c:v>
                </c:pt>
                <c:pt idx="58">
                  <c:v>3061.824097999809</c:v>
                </c:pt>
                <c:pt idx="59">
                  <c:v>3165.973460091106</c:v>
                </c:pt>
                <c:pt idx="60">
                  <c:v>2002.419229495678</c:v>
                </c:pt>
                <c:pt idx="61">
                  <c:v>2717.980206602615</c:v>
                </c:pt>
                <c:pt idx="62">
                  <c:v>2637.838156074298</c:v>
                </c:pt>
                <c:pt idx="63">
                  <c:v>1285.178110202324</c:v>
                </c:pt>
                <c:pt idx="64">
                  <c:v>2679.802955665025</c:v>
                </c:pt>
                <c:pt idx="65">
                  <c:v>3132.380674217266</c:v>
                </c:pt>
                <c:pt idx="66">
                  <c:v>3368.221690590111</c:v>
                </c:pt>
                <c:pt idx="67">
                  <c:v>4013.856032443391</c:v>
                </c:pt>
                <c:pt idx="68">
                  <c:v>2283.941625954168</c:v>
                </c:pt>
                <c:pt idx="69">
                  <c:v>1954.176282534491</c:v>
                </c:pt>
                <c:pt idx="70">
                  <c:v>2681.615971644544</c:v>
                </c:pt>
                <c:pt idx="71">
                  <c:v>3171.127965873451</c:v>
                </c:pt>
                <c:pt idx="72">
                  <c:v>2106.39648841896</c:v>
                </c:pt>
                <c:pt idx="73">
                  <c:v>2096.847875742348</c:v>
                </c:pt>
                <c:pt idx="74">
                  <c:v>5894.206549118388</c:v>
                </c:pt>
                <c:pt idx="75">
                  <c:v>9859.432044247205</c:v>
                </c:pt>
                <c:pt idx="76">
                  <c:v>8550.38022813688</c:v>
                </c:pt>
                <c:pt idx="77">
                  <c:v>8675.083976663327</c:v>
                </c:pt>
                <c:pt idx="78">
                  <c:v>277.6259866423801</c:v>
                </c:pt>
                <c:pt idx="79">
                  <c:v>8280.451831066983</c:v>
                </c:pt>
                <c:pt idx="80">
                  <c:v>4017.637107194714</c:v>
                </c:pt>
                <c:pt idx="81">
                  <c:v>2600.902192075768</c:v>
                </c:pt>
                <c:pt idx="82">
                  <c:v>2997.96001631987</c:v>
                </c:pt>
                <c:pt idx="83">
                  <c:v>5312.073993546272</c:v>
                </c:pt>
                <c:pt idx="84">
                  <c:v>8881.454635566708</c:v>
                </c:pt>
                <c:pt idx="85">
                  <c:v>4440.751933242643</c:v>
                </c:pt>
                <c:pt idx="86">
                  <c:v>1443.283469894009</c:v>
                </c:pt>
                <c:pt idx="88">
                  <c:v>1899.48700991536</c:v>
                </c:pt>
                <c:pt idx="89">
                  <c:v>1417.410204361363</c:v>
                </c:pt>
                <c:pt idx="90">
                  <c:v>1483.258806849166</c:v>
                </c:pt>
                <c:pt idx="91">
                  <c:v>2134.831460674157</c:v>
                </c:pt>
                <c:pt idx="92">
                  <c:v>2354.6012589086</c:v>
                </c:pt>
                <c:pt idx="93">
                  <c:v>2163.492472011324</c:v>
                </c:pt>
                <c:pt idx="94">
                  <c:v>1379.28519328957</c:v>
                </c:pt>
                <c:pt idx="95">
                  <c:v>1272.157005648247</c:v>
                </c:pt>
                <c:pt idx="96">
                  <c:v>4217.417061611374</c:v>
                </c:pt>
                <c:pt idx="97">
                  <c:v>5181.818181818182</c:v>
                </c:pt>
                <c:pt idx="98">
                  <c:v>4887.68657377601</c:v>
                </c:pt>
                <c:pt idx="99">
                  <c:v>2788.95463510848</c:v>
                </c:pt>
                <c:pt idx="100">
                  <c:v>2275.424558312534</c:v>
                </c:pt>
                <c:pt idx="101">
                  <c:v>4129.087184398862</c:v>
                </c:pt>
                <c:pt idx="102">
                  <c:v>3637.669437161823</c:v>
                </c:pt>
                <c:pt idx="103">
                  <c:v>4570.905165363602</c:v>
                </c:pt>
                <c:pt idx="104">
                  <c:v>3441.609050911377</c:v>
                </c:pt>
                <c:pt idx="105">
                  <c:v>5333.55614973262</c:v>
                </c:pt>
                <c:pt idx="106">
                  <c:v>3240.234161286794</c:v>
                </c:pt>
                <c:pt idx="108">
                  <c:v>5804.749340369392</c:v>
                </c:pt>
                <c:pt idx="109">
                  <c:v>1381.546059109569</c:v>
                </c:pt>
                <c:pt idx="110">
                  <c:v>1493.77990430622</c:v>
                </c:pt>
                <c:pt idx="111">
                  <c:v>1187.910306098236</c:v>
                </c:pt>
                <c:pt idx="112">
                  <c:v>463.1051942879899</c:v>
                </c:pt>
                <c:pt idx="113">
                  <c:v>1809.050865527593</c:v>
                </c:pt>
                <c:pt idx="114">
                  <c:v>1742.656856497306</c:v>
                </c:pt>
                <c:pt idx="115">
                  <c:v>1013.769510894221</c:v>
                </c:pt>
                <c:pt idx="116">
                  <c:v>1128.037421865298</c:v>
                </c:pt>
                <c:pt idx="117">
                  <c:v>2038.73701200444</c:v>
                </c:pt>
                <c:pt idx="118">
                  <c:v>2000.492035180515</c:v>
                </c:pt>
                <c:pt idx="119">
                  <c:v>2632.034632034632</c:v>
                </c:pt>
                <c:pt idx="120">
                  <c:v>2158.067158067158</c:v>
                </c:pt>
                <c:pt idx="121">
                  <c:v>2480.703047542915</c:v>
                </c:pt>
                <c:pt idx="122">
                  <c:v>3380.668804397618</c:v>
                </c:pt>
                <c:pt idx="123">
                  <c:v>1824.472573839663</c:v>
                </c:pt>
                <c:pt idx="125">
                  <c:v>5026.045039970756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040656"/>
        <c:axId val="428045616"/>
      </c:scatterChart>
      <c:valAx>
        <c:axId val="428040656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045616"/>
        <c:crosses val="autoZero"/>
        <c:crossBetween val="midCat"/>
      </c:valAx>
      <c:valAx>
        <c:axId val="428045616"/>
        <c:scaling>
          <c:orientation val="minMax"/>
          <c:max val="15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040656"/>
        <c:crosses val="autoZero"/>
        <c:crossBetween val="midCat"/>
        <c:majorUnit val="500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'(%&gt;2)'!$I$1</c:f>
              <c:strCache>
                <c:ptCount val="1"/>
                <c:pt idx="0">
                  <c:v>Cycladophora davisiana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'(%&gt;2)'!$A$2:$A$122</c:f>
              <c:numCache>
                <c:formatCode>General</c:formatCode>
                <c:ptCount val="121"/>
                <c:pt idx="0">
                  <c:v>0.789402654867257</c:v>
                </c:pt>
                <c:pt idx="1">
                  <c:v>1.51740732546706</c:v>
                </c:pt>
                <c:pt idx="2">
                  <c:v>3.42074483775811</c:v>
                </c:pt>
                <c:pt idx="3">
                  <c:v>6.05208702064897</c:v>
                </c:pt>
                <c:pt idx="4">
                  <c:v>6.78009169124877</c:v>
                </c:pt>
                <c:pt idx="5">
                  <c:v>7.48178294001966</c:v>
                </c:pt>
                <c:pt idx="6">
                  <c:v>8.73605604719764</c:v>
                </c:pt>
                <c:pt idx="7">
                  <c:v>10.1657519665683</c:v>
                </c:pt>
                <c:pt idx="8">
                  <c:v>11.3673982300885</c:v>
                </c:pt>
                <c:pt idx="9">
                  <c:v>13.9987404129794</c:v>
                </c:pt>
                <c:pt idx="10">
                  <c:v>14.7267450835792</c:v>
                </c:pt>
                <c:pt idx="11">
                  <c:v>17.8229577187807</c:v>
                </c:pt>
                <c:pt idx="12">
                  <c:v>20.4542999016716</c:v>
                </c:pt>
                <c:pt idx="13">
                  <c:v>23.0856420845624</c:v>
                </c:pt>
                <c:pt idx="14">
                  <c:v>25.7169842674533</c:v>
                </c:pt>
                <c:pt idx="15">
                  <c:v>28.7167143559489</c:v>
                </c:pt>
                <c:pt idx="16">
                  <c:v>31.3480565388397</c:v>
                </c:pt>
                <c:pt idx="17">
                  <c:v>32.137459193707</c:v>
                </c:pt>
                <c:pt idx="18">
                  <c:v>34.7688013765978</c:v>
                </c:pt>
                <c:pt idx="19">
                  <c:v>37.2893642611684</c:v>
                </c:pt>
                <c:pt idx="20">
                  <c:v>39.751146293569</c:v>
                </c:pt>
                <c:pt idx="21">
                  <c:v>42.2129283259696</c:v>
                </c:pt>
                <c:pt idx="22">
                  <c:v>44.6911222385862</c:v>
                </c:pt>
                <c:pt idx="23">
                  <c:v>47.1529042709867</c:v>
                </c:pt>
                <c:pt idx="24">
                  <c:v>49.6146863033873</c:v>
                </c:pt>
                <c:pt idx="25">
                  <c:v>52.0764683357879</c:v>
                </c:pt>
                <c:pt idx="26">
                  <c:v>54.5382503681885</c:v>
                </c:pt>
                <c:pt idx="27">
                  <c:v>57.0820918016691</c:v>
                </c:pt>
                <c:pt idx="28">
                  <c:v>58.1488640157094</c:v>
                </c:pt>
                <c:pt idx="29">
                  <c:v>60.61064604811</c:v>
                </c:pt>
                <c:pt idx="30">
                  <c:v>63.5811963672067</c:v>
                </c:pt>
                <c:pt idx="31">
                  <c:v>66.04297839960731</c:v>
                </c:pt>
                <c:pt idx="32">
                  <c:v>68.5047604320079</c:v>
                </c:pt>
                <c:pt idx="33">
                  <c:v>71.3444919191919</c:v>
                </c:pt>
                <c:pt idx="34">
                  <c:v>75.5526404040404</c:v>
                </c:pt>
                <c:pt idx="35">
                  <c:v>78.5161252525253</c:v>
                </c:pt>
                <c:pt idx="36">
                  <c:v>80.61032121212121</c:v>
                </c:pt>
                <c:pt idx="37">
                  <c:v>82.0920636363636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97.1070535353536</c:v>
                </c:pt>
                <c:pt idx="41">
                  <c:v>102.461082828283</c:v>
                </c:pt>
                <c:pt idx="42">
                  <c:v>105.424567676768</c:v>
                </c:pt>
                <c:pt idx="43">
                  <c:v>108.419321620303</c:v>
                </c:pt>
                <c:pt idx="44">
                  <c:v>111.969102000976</c:v>
                </c:pt>
                <c:pt idx="45">
                  <c:v>115.51888238165</c:v>
                </c:pt>
                <c:pt idx="46">
                  <c:v>119.139658369937</c:v>
                </c:pt>
                <c:pt idx="47">
                  <c:v>120.121764275256</c:v>
                </c:pt>
                <c:pt idx="48">
                  <c:v>122.68943875061</c:v>
                </c:pt>
                <c:pt idx="49">
                  <c:v>126.239219131284</c:v>
                </c:pt>
                <c:pt idx="50">
                  <c:v>129.788999511957</c:v>
                </c:pt>
                <c:pt idx="51">
                  <c:v>130.498955588092</c:v>
                </c:pt>
                <c:pt idx="52">
                  <c:v>134.048735968765</c:v>
                </c:pt>
                <c:pt idx="53">
                  <c:v>137.598516349439</c:v>
                </c:pt>
                <c:pt idx="54">
                  <c:v>141.148296730112</c:v>
                </c:pt>
                <c:pt idx="55">
                  <c:v>144.698077110786</c:v>
                </c:pt>
                <c:pt idx="56">
                  <c:v>147.963875061005</c:v>
                </c:pt>
                <c:pt idx="57">
                  <c:v>149.123469985359</c:v>
                </c:pt>
                <c:pt idx="58">
                  <c:v>152.673250366032</c:v>
                </c:pt>
                <c:pt idx="59">
                  <c:v>156.321460618146</c:v>
                </c:pt>
                <c:pt idx="60">
                  <c:v>159.168170488534</c:v>
                </c:pt>
                <c:pt idx="61">
                  <c:v>162.014880358923</c:v>
                </c:pt>
                <c:pt idx="62">
                  <c:v>164.766699900299</c:v>
                </c:pt>
                <c:pt idx="63">
                  <c:v>167.670343968096</c:v>
                </c:pt>
                <c:pt idx="64">
                  <c:v>170.517053838485</c:v>
                </c:pt>
                <c:pt idx="65">
                  <c:v>172.813399800598</c:v>
                </c:pt>
                <c:pt idx="66">
                  <c:v>175.660109670987</c:v>
                </c:pt>
                <c:pt idx="67">
                  <c:v>178.525797607178</c:v>
                </c:pt>
                <c:pt idx="68">
                  <c:v>180.518494516451</c:v>
                </c:pt>
                <c:pt idx="69">
                  <c:v>182.169586241276</c:v>
                </c:pt>
                <c:pt idx="70">
                  <c:v>185.035274177468</c:v>
                </c:pt>
                <c:pt idx="71">
                  <c:v>187.881984047856</c:v>
                </c:pt>
                <c:pt idx="72">
                  <c:v>190.728693918245</c:v>
                </c:pt>
                <c:pt idx="73">
                  <c:v>195.681955602537</c:v>
                </c:pt>
                <c:pt idx="74">
                  <c:v>199.202832980973</c:v>
                </c:pt>
                <c:pt idx="75">
                  <c:v>202.723710359408</c:v>
                </c:pt>
                <c:pt idx="76">
                  <c:v>206.244587737844</c:v>
                </c:pt>
                <c:pt idx="77">
                  <c:v>211.361596194503</c:v>
                </c:pt>
                <c:pt idx="78">
                  <c:v>214.882473572939</c:v>
                </c:pt>
                <c:pt idx="79">
                  <c:v>218.403350951374</c:v>
                </c:pt>
                <c:pt idx="80">
                  <c:v>221.900755813954</c:v>
                </c:pt>
                <c:pt idx="81">
                  <c:v>228.8486205074</c:v>
                </c:pt>
                <c:pt idx="82">
                  <c:v>232.369497885835</c:v>
                </c:pt>
                <c:pt idx="83">
                  <c:v>235.913847780127</c:v>
                </c:pt>
                <c:pt idx="84">
                  <c:v>238.331516913319</c:v>
                </c:pt>
                <c:pt idx="85">
                  <c:v>239.99425854598</c:v>
                </c:pt>
                <c:pt idx="86">
                  <c:v>251.824530572942</c:v>
                </c:pt>
                <c:pt idx="87">
                  <c:v>254.332715454983</c:v>
                </c:pt>
                <c:pt idx="88">
                  <c:v>258.312368801156</c:v>
                </c:pt>
                <c:pt idx="89">
                  <c:v>260.820553683197</c:v>
                </c:pt>
                <c:pt idx="90">
                  <c:v>263.328738565238</c:v>
                </c:pt>
                <c:pt idx="91">
                  <c:v>265.83692344728</c:v>
                </c:pt>
                <c:pt idx="92">
                  <c:v>270.853293211363</c:v>
                </c:pt>
                <c:pt idx="93">
                  <c:v>275.808787276342</c:v>
                </c:pt>
                <c:pt idx="94">
                  <c:v>288.241938369781</c:v>
                </c:pt>
                <c:pt idx="95">
                  <c:v>290.369388667992</c:v>
                </c:pt>
                <c:pt idx="96">
                  <c:v>294.513772365805</c:v>
                </c:pt>
                <c:pt idx="97">
                  <c:v>300.702718687873</c:v>
                </c:pt>
                <c:pt idx="98">
                  <c:v>302.885427435388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</c:v>
                </c:pt>
                <c:pt idx="102">
                  <c:v>319.32481610338</c:v>
                </c:pt>
                <c:pt idx="103">
                  <c:v>323.496829025845</c:v>
                </c:pt>
                <c:pt idx="104">
                  <c:v>324.671071073559</c:v>
                </c:pt>
                <c:pt idx="105">
                  <c:v>332.006630218688</c:v>
                </c:pt>
                <c:pt idx="106">
                  <c:v>334.230782803181</c:v>
                </c:pt>
                <c:pt idx="107">
                  <c:v>336.151013916501</c:v>
                </c:pt>
                <c:pt idx="108">
                  <c:v>340.295397614314</c:v>
                </c:pt>
                <c:pt idx="109">
                  <c:v>341.442010437376</c:v>
                </c:pt>
                <c:pt idx="110">
                  <c:v>344.439781312127</c:v>
                </c:pt>
                <c:pt idx="111">
                  <c:v>348.58416500994</c:v>
                </c:pt>
                <c:pt idx="112">
                  <c:v>356.734786282306</c:v>
                </c:pt>
                <c:pt idx="113">
                  <c:v>358.917495029821</c:v>
                </c:pt>
                <c:pt idx="114">
                  <c:v>363.061878727634</c:v>
                </c:pt>
                <c:pt idx="115">
                  <c:v>367.151003976143</c:v>
                </c:pt>
                <c:pt idx="116">
                  <c:v>368.946903578529</c:v>
                </c:pt>
                <c:pt idx="117">
                  <c:v>373.091287276342</c:v>
                </c:pt>
                <c:pt idx="118">
                  <c:v>377.235670974155</c:v>
                </c:pt>
                <c:pt idx="119">
                  <c:v>382.429965208747</c:v>
                </c:pt>
                <c:pt idx="120">
                  <c:v>386.574348906561</c:v>
                </c:pt>
              </c:numCache>
            </c:numRef>
          </c:xVal>
          <c:yVal>
            <c:numRef>
              <c:f>'(%&gt;2)'!$I$2:$I$122</c:f>
              <c:numCache>
                <c:formatCode>General</c:formatCode>
                <c:ptCount val="121"/>
                <c:pt idx="0">
                  <c:v>0.0</c:v>
                </c:pt>
                <c:pt idx="1">
                  <c:v>0.367647058823529</c:v>
                </c:pt>
                <c:pt idx="2">
                  <c:v>0.188679245283019</c:v>
                </c:pt>
                <c:pt idx="3">
                  <c:v>0.0</c:v>
                </c:pt>
                <c:pt idx="4">
                  <c:v>0.709219858156028</c:v>
                </c:pt>
                <c:pt idx="5">
                  <c:v>0.0</c:v>
                </c:pt>
                <c:pt idx="6">
                  <c:v>0.69204152249135</c:v>
                </c:pt>
                <c:pt idx="7">
                  <c:v>0.763358778625954</c:v>
                </c:pt>
                <c:pt idx="8">
                  <c:v>0.330578512396694</c:v>
                </c:pt>
                <c:pt idx="9">
                  <c:v>0.0</c:v>
                </c:pt>
                <c:pt idx="10">
                  <c:v>0.0</c:v>
                </c:pt>
                <c:pt idx="11">
                  <c:v>0.632911392405063</c:v>
                </c:pt>
                <c:pt idx="12">
                  <c:v>1.7208413001912</c:v>
                </c:pt>
                <c:pt idx="13">
                  <c:v>1.06761565836299</c:v>
                </c:pt>
                <c:pt idx="14">
                  <c:v>0.810810810810811</c:v>
                </c:pt>
                <c:pt idx="15">
                  <c:v>0.209643605870021</c:v>
                </c:pt>
                <c:pt idx="16">
                  <c:v>0.934579439252336</c:v>
                </c:pt>
                <c:pt idx="17">
                  <c:v>0.334448160535117</c:v>
                </c:pt>
                <c:pt idx="18">
                  <c:v>0.622406639004149</c:v>
                </c:pt>
                <c:pt idx="19">
                  <c:v>0.229357798165138</c:v>
                </c:pt>
                <c:pt idx="20">
                  <c:v>0.399201596806387</c:v>
                </c:pt>
                <c:pt idx="21">
                  <c:v>0.20703933747412</c:v>
                </c:pt>
                <c:pt idx="22">
                  <c:v>0.341296928327645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0.405679513184584</c:v>
                </c:pt>
                <c:pt idx="27">
                  <c:v>0.606060606060606</c:v>
                </c:pt>
                <c:pt idx="28">
                  <c:v>0.216919739696312</c:v>
                </c:pt>
                <c:pt idx="29">
                  <c:v>0.0</c:v>
                </c:pt>
                <c:pt idx="30">
                  <c:v>0.0</c:v>
                </c:pt>
                <c:pt idx="31">
                  <c:v>0.427350427350427</c:v>
                </c:pt>
                <c:pt idx="32">
                  <c:v>0.94876660341556</c:v>
                </c:pt>
                <c:pt idx="33">
                  <c:v>0.62992125984252</c:v>
                </c:pt>
                <c:pt idx="34">
                  <c:v>0.838574423480084</c:v>
                </c:pt>
                <c:pt idx="35">
                  <c:v>0.163934426229508</c:v>
                </c:pt>
                <c:pt idx="36">
                  <c:v>0.0</c:v>
                </c:pt>
                <c:pt idx="37">
                  <c:v>0.336700336700337</c:v>
                </c:pt>
                <c:pt idx="38">
                  <c:v>1.85528756957328</c:v>
                </c:pt>
                <c:pt idx="39">
                  <c:v>0.0</c:v>
                </c:pt>
                <c:pt idx="40">
                  <c:v>0.490196078431373</c:v>
                </c:pt>
                <c:pt idx="41">
                  <c:v>0.167224080267559</c:v>
                </c:pt>
                <c:pt idx="42">
                  <c:v>0.191938579654511</c:v>
                </c:pt>
                <c:pt idx="43">
                  <c:v>0.519031141868512</c:v>
                </c:pt>
                <c:pt idx="44">
                  <c:v>0.424929178470255</c:v>
                </c:pt>
                <c:pt idx="45">
                  <c:v>0.472813238770686</c:v>
                </c:pt>
                <c:pt idx="46">
                  <c:v>0.242130750605327</c:v>
                </c:pt>
                <c:pt idx="47">
                  <c:v>0.0</c:v>
                </c:pt>
                <c:pt idx="48">
                  <c:v>0.451467268623025</c:v>
                </c:pt>
                <c:pt idx="49">
                  <c:v>0.0</c:v>
                </c:pt>
                <c:pt idx="50">
                  <c:v>0.649350649350649</c:v>
                </c:pt>
                <c:pt idx="51">
                  <c:v>0.0</c:v>
                </c:pt>
                <c:pt idx="52">
                  <c:v>0.0</c:v>
                </c:pt>
                <c:pt idx="53">
                  <c:v>2.9585798816568</c:v>
                </c:pt>
                <c:pt idx="54">
                  <c:v>0.879765395894428</c:v>
                </c:pt>
                <c:pt idx="55">
                  <c:v>0.28735632183908</c:v>
                </c:pt>
                <c:pt idx="56">
                  <c:v>0.447427293064877</c:v>
                </c:pt>
                <c:pt idx="57">
                  <c:v>1.16279069767442</c:v>
                </c:pt>
                <c:pt idx="58">
                  <c:v>0.0</c:v>
                </c:pt>
                <c:pt idx="59">
                  <c:v>2.60303687635575</c:v>
                </c:pt>
                <c:pt idx="60">
                  <c:v>0.917431192660551</c:v>
                </c:pt>
                <c:pt idx="61">
                  <c:v>0.0</c:v>
                </c:pt>
                <c:pt idx="62">
                  <c:v>0.495049504950495</c:v>
                </c:pt>
                <c:pt idx="63">
                  <c:v>6.65024630541872</c:v>
                </c:pt>
                <c:pt idx="64">
                  <c:v>3.94477317554241</c:v>
                </c:pt>
                <c:pt idx="65">
                  <c:v>3.95833333333333</c:v>
                </c:pt>
                <c:pt idx="66">
                  <c:v>5.22727272727273</c:v>
                </c:pt>
                <c:pt idx="67">
                  <c:v>1.02827763496144</c:v>
                </c:pt>
                <c:pt idx="68">
                  <c:v>1.3986013986014</c:v>
                </c:pt>
                <c:pt idx="69">
                  <c:v>2.32558139534884</c:v>
                </c:pt>
                <c:pt idx="70">
                  <c:v>0.680272108843537</c:v>
                </c:pt>
                <c:pt idx="71">
                  <c:v>4.91400491400491</c:v>
                </c:pt>
                <c:pt idx="72">
                  <c:v>1.77865612648221</c:v>
                </c:pt>
                <c:pt idx="73">
                  <c:v>1.99115044247788</c:v>
                </c:pt>
                <c:pt idx="74">
                  <c:v>0.325732899022801</c:v>
                </c:pt>
                <c:pt idx="75">
                  <c:v>1.90114068441065</c:v>
                </c:pt>
                <c:pt idx="76">
                  <c:v>0.352112676056338</c:v>
                </c:pt>
                <c:pt idx="77">
                  <c:v>1.63934426229508</c:v>
                </c:pt>
                <c:pt idx="78">
                  <c:v>0.294985250737463</c:v>
                </c:pt>
                <c:pt idx="79">
                  <c:v>1.36674259681093</c:v>
                </c:pt>
                <c:pt idx="80">
                  <c:v>4.18502202643172</c:v>
                </c:pt>
                <c:pt idx="81">
                  <c:v>1.16279069767442</c:v>
                </c:pt>
                <c:pt idx="82">
                  <c:v>1.94647201946472</c:v>
                </c:pt>
                <c:pt idx="83">
                  <c:v>1.57977883096366</c:v>
                </c:pt>
                <c:pt idx="84">
                  <c:v>3.69393139841689</c:v>
                </c:pt>
                <c:pt idx="85">
                  <c:v>1.19521912350598</c:v>
                </c:pt>
                <c:pt idx="86">
                  <c:v>0.249376558603491</c:v>
                </c:pt>
                <c:pt idx="87">
                  <c:v>2.32558139534884</c:v>
                </c:pt>
                <c:pt idx="88">
                  <c:v>2.89017341040462</c:v>
                </c:pt>
                <c:pt idx="89">
                  <c:v>2.52525252525253</c:v>
                </c:pt>
                <c:pt idx="90">
                  <c:v>1.86170212765957</c:v>
                </c:pt>
                <c:pt idx="91">
                  <c:v>2.44498777506112</c:v>
                </c:pt>
                <c:pt idx="92">
                  <c:v>4.76190476190476</c:v>
                </c:pt>
                <c:pt idx="93">
                  <c:v>1.60857908847185</c:v>
                </c:pt>
                <c:pt idx="94">
                  <c:v>0.710900473933649</c:v>
                </c:pt>
                <c:pt idx="95">
                  <c:v>1.10619469026549</c:v>
                </c:pt>
                <c:pt idx="96">
                  <c:v>2.3094688221709</c:v>
                </c:pt>
                <c:pt idx="97">
                  <c:v>3.33333333333333</c:v>
                </c:pt>
                <c:pt idx="98">
                  <c:v>6.80272108843537</c:v>
                </c:pt>
                <c:pt idx="99">
                  <c:v>6.46766169154229</c:v>
                </c:pt>
                <c:pt idx="100">
                  <c:v>2.28426395939086</c:v>
                </c:pt>
                <c:pt idx="101">
                  <c:v>4.41558441558442</c:v>
                </c:pt>
                <c:pt idx="102">
                  <c:v>0.0</c:v>
                </c:pt>
                <c:pt idx="103">
                  <c:v>2.45098039215686</c:v>
                </c:pt>
                <c:pt idx="104">
                  <c:v>0.0</c:v>
                </c:pt>
                <c:pt idx="105">
                  <c:v>0.263852242744063</c:v>
                </c:pt>
                <c:pt idx="106">
                  <c:v>0.796812749003984</c:v>
                </c:pt>
                <c:pt idx="107">
                  <c:v>6.06060606060606</c:v>
                </c:pt>
                <c:pt idx="108">
                  <c:v>0.0</c:v>
                </c:pt>
                <c:pt idx="109">
                  <c:v>0.396825396825397</c:v>
                </c:pt>
                <c:pt idx="110">
                  <c:v>1.8348623853211</c:v>
                </c:pt>
                <c:pt idx="111">
                  <c:v>3.80047505938242</c:v>
                </c:pt>
                <c:pt idx="112">
                  <c:v>7.06806282722513</c:v>
                </c:pt>
                <c:pt idx="113">
                  <c:v>3.99159663865546</c:v>
                </c:pt>
                <c:pt idx="114">
                  <c:v>0.72463768115942</c:v>
                </c:pt>
                <c:pt idx="115">
                  <c:v>3.09859154929577</c:v>
                </c:pt>
                <c:pt idx="116">
                  <c:v>6.23376623376623</c:v>
                </c:pt>
                <c:pt idx="117">
                  <c:v>5.15970515970516</c:v>
                </c:pt>
                <c:pt idx="118">
                  <c:v>1.76125244618395</c:v>
                </c:pt>
                <c:pt idx="119">
                  <c:v>2.7027027027027</c:v>
                </c:pt>
                <c:pt idx="120">
                  <c:v>3.0379746835443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06032"/>
        <c:axId val="427310992"/>
      </c:scatterChart>
      <c:valAx>
        <c:axId val="427306032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310992"/>
        <c:crosses val="autoZero"/>
        <c:crossBetween val="midCat"/>
      </c:valAx>
      <c:valAx>
        <c:axId val="4273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30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Diatoms!$D$1</c:f>
              <c:strCache>
                <c:ptCount val="1"/>
                <c:pt idx="0">
                  <c:v>Abundances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Diatoms!$C$2:$C$22</c:f>
              <c:numCache>
                <c:formatCode>General</c:formatCode>
                <c:ptCount val="21"/>
                <c:pt idx="0">
                  <c:v>10.687228</c:v>
                </c:pt>
                <c:pt idx="1">
                  <c:v>28.09524208000001</c:v>
                </c:pt>
                <c:pt idx="2">
                  <c:v>45.66257032</c:v>
                </c:pt>
                <c:pt idx="3">
                  <c:v>63.26656432</c:v>
                </c:pt>
                <c:pt idx="4">
                  <c:v>81.19545832</c:v>
                </c:pt>
                <c:pt idx="5">
                  <c:v>113.32335082</c:v>
                </c:pt>
                <c:pt idx="6">
                  <c:v>132.32507272</c:v>
                </c:pt>
                <c:pt idx="7">
                  <c:v>151.77987802</c:v>
                </c:pt>
                <c:pt idx="8">
                  <c:v>171.321772</c:v>
                </c:pt>
                <c:pt idx="9">
                  <c:v>191.16960112</c:v>
                </c:pt>
                <c:pt idx="10">
                  <c:v>211.23689098</c:v>
                </c:pt>
                <c:pt idx="11">
                  <c:v>226.88297962</c:v>
                </c:pt>
                <c:pt idx="12">
                  <c:v>252.273898</c:v>
                </c:pt>
                <c:pt idx="13">
                  <c:v>273.4877905</c:v>
                </c:pt>
                <c:pt idx="14">
                  <c:v>294.93909808</c:v>
                </c:pt>
                <c:pt idx="15">
                  <c:v>309.3290288800001</c:v>
                </c:pt>
                <c:pt idx="16">
                  <c:v>338.35028872</c:v>
                </c:pt>
                <c:pt idx="17">
                  <c:v>361.48409338</c:v>
                </c:pt>
                <c:pt idx="18">
                  <c:v>366.9580565800001</c:v>
                </c:pt>
                <c:pt idx="19">
                  <c:v>391.43918512</c:v>
                </c:pt>
              </c:numCache>
            </c:numRef>
          </c:xVal>
          <c:yVal>
            <c:numRef>
              <c:f>Diatoms!$D$2:$D$22</c:f>
              <c:numCache>
                <c:formatCode>General</c:formatCode>
                <c:ptCount val="21"/>
                <c:pt idx="0">
                  <c:v>3.0</c:v>
                </c:pt>
                <c:pt idx="1">
                  <c:v>4.0</c:v>
                </c:pt>
                <c:pt idx="2">
                  <c:v>5.0</c:v>
                </c:pt>
                <c:pt idx="3">
                  <c:v>3.0</c:v>
                </c:pt>
                <c:pt idx="4">
                  <c:v>4.0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3.0</c:v>
                </c:pt>
                <c:pt idx="10">
                  <c:v>3.0</c:v>
                </c:pt>
                <c:pt idx="11">
                  <c:v>0.0</c:v>
                </c:pt>
                <c:pt idx="12">
                  <c:v>4.0</c:v>
                </c:pt>
                <c:pt idx="13">
                  <c:v>3.0</c:v>
                </c:pt>
                <c:pt idx="14">
                  <c:v>2.0</c:v>
                </c:pt>
                <c:pt idx="15">
                  <c:v>4.0</c:v>
                </c:pt>
                <c:pt idx="16">
                  <c:v>2.0</c:v>
                </c:pt>
                <c:pt idx="17">
                  <c:v>3.0</c:v>
                </c:pt>
                <c:pt idx="18">
                  <c:v>1.0</c:v>
                </c:pt>
                <c:pt idx="1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74640"/>
        <c:axId val="427379632"/>
      </c:scatterChart>
      <c:valAx>
        <c:axId val="427374640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379632"/>
        <c:crosses val="autoZero"/>
        <c:crossBetween val="midCat"/>
      </c:valAx>
      <c:valAx>
        <c:axId val="42737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37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Diatoms!$E$1</c:f>
              <c:strCache>
                <c:ptCount val="1"/>
                <c:pt idx="0">
                  <c:v>Fresh water species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Diatoms!$C$2:$C$22</c:f>
              <c:numCache>
                <c:formatCode>General</c:formatCode>
                <c:ptCount val="21"/>
                <c:pt idx="0">
                  <c:v>10.687228</c:v>
                </c:pt>
                <c:pt idx="1">
                  <c:v>28.09524208000001</c:v>
                </c:pt>
                <c:pt idx="2">
                  <c:v>45.66257032</c:v>
                </c:pt>
                <c:pt idx="3">
                  <c:v>63.26656432</c:v>
                </c:pt>
                <c:pt idx="4">
                  <c:v>81.19545832</c:v>
                </c:pt>
                <c:pt idx="5">
                  <c:v>113.32335082</c:v>
                </c:pt>
                <c:pt idx="6">
                  <c:v>132.32507272</c:v>
                </c:pt>
                <c:pt idx="7">
                  <c:v>151.77987802</c:v>
                </c:pt>
                <c:pt idx="8">
                  <c:v>171.321772</c:v>
                </c:pt>
                <c:pt idx="9">
                  <c:v>191.16960112</c:v>
                </c:pt>
                <c:pt idx="10">
                  <c:v>211.23689098</c:v>
                </c:pt>
                <c:pt idx="11">
                  <c:v>226.88297962</c:v>
                </c:pt>
                <c:pt idx="12">
                  <c:v>252.273898</c:v>
                </c:pt>
                <c:pt idx="13">
                  <c:v>273.4877905</c:v>
                </c:pt>
                <c:pt idx="14">
                  <c:v>294.93909808</c:v>
                </c:pt>
                <c:pt idx="15">
                  <c:v>309.3290288800001</c:v>
                </c:pt>
                <c:pt idx="16">
                  <c:v>338.35028872</c:v>
                </c:pt>
                <c:pt idx="17">
                  <c:v>361.48409338</c:v>
                </c:pt>
                <c:pt idx="18">
                  <c:v>366.9580565800001</c:v>
                </c:pt>
                <c:pt idx="19">
                  <c:v>391.43918512</c:v>
                </c:pt>
              </c:numCache>
            </c:numRef>
          </c:xVal>
          <c:yVal>
            <c:numRef>
              <c:f>Diatoms!$E$2:$E$22</c:f>
              <c:numCache>
                <c:formatCode>General</c:formatCode>
                <c:ptCount val="21"/>
                <c:pt idx="0">
                  <c:v>2.0</c:v>
                </c:pt>
                <c:pt idx="1">
                  <c:v>4.0</c:v>
                </c:pt>
                <c:pt idx="2">
                  <c:v>0.0</c:v>
                </c:pt>
                <c:pt idx="3">
                  <c:v>0.0</c:v>
                </c:pt>
                <c:pt idx="4">
                  <c:v>3.0</c:v>
                </c:pt>
                <c:pt idx="5">
                  <c:v>2.0</c:v>
                </c:pt>
                <c:pt idx="6">
                  <c:v>4.0</c:v>
                </c:pt>
                <c:pt idx="7">
                  <c:v>3.0</c:v>
                </c:pt>
                <c:pt idx="8">
                  <c:v>0.0</c:v>
                </c:pt>
                <c:pt idx="9">
                  <c:v>0.0</c:v>
                </c:pt>
                <c:pt idx="10">
                  <c:v>3.0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3.0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26128"/>
        <c:axId val="427431120"/>
      </c:scatterChart>
      <c:valAx>
        <c:axId val="427426128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431120"/>
        <c:crosses val="autoZero"/>
        <c:crossBetween val="midCat"/>
      </c:valAx>
      <c:valAx>
        <c:axId val="427431120"/>
        <c:scaling>
          <c:orientation val="minMax"/>
          <c:max val="6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42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Diatoms!$F$1</c:f>
              <c:strCache>
                <c:ptCount val="1"/>
                <c:pt idx="0">
                  <c:v>Chaetoceros spp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Diatoms!$C$2:$C$22</c:f>
              <c:numCache>
                <c:formatCode>General</c:formatCode>
                <c:ptCount val="21"/>
                <c:pt idx="0">
                  <c:v>10.687228</c:v>
                </c:pt>
                <c:pt idx="1">
                  <c:v>28.09524208000001</c:v>
                </c:pt>
                <c:pt idx="2">
                  <c:v>45.66257032</c:v>
                </c:pt>
                <c:pt idx="3">
                  <c:v>63.26656432</c:v>
                </c:pt>
                <c:pt idx="4">
                  <c:v>81.19545832</c:v>
                </c:pt>
                <c:pt idx="5">
                  <c:v>113.32335082</c:v>
                </c:pt>
                <c:pt idx="6">
                  <c:v>132.32507272</c:v>
                </c:pt>
                <c:pt idx="7">
                  <c:v>151.77987802</c:v>
                </c:pt>
                <c:pt idx="8">
                  <c:v>171.321772</c:v>
                </c:pt>
                <c:pt idx="9">
                  <c:v>191.16960112</c:v>
                </c:pt>
                <c:pt idx="10">
                  <c:v>211.23689098</c:v>
                </c:pt>
                <c:pt idx="11">
                  <c:v>226.88297962</c:v>
                </c:pt>
                <c:pt idx="12">
                  <c:v>252.273898</c:v>
                </c:pt>
                <c:pt idx="13">
                  <c:v>273.4877905</c:v>
                </c:pt>
                <c:pt idx="14">
                  <c:v>294.93909808</c:v>
                </c:pt>
                <c:pt idx="15">
                  <c:v>309.3290288800001</c:v>
                </c:pt>
                <c:pt idx="16">
                  <c:v>338.35028872</c:v>
                </c:pt>
                <c:pt idx="17">
                  <c:v>361.48409338</c:v>
                </c:pt>
                <c:pt idx="18">
                  <c:v>366.9580565800001</c:v>
                </c:pt>
                <c:pt idx="19">
                  <c:v>391.43918512</c:v>
                </c:pt>
              </c:numCache>
            </c:numRef>
          </c:xVal>
          <c:yVal>
            <c:numRef>
              <c:f>Diatoms!$F$2:$F$22</c:f>
              <c:numCache>
                <c:formatCode>General</c:formatCode>
                <c:ptCount val="21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2.0</c:v>
                </c:pt>
                <c:pt idx="4">
                  <c:v>4.0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4.0</c:v>
                </c:pt>
                <c:pt idx="9">
                  <c:v>2.0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4.0</c:v>
                </c:pt>
                <c:pt idx="14">
                  <c:v>2.0</c:v>
                </c:pt>
                <c:pt idx="15">
                  <c:v>2.0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74304"/>
        <c:axId val="427479264"/>
      </c:scatterChart>
      <c:valAx>
        <c:axId val="427474304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479264"/>
        <c:crosses val="autoZero"/>
        <c:crossBetween val="midCat"/>
      </c:valAx>
      <c:valAx>
        <c:axId val="427479264"/>
        <c:scaling>
          <c:orientation val="minMax"/>
          <c:max val="6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47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Grouping!$B$1</c:f>
              <c:strCache>
                <c:ptCount val="1"/>
                <c:pt idx="0">
                  <c:v>KC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Grouping!$A$2:$A$133</c:f>
              <c:numCache>
                <c:formatCode>General</c:formatCode>
                <c:ptCount val="132"/>
                <c:pt idx="0">
                  <c:v>0.789402654867256</c:v>
                </c:pt>
                <c:pt idx="1">
                  <c:v>1.51740732546706</c:v>
                </c:pt>
                <c:pt idx="2">
                  <c:v>3.420744837758112</c:v>
                </c:pt>
                <c:pt idx="3">
                  <c:v>6.052087020648967</c:v>
                </c:pt>
                <c:pt idx="4">
                  <c:v>6.78009169124877</c:v>
                </c:pt>
                <c:pt idx="5">
                  <c:v>7.481782940019664</c:v>
                </c:pt>
                <c:pt idx="6">
                  <c:v>8.73605604719764</c:v>
                </c:pt>
                <c:pt idx="7">
                  <c:v>10.16575196656834</c:v>
                </c:pt>
                <c:pt idx="8">
                  <c:v>11.3673982300885</c:v>
                </c:pt>
                <c:pt idx="9">
                  <c:v>13.99874041297935</c:v>
                </c:pt>
                <c:pt idx="10">
                  <c:v>14.72674508357915</c:v>
                </c:pt>
                <c:pt idx="11">
                  <c:v>17.82295771878073</c:v>
                </c:pt>
                <c:pt idx="12">
                  <c:v>20.45429990167158</c:v>
                </c:pt>
                <c:pt idx="13">
                  <c:v>23.08564208456244</c:v>
                </c:pt>
                <c:pt idx="14">
                  <c:v>25.7169842674533</c:v>
                </c:pt>
                <c:pt idx="15">
                  <c:v>28.71671435594887</c:v>
                </c:pt>
                <c:pt idx="16">
                  <c:v>31.34805653883972</c:v>
                </c:pt>
                <c:pt idx="17">
                  <c:v>32.13745919370698</c:v>
                </c:pt>
                <c:pt idx="18">
                  <c:v>34.76880137659783</c:v>
                </c:pt>
                <c:pt idx="19">
                  <c:v>37.28936426116838</c:v>
                </c:pt>
                <c:pt idx="20">
                  <c:v>39.75114629356897</c:v>
                </c:pt>
                <c:pt idx="21">
                  <c:v>42.21292832596956</c:v>
                </c:pt>
                <c:pt idx="22">
                  <c:v>44.69112223858615</c:v>
                </c:pt>
                <c:pt idx="23">
                  <c:v>47.15290427098674</c:v>
                </c:pt>
                <c:pt idx="24">
                  <c:v>49.61468630338734</c:v>
                </c:pt>
                <c:pt idx="25">
                  <c:v>52.07646833578793</c:v>
                </c:pt>
                <c:pt idx="26">
                  <c:v>54.53825036818852</c:v>
                </c:pt>
                <c:pt idx="27">
                  <c:v>57.08209180166914</c:v>
                </c:pt>
                <c:pt idx="28">
                  <c:v>58.14886401570939</c:v>
                </c:pt>
                <c:pt idx="29">
                  <c:v>60.61064604810998</c:v>
                </c:pt>
                <c:pt idx="30">
                  <c:v>63.5811963672067</c:v>
                </c:pt>
                <c:pt idx="31">
                  <c:v>66.04297839960729</c:v>
                </c:pt>
                <c:pt idx="32">
                  <c:v>68.50476043200788</c:v>
                </c:pt>
                <c:pt idx="33">
                  <c:v>71.34449191919192</c:v>
                </c:pt>
                <c:pt idx="34">
                  <c:v>75.5526404040404</c:v>
                </c:pt>
                <c:pt idx="35">
                  <c:v>78.51612525252525</c:v>
                </c:pt>
                <c:pt idx="36">
                  <c:v>80.61032121212122</c:v>
                </c:pt>
                <c:pt idx="37">
                  <c:v>82.09206363636364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97.10705353535355</c:v>
                </c:pt>
                <c:pt idx="41">
                  <c:v>102.4610828282829</c:v>
                </c:pt>
                <c:pt idx="42">
                  <c:v>105.4245676767677</c:v>
                </c:pt>
                <c:pt idx="43">
                  <c:v>108.4193216203026</c:v>
                </c:pt>
                <c:pt idx="44">
                  <c:v>111.9691020009761</c:v>
                </c:pt>
                <c:pt idx="45">
                  <c:v>115.5188823816496</c:v>
                </c:pt>
                <c:pt idx="46">
                  <c:v>119.1396583699366</c:v>
                </c:pt>
                <c:pt idx="47">
                  <c:v>120.1217642752562</c:v>
                </c:pt>
                <c:pt idx="48">
                  <c:v>122.6894387506101</c:v>
                </c:pt>
                <c:pt idx="49">
                  <c:v>126.2392191312835</c:v>
                </c:pt>
                <c:pt idx="50">
                  <c:v>129.7889995119571</c:v>
                </c:pt>
                <c:pt idx="51">
                  <c:v>130.4989555880917</c:v>
                </c:pt>
                <c:pt idx="52">
                  <c:v>134.0487359687652</c:v>
                </c:pt>
                <c:pt idx="53">
                  <c:v>137.5985163494387</c:v>
                </c:pt>
                <c:pt idx="54">
                  <c:v>141.1482967301122</c:v>
                </c:pt>
                <c:pt idx="55">
                  <c:v>144.6980771107857</c:v>
                </c:pt>
                <c:pt idx="56">
                  <c:v>147.9638750610054</c:v>
                </c:pt>
                <c:pt idx="57">
                  <c:v>149.1234699853587</c:v>
                </c:pt>
                <c:pt idx="58">
                  <c:v>152.6732503660322</c:v>
                </c:pt>
                <c:pt idx="59">
                  <c:v>156.3214606181456</c:v>
                </c:pt>
                <c:pt idx="60">
                  <c:v>159.1681704885344</c:v>
                </c:pt>
                <c:pt idx="61">
                  <c:v>162.0148803589232</c:v>
                </c:pt>
                <c:pt idx="62">
                  <c:v>164.7666999002991</c:v>
                </c:pt>
                <c:pt idx="63">
                  <c:v>167.6703439680957</c:v>
                </c:pt>
                <c:pt idx="64">
                  <c:v>170.5170538384845</c:v>
                </c:pt>
                <c:pt idx="65">
                  <c:v>172.8133998005982</c:v>
                </c:pt>
                <c:pt idx="66">
                  <c:v>175.660109670987</c:v>
                </c:pt>
                <c:pt idx="67">
                  <c:v>178.5257976071784</c:v>
                </c:pt>
                <c:pt idx="68">
                  <c:v>180.5184945164506</c:v>
                </c:pt>
                <c:pt idx="69">
                  <c:v>182.1695862412761</c:v>
                </c:pt>
                <c:pt idx="70">
                  <c:v>185.0352741774676</c:v>
                </c:pt>
                <c:pt idx="71">
                  <c:v>187.8819840478564</c:v>
                </c:pt>
                <c:pt idx="72">
                  <c:v>190.7286939182452</c:v>
                </c:pt>
                <c:pt idx="73">
                  <c:v>195.681955602537</c:v>
                </c:pt>
                <c:pt idx="74">
                  <c:v>199.2028329809725</c:v>
                </c:pt>
                <c:pt idx="75">
                  <c:v>202.723710359408</c:v>
                </c:pt>
                <c:pt idx="76">
                  <c:v>206.2445877378436</c:v>
                </c:pt>
                <c:pt idx="77">
                  <c:v>211.3615961945032</c:v>
                </c:pt>
                <c:pt idx="78">
                  <c:v>214.8824735729387</c:v>
                </c:pt>
                <c:pt idx="79">
                  <c:v>218.4033509513743</c:v>
                </c:pt>
                <c:pt idx="80">
                  <c:v>221.9007558139535</c:v>
                </c:pt>
                <c:pt idx="81">
                  <c:v>228.8486205073996</c:v>
                </c:pt>
                <c:pt idx="82">
                  <c:v>232.3694978858351</c:v>
                </c:pt>
                <c:pt idx="83">
                  <c:v>235.913847780127</c:v>
                </c:pt>
                <c:pt idx="84">
                  <c:v>238.3315169133193</c:v>
                </c:pt>
                <c:pt idx="85">
                  <c:v>239.9942585459798</c:v>
                </c:pt>
                <c:pt idx="86">
                  <c:v>251.8245305729417</c:v>
                </c:pt>
                <c:pt idx="87">
                  <c:v>254.3327154549831</c:v>
                </c:pt>
                <c:pt idx="88">
                  <c:v>258.3123688011555</c:v>
                </c:pt>
                <c:pt idx="89">
                  <c:v>260.820553683197</c:v>
                </c:pt>
                <c:pt idx="90">
                  <c:v>263.3287385652383</c:v>
                </c:pt>
                <c:pt idx="91">
                  <c:v>265.8369234472797</c:v>
                </c:pt>
                <c:pt idx="92">
                  <c:v>270.8532932113625</c:v>
                </c:pt>
                <c:pt idx="93">
                  <c:v>275.808787276342</c:v>
                </c:pt>
                <c:pt idx="94">
                  <c:v>288.2419383697813</c:v>
                </c:pt>
                <c:pt idx="95">
                  <c:v>290.369388667992</c:v>
                </c:pt>
                <c:pt idx="96">
                  <c:v>294.5137723658051</c:v>
                </c:pt>
                <c:pt idx="97">
                  <c:v>300.7027186878727</c:v>
                </c:pt>
                <c:pt idx="98">
                  <c:v>302.8854274353876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317.3078827037772</c:v>
                </c:pt>
                <c:pt idx="102">
                  <c:v>319.3248161033796</c:v>
                </c:pt>
                <c:pt idx="103">
                  <c:v>323.4968290258448</c:v>
                </c:pt>
                <c:pt idx="104">
                  <c:v>324.6710710735585</c:v>
                </c:pt>
                <c:pt idx="105">
                  <c:v>332.0066302186879</c:v>
                </c:pt>
                <c:pt idx="106">
                  <c:v>334.2307828031809</c:v>
                </c:pt>
                <c:pt idx="107">
                  <c:v>336.151013916501</c:v>
                </c:pt>
                <c:pt idx="108">
                  <c:v>340.2953976143141</c:v>
                </c:pt>
                <c:pt idx="109">
                  <c:v>341.4420104373758</c:v>
                </c:pt>
                <c:pt idx="110">
                  <c:v>344.4397813121273</c:v>
                </c:pt>
                <c:pt idx="111">
                  <c:v>348.5841650099404</c:v>
                </c:pt>
                <c:pt idx="112">
                  <c:v>356.7347862823061</c:v>
                </c:pt>
                <c:pt idx="113">
                  <c:v>358.917495029821</c:v>
                </c:pt>
                <c:pt idx="114">
                  <c:v>363.0618787276341</c:v>
                </c:pt>
                <c:pt idx="115">
                  <c:v>367.1510039761431</c:v>
                </c:pt>
                <c:pt idx="116">
                  <c:v>368.9469035785287</c:v>
                </c:pt>
                <c:pt idx="117">
                  <c:v>373.0912872763419</c:v>
                </c:pt>
                <c:pt idx="118">
                  <c:v>377.235670974155</c:v>
                </c:pt>
                <c:pt idx="119">
                  <c:v>382.4299652087475</c:v>
                </c:pt>
                <c:pt idx="120">
                  <c:v>386.5743489065606</c:v>
                </c:pt>
              </c:numCache>
            </c:numRef>
          </c:xVal>
          <c:yVal>
            <c:numRef>
              <c:f>Grouping!$B$2:$B$133</c:f>
              <c:numCache>
                <c:formatCode>General</c:formatCode>
                <c:ptCount val="132"/>
                <c:pt idx="0">
                  <c:v>25.53495007132668</c:v>
                </c:pt>
                <c:pt idx="1">
                  <c:v>28.67647058823529</c:v>
                </c:pt>
                <c:pt idx="2">
                  <c:v>22.26415094339622</c:v>
                </c:pt>
                <c:pt idx="3">
                  <c:v>18.81051175656984</c:v>
                </c:pt>
                <c:pt idx="4">
                  <c:v>16.66666666666667</c:v>
                </c:pt>
                <c:pt idx="5">
                  <c:v>20.06079027355623</c:v>
                </c:pt>
                <c:pt idx="6">
                  <c:v>7.612456747404844</c:v>
                </c:pt>
                <c:pt idx="7">
                  <c:v>12.97709923664122</c:v>
                </c:pt>
                <c:pt idx="8">
                  <c:v>10.90909090909091</c:v>
                </c:pt>
                <c:pt idx="9">
                  <c:v>4.357298474945534</c:v>
                </c:pt>
                <c:pt idx="10">
                  <c:v>10.0</c:v>
                </c:pt>
                <c:pt idx="11">
                  <c:v>4.641350210970463</c:v>
                </c:pt>
                <c:pt idx="12">
                  <c:v>6.500956022944551</c:v>
                </c:pt>
                <c:pt idx="13">
                  <c:v>9.07473309608541</c:v>
                </c:pt>
                <c:pt idx="14">
                  <c:v>7.027027027027027</c:v>
                </c:pt>
                <c:pt idx="15">
                  <c:v>7.127882599580714</c:v>
                </c:pt>
                <c:pt idx="16">
                  <c:v>16.82242990654206</c:v>
                </c:pt>
                <c:pt idx="17">
                  <c:v>13.87959866220736</c:v>
                </c:pt>
                <c:pt idx="18">
                  <c:v>7.883817427385892</c:v>
                </c:pt>
                <c:pt idx="19">
                  <c:v>7.568807339449542</c:v>
                </c:pt>
                <c:pt idx="20">
                  <c:v>7.984031936127744</c:v>
                </c:pt>
                <c:pt idx="21">
                  <c:v>6.211180124223602</c:v>
                </c:pt>
                <c:pt idx="22">
                  <c:v>8.703071672354948</c:v>
                </c:pt>
                <c:pt idx="23">
                  <c:v>14.35185185185185</c:v>
                </c:pt>
                <c:pt idx="24">
                  <c:v>10.96491228070175</c:v>
                </c:pt>
                <c:pt idx="25">
                  <c:v>8.43585237258348</c:v>
                </c:pt>
                <c:pt idx="26">
                  <c:v>14.80730223123732</c:v>
                </c:pt>
                <c:pt idx="27">
                  <c:v>9.8989898989899</c:v>
                </c:pt>
                <c:pt idx="28">
                  <c:v>10.84598698481562</c:v>
                </c:pt>
                <c:pt idx="29">
                  <c:v>7.258064516129032</c:v>
                </c:pt>
                <c:pt idx="30">
                  <c:v>17.24137931034483</c:v>
                </c:pt>
                <c:pt idx="31">
                  <c:v>16.02564102564103</c:v>
                </c:pt>
                <c:pt idx="32">
                  <c:v>14.42125237191651</c:v>
                </c:pt>
                <c:pt idx="33">
                  <c:v>12.91338582677165</c:v>
                </c:pt>
                <c:pt idx="34">
                  <c:v>16.77148846960168</c:v>
                </c:pt>
                <c:pt idx="35">
                  <c:v>19.18032786885246</c:v>
                </c:pt>
                <c:pt idx="36">
                  <c:v>17.09923664122137</c:v>
                </c:pt>
                <c:pt idx="37">
                  <c:v>15.48821548821549</c:v>
                </c:pt>
                <c:pt idx="38">
                  <c:v>21.15027829313544</c:v>
                </c:pt>
                <c:pt idx="39">
                  <c:v>16.85393258426966</c:v>
                </c:pt>
                <c:pt idx="40">
                  <c:v>19.6078431372549</c:v>
                </c:pt>
                <c:pt idx="41">
                  <c:v>19.73244147157191</c:v>
                </c:pt>
                <c:pt idx="42">
                  <c:v>17.27447216890595</c:v>
                </c:pt>
                <c:pt idx="43">
                  <c:v>14.87889273356402</c:v>
                </c:pt>
                <c:pt idx="44">
                  <c:v>13.88101983002833</c:v>
                </c:pt>
                <c:pt idx="45">
                  <c:v>28.60520094562647</c:v>
                </c:pt>
                <c:pt idx="46">
                  <c:v>28.69249394673123</c:v>
                </c:pt>
                <c:pt idx="47">
                  <c:v>22.94372294372294</c:v>
                </c:pt>
                <c:pt idx="48">
                  <c:v>22.12189616252822</c:v>
                </c:pt>
                <c:pt idx="49">
                  <c:v>7.644628099173554</c:v>
                </c:pt>
                <c:pt idx="50">
                  <c:v>14.28571428571428</c:v>
                </c:pt>
                <c:pt idx="51">
                  <c:v>7.590759075907592</c:v>
                </c:pt>
                <c:pt idx="52">
                  <c:v>4.100946372239747</c:v>
                </c:pt>
                <c:pt idx="53">
                  <c:v>5.621301775147929</c:v>
                </c:pt>
                <c:pt idx="54">
                  <c:v>3.225806451612904</c:v>
                </c:pt>
                <c:pt idx="55">
                  <c:v>9.770114942528735</c:v>
                </c:pt>
                <c:pt idx="56">
                  <c:v>2.684563758389262</c:v>
                </c:pt>
                <c:pt idx="57">
                  <c:v>2.093023255813953</c:v>
                </c:pt>
                <c:pt idx="58">
                  <c:v>3.676470588235294</c:v>
                </c:pt>
                <c:pt idx="59">
                  <c:v>2.386117136659436</c:v>
                </c:pt>
                <c:pt idx="60">
                  <c:v>4.81651376146789</c:v>
                </c:pt>
                <c:pt idx="61">
                  <c:v>4.976303317535545</c:v>
                </c:pt>
                <c:pt idx="62">
                  <c:v>4.207920792079208</c:v>
                </c:pt>
                <c:pt idx="63">
                  <c:v>6.650246305418719</c:v>
                </c:pt>
                <c:pt idx="64">
                  <c:v>5.128205128205128</c:v>
                </c:pt>
                <c:pt idx="65">
                  <c:v>8.125</c:v>
                </c:pt>
                <c:pt idx="66">
                  <c:v>9.545454545454544</c:v>
                </c:pt>
                <c:pt idx="67">
                  <c:v>9.254498714652955</c:v>
                </c:pt>
                <c:pt idx="68">
                  <c:v>7.459207459207459</c:v>
                </c:pt>
                <c:pt idx="69">
                  <c:v>8.837209302325581</c:v>
                </c:pt>
                <c:pt idx="70">
                  <c:v>7.936507936507937</c:v>
                </c:pt>
                <c:pt idx="71">
                  <c:v>7.616707616707617</c:v>
                </c:pt>
                <c:pt idx="72">
                  <c:v>16.79841897233202</c:v>
                </c:pt>
                <c:pt idx="73">
                  <c:v>17.92035398230088</c:v>
                </c:pt>
                <c:pt idx="74">
                  <c:v>26.0586319218241</c:v>
                </c:pt>
                <c:pt idx="75">
                  <c:v>19.77186311787072</c:v>
                </c:pt>
                <c:pt idx="76">
                  <c:v>26.76056338028169</c:v>
                </c:pt>
                <c:pt idx="77">
                  <c:v>23.49726775956284</c:v>
                </c:pt>
                <c:pt idx="78">
                  <c:v>23.30383480825959</c:v>
                </c:pt>
                <c:pt idx="79">
                  <c:v>17.76765375854214</c:v>
                </c:pt>
                <c:pt idx="80">
                  <c:v>13.43612334801762</c:v>
                </c:pt>
                <c:pt idx="81">
                  <c:v>14.88372093023256</c:v>
                </c:pt>
                <c:pt idx="82">
                  <c:v>14.84184914841849</c:v>
                </c:pt>
                <c:pt idx="83">
                  <c:v>24.32859399684044</c:v>
                </c:pt>
                <c:pt idx="84">
                  <c:v>27.17678100263852</c:v>
                </c:pt>
                <c:pt idx="85">
                  <c:v>15.93625498007968</c:v>
                </c:pt>
                <c:pt idx="86">
                  <c:v>11.7206982543641</c:v>
                </c:pt>
                <c:pt idx="87">
                  <c:v>10.29900332225914</c:v>
                </c:pt>
                <c:pt idx="88">
                  <c:v>6.358381502890173</c:v>
                </c:pt>
                <c:pt idx="89">
                  <c:v>6.565656565656566</c:v>
                </c:pt>
                <c:pt idx="90">
                  <c:v>5.851063829787234</c:v>
                </c:pt>
                <c:pt idx="91">
                  <c:v>3.422982885085575</c:v>
                </c:pt>
                <c:pt idx="92">
                  <c:v>6.19047619047619</c:v>
                </c:pt>
                <c:pt idx="93">
                  <c:v>13.40482573726542</c:v>
                </c:pt>
                <c:pt idx="94">
                  <c:v>22.51184834123223</c:v>
                </c:pt>
                <c:pt idx="95">
                  <c:v>13.93805309734513</c:v>
                </c:pt>
                <c:pt idx="96">
                  <c:v>21.24711316397229</c:v>
                </c:pt>
                <c:pt idx="97">
                  <c:v>18.2051282051282</c:v>
                </c:pt>
                <c:pt idx="98">
                  <c:v>19.72789115646258</c:v>
                </c:pt>
                <c:pt idx="99">
                  <c:v>16.91542288557214</c:v>
                </c:pt>
                <c:pt idx="100">
                  <c:v>18.52791878172589</c:v>
                </c:pt>
                <c:pt idx="101">
                  <c:v>23.37662337662338</c:v>
                </c:pt>
                <c:pt idx="102">
                  <c:v>26.21621621621622</c:v>
                </c:pt>
                <c:pt idx="103">
                  <c:v>30.63725490196078</c:v>
                </c:pt>
                <c:pt idx="104">
                  <c:v>33.19838056680162</c:v>
                </c:pt>
                <c:pt idx="105">
                  <c:v>25.59366754617414</c:v>
                </c:pt>
                <c:pt idx="106">
                  <c:v>10.75697211155378</c:v>
                </c:pt>
                <c:pt idx="107">
                  <c:v>6.060606060606061</c:v>
                </c:pt>
                <c:pt idx="108">
                  <c:v>3.98936170212766</c:v>
                </c:pt>
                <c:pt idx="109">
                  <c:v>8.333333333333332</c:v>
                </c:pt>
                <c:pt idx="110">
                  <c:v>11.92660550458716</c:v>
                </c:pt>
                <c:pt idx="111">
                  <c:v>14.01425178147268</c:v>
                </c:pt>
                <c:pt idx="112">
                  <c:v>6.806282722513088</c:v>
                </c:pt>
                <c:pt idx="113">
                  <c:v>10.92436974789916</c:v>
                </c:pt>
                <c:pt idx="114">
                  <c:v>21.01449275362319</c:v>
                </c:pt>
                <c:pt idx="115">
                  <c:v>23.94366197183098</c:v>
                </c:pt>
                <c:pt idx="116">
                  <c:v>22.07792207792208</c:v>
                </c:pt>
                <c:pt idx="117">
                  <c:v>23.0958230958231</c:v>
                </c:pt>
                <c:pt idx="118">
                  <c:v>21.13502935420743</c:v>
                </c:pt>
                <c:pt idx="119">
                  <c:v>23.78378378378378</c:v>
                </c:pt>
                <c:pt idx="120">
                  <c:v>29.36708860759494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Grouping!$C$1</c:f>
              <c:strCache>
                <c:ptCount val="1"/>
                <c:pt idx="0">
                  <c:v>CDW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Grouping!$A$2:$A$133</c:f>
              <c:numCache>
                <c:formatCode>General</c:formatCode>
                <c:ptCount val="132"/>
                <c:pt idx="0">
                  <c:v>0.789402654867256</c:v>
                </c:pt>
                <c:pt idx="1">
                  <c:v>1.51740732546706</c:v>
                </c:pt>
                <c:pt idx="2">
                  <c:v>3.420744837758112</c:v>
                </c:pt>
                <c:pt idx="3">
                  <c:v>6.052087020648967</c:v>
                </c:pt>
                <c:pt idx="4">
                  <c:v>6.78009169124877</c:v>
                </c:pt>
                <c:pt idx="5">
                  <c:v>7.481782940019664</c:v>
                </c:pt>
                <c:pt idx="6">
                  <c:v>8.73605604719764</c:v>
                </c:pt>
                <c:pt idx="7">
                  <c:v>10.16575196656834</c:v>
                </c:pt>
                <c:pt idx="8">
                  <c:v>11.3673982300885</c:v>
                </c:pt>
                <c:pt idx="9">
                  <c:v>13.99874041297935</c:v>
                </c:pt>
                <c:pt idx="10">
                  <c:v>14.72674508357915</c:v>
                </c:pt>
                <c:pt idx="11">
                  <c:v>17.82295771878073</c:v>
                </c:pt>
                <c:pt idx="12">
                  <c:v>20.45429990167158</c:v>
                </c:pt>
                <c:pt idx="13">
                  <c:v>23.08564208456244</c:v>
                </c:pt>
                <c:pt idx="14">
                  <c:v>25.7169842674533</c:v>
                </c:pt>
                <c:pt idx="15">
                  <c:v>28.71671435594887</c:v>
                </c:pt>
                <c:pt idx="16">
                  <c:v>31.34805653883972</c:v>
                </c:pt>
                <c:pt idx="17">
                  <c:v>32.13745919370698</c:v>
                </c:pt>
                <c:pt idx="18">
                  <c:v>34.76880137659783</c:v>
                </c:pt>
                <c:pt idx="19">
                  <c:v>37.28936426116838</c:v>
                </c:pt>
                <c:pt idx="20">
                  <c:v>39.75114629356897</c:v>
                </c:pt>
                <c:pt idx="21">
                  <c:v>42.21292832596956</c:v>
                </c:pt>
                <c:pt idx="22">
                  <c:v>44.69112223858615</c:v>
                </c:pt>
                <c:pt idx="23">
                  <c:v>47.15290427098674</c:v>
                </c:pt>
                <c:pt idx="24">
                  <c:v>49.61468630338734</c:v>
                </c:pt>
                <c:pt idx="25">
                  <c:v>52.07646833578793</c:v>
                </c:pt>
                <c:pt idx="26">
                  <c:v>54.53825036818852</c:v>
                </c:pt>
                <c:pt idx="27">
                  <c:v>57.08209180166914</c:v>
                </c:pt>
                <c:pt idx="28">
                  <c:v>58.14886401570939</c:v>
                </c:pt>
                <c:pt idx="29">
                  <c:v>60.61064604810998</c:v>
                </c:pt>
                <c:pt idx="30">
                  <c:v>63.5811963672067</c:v>
                </c:pt>
                <c:pt idx="31">
                  <c:v>66.04297839960729</c:v>
                </c:pt>
                <c:pt idx="32">
                  <c:v>68.50476043200788</c:v>
                </c:pt>
                <c:pt idx="33">
                  <c:v>71.34449191919192</c:v>
                </c:pt>
                <c:pt idx="34">
                  <c:v>75.5526404040404</c:v>
                </c:pt>
                <c:pt idx="35">
                  <c:v>78.51612525252525</c:v>
                </c:pt>
                <c:pt idx="36">
                  <c:v>80.61032121212122</c:v>
                </c:pt>
                <c:pt idx="37">
                  <c:v>82.09206363636364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97.10705353535355</c:v>
                </c:pt>
                <c:pt idx="41">
                  <c:v>102.4610828282829</c:v>
                </c:pt>
                <c:pt idx="42">
                  <c:v>105.4245676767677</c:v>
                </c:pt>
                <c:pt idx="43">
                  <c:v>108.4193216203026</c:v>
                </c:pt>
                <c:pt idx="44">
                  <c:v>111.9691020009761</c:v>
                </c:pt>
                <c:pt idx="45">
                  <c:v>115.5188823816496</c:v>
                </c:pt>
                <c:pt idx="46">
                  <c:v>119.1396583699366</c:v>
                </c:pt>
                <c:pt idx="47">
                  <c:v>120.1217642752562</c:v>
                </c:pt>
                <c:pt idx="48">
                  <c:v>122.6894387506101</c:v>
                </c:pt>
                <c:pt idx="49">
                  <c:v>126.2392191312835</c:v>
                </c:pt>
                <c:pt idx="50">
                  <c:v>129.7889995119571</c:v>
                </c:pt>
                <c:pt idx="51">
                  <c:v>130.4989555880917</c:v>
                </c:pt>
                <c:pt idx="52">
                  <c:v>134.0487359687652</c:v>
                </c:pt>
                <c:pt idx="53">
                  <c:v>137.5985163494387</c:v>
                </c:pt>
                <c:pt idx="54">
                  <c:v>141.1482967301122</c:v>
                </c:pt>
                <c:pt idx="55">
                  <c:v>144.6980771107857</c:v>
                </c:pt>
                <c:pt idx="56">
                  <c:v>147.9638750610054</c:v>
                </c:pt>
                <c:pt idx="57">
                  <c:v>149.1234699853587</c:v>
                </c:pt>
                <c:pt idx="58">
                  <c:v>152.6732503660322</c:v>
                </c:pt>
                <c:pt idx="59">
                  <c:v>156.3214606181456</c:v>
                </c:pt>
                <c:pt idx="60">
                  <c:v>159.1681704885344</c:v>
                </c:pt>
                <c:pt idx="61">
                  <c:v>162.0148803589232</c:v>
                </c:pt>
                <c:pt idx="62">
                  <c:v>164.7666999002991</c:v>
                </c:pt>
                <c:pt idx="63">
                  <c:v>167.6703439680957</c:v>
                </c:pt>
                <c:pt idx="64">
                  <c:v>170.5170538384845</c:v>
                </c:pt>
                <c:pt idx="65">
                  <c:v>172.8133998005982</c:v>
                </c:pt>
                <c:pt idx="66">
                  <c:v>175.660109670987</c:v>
                </c:pt>
                <c:pt idx="67">
                  <c:v>178.5257976071784</c:v>
                </c:pt>
                <c:pt idx="68">
                  <c:v>180.5184945164506</c:v>
                </c:pt>
                <c:pt idx="69">
                  <c:v>182.1695862412761</c:v>
                </c:pt>
                <c:pt idx="70">
                  <c:v>185.0352741774676</c:v>
                </c:pt>
                <c:pt idx="71">
                  <c:v>187.8819840478564</c:v>
                </c:pt>
                <c:pt idx="72">
                  <c:v>190.7286939182452</c:v>
                </c:pt>
                <c:pt idx="73">
                  <c:v>195.681955602537</c:v>
                </c:pt>
                <c:pt idx="74">
                  <c:v>199.2028329809725</c:v>
                </c:pt>
                <c:pt idx="75">
                  <c:v>202.723710359408</c:v>
                </c:pt>
                <c:pt idx="76">
                  <c:v>206.2445877378436</c:v>
                </c:pt>
                <c:pt idx="77">
                  <c:v>211.3615961945032</c:v>
                </c:pt>
                <c:pt idx="78">
                  <c:v>214.8824735729387</c:v>
                </c:pt>
                <c:pt idx="79">
                  <c:v>218.4033509513743</c:v>
                </c:pt>
                <c:pt idx="80">
                  <c:v>221.9007558139535</c:v>
                </c:pt>
                <c:pt idx="81">
                  <c:v>228.8486205073996</c:v>
                </c:pt>
                <c:pt idx="82">
                  <c:v>232.3694978858351</c:v>
                </c:pt>
                <c:pt idx="83">
                  <c:v>235.913847780127</c:v>
                </c:pt>
                <c:pt idx="84">
                  <c:v>238.3315169133193</c:v>
                </c:pt>
                <c:pt idx="85">
                  <c:v>239.9942585459798</c:v>
                </c:pt>
                <c:pt idx="86">
                  <c:v>251.8245305729417</c:v>
                </c:pt>
                <c:pt idx="87">
                  <c:v>254.3327154549831</c:v>
                </c:pt>
                <c:pt idx="88">
                  <c:v>258.3123688011555</c:v>
                </c:pt>
                <c:pt idx="89">
                  <c:v>260.820553683197</c:v>
                </c:pt>
                <c:pt idx="90">
                  <c:v>263.3287385652383</c:v>
                </c:pt>
                <c:pt idx="91">
                  <c:v>265.8369234472797</c:v>
                </c:pt>
                <c:pt idx="92">
                  <c:v>270.8532932113625</c:v>
                </c:pt>
                <c:pt idx="93">
                  <c:v>275.808787276342</c:v>
                </c:pt>
                <c:pt idx="94">
                  <c:v>288.2419383697813</c:v>
                </c:pt>
                <c:pt idx="95">
                  <c:v>290.369388667992</c:v>
                </c:pt>
                <c:pt idx="96">
                  <c:v>294.5137723658051</c:v>
                </c:pt>
                <c:pt idx="97">
                  <c:v>300.7027186878727</c:v>
                </c:pt>
                <c:pt idx="98">
                  <c:v>302.8854274353876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317.3078827037772</c:v>
                </c:pt>
                <c:pt idx="102">
                  <c:v>319.3248161033796</c:v>
                </c:pt>
                <c:pt idx="103">
                  <c:v>323.4968290258448</c:v>
                </c:pt>
                <c:pt idx="104">
                  <c:v>324.6710710735585</c:v>
                </c:pt>
                <c:pt idx="105">
                  <c:v>332.0066302186879</c:v>
                </c:pt>
                <c:pt idx="106">
                  <c:v>334.2307828031809</c:v>
                </c:pt>
                <c:pt idx="107">
                  <c:v>336.151013916501</c:v>
                </c:pt>
                <c:pt idx="108">
                  <c:v>340.2953976143141</c:v>
                </c:pt>
                <c:pt idx="109">
                  <c:v>341.4420104373758</c:v>
                </c:pt>
                <c:pt idx="110">
                  <c:v>344.4397813121273</c:v>
                </c:pt>
                <c:pt idx="111">
                  <c:v>348.5841650099404</c:v>
                </c:pt>
                <c:pt idx="112">
                  <c:v>356.7347862823061</c:v>
                </c:pt>
                <c:pt idx="113">
                  <c:v>358.917495029821</c:v>
                </c:pt>
                <c:pt idx="114">
                  <c:v>363.0618787276341</c:v>
                </c:pt>
                <c:pt idx="115">
                  <c:v>367.1510039761431</c:v>
                </c:pt>
                <c:pt idx="116">
                  <c:v>368.9469035785287</c:v>
                </c:pt>
                <c:pt idx="117">
                  <c:v>373.0912872763419</c:v>
                </c:pt>
                <c:pt idx="118">
                  <c:v>377.235670974155</c:v>
                </c:pt>
                <c:pt idx="119">
                  <c:v>382.4299652087475</c:v>
                </c:pt>
                <c:pt idx="120">
                  <c:v>386.5743489065606</c:v>
                </c:pt>
              </c:numCache>
            </c:numRef>
          </c:xVal>
          <c:yVal>
            <c:numRef>
              <c:f>Grouping!$C$2:$C$133</c:f>
              <c:numCache>
                <c:formatCode>General</c:formatCode>
                <c:ptCount val="132"/>
                <c:pt idx="0">
                  <c:v>9.55777460770328</c:v>
                </c:pt>
                <c:pt idx="1">
                  <c:v>11.39705882352941</c:v>
                </c:pt>
                <c:pt idx="2">
                  <c:v>12.07547169811321</c:v>
                </c:pt>
                <c:pt idx="3">
                  <c:v>11.89488243430152</c:v>
                </c:pt>
                <c:pt idx="4">
                  <c:v>9.574468085106383</c:v>
                </c:pt>
                <c:pt idx="5">
                  <c:v>11.85410334346505</c:v>
                </c:pt>
                <c:pt idx="6">
                  <c:v>21.79930795847751</c:v>
                </c:pt>
                <c:pt idx="7">
                  <c:v>11.8320610687023</c:v>
                </c:pt>
                <c:pt idx="8">
                  <c:v>12.39669421487603</c:v>
                </c:pt>
                <c:pt idx="9">
                  <c:v>21.13289760348584</c:v>
                </c:pt>
                <c:pt idx="10">
                  <c:v>3.2</c:v>
                </c:pt>
                <c:pt idx="11">
                  <c:v>9.91561181434599</c:v>
                </c:pt>
                <c:pt idx="12">
                  <c:v>7.265774378585087</c:v>
                </c:pt>
                <c:pt idx="13">
                  <c:v>12.81138790035587</c:v>
                </c:pt>
                <c:pt idx="14">
                  <c:v>12.16216216216216</c:v>
                </c:pt>
                <c:pt idx="15">
                  <c:v>11.53039832285115</c:v>
                </c:pt>
                <c:pt idx="16">
                  <c:v>7.47663551401869</c:v>
                </c:pt>
                <c:pt idx="17">
                  <c:v>8.361204013377927</c:v>
                </c:pt>
                <c:pt idx="18">
                  <c:v>7.676348547717842</c:v>
                </c:pt>
                <c:pt idx="19">
                  <c:v>6.880733944954128</c:v>
                </c:pt>
                <c:pt idx="20">
                  <c:v>6.986027944111777</c:v>
                </c:pt>
                <c:pt idx="21">
                  <c:v>9.730848861283643</c:v>
                </c:pt>
                <c:pt idx="22">
                  <c:v>11.26279863481229</c:v>
                </c:pt>
                <c:pt idx="23">
                  <c:v>10.18518518518519</c:v>
                </c:pt>
                <c:pt idx="24">
                  <c:v>8.552631578947368</c:v>
                </c:pt>
                <c:pt idx="25">
                  <c:v>14.41124780316344</c:v>
                </c:pt>
                <c:pt idx="26">
                  <c:v>19.87829614604463</c:v>
                </c:pt>
                <c:pt idx="27">
                  <c:v>11.51515151515151</c:v>
                </c:pt>
                <c:pt idx="28">
                  <c:v>16.48590021691974</c:v>
                </c:pt>
                <c:pt idx="29">
                  <c:v>6.451612903225806</c:v>
                </c:pt>
                <c:pt idx="30">
                  <c:v>8.316430020283973</c:v>
                </c:pt>
                <c:pt idx="31">
                  <c:v>10.25641025641026</c:v>
                </c:pt>
                <c:pt idx="32">
                  <c:v>8.538899430740038</c:v>
                </c:pt>
                <c:pt idx="33">
                  <c:v>10.07874015748031</c:v>
                </c:pt>
                <c:pt idx="34">
                  <c:v>14.67505241090147</c:v>
                </c:pt>
                <c:pt idx="35">
                  <c:v>8.360655737704917</c:v>
                </c:pt>
                <c:pt idx="36">
                  <c:v>11.14503816793893</c:v>
                </c:pt>
                <c:pt idx="37">
                  <c:v>4.882154882154882</c:v>
                </c:pt>
                <c:pt idx="38">
                  <c:v>8.348794063079778</c:v>
                </c:pt>
                <c:pt idx="39">
                  <c:v>6.928838951310862</c:v>
                </c:pt>
                <c:pt idx="40">
                  <c:v>4.411764705882353</c:v>
                </c:pt>
                <c:pt idx="41">
                  <c:v>14.54849498327759</c:v>
                </c:pt>
                <c:pt idx="42">
                  <c:v>11.13243761996161</c:v>
                </c:pt>
                <c:pt idx="43">
                  <c:v>9.16955017301038</c:v>
                </c:pt>
                <c:pt idx="44">
                  <c:v>7.648725212464589</c:v>
                </c:pt>
                <c:pt idx="45">
                  <c:v>8.747044917257681</c:v>
                </c:pt>
                <c:pt idx="46">
                  <c:v>8.716707021791766</c:v>
                </c:pt>
                <c:pt idx="47">
                  <c:v>9.09090909090909</c:v>
                </c:pt>
                <c:pt idx="48">
                  <c:v>9.480812641083521</c:v>
                </c:pt>
                <c:pt idx="49">
                  <c:v>12.8099173553719</c:v>
                </c:pt>
                <c:pt idx="50">
                  <c:v>8.441558441558442</c:v>
                </c:pt>
                <c:pt idx="51">
                  <c:v>10.56105610561056</c:v>
                </c:pt>
                <c:pt idx="52">
                  <c:v>15.77287066246057</c:v>
                </c:pt>
                <c:pt idx="53">
                  <c:v>6.508875739644971</c:v>
                </c:pt>
                <c:pt idx="54">
                  <c:v>4.69208211143695</c:v>
                </c:pt>
                <c:pt idx="55">
                  <c:v>2.011494252873563</c:v>
                </c:pt>
                <c:pt idx="56">
                  <c:v>15.6599552572707</c:v>
                </c:pt>
                <c:pt idx="57">
                  <c:v>14.88372093023256</c:v>
                </c:pt>
                <c:pt idx="58">
                  <c:v>22.05882352941176</c:v>
                </c:pt>
                <c:pt idx="59">
                  <c:v>8.026030368763557</c:v>
                </c:pt>
                <c:pt idx="60">
                  <c:v>18.80733944954129</c:v>
                </c:pt>
                <c:pt idx="61">
                  <c:v>17.29857819905213</c:v>
                </c:pt>
                <c:pt idx="62">
                  <c:v>9.653465346534653</c:v>
                </c:pt>
                <c:pt idx="63">
                  <c:v>10.83743842364532</c:v>
                </c:pt>
                <c:pt idx="64">
                  <c:v>9.664694280078894</c:v>
                </c:pt>
                <c:pt idx="65">
                  <c:v>12.08333333333333</c:v>
                </c:pt>
                <c:pt idx="66">
                  <c:v>11.81818181818182</c:v>
                </c:pt>
                <c:pt idx="67">
                  <c:v>8.740359897172237</c:v>
                </c:pt>
                <c:pt idx="68">
                  <c:v>7.692307692307692</c:v>
                </c:pt>
                <c:pt idx="69">
                  <c:v>11.62790697674419</c:v>
                </c:pt>
                <c:pt idx="70">
                  <c:v>15.64625850340136</c:v>
                </c:pt>
                <c:pt idx="71">
                  <c:v>18.67321867321867</c:v>
                </c:pt>
                <c:pt idx="72">
                  <c:v>7.312252964426877</c:v>
                </c:pt>
                <c:pt idx="73">
                  <c:v>4.424778761061948</c:v>
                </c:pt>
                <c:pt idx="74">
                  <c:v>7.654723127035831</c:v>
                </c:pt>
                <c:pt idx="75">
                  <c:v>4.562737642585551</c:v>
                </c:pt>
                <c:pt idx="76">
                  <c:v>5.809859154929577</c:v>
                </c:pt>
                <c:pt idx="77">
                  <c:v>1.092896174863388</c:v>
                </c:pt>
                <c:pt idx="78">
                  <c:v>7.374631268436579</c:v>
                </c:pt>
                <c:pt idx="79">
                  <c:v>5.92255125284738</c:v>
                </c:pt>
                <c:pt idx="80">
                  <c:v>5.947136563876652</c:v>
                </c:pt>
                <c:pt idx="81">
                  <c:v>4.651162790697674</c:v>
                </c:pt>
                <c:pt idx="82">
                  <c:v>6.56934306569343</c:v>
                </c:pt>
                <c:pt idx="83">
                  <c:v>6.31911532385466</c:v>
                </c:pt>
                <c:pt idx="84">
                  <c:v>7.651715039577836</c:v>
                </c:pt>
                <c:pt idx="85">
                  <c:v>10.75697211155378</c:v>
                </c:pt>
                <c:pt idx="86">
                  <c:v>12.96758104738155</c:v>
                </c:pt>
                <c:pt idx="87">
                  <c:v>9.634551495016611</c:v>
                </c:pt>
                <c:pt idx="88">
                  <c:v>14.73988439306358</c:v>
                </c:pt>
                <c:pt idx="89">
                  <c:v>15.4040404040404</c:v>
                </c:pt>
                <c:pt idx="90">
                  <c:v>9.042553191489362</c:v>
                </c:pt>
                <c:pt idx="91">
                  <c:v>19.07090464547677</c:v>
                </c:pt>
                <c:pt idx="92">
                  <c:v>8.571428571428571</c:v>
                </c:pt>
                <c:pt idx="93">
                  <c:v>8.04289544235925</c:v>
                </c:pt>
                <c:pt idx="94">
                  <c:v>3.080568720379147</c:v>
                </c:pt>
                <c:pt idx="95">
                  <c:v>8.628318584070797</c:v>
                </c:pt>
                <c:pt idx="96">
                  <c:v>4.157043879907621</c:v>
                </c:pt>
                <c:pt idx="97">
                  <c:v>2.051282051282051</c:v>
                </c:pt>
                <c:pt idx="98">
                  <c:v>7.029478458049887</c:v>
                </c:pt>
                <c:pt idx="99">
                  <c:v>8.457711442786071</c:v>
                </c:pt>
                <c:pt idx="100">
                  <c:v>6.091370558375635</c:v>
                </c:pt>
                <c:pt idx="101">
                  <c:v>7.272727272727272</c:v>
                </c:pt>
                <c:pt idx="102">
                  <c:v>3.513513513513514</c:v>
                </c:pt>
                <c:pt idx="103">
                  <c:v>5.147058823529411</c:v>
                </c:pt>
                <c:pt idx="104">
                  <c:v>5.263157894736842</c:v>
                </c:pt>
                <c:pt idx="105">
                  <c:v>12.66490765171504</c:v>
                </c:pt>
                <c:pt idx="106">
                  <c:v>12.74900398406374</c:v>
                </c:pt>
                <c:pt idx="107">
                  <c:v>5.757575757575758</c:v>
                </c:pt>
                <c:pt idx="108">
                  <c:v>9.574468085106381</c:v>
                </c:pt>
                <c:pt idx="109">
                  <c:v>12.3015873015873</c:v>
                </c:pt>
                <c:pt idx="110">
                  <c:v>16.20795107033639</c:v>
                </c:pt>
                <c:pt idx="111">
                  <c:v>5.463182897862233</c:v>
                </c:pt>
                <c:pt idx="112">
                  <c:v>4.973821989528795</c:v>
                </c:pt>
                <c:pt idx="113">
                  <c:v>7.142857142857142</c:v>
                </c:pt>
                <c:pt idx="114">
                  <c:v>5.555555555555556</c:v>
                </c:pt>
                <c:pt idx="115">
                  <c:v>6.47887323943662</c:v>
                </c:pt>
                <c:pt idx="116">
                  <c:v>6.233766233766233</c:v>
                </c:pt>
                <c:pt idx="117">
                  <c:v>7.862407862407863</c:v>
                </c:pt>
                <c:pt idx="118">
                  <c:v>7.045009784735811</c:v>
                </c:pt>
                <c:pt idx="119">
                  <c:v>4.864864864864865</c:v>
                </c:pt>
                <c:pt idx="120">
                  <c:v>1.265822784810127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Grouping!$D$1</c:f>
              <c:strCache>
                <c:ptCount val="1"/>
                <c:pt idx="0">
                  <c:v>Lithomelissa setosa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Grouping!$A$2:$A$133</c:f>
              <c:numCache>
                <c:formatCode>General</c:formatCode>
                <c:ptCount val="132"/>
                <c:pt idx="0">
                  <c:v>0.789402654867256</c:v>
                </c:pt>
                <c:pt idx="1">
                  <c:v>1.51740732546706</c:v>
                </c:pt>
                <c:pt idx="2">
                  <c:v>3.420744837758112</c:v>
                </c:pt>
                <c:pt idx="3">
                  <c:v>6.052087020648967</c:v>
                </c:pt>
                <c:pt idx="4">
                  <c:v>6.78009169124877</c:v>
                </c:pt>
                <c:pt idx="5">
                  <c:v>7.481782940019664</c:v>
                </c:pt>
                <c:pt idx="6">
                  <c:v>8.73605604719764</c:v>
                </c:pt>
                <c:pt idx="7">
                  <c:v>10.16575196656834</c:v>
                </c:pt>
                <c:pt idx="8">
                  <c:v>11.3673982300885</c:v>
                </c:pt>
                <c:pt idx="9">
                  <c:v>13.99874041297935</c:v>
                </c:pt>
                <c:pt idx="10">
                  <c:v>14.72674508357915</c:v>
                </c:pt>
                <c:pt idx="11">
                  <c:v>17.82295771878073</c:v>
                </c:pt>
                <c:pt idx="12">
                  <c:v>20.45429990167158</c:v>
                </c:pt>
                <c:pt idx="13">
                  <c:v>23.08564208456244</c:v>
                </c:pt>
                <c:pt idx="14">
                  <c:v>25.7169842674533</c:v>
                </c:pt>
                <c:pt idx="15">
                  <c:v>28.71671435594887</c:v>
                </c:pt>
                <c:pt idx="16">
                  <c:v>31.34805653883972</c:v>
                </c:pt>
                <c:pt idx="17">
                  <c:v>32.13745919370698</c:v>
                </c:pt>
                <c:pt idx="18">
                  <c:v>34.76880137659783</c:v>
                </c:pt>
                <c:pt idx="19">
                  <c:v>37.28936426116838</c:v>
                </c:pt>
                <c:pt idx="20">
                  <c:v>39.75114629356897</c:v>
                </c:pt>
                <c:pt idx="21">
                  <c:v>42.21292832596956</c:v>
                </c:pt>
                <c:pt idx="22">
                  <c:v>44.69112223858615</c:v>
                </c:pt>
                <c:pt idx="23">
                  <c:v>47.15290427098674</c:v>
                </c:pt>
                <c:pt idx="24">
                  <c:v>49.61468630338734</c:v>
                </c:pt>
                <c:pt idx="25">
                  <c:v>52.07646833578793</c:v>
                </c:pt>
                <c:pt idx="26">
                  <c:v>54.53825036818852</c:v>
                </c:pt>
                <c:pt idx="27">
                  <c:v>57.08209180166914</c:v>
                </c:pt>
                <c:pt idx="28">
                  <c:v>58.14886401570939</c:v>
                </c:pt>
                <c:pt idx="29">
                  <c:v>60.61064604810998</c:v>
                </c:pt>
                <c:pt idx="30">
                  <c:v>63.5811963672067</c:v>
                </c:pt>
                <c:pt idx="31">
                  <c:v>66.04297839960729</c:v>
                </c:pt>
                <c:pt idx="32">
                  <c:v>68.50476043200788</c:v>
                </c:pt>
                <c:pt idx="33">
                  <c:v>71.34449191919192</c:v>
                </c:pt>
                <c:pt idx="34">
                  <c:v>75.5526404040404</c:v>
                </c:pt>
                <c:pt idx="35">
                  <c:v>78.51612525252525</c:v>
                </c:pt>
                <c:pt idx="36">
                  <c:v>80.61032121212122</c:v>
                </c:pt>
                <c:pt idx="37">
                  <c:v>82.09206363636364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97.10705353535355</c:v>
                </c:pt>
                <c:pt idx="41">
                  <c:v>102.4610828282829</c:v>
                </c:pt>
                <c:pt idx="42">
                  <c:v>105.4245676767677</c:v>
                </c:pt>
                <c:pt idx="43">
                  <c:v>108.4193216203026</c:v>
                </c:pt>
                <c:pt idx="44">
                  <c:v>111.9691020009761</c:v>
                </c:pt>
                <c:pt idx="45">
                  <c:v>115.5188823816496</c:v>
                </c:pt>
                <c:pt idx="46">
                  <c:v>119.1396583699366</c:v>
                </c:pt>
                <c:pt idx="47">
                  <c:v>120.1217642752562</c:v>
                </c:pt>
                <c:pt idx="48">
                  <c:v>122.6894387506101</c:v>
                </c:pt>
                <c:pt idx="49">
                  <c:v>126.2392191312835</c:v>
                </c:pt>
                <c:pt idx="50">
                  <c:v>129.7889995119571</c:v>
                </c:pt>
                <c:pt idx="51">
                  <c:v>130.4989555880917</c:v>
                </c:pt>
                <c:pt idx="52">
                  <c:v>134.0487359687652</c:v>
                </c:pt>
                <c:pt idx="53">
                  <c:v>137.5985163494387</c:v>
                </c:pt>
                <c:pt idx="54">
                  <c:v>141.1482967301122</c:v>
                </c:pt>
                <c:pt idx="55">
                  <c:v>144.6980771107857</c:v>
                </c:pt>
                <c:pt idx="56">
                  <c:v>147.9638750610054</c:v>
                </c:pt>
                <c:pt idx="57">
                  <c:v>149.1234699853587</c:v>
                </c:pt>
                <c:pt idx="58">
                  <c:v>152.6732503660322</c:v>
                </c:pt>
                <c:pt idx="59">
                  <c:v>156.3214606181456</c:v>
                </c:pt>
                <c:pt idx="60">
                  <c:v>159.1681704885344</c:v>
                </c:pt>
                <c:pt idx="61">
                  <c:v>162.0148803589232</c:v>
                </c:pt>
                <c:pt idx="62">
                  <c:v>164.7666999002991</c:v>
                </c:pt>
                <c:pt idx="63">
                  <c:v>167.6703439680957</c:v>
                </c:pt>
                <c:pt idx="64">
                  <c:v>170.5170538384845</c:v>
                </c:pt>
                <c:pt idx="65">
                  <c:v>172.8133998005982</c:v>
                </c:pt>
                <c:pt idx="66">
                  <c:v>175.660109670987</c:v>
                </c:pt>
                <c:pt idx="67">
                  <c:v>178.5257976071784</c:v>
                </c:pt>
                <c:pt idx="68">
                  <c:v>180.5184945164506</c:v>
                </c:pt>
                <c:pt idx="69">
                  <c:v>182.1695862412761</c:v>
                </c:pt>
                <c:pt idx="70">
                  <c:v>185.0352741774676</c:v>
                </c:pt>
                <c:pt idx="71">
                  <c:v>187.8819840478564</c:v>
                </c:pt>
                <c:pt idx="72">
                  <c:v>190.7286939182452</c:v>
                </c:pt>
                <c:pt idx="73">
                  <c:v>195.681955602537</c:v>
                </c:pt>
                <c:pt idx="74">
                  <c:v>199.2028329809725</c:v>
                </c:pt>
                <c:pt idx="75">
                  <c:v>202.723710359408</c:v>
                </c:pt>
                <c:pt idx="76">
                  <c:v>206.2445877378436</c:v>
                </c:pt>
                <c:pt idx="77">
                  <c:v>211.3615961945032</c:v>
                </c:pt>
                <c:pt idx="78">
                  <c:v>214.8824735729387</c:v>
                </c:pt>
                <c:pt idx="79">
                  <c:v>218.4033509513743</c:v>
                </c:pt>
                <c:pt idx="80">
                  <c:v>221.9007558139535</c:v>
                </c:pt>
                <c:pt idx="81">
                  <c:v>228.8486205073996</c:v>
                </c:pt>
                <c:pt idx="82">
                  <c:v>232.3694978858351</c:v>
                </c:pt>
                <c:pt idx="83">
                  <c:v>235.913847780127</c:v>
                </c:pt>
                <c:pt idx="84">
                  <c:v>238.3315169133193</c:v>
                </c:pt>
                <c:pt idx="85">
                  <c:v>239.9942585459798</c:v>
                </c:pt>
                <c:pt idx="86">
                  <c:v>251.8245305729417</c:v>
                </c:pt>
                <c:pt idx="87">
                  <c:v>254.3327154549831</c:v>
                </c:pt>
                <c:pt idx="88">
                  <c:v>258.3123688011555</c:v>
                </c:pt>
                <c:pt idx="89">
                  <c:v>260.820553683197</c:v>
                </c:pt>
                <c:pt idx="90">
                  <c:v>263.3287385652383</c:v>
                </c:pt>
                <c:pt idx="91">
                  <c:v>265.8369234472797</c:v>
                </c:pt>
                <c:pt idx="92">
                  <c:v>270.8532932113625</c:v>
                </c:pt>
                <c:pt idx="93">
                  <c:v>275.808787276342</c:v>
                </c:pt>
                <c:pt idx="94">
                  <c:v>288.2419383697813</c:v>
                </c:pt>
                <c:pt idx="95">
                  <c:v>290.369388667992</c:v>
                </c:pt>
                <c:pt idx="96">
                  <c:v>294.5137723658051</c:v>
                </c:pt>
                <c:pt idx="97">
                  <c:v>300.7027186878727</c:v>
                </c:pt>
                <c:pt idx="98">
                  <c:v>302.8854274353876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317.3078827037772</c:v>
                </c:pt>
                <c:pt idx="102">
                  <c:v>319.3248161033796</c:v>
                </c:pt>
                <c:pt idx="103">
                  <c:v>323.4968290258448</c:v>
                </c:pt>
                <c:pt idx="104">
                  <c:v>324.6710710735585</c:v>
                </c:pt>
                <c:pt idx="105">
                  <c:v>332.0066302186879</c:v>
                </c:pt>
                <c:pt idx="106">
                  <c:v>334.2307828031809</c:v>
                </c:pt>
                <c:pt idx="107">
                  <c:v>336.151013916501</c:v>
                </c:pt>
                <c:pt idx="108">
                  <c:v>340.2953976143141</c:v>
                </c:pt>
                <c:pt idx="109">
                  <c:v>341.4420104373758</c:v>
                </c:pt>
                <c:pt idx="110">
                  <c:v>344.4397813121273</c:v>
                </c:pt>
                <c:pt idx="111">
                  <c:v>348.5841650099404</c:v>
                </c:pt>
                <c:pt idx="112">
                  <c:v>356.7347862823061</c:v>
                </c:pt>
                <c:pt idx="113">
                  <c:v>358.917495029821</c:v>
                </c:pt>
                <c:pt idx="114">
                  <c:v>363.0618787276341</c:v>
                </c:pt>
                <c:pt idx="115">
                  <c:v>367.1510039761431</c:v>
                </c:pt>
                <c:pt idx="116">
                  <c:v>368.9469035785287</c:v>
                </c:pt>
                <c:pt idx="117">
                  <c:v>373.0912872763419</c:v>
                </c:pt>
                <c:pt idx="118">
                  <c:v>377.235670974155</c:v>
                </c:pt>
                <c:pt idx="119">
                  <c:v>382.4299652087475</c:v>
                </c:pt>
                <c:pt idx="120">
                  <c:v>386.5743489065606</c:v>
                </c:pt>
              </c:numCache>
            </c:numRef>
          </c:xVal>
          <c:yVal>
            <c:numRef>
              <c:f>Grouping!$D$2:$D$133</c:f>
              <c:numCache>
                <c:formatCode>General</c:formatCode>
                <c:ptCount val="132"/>
                <c:pt idx="0">
                  <c:v>2.710413694721826</c:v>
                </c:pt>
                <c:pt idx="1">
                  <c:v>0.0</c:v>
                </c:pt>
                <c:pt idx="2">
                  <c:v>2.452830188679246</c:v>
                </c:pt>
                <c:pt idx="3">
                  <c:v>1.106500691562932</c:v>
                </c:pt>
                <c:pt idx="4">
                  <c:v>0.709219858156028</c:v>
                </c:pt>
                <c:pt idx="5">
                  <c:v>0.911854103343465</c:v>
                </c:pt>
                <c:pt idx="6">
                  <c:v>3.633217993079585</c:v>
                </c:pt>
                <c:pt idx="7">
                  <c:v>2.290076335877862</c:v>
                </c:pt>
                <c:pt idx="8">
                  <c:v>1.983471074380165</c:v>
                </c:pt>
                <c:pt idx="9">
                  <c:v>29.41176470588236</c:v>
                </c:pt>
                <c:pt idx="10">
                  <c:v>37.2</c:v>
                </c:pt>
                <c:pt idx="11">
                  <c:v>44.30379746835442</c:v>
                </c:pt>
                <c:pt idx="12">
                  <c:v>39.19694072657743</c:v>
                </c:pt>
                <c:pt idx="13">
                  <c:v>15.30249110320285</c:v>
                </c:pt>
                <c:pt idx="14">
                  <c:v>28.64864864864865</c:v>
                </c:pt>
                <c:pt idx="15">
                  <c:v>23.48008385744235</c:v>
                </c:pt>
                <c:pt idx="16">
                  <c:v>11.21495327102804</c:v>
                </c:pt>
                <c:pt idx="17">
                  <c:v>28.5953177257525</c:v>
                </c:pt>
                <c:pt idx="18">
                  <c:v>5.809128630705394</c:v>
                </c:pt>
                <c:pt idx="19">
                  <c:v>30.73394495412844</c:v>
                </c:pt>
                <c:pt idx="20">
                  <c:v>32.73453093812375</c:v>
                </c:pt>
                <c:pt idx="21">
                  <c:v>43.68530020703933</c:v>
                </c:pt>
                <c:pt idx="22">
                  <c:v>29.86348122866894</c:v>
                </c:pt>
                <c:pt idx="23">
                  <c:v>19.21296296296296</c:v>
                </c:pt>
                <c:pt idx="24">
                  <c:v>31.57894736842105</c:v>
                </c:pt>
                <c:pt idx="25">
                  <c:v>20.56239015817223</c:v>
                </c:pt>
                <c:pt idx="26">
                  <c:v>16.83569979716025</c:v>
                </c:pt>
                <c:pt idx="27">
                  <c:v>3.03030303030303</c:v>
                </c:pt>
                <c:pt idx="28">
                  <c:v>3.470715835140998</c:v>
                </c:pt>
                <c:pt idx="29">
                  <c:v>39.31451612903226</c:v>
                </c:pt>
                <c:pt idx="30">
                  <c:v>11.35902636916836</c:v>
                </c:pt>
                <c:pt idx="31">
                  <c:v>23.93162393162393</c:v>
                </c:pt>
                <c:pt idx="32">
                  <c:v>29.41176470588236</c:v>
                </c:pt>
                <c:pt idx="33">
                  <c:v>18.74015748031496</c:v>
                </c:pt>
                <c:pt idx="34">
                  <c:v>8.80503144654088</c:v>
                </c:pt>
                <c:pt idx="35">
                  <c:v>6.065573770491803</c:v>
                </c:pt>
                <c:pt idx="36">
                  <c:v>7.480916030534352</c:v>
                </c:pt>
                <c:pt idx="37">
                  <c:v>19.1919191919192</c:v>
                </c:pt>
                <c:pt idx="38">
                  <c:v>3.339517625231911</c:v>
                </c:pt>
                <c:pt idx="39">
                  <c:v>8.988764044943821</c:v>
                </c:pt>
                <c:pt idx="40">
                  <c:v>7.84313725490196</c:v>
                </c:pt>
                <c:pt idx="41">
                  <c:v>0.0</c:v>
                </c:pt>
                <c:pt idx="42">
                  <c:v>8.193979933110368</c:v>
                </c:pt>
                <c:pt idx="43">
                  <c:v>3.071017274472169</c:v>
                </c:pt>
                <c:pt idx="44">
                  <c:v>6.055363321799307</c:v>
                </c:pt>
                <c:pt idx="45">
                  <c:v>20.25495750708215</c:v>
                </c:pt>
                <c:pt idx="46">
                  <c:v>3.309692671394799</c:v>
                </c:pt>
                <c:pt idx="47">
                  <c:v>1.815980629539951</c:v>
                </c:pt>
                <c:pt idx="48">
                  <c:v>0.432900432900433</c:v>
                </c:pt>
                <c:pt idx="49">
                  <c:v>3.837471783295711</c:v>
                </c:pt>
                <c:pt idx="50">
                  <c:v>7.231404958677685</c:v>
                </c:pt>
                <c:pt idx="51">
                  <c:v>6.818181818181817</c:v>
                </c:pt>
                <c:pt idx="52">
                  <c:v>5.940594059405941</c:v>
                </c:pt>
                <c:pt idx="53">
                  <c:v>4.100946372239748</c:v>
                </c:pt>
                <c:pt idx="54">
                  <c:v>13.6094674556213</c:v>
                </c:pt>
                <c:pt idx="55">
                  <c:v>36.07038123167155</c:v>
                </c:pt>
                <c:pt idx="56">
                  <c:v>11.49425287356322</c:v>
                </c:pt>
                <c:pt idx="57">
                  <c:v>25.50335570469799</c:v>
                </c:pt>
                <c:pt idx="58">
                  <c:v>17.90697674418605</c:v>
                </c:pt>
                <c:pt idx="59">
                  <c:v>5.147058823529411</c:v>
                </c:pt>
                <c:pt idx="60">
                  <c:v>44.46854663774403</c:v>
                </c:pt>
                <c:pt idx="61">
                  <c:v>5.275229357798165</c:v>
                </c:pt>
                <c:pt idx="62">
                  <c:v>6.635071090047393</c:v>
                </c:pt>
                <c:pt idx="63">
                  <c:v>3.217821782178218</c:v>
                </c:pt>
                <c:pt idx="64">
                  <c:v>3.448275862068965</c:v>
                </c:pt>
                <c:pt idx="65">
                  <c:v>24.65483234714004</c:v>
                </c:pt>
                <c:pt idx="66">
                  <c:v>2.5</c:v>
                </c:pt>
                <c:pt idx="67">
                  <c:v>2.272727272727272</c:v>
                </c:pt>
                <c:pt idx="68">
                  <c:v>39.33161953727507</c:v>
                </c:pt>
                <c:pt idx="69">
                  <c:v>3.962703962703963</c:v>
                </c:pt>
                <c:pt idx="70">
                  <c:v>1.395348837209302</c:v>
                </c:pt>
                <c:pt idx="71">
                  <c:v>2.040816326530612</c:v>
                </c:pt>
                <c:pt idx="72">
                  <c:v>1.228501228501228</c:v>
                </c:pt>
                <c:pt idx="73">
                  <c:v>0.197628458498024</c:v>
                </c:pt>
                <c:pt idx="74">
                  <c:v>8.628318584070795</c:v>
                </c:pt>
                <c:pt idx="75">
                  <c:v>2.931596091205212</c:v>
                </c:pt>
                <c:pt idx="76">
                  <c:v>4.752851711026616</c:v>
                </c:pt>
                <c:pt idx="77">
                  <c:v>6.866197183098592</c:v>
                </c:pt>
                <c:pt idx="78">
                  <c:v>0.0</c:v>
                </c:pt>
                <c:pt idx="79">
                  <c:v>0.737463126843658</c:v>
                </c:pt>
                <c:pt idx="80">
                  <c:v>6.378132118451025</c:v>
                </c:pt>
                <c:pt idx="81">
                  <c:v>2.202643171806168</c:v>
                </c:pt>
                <c:pt idx="82">
                  <c:v>13.25581395348837</c:v>
                </c:pt>
                <c:pt idx="83">
                  <c:v>0.24330900243309</c:v>
                </c:pt>
                <c:pt idx="84">
                  <c:v>0.4739336492891</c:v>
                </c:pt>
                <c:pt idx="85">
                  <c:v>0.263852242744063</c:v>
                </c:pt>
                <c:pt idx="86">
                  <c:v>4.382470119521913</c:v>
                </c:pt>
                <c:pt idx="87">
                  <c:v>0.0</c:v>
                </c:pt>
                <c:pt idx="88">
                  <c:v>9.476309226932668</c:v>
                </c:pt>
                <c:pt idx="89">
                  <c:v>1.993355481727575</c:v>
                </c:pt>
                <c:pt idx="90">
                  <c:v>2.890173410404624</c:v>
                </c:pt>
                <c:pt idx="91">
                  <c:v>1.262626262626263</c:v>
                </c:pt>
                <c:pt idx="92">
                  <c:v>17.28723404255319</c:v>
                </c:pt>
                <c:pt idx="93">
                  <c:v>2.93398533007335</c:v>
                </c:pt>
                <c:pt idx="94">
                  <c:v>13.33333333333333</c:v>
                </c:pt>
                <c:pt idx="95">
                  <c:v>1.60857908847185</c:v>
                </c:pt>
                <c:pt idx="96">
                  <c:v>0.947867298578199</c:v>
                </c:pt>
                <c:pt idx="97">
                  <c:v>0.663716814159292</c:v>
                </c:pt>
                <c:pt idx="98">
                  <c:v>6.928406466512701</c:v>
                </c:pt>
                <c:pt idx="99">
                  <c:v>10.51282051282051</c:v>
                </c:pt>
                <c:pt idx="100">
                  <c:v>0.90702947845805</c:v>
                </c:pt>
                <c:pt idx="101">
                  <c:v>2.238805970149254</c:v>
                </c:pt>
                <c:pt idx="102">
                  <c:v>11.92893401015228</c:v>
                </c:pt>
                <c:pt idx="103">
                  <c:v>6.233766233766234</c:v>
                </c:pt>
                <c:pt idx="104">
                  <c:v>20.54054054054054</c:v>
                </c:pt>
                <c:pt idx="105">
                  <c:v>1.470588235294118</c:v>
                </c:pt>
                <c:pt idx="106">
                  <c:v>0.0</c:v>
                </c:pt>
                <c:pt idx="107">
                  <c:v>0.0</c:v>
                </c:pt>
                <c:pt idx="108">
                  <c:v>1.846965699208443</c:v>
                </c:pt>
                <c:pt idx="109">
                  <c:v>2.788844621513944</c:v>
                </c:pt>
                <c:pt idx="110">
                  <c:v>21.51515151515152</c:v>
                </c:pt>
                <c:pt idx="111">
                  <c:v>31.64893617021277</c:v>
                </c:pt>
                <c:pt idx="112">
                  <c:v>17.06349206349206</c:v>
                </c:pt>
                <c:pt idx="113">
                  <c:v>1.529051987767584</c:v>
                </c:pt>
                <c:pt idx="114">
                  <c:v>15.67695961995249</c:v>
                </c:pt>
                <c:pt idx="115">
                  <c:v>28.27225130890053</c:v>
                </c:pt>
                <c:pt idx="116">
                  <c:v>8.61344537815126</c:v>
                </c:pt>
                <c:pt idx="117">
                  <c:v>0.966183574879227</c:v>
                </c:pt>
                <c:pt idx="118">
                  <c:v>0.563380281690141</c:v>
                </c:pt>
                <c:pt idx="119">
                  <c:v>0.779220779220779</c:v>
                </c:pt>
                <c:pt idx="120">
                  <c:v>6.388206388206388</c:v>
                </c:pt>
                <c:pt idx="121">
                  <c:v>0.978473581213307</c:v>
                </c:pt>
                <c:pt idx="122">
                  <c:v>2.972972972972973</c:v>
                </c:pt>
                <c:pt idx="123">
                  <c:v>4.810126582278481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Grouping!$L$1</c:f>
              <c:strCache>
                <c:ptCount val="1"/>
                <c:pt idx="0">
                  <c:v>Actinomma medianum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Grouping!$A$2:$A$127</c:f>
              <c:numCache>
                <c:formatCode>General</c:formatCode>
                <c:ptCount val="126"/>
                <c:pt idx="0">
                  <c:v>0.789402654867256</c:v>
                </c:pt>
                <c:pt idx="1">
                  <c:v>1.51740732546706</c:v>
                </c:pt>
                <c:pt idx="2">
                  <c:v>3.420744837758112</c:v>
                </c:pt>
                <c:pt idx="3">
                  <c:v>6.052087020648967</c:v>
                </c:pt>
                <c:pt idx="4">
                  <c:v>6.78009169124877</c:v>
                </c:pt>
                <c:pt idx="5">
                  <c:v>7.481782940019664</c:v>
                </c:pt>
                <c:pt idx="6">
                  <c:v>8.73605604719764</c:v>
                </c:pt>
                <c:pt idx="7">
                  <c:v>10.16575196656834</c:v>
                </c:pt>
                <c:pt idx="8">
                  <c:v>11.3673982300885</c:v>
                </c:pt>
                <c:pt idx="9">
                  <c:v>13.99874041297935</c:v>
                </c:pt>
                <c:pt idx="10">
                  <c:v>14.72674508357915</c:v>
                </c:pt>
                <c:pt idx="11">
                  <c:v>17.82295771878073</c:v>
                </c:pt>
                <c:pt idx="12">
                  <c:v>20.45429990167158</c:v>
                </c:pt>
                <c:pt idx="13">
                  <c:v>23.08564208456244</c:v>
                </c:pt>
                <c:pt idx="14">
                  <c:v>25.7169842674533</c:v>
                </c:pt>
                <c:pt idx="15">
                  <c:v>28.71671435594887</c:v>
                </c:pt>
                <c:pt idx="16">
                  <c:v>31.34805653883972</c:v>
                </c:pt>
                <c:pt idx="17">
                  <c:v>32.13745919370698</c:v>
                </c:pt>
                <c:pt idx="18">
                  <c:v>34.76880137659783</c:v>
                </c:pt>
                <c:pt idx="19">
                  <c:v>37.28936426116838</c:v>
                </c:pt>
                <c:pt idx="20">
                  <c:v>39.75114629356897</c:v>
                </c:pt>
                <c:pt idx="21">
                  <c:v>42.21292832596956</c:v>
                </c:pt>
                <c:pt idx="22">
                  <c:v>44.69112223858615</c:v>
                </c:pt>
                <c:pt idx="23">
                  <c:v>47.15290427098674</c:v>
                </c:pt>
                <c:pt idx="24">
                  <c:v>49.61468630338734</c:v>
                </c:pt>
                <c:pt idx="25">
                  <c:v>52.07646833578793</c:v>
                </c:pt>
                <c:pt idx="26">
                  <c:v>54.53825036818852</c:v>
                </c:pt>
                <c:pt idx="27">
                  <c:v>57.08209180166914</c:v>
                </c:pt>
                <c:pt idx="28">
                  <c:v>58.14886401570939</c:v>
                </c:pt>
                <c:pt idx="29">
                  <c:v>60.61064604810998</c:v>
                </c:pt>
                <c:pt idx="30">
                  <c:v>63.5811963672067</c:v>
                </c:pt>
                <c:pt idx="31">
                  <c:v>66.04297839960729</c:v>
                </c:pt>
                <c:pt idx="32">
                  <c:v>68.50476043200788</c:v>
                </c:pt>
                <c:pt idx="33">
                  <c:v>71.34449191919192</c:v>
                </c:pt>
                <c:pt idx="34">
                  <c:v>75.5526404040404</c:v>
                </c:pt>
                <c:pt idx="35">
                  <c:v>78.51612525252525</c:v>
                </c:pt>
                <c:pt idx="36">
                  <c:v>80.61032121212122</c:v>
                </c:pt>
                <c:pt idx="37">
                  <c:v>82.09206363636364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97.10705353535355</c:v>
                </c:pt>
                <c:pt idx="41">
                  <c:v>102.4610828282829</c:v>
                </c:pt>
                <c:pt idx="42">
                  <c:v>105.4245676767677</c:v>
                </c:pt>
                <c:pt idx="43">
                  <c:v>108.4193216203026</c:v>
                </c:pt>
                <c:pt idx="44">
                  <c:v>111.9691020009761</c:v>
                </c:pt>
                <c:pt idx="45">
                  <c:v>115.5188823816496</c:v>
                </c:pt>
                <c:pt idx="46">
                  <c:v>119.1396583699366</c:v>
                </c:pt>
                <c:pt idx="47">
                  <c:v>120.1217642752562</c:v>
                </c:pt>
                <c:pt idx="48">
                  <c:v>122.6894387506101</c:v>
                </c:pt>
                <c:pt idx="49">
                  <c:v>126.2392191312835</c:v>
                </c:pt>
                <c:pt idx="50">
                  <c:v>129.7889995119571</c:v>
                </c:pt>
                <c:pt idx="51">
                  <c:v>130.4989555880917</c:v>
                </c:pt>
                <c:pt idx="52">
                  <c:v>134.0487359687652</c:v>
                </c:pt>
                <c:pt idx="53">
                  <c:v>137.5985163494387</c:v>
                </c:pt>
                <c:pt idx="54">
                  <c:v>141.1482967301122</c:v>
                </c:pt>
                <c:pt idx="55">
                  <c:v>144.6980771107857</c:v>
                </c:pt>
                <c:pt idx="56">
                  <c:v>147.9638750610054</c:v>
                </c:pt>
                <c:pt idx="57">
                  <c:v>149.1234699853587</c:v>
                </c:pt>
                <c:pt idx="58">
                  <c:v>152.6732503660322</c:v>
                </c:pt>
                <c:pt idx="59">
                  <c:v>156.3214606181456</c:v>
                </c:pt>
                <c:pt idx="60">
                  <c:v>159.1681704885344</c:v>
                </c:pt>
                <c:pt idx="61">
                  <c:v>162.0148803589232</c:v>
                </c:pt>
                <c:pt idx="62">
                  <c:v>164.7666999002991</c:v>
                </c:pt>
                <c:pt idx="63">
                  <c:v>167.6703439680957</c:v>
                </c:pt>
                <c:pt idx="64">
                  <c:v>170.5170538384845</c:v>
                </c:pt>
                <c:pt idx="65">
                  <c:v>172.8133998005982</c:v>
                </c:pt>
                <c:pt idx="66">
                  <c:v>175.660109670987</c:v>
                </c:pt>
                <c:pt idx="67">
                  <c:v>178.5257976071784</c:v>
                </c:pt>
                <c:pt idx="68">
                  <c:v>180.5184945164506</c:v>
                </c:pt>
                <c:pt idx="69">
                  <c:v>182.1695862412761</c:v>
                </c:pt>
                <c:pt idx="70">
                  <c:v>185.0352741774676</c:v>
                </c:pt>
                <c:pt idx="71">
                  <c:v>187.8819840478564</c:v>
                </c:pt>
                <c:pt idx="72">
                  <c:v>190.7286939182452</c:v>
                </c:pt>
                <c:pt idx="73">
                  <c:v>195.681955602537</c:v>
                </c:pt>
                <c:pt idx="74">
                  <c:v>199.2028329809725</c:v>
                </c:pt>
                <c:pt idx="75">
                  <c:v>202.723710359408</c:v>
                </c:pt>
                <c:pt idx="76">
                  <c:v>206.2445877378436</c:v>
                </c:pt>
                <c:pt idx="77">
                  <c:v>211.3615961945032</c:v>
                </c:pt>
                <c:pt idx="78">
                  <c:v>214.8824735729387</c:v>
                </c:pt>
                <c:pt idx="79">
                  <c:v>218.4033509513743</c:v>
                </c:pt>
                <c:pt idx="80">
                  <c:v>221.9007558139535</c:v>
                </c:pt>
                <c:pt idx="81">
                  <c:v>228.8486205073996</c:v>
                </c:pt>
                <c:pt idx="82">
                  <c:v>232.3694978858351</c:v>
                </c:pt>
                <c:pt idx="83">
                  <c:v>235.913847780127</c:v>
                </c:pt>
                <c:pt idx="84">
                  <c:v>238.3315169133193</c:v>
                </c:pt>
                <c:pt idx="85">
                  <c:v>239.9942585459798</c:v>
                </c:pt>
                <c:pt idx="86">
                  <c:v>251.8245305729417</c:v>
                </c:pt>
                <c:pt idx="87">
                  <c:v>254.3327154549831</c:v>
                </c:pt>
                <c:pt idx="88">
                  <c:v>258.3123688011555</c:v>
                </c:pt>
                <c:pt idx="89">
                  <c:v>260.820553683197</c:v>
                </c:pt>
                <c:pt idx="90">
                  <c:v>263.3287385652383</c:v>
                </c:pt>
                <c:pt idx="91">
                  <c:v>265.8369234472797</c:v>
                </c:pt>
                <c:pt idx="92">
                  <c:v>270.8532932113625</c:v>
                </c:pt>
                <c:pt idx="93">
                  <c:v>275.808787276342</c:v>
                </c:pt>
                <c:pt idx="94">
                  <c:v>288.2419383697813</c:v>
                </c:pt>
                <c:pt idx="95">
                  <c:v>290.369388667992</c:v>
                </c:pt>
                <c:pt idx="96">
                  <c:v>294.5137723658051</c:v>
                </c:pt>
                <c:pt idx="97">
                  <c:v>300.7027186878727</c:v>
                </c:pt>
                <c:pt idx="98">
                  <c:v>302.8854274353876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317.3078827037772</c:v>
                </c:pt>
                <c:pt idx="102">
                  <c:v>319.3248161033796</c:v>
                </c:pt>
                <c:pt idx="103">
                  <c:v>323.4968290258448</c:v>
                </c:pt>
                <c:pt idx="104">
                  <c:v>324.6710710735585</c:v>
                </c:pt>
                <c:pt idx="105">
                  <c:v>332.0066302186879</c:v>
                </c:pt>
                <c:pt idx="106">
                  <c:v>334.2307828031809</c:v>
                </c:pt>
                <c:pt idx="107">
                  <c:v>336.151013916501</c:v>
                </c:pt>
                <c:pt idx="108">
                  <c:v>340.2953976143141</c:v>
                </c:pt>
                <c:pt idx="109">
                  <c:v>341.4420104373758</c:v>
                </c:pt>
                <c:pt idx="110">
                  <c:v>344.4397813121273</c:v>
                </c:pt>
                <c:pt idx="111">
                  <c:v>348.5841650099404</c:v>
                </c:pt>
                <c:pt idx="112">
                  <c:v>356.7347862823061</c:v>
                </c:pt>
                <c:pt idx="113">
                  <c:v>358.917495029821</c:v>
                </c:pt>
                <c:pt idx="114">
                  <c:v>363.0618787276341</c:v>
                </c:pt>
                <c:pt idx="115">
                  <c:v>367.1510039761431</c:v>
                </c:pt>
                <c:pt idx="116">
                  <c:v>368.9469035785287</c:v>
                </c:pt>
                <c:pt idx="117">
                  <c:v>373.0912872763419</c:v>
                </c:pt>
                <c:pt idx="118">
                  <c:v>377.235670974155</c:v>
                </c:pt>
                <c:pt idx="119">
                  <c:v>382.4299652087475</c:v>
                </c:pt>
                <c:pt idx="120">
                  <c:v>386.5743489065606</c:v>
                </c:pt>
              </c:numCache>
            </c:numRef>
          </c:xVal>
          <c:yVal>
            <c:numRef>
              <c:f>Grouping!$L$2:$L$127</c:f>
              <c:numCache>
                <c:formatCode>General</c:formatCode>
                <c:ptCount val="1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439392"/>
        <c:axId val="428444592"/>
      </c:scatterChart>
      <c:valAx>
        <c:axId val="428439392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444592"/>
        <c:crosses val="autoZero"/>
        <c:crossBetween val="midCat"/>
      </c:valAx>
      <c:valAx>
        <c:axId val="4284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439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Grouping!$I$1</c:f>
              <c:strCache>
                <c:ptCount val="1"/>
                <c:pt idx="0">
                  <c:v>Actinomma boreale/leptodermum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Grouping!$A$2:$A$127</c:f>
              <c:numCache>
                <c:formatCode>General</c:formatCode>
                <c:ptCount val="126"/>
                <c:pt idx="0">
                  <c:v>0.789402654867256</c:v>
                </c:pt>
                <c:pt idx="1">
                  <c:v>1.51740732546706</c:v>
                </c:pt>
                <c:pt idx="2">
                  <c:v>3.420744837758112</c:v>
                </c:pt>
                <c:pt idx="3">
                  <c:v>6.052087020648967</c:v>
                </c:pt>
                <c:pt idx="4">
                  <c:v>6.78009169124877</c:v>
                </c:pt>
                <c:pt idx="5">
                  <c:v>7.481782940019664</c:v>
                </c:pt>
                <c:pt idx="6">
                  <c:v>8.73605604719764</c:v>
                </c:pt>
                <c:pt idx="7">
                  <c:v>10.16575196656834</c:v>
                </c:pt>
                <c:pt idx="8">
                  <c:v>11.3673982300885</c:v>
                </c:pt>
                <c:pt idx="9">
                  <c:v>13.99874041297935</c:v>
                </c:pt>
                <c:pt idx="10">
                  <c:v>14.72674508357915</c:v>
                </c:pt>
                <c:pt idx="11">
                  <c:v>17.82295771878073</c:v>
                </c:pt>
                <c:pt idx="12">
                  <c:v>20.45429990167158</c:v>
                </c:pt>
                <c:pt idx="13">
                  <c:v>23.08564208456244</c:v>
                </c:pt>
                <c:pt idx="14">
                  <c:v>25.7169842674533</c:v>
                </c:pt>
                <c:pt idx="15">
                  <c:v>28.71671435594887</c:v>
                </c:pt>
                <c:pt idx="16">
                  <c:v>31.34805653883972</c:v>
                </c:pt>
                <c:pt idx="17">
                  <c:v>32.13745919370698</c:v>
                </c:pt>
                <c:pt idx="18">
                  <c:v>34.76880137659783</c:v>
                </c:pt>
                <c:pt idx="19">
                  <c:v>37.28936426116838</c:v>
                </c:pt>
                <c:pt idx="20">
                  <c:v>39.75114629356897</c:v>
                </c:pt>
                <c:pt idx="21">
                  <c:v>42.21292832596956</c:v>
                </c:pt>
                <c:pt idx="22">
                  <c:v>44.69112223858615</c:v>
                </c:pt>
                <c:pt idx="23">
                  <c:v>47.15290427098674</c:v>
                </c:pt>
                <c:pt idx="24">
                  <c:v>49.61468630338734</c:v>
                </c:pt>
                <c:pt idx="25">
                  <c:v>52.07646833578793</c:v>
                </c:pt>
                <c:pt idx="26">
                  <c:v>54.53825036818852</c:v>
                </c:pt>
                <c:pt idx="27">
                  <c:v>57.08209180166914</c:v>
                </c:pt>
                <c:pt idx="28">
                  <c:v>58.14886401570939</c:v>
                </c:pt>
                <c:pt idx="29">
                  <c:v>60.61064604810998</c:v>
                </c:pt>
                <c:pt idx="30">
                  <c:v>63.5811963672067</c:v>
                </c:pt>
                <c:pt idx="31">
                  <c:v>66.04297839960729</c:v>
                </c:pt>
                <c:pt idx="32">
                  <c:v>68.50476043200788</c:v>
                </c:pt>
                <c:pt idx="33">
                  <c:v>71.34449191919192</c:v>
                </c:pt>
                <c:pt idx="34">
                  <c:v>75.5526404040404</c:v>
                </c:pt>
                <c:pt idx="35">
                  <c:v>78.51612525252525</c:v>
                </c:pt>
                <c:pt idx="36">
                  <c:v>80.61032121212122</c:v>
                </c:pt>
                <c:pt idx="37">
                  <c:v>82.09206363636364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97.10705353535355</c:v>
                </c:pt>
                <c:pt idx="41">
                  <c:v>102.4610828282829</c:v>
                </c:pt>
                <c:pt idx="42">
                  <c:v>105.4245676767677</c:v>
                </c:pt>
                <c:pt idx="43">
                  <c:v>108.4193216203026</c:v>
                </c:pt>
                <c:pt idx="44">
                  <c:v>111.9691020009761</c:v>
                </c:pt>
                <c:pt idx="45">
                  <c:v>115.5188823816496</c:v>
                </c:pt>
                <c:pt idx="46">
                  <c:v>119.1396583699366</c:v>
                </c:pt>
                <c:pt idx="47">
                  <c:v>120.1217642752562</c:v>
                </c:pt>
                <c:pt idx="48">
                  <c:v>122.6894387506101</c:v>
                </c:pt>
                <c:pt idx="49">
                  <c:v>126.2392191312835</c:v>
                </c:pt>
                <c:pt idx="50">
                  <c:v>129.7889995119571</c:v>
                </c:pt>
                <c:pt idx="51">
                  <c:v>130.4989555880917</c:v>
                </c:pt>
                <c:pt idx="52">
                  <c:v>134.0487359687652</c:v>
                </c:pt>
                <c:pt idx="53">
                  <c:v>137.5985163494387</c:v>
                </c:pt>
                <c:pt idx="54">
                  <c:v>141.1482967301122</c:v>
                </c:pt>
                <c:pt idx="55">
                  <c:v>144.6980771107857</c:v>
                </c:pt>
                <c:pt idx="56">
                  <c:v>147.9638750610054</c:v>
                </c:pt>
                <c:pt idx="57">
                  <c:v>149.1234699853587</c:v>
                </c:pt>
                <c:pt idx="58">
                  <c:v>152.6732503660322</c:v>
                </c:pt>
                <c:pt idx="59">
                  <c:v>156.3214606181456</c:v>
                </c:pt>
                <c:pt idx="60">
                  <c:v>159.1681704885344</c:v>
                </c:pt>
                <c:pt idx="61">
                  <c:v>162.0148803589232</c:v>
                </c:pt>
                <c:pt idx="62">
                  <c:v>164.7666999002991</c:v>
                </c:pt>
                <c:pt idx="63">
                  <c:v>167.6703439680957</c:v>
                </c:pt>
                <c:pt idx="64">
                  <c:v>170.5170538384845</c:v>
                </c:pt>
                <c:pt idx="65">
                  <c:v>172.8133998005982</c:v>
                </c:pt>
                <c:pt idx="66">
                  <c:v>175.660109670987</c:v>
                </c:pt>
                <c:pt idx="67">
                  <c:v>178.5257976071784</c:v>
                </c:pt>
                <c:pt idx="68">
                  <c:v>180.5184945164506</c:v>
                </c:pt>
                <c:pt idx="69">
                  <c:v>182.1695862412761</c:v>
                </c:pt>
                <c:pt idx="70">
                  <c:v>185.0352741774676</c:v>
                </c:pt>
                <c:pt idx="71">
                  <c:v>187.8819840478564</c:v>
                </c:pt>
                <c:pt idx="72">
                  <c:v>190.7286939182452</c:v>
                </c:pt>
                <c:pt idx="73">
                  <c:v>195.681955602537</c:v>
                </c:pt>
                <c:pt idx="74">
                  <c:v>199.2028329809725</c:v>
                </c:pt>
                <c:pt idx="75">
                  <c:v>202.723710359408</c:v>
                </c:pt>
                <c:pt idx="76">
                  <c:v>206.2445877378436</c:v>
                </c:pt>
                <c:pt idx="77">
                  <c:v>211.3615961945032</c:v>
                </c:pt>
                <c:pt idx="78">
                  <c:v>214.8824735729387</c:v>
                </c:pt>
                <c:pt idx="79">
                  <c:v>218.4033509513743</c:v>
                </c:pt>
                <c:pt idx="80">
                  <c:v>221.9007558139535</c:v>
                </c:pt>
                <c:pt idx="81">
                  <c:v>228.8486205073996</c:v>
                </c:pt>
                <c:pt idx="82">
                  <c:v>232.3694978858351</c:v>
                </c:pt>
                <c:pt idx="83">
                  <c:v>235.913847780127</c:v>
                </c:pt>
                <c:pt idx="84">
                  <c:v>238.3315169133193</c:v>
                </c:pt>
                <c:pt idx="85">
                  <c:v>239.9942585459798</c:v>
                </c:pt>
                <c:pt idx="86">
                  <c:v>251.8245305729417</c:v>
                </c:pt>
                <c:pt idx="87">
                  <c:v>254.3327154549831</c:v>
                </c:pt>
                <c:pt idx="88">
                  <c:v>258.3123688011555</c:v>
                </c:pt>
                <c:pt idx="89">
                  <c:v>260.820553683197</c:v>
                </c:pt>
                <c:pt idx="90">
                  <c:v>263.3287385652383</c:v>
                </c:pt>
                <c:pt idx="91">
                  <c:v>265.8369234472797</c:v>
                </c:pt>
                <c:pt idx="92">
                  <c:v>270.8532932113625</c:v>
                </c:pt>
                <c:pt idx="93">
                  <c:v>275.808787276342</c:v>
                </c:pt>
                <c:pt idx="94">
                  <c:v>288.2419383697813</c:v>
                </c:pt>
                <c:pt idx="95">
                  <c:v>290.369388667992</c:v>
                </c:pt>
                <c:pt idx="96">
                  <c:v>294.5137723658051</c:v>
                </c:pt>
                <c:pt idx="97">
                  <c:v>300.7027186878727</c:v>
                </c:pt>
                <c:pt idx="98">
                  <c:v>302.8854274353876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317.3078827037772</c:v>
                </c:pt>
                <c:pt idx="102">
                  <c:v>319.3248161033796</c:v>
                </c:pt>
                <c:pt idx="103">
                  <c:v>323.4968290258448</c:v>
                </c:pt>
                <c:pt idx="104">
                  <c:v>324.6710710735585</c:v>
                </c:pt>
                <c:pt idx="105">
                  <c:v>332.0066302186879</c:v>
                </c:pt>
                <c:pt idx="106">
                  <c:v>334.2307828031809</c:v>
                </c:pt>
                <c:pt idx="107">
                  <c:v>336.151013916501</c:v>
                </c:pt>
                <c:pt idx="108">
                  <c:v>340.2953976143141</c:v>
                </c:pt>
                <c:pt idx="109">
                  <c:v>341.4420104373758</c:v>
                </c:pt>
                <c:pt idx="110">
                  <c:v>344.4397813121273</c:v>
                </c:pt>
                <c:pt idx="111">
                  <c:v>348.5841650099404</c:v>
                </c:pt>
                <c:pt idx="112">
                  <c:v>356.7347862823061</c:v>
                </c:pt>
                <c:pt idx="113">
                  <c:v>358.917495029821</c:v>
                </c:pt>
                <c:pt idx="114">
                  <c:v>363.0618787276341</c:v>
                </c:pt>
                <c:pt idx="115">
                  <c:v>367.1510039761431</c:v>
                </c:pt>
                <c:pt idx="116">
                  <c:v>368.9469035785287</c:v>
                </c:pt>
                <c:pt idx="117">
                  <c:v>373.0912872763419</c:v>
                </c:pt>
                <c:pt idx="118">
                  <c:v>377.235670974155</c:v>
                </c:pt>
                <c:pt idx="119">
                  <c:v>382.4299652087475</c:v>
                </c:pt>
                <c:pt idx="120">
                  <c:v>386.5743489065606</c:v>
                </c:pt>
              </c:numCache>
            </c:numRef>
          </c:xVal>
          <c:yVal>
            <c:numRef>
              <c:f>(Grouping!$I$2:$I$127,Grouping!$G:$G)</c:f>
              <c:numCache>
                <c:formatCode>General</c:formatCode>
                <c:ptCount val="104870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Grouping!$G$1</c:f>
              <c:strCache>
                <c:ptCount val="1"/>
                <c:pt idx="0">
                  <c:v>Cycladophora davisiana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Grouping!$A$2:$A$127</c:f>
              <c:numCache>
                <c:formatCode>General</c:formatCode>
                <c:ptCount val="126"/>
                <c:pt idx="0">
                  <c:v>0.789402654867256</c:v>
                </c:pt>
                <c:pt idx="1">
                  <c:v>1.51740732546706</c:v>
                </c:pt>
                <c:pt idx="2">
                  <c:v>3.420744837758112</c:v>
                </c:pt>
                <c:pt idx="3">
                  <c:v>6.052087020648967</c:v>
                </c:pt>
                <c:pt idx="4">
                  <c:v>6.78009169124877</c:v>
                </c:pt>
                <c:pt idx="5">
                  <c:v>7.481782940019664</c:v>
                </c:pt>
                <c:pt idx="6">
                  <c:v>8.73605604719764</c:v>
                </c:pt>
                <c:pt idx="7">
                  <c:v>10.16575196656834</c:v>
                </c:pt>
                <c:pt idx="8">
                  <c:v>11.3673982300885</c:v>
                </c:pt>
                <c:pt idx="9">
                  <c:v>13.99874041297935</c:v>
                </c:pt>
                <c:pt idx="10">
                  <c:v>14.72674508357915</c:v>
                </c:pt>
                <c:pt idx="11">
                  <c:v>17.82295771878073</c:v>
                </c:pt>
                <c:pt idx="12">
                  <c:v>20.45429990167158</c:v>
                </c:pt>
                <c:pt idx="13">
                  <c:v>23.08564208456244</c:v>
                </c:pt>
                <c:pt idx="14">
                  <c:v>25.7169842674533</c:v>
                </c:pt>
                <c:pt idx="15">
                  <c:v>28.71671435594887</c:v>
                </c:pt>
                <c:pt idx="16">
                  <c:v>31.34805653883972</c:v>
                </c:pt>
                <c:pt idx="17">
                  <c:v>32.13745919370698</c:v>
                </c:pt>
                <c:pt idx="18">
                  <c:v>34.76880137659783</c:v>
                </c:pt>
                <c:pt idx="19">
                  <c:v>37.28936426116838</c:v>
                </c:pt>
                <c:pt idx="20">
                  <c:v>39.75114629356897</c:v>
                </c:pt>
                <c:pt idx="21">
                  <c:v>42.21292832596956</c:v>
                </c:pt>
                <c:pt idx="22">
                  <c:v>44.69112223858615</c:v>
                </c:pt>
                <c:pt idx="23">
                  <c:v>47.15290427098674</c:v>
                </c:pt>
                <c:pt idx="24">
                  <c:v>49.61468630338734</c:v>
                </c:pt>
                <c:pt idx="25">
                  <c:v>52.07646833578793</c:v>
                </c:pt>
                <c:pt idx="26">
                  <c:v>54.53825036818852</c:v>
                </c:pt>
                <c:pt idx="27">
                  <c:v>57.08209180166914</c:v>
                </c:pt>
                <c:pt idx="28">
                  <c:v>58.14886401570939</c:v>
                </c:pt>
                <c:pt idx="29">
                  <c:v>60.61064604810998</c:v>
                </c:pt>
                <c:pt idx="30">
                  <c:v>63.5811963672067</c:v>
                </c:pt>
                <c:pt idx="31">
                  <c:v>66.04297839960729</c:v>
                </c:pt>
                <c:pt idx="32">
                  <c:v>68.50476043200788</c:v>
                </c:pt>
                <c:pt idx="33">
                  <c:v>71.34449191919192</c:v>
                </c:pt>
                <c:pt idx="34">
                  <c:v>75.5526404040404</c:v>
                </c:pt>
                <c:pt idx="35">
                  <c:v>78.51612525252525</c:v>
                </c:pt>
                <c:pt idx="36">
                  <c:v>80.61032121212122</c:v>
                </c:pt>
                <c:pt idx="37">
                  <c:v>82.09206363636364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97.10705353535355</c:v>
                </c:pt>
                <c:pt idx="41">
                  <c:v>102.4610828282829</c:v>
                </c:pt>
                <c:pt idx="42">
                  <c:v>105.4245676767677</c:v>
                </c:pt>
                <c:pt idx="43">
                  <c:v>108.4193216203026</c:v>
                </c:pt>
                <c:pt idx="44">
                  <c:v>111.9691020009761</c:v>
                </c:pt>
                <c:pt idx="45">
                  <c:v>115.5188823816496</c:v>
                </c:pt>
                <c:pt idx="46">
                  <c:v>119.1396583699366</c:v>
                </c:pt>
                <c:pt idx="47">
                  <c:v>120.1217642752562</c:v>
                </c:pt>
                <c:pt idx="48">
                  <c:v>122.6894387506101</c:v>
                </c:pt>
                <c:pt idx="49">
                  <c:v>126.2392191312835</c:v>
                </c:pt>
                <c:pt idx="50">
                  <c:v>129.7889995119571</c:v>
                </c:pt>
                <c:pt idx="51">
                  <c:v>130.4989555880917</c:v>
                </c:pt>
                <c:pt idx="52">
                  <c:v>134.0487359687652</c:v>
                </c:pt>
                <c:pt idx="53">
                  <c:v>137.5985163494387</c:v>
                </c:pt>
                <c:pt idx="54">
                  <c:v>141.1482967301122</c:v>
                </c:pt>
                <c:pt idx="55">
                  <c:v>144.6980771107857</c:v>
                </c:pt>
                <c:pt idx="56">
                  <c:v>147.9638750610054</c:v>
                </c:pt>
                <c:pt idx="57">
                  <c:v>149.1234699853587</c:v>
                </c:pt>
                <c:pt idx="58">
                  <c:v>152.6732503660322</c:v>
                </c:pt>
                <c:pt idx="59">
                  <c:v>156.3214606181456</c:v>
                </c:pt>
                <c:pt idx="60">
                  <c:v>159.1681704885344</c:v>
                </c:pt>
                <c:pt idx="61">
                  <c:v>162.0148803589232</c:v>
                </c:pt>
                <c:pt idx="62">
                  <c:v>164.7666999002991</c:v>
                </c:pt>
                <c:pt idx="63">
                  <c:v>167.6703439680957</c:v>
                </c:pt>
                <c:pt idx="64">
                  <c:v>170.5170538384845</c:v>
                </c:pt>
                <c:pt idx="65">
                  <c:v>172.8133998005982</c:v>
                </c:pt>
                <c:pt idx="66">
                  <c:v>175.660109670987</c:v>
                </c:pt>
                <c:pt idx="67">
                  <c:v>178.5257976071784</c:v>
                </c:pt>
                <c:pt idx="68">
                  <c:v>180.5184945164506</c:v>
                </c:pt>
                <c:pt idx="69">
                  <c:v>182.1695862412761</c:v>
                </c:pt>
                <c:pt idx="70">
                  <c:v>185.0352741774676</c:v>
                </c:pt>
                <c:pt idx="71">
                  <c:v>187.8819840478564</c:v>
                </c:pt>
                <c:pt idx="72">
                  <c:v>190.7286939182452</c:v>
                </c:pt>
                <c:pt idx="73">
                  <c:v>195.681955602537</c:v>
                </c:pt>
                <c:pt idx="74">
                  <c:v>199.2028329809725</c:v>
                </c:pt>
                <c:pt idx="75">
                  <c:v>202.723710359408</c:v>
                </c:pt>
                <c:pt idx="76">
                  <c:v>206.2445877378436</c:v>
                </c:pt>
                <c:pt idx="77">
                  <c:v>211.3615961945032</c:v>
                </c:pt>
                <c:pt idx="78">
                  <c:v>214.8824735729387</c:v>
                </c:pt>
                <c:pt idx="79">
                  <c:v>218.4033509513743</c:v>
                </c:pt>
                <c:pt idx="80">
                  <c:v>221.9007558139535</c:v>
                </c:pt>
                <c:pt idx="81">
                  <c:v>228.8486205073996</c:v>
                </c:pt>
                <c:pt idx="82">
                  <c:v>232.3694978858351</c:v>
                </c:pt>
                <c:pt idx="83">
                  <c:v>235.913847780127</c:v>
                </c:pt>
                <c:pt idx="84">
                  <c:v>238.3315169133193</c:v>
                </c:pt>
                <c:pt idx="85">
                  <c:v>239.9942585459798</c:v>
                </c:pt>
                <c:pt idx="86">
                  <c:v>251.8245305729417</c:v>
                </c:pt>
                <c:pt idx="87">
                  <c:v>254.3327154549831</c:v>
                </c:pt>
                <c:pt idx="88">
                  <c:v>258.3123688011555</c:v>
                </c:pt>
                <c:pt idx="89">
                  <c:v>260.820553683197</c:v>
                </c:pt>
                <c:pt idx="90">
                  <c:v>263.3287385652383</c:v>
                </c:pt>
                <c:pt idx="91">
                  <c:v>265.8369234472797</c:v>
                </c:pt>
                <c:pt idx="92">
                  <c:v>270.8532932113625</c:v>
                </c:pt>
                <c:pt idx="93">
                  <c:v>275.808787276342</c:v>
                </c:pt>
                <c:pt idx="94">
                  <c:v>288.2419383697813</c:v>
                </c:pt>
                <c:pt idx="95">
                  <c:v>290.369388667992</c:v>
                </c:pt>
                <c:pt idx="96">
                  <c:v>294.5137723658051</c:v>
                </c:pt>
                <c:pt idx="97">
                  <c:v>300.7027186878727</c:v>
                </c:pt>
                <c:pt idx="98">
                  <c:v>302.8854274353876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317.3078827037772</c:v>
                </c:pt>
                <c:pt idx="102">
                  <c:v>319.3248161033796</c:v>
                </c:pt>
                <c:pt idx="103">
                  <c:v>323.4968290258448</c:v>
                </c:pt>
                <c:pt idx="104">
                  <c:v>324.6710710735585</c:v>
                </c:pt>
                <c:pt idx="105">
                  <c:v>332.0066302186879</c:v>
                </c:pt>
                <c:pt idx="106">
                  <c:v>334.2307828031809</c:v>
                </c:pt>
                <c:pt idx="107">
                  <c:v>336.151013916501</c:v>
                </c:pt>
                <c:pt idx="108">
                  <c:v>340.2953976143141</c:v>
                </c:pt>
                <c:pt idx="109">
                  <c:v>341.4420104373758</c:v>
                </c:pt>
                <c:pt idx="110">
                  <c:v>344.4397813121273</c:v>
                </c:pt>
                <c:pt idx="111">
                  <c:v>348.5841650099404</c:v>
                </c:pt>
                <c:pt idx="112">
                  <c:v>356.7347862823061</c:v>
                </c:pt>
                <c:pt idx="113">
                  <c:v>358.917495029821</c:v>
                </c:pt>
                <c:pt idx="114">
                  <c:v>363.0618787276341</c:v>
                </c:pt>
                <c:pt idx="115">
                  <c:v>367.1510039761431</c:v>
                </c:pt>
                <c:pt idx="116">
                  <c:v>368.9469035785287</c:v>
                </c:pt>
                <c:pt idx="117">
                  <c:v>373.0912872763419</c:v>
                </c:pt>
                <c:pt idx="118">
                  <c:v>377.235670974155</c:v>
                </c:pt>
                <c:pt idx="119">
                  <c:v>382.4299652087475</c:v>
                </c:pt>
                <c:pt idx="120">
                  <c:v>386.5743489065606</c:v>
                </c:pt>
              </c:numCache>
            </c:numRef>
          </c:xVal>
          <c:yVal>
            <c:numRef>
              <c:f>Grouping!$G$2:$G$127</c:f>
              <c:numCache>
                <c:formatCode>General</c:formatCode>
                <c:ptCount val="1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Grouping!$H$1</c:f>
              <c:strCache>
                <c:ptCount val="1"/>
                <c:pt idx="0">
                  <c:v>Pseudodictyophimus gracilipes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Grouping!$A$2:$A$127</c:f>
              <c:numCache>
                <c:formatCode>General</c:formatCode>
                <c:ptCount val="126"/>
                <c:pt idx="0">
                  <c:v>0.789402654867256</c:v>
                </c:pt>
                <c:pt idx="1">
                  <c:v>1.51740732546706</c:v>
                </c:pt>
                <c:pt idx="2">
                  <c:v>3.420744837758112</c:v>
                </c:pt>
                <c:pt idx="3">
                  <c:v>6.052087020648967</c:v>
                </c:pt>
                <c:pt idx="4">
                  <c:v>6.78009169124877</c:v>
                </c:pt>
                <c:pt idx="5">
                  <c:v>7.481782940019664</c:v>
                </c:pt>
                <c:pt idx="6">
                  <c:v>8.73605604719764</c:v>
                </c:pt>
                <c:pt idx="7">
                  <c:v>10.16575196656834</c:v>
                </c:pt>
                <c:pt idx="8">
                  <c:v>11.3673982300885</c:v>
                </c:pt>
                <c:pt idx="9">
                  <c:v>13.99874041297935</c:v>
                </c:pt>
                <c:pt idx="10">
                  <c:v>14.72674508357915</c:v>
                </c:pt>
                <c:pt idx="11">
                  <c:v>17.82295771878073</c:v>
                </c:pt>
                <c:pt idx="12">
                  <c:v>20.45429990167158</c:v>
                </c:pt>
                <c:pt idx="13">
                  <c:v>23.08564208456244</c:v>
                </c:pt>
                <c:pt idx="14">
                  <c:v>25.7169842674533</c:v>
                </c:pt>
                <c:pt idx="15">
                  <c:v>28.71671435594887</c:v>
                </c:pt>
                <c:pt idx="16">
                  <c:v>31.34805653883972</c:v>
                </c:pt>
                <c:pt idx="17">
                  <c:v>32.13745919370698</c:v>
                </c:pt>
                <c:pt idx="18">
                  <c:v>34.76880137659783</c:v>
                </c:pt>
                <c:pt idx="19">
                  <c:v>37.28936426116838</c:v>
                </c:pt>
                <c:pt idx="20">
                  <c:v>39.75114629356897</c:v>
                </c:pt>
                <c:pt idx="21">
                  <c:v>42.21292832596956</c:v>
                </c:pt>
                <c:pt idx="22">
                  <c:v>44.69112223858615</c:v>
                </c:pt>
                <c:pt idx="23">
                  <c:v>47.15290427098674</c:v>
                </c:pt>
                <c:pt idx="24">
                  <c:v>49.61468630338734</c:v>
                </c:pt>
                <c:pt idx="25">
                  <c:v>52.07646833578793</c:v>
                </c:pt>
                <c:pt idx="26">
                  <c:v>54.53825036818852</c:v>
                </c:pt>
                <c:pt idx="27">
                  <c:v>57.08209180166914</c:v>
                </c:pt>
                <c:pt idx="28">
                  <c:v>58.14886401570939</c:v>
                </c:pt>
                <c:pt idx="29">
                  <c:v>60.61064604810998</c:v>
                </c:pt>
                <c:pt idx="30">
                  <c:v>63.5811963672067</c:v>
                </c:pt>
                <c:pt idx="31">
                  <c:v>66.04297839960729</c:v>
                </c:pt>
                <c:pt idx="32">
                  <c:v>68.50476043200788</c:v>
                </c:pt>
                <c:pt idx="33">
                  <c:v>71.34449191919192</c:v>
                </c:pt>
                <c:pt idx="34">
                  <c:v>75.5526404040404</c:v>
                </c:pt>
                <c:pt idx="35">
                  <c:v>78.51612525252525</c:v>
                </c:pt>
                <c:pt idx="36">
                  <c:v>80.61032121212122</c:v>
                </c:pt>
                <c:pt idx="37">
                  <c:v>82.09206363636364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97.10705353535355</c:v>
                </c:pt>
                <c:pt idx="41">
                  <c:v>102.4610828282829</c:v>
                </c:pt>
                <c:pt idx="42">
                  <c:v>105.4245676767677</c:v>
                </c:pt>
                <c:pt idx="43">
                  <c:v>108.4193216203026</c:v>
                </c:pt>
                <c:pt idx="44">
                  <c:v>111.9691020009761</c:v>
                </c:pt>
                <c:pt idx="45">
                  <c:v>115.5188823816496</c:v>
                </c:pt>
                <c:pt idx="46">
                  <c:v>119.1396583699366</c:v>
                </c:pt>
                <c:pt idx="47">
                  <c:v>120.1217642752562</c:v>
                </c:pt>
                <c:pt idx="48">
                  <c:v>122.6894387506101</c:v>
                </c:pt>
                <c:pt idx="49">
                  <c:v>126.2392191312835</c:v>
                </c:pt>
                <c:pt idx="50">
                  <c:v>129.7889995119571</c:v>
                </c:pt>
                <c:pt idx="51">
                  <c:v>130.4989555880917</c:v>
                </c:pt>
                <c:pt idx="52">
                  <c:v>134.0487359687652</c:v>
                </c:pt>
                <c:pt idx="53">
                  <c:v>137.5985163494387</c:v>
                </c:pt>
                <c:pt idx="54">
                  <c:v>141.1482967301122</c:v>
                </c:pt>
                <c:pt idx="55">
                  <c:v>144.6980771107857</c:v>
                </c:pt>
                <c:pt idx="56">
                  <c:v>147.9638750610054</c:v>
                </c:pt>
                <c:pt idx="57">
                  <c:v>149.1234699853587</c:v>
                </c:pt>
                <c:pt idx="58">
                  <c:v>152.6732503660322</c:v>
                </c:pt>
                <c:pt idx="59">
                  <c:v>156.3214606181456</c:v>
                </c:pt>
                <c:pt idx="60">
                  <c:v>159.1681704885344</c:v>
                </c:pt>
                <c:pt idx="61">
                  <c:v>162.0148803589232</c:v>
                </c:pt>
                <c:pt idx="62">
                  <c:v>164.7666999002991</c:v>
                </c:pt>
                <c:pt idx="63">
                  <c:v>167.6703439680957</c:v>
                </c:pt>
                <c:pt idx="64">
                  <c:v>170.5170538384845</c:v>
                </c:pt>
                <c:pt idx="65">
                  <c:v>172.8133998005982</c:v>
                </c:pt>
                <c:pt idx="66">
                  <c:v>175.660109670987</c:v>
                </c:pt>
                <c:pt idx="67">
                  <c:v>178.5257976071784</c:v>
                </c:pt>
                <c:pt idx="68">
                  <c:v>180.5184945164506</c:v>
                </c:pt>
                <c:pt idx="69">
                  <c:v>182.1695862412761</c:v>
                </c:pt>
                <c:pt idx="70">
                  <c:v>185.0352741774676</c:v>
                </c:pt>
                <c:pt idx="71">
                  <c:v>187.8819840478564</c:v>
                </c:pt>
                <c:pt idx="72">
                  <c:v>190.7286939182452</c:v>
                </c:pt>
                <c:pt idx="73">
                  <c:v>195.681955602537</c:v>
                </c:pt>
                <c:pt idx="74">
                  <c:v>199.2028329809725</c:v>
                </c:pt>
                <c:pt idx="75">
                  <c:v>202.723710359408</c:v>
                </c:pt>
                <c:pt idx="76">
                  <c:v>206.2445877378436</c:v>
                </c:pt>
                <c:pt idx="77">
                  <c:v>211.3615961945032</c:v>
                </c:pt>
                <c:pt idx="78">
                  <c:v>214.8824735729387</c:v>
                </c:pt>
                <c:pt idx="79">
                  <c:v>218.4033509513743</c:v>
                </c:pt>
                <c:pt idx="80">
                  <c:v>221.9007558139535</c:v>
                </c:pt>
                <c:pt idx="81">
                  <c:v>228.8486205073996</c:v>
                </c:pt>
                <c:pt idx="82">
                  <c:v>232.3694978858351</c:v>
                </c:pt>
                <c:pt idx="83">
                  <c:v>235.913847780127</c:v>
                </c:pt>
                <c:pt idx="84">
                  <c:v>238.3315169133193</c:v>
                </c:pt>
                <c:pt idx="85">
                  <c:v>239.9942585459798</c:v>
                </c:pt>
                <c:pt idx="86">
                  <c:v>251.8245305729417</c:v>
                </c:pt>
                <c:pt idx="87">
                  <c:v>254.3327154549831</c:v>
                </c:pt>
                <c:pt idx="88">
                  <c:v>258.3123688011555</c:v>
                </c:pt>
                <c:pt idx="89">
                  <c:v>260.820553683197</c:v>
                </c:pt>
                <c:pt idx="90">
                  <c:v>263.3287385652383</c:v>
                </c:pt>
                <c:pt idx="91">
                  <c:v>265.8369234472797</c:v>
                </c:pt>
                <c:pt idx="92">
                  <c:v>270.8532932113625</c:v>
                </c:pt>
                <c:pt idx="93">
                  <c:v>275.808787276342</c:v>
                </c:pt>
                <c:pt idx="94">
                  <c:v>288.2419383697813</c:v>
                </c:pt>
                <c:pt idx="95">
                  <c:v>290.369388667992</c:v>
                </c:pt>
                <c:pt idx="96">
                  <c:v>294.5137723658051</c:v>
                </c:pt>
                <c:pt idx="97">
                  <c:v>300.7027186878727</c:v>
                </c:pt>
                <c:pt idx="98">
                  <c:v>302.8854274353876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317.3078827037772</c:v>
                </c:pt>
                <c:pt idx="102">
                  <c:v>319.3248161033796</c:v>
                </c:pt>
                <c:pt idx="103">
                  <c:v>323.4968290258448</c:v>
                </c:pt>
                <c:pt idx="104">
                  <c:v>324.6710710735585</c:v>
                </c:pt>
                <c:pt idx="105">
                  <c:v>332.0066302186879</c:v>
                </c:pt>
                <c:pt idx="106">
                  <c:v>334.2307828031809</c:v>
                </c:pt>
                <c:pt idx="107">
                  <c:v>336.151013916501</c:v>
                </c:pt>
                <c:pt idx="108">
                  <c:v>340.2953976143141</c:v>
                </c:pt>
                <c:pt idx="109">
                  <c:v>341.4420104373758</c:v>
                </c:pt>
                <c:pt idx="110">
                  <c:v>344.4397813121273</c:v>
                </c:pt>
                <c:pt idx="111">
                  <c:v>348.5841650099404</c:v>
                </c:pt>
                <c:pt idx="112">
                  <c:v>356.7347862823061</c:v>
                </c:pt>
                <c:pt idx="113">
                  <c:v>358.917495029821</c:v>
                </c:pt>
                <c:pt idx="114">
                  <c:v>363.0618787276341</c:v>
                </c:pt>
                <c:pt idx="115">
                  <c:v>367.1510039761431</c:v>
                </c:pt>
                <c:pt idx="116">
                  <c:v>368.9469035785287</c:v>
                </c:pt>
                <c:pt idx="117">
                  <c:v>373.0912872763419</c:v>
                </c:pt>
                <c:pt idx="118">
                  <c:v>377.235670974155</c:v>
                </c:pt>
                <c:pt idx="119">
                  <c:v>382.4299652087475</c:v>
                </c:pt>
                <c:pt idx="120">
                  <c:v>386.5743489065606</c:v>
                </c:pt>
              </c:numCache>
            </c:numRef>
          </c:xVal>
          <c:yVal>
            <c:numRef>
              <c:f>Grouping!$H$2:$H$127</c:f>
              <c:numCache>
                <c:formatCode>General</c:formatCode>
                <c:ptCount val="1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4.0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Grouping!$F$1</c:f>
              <c:strCache>
                <c:ptCount val="1"/>
                <c:pt idx="0">
                  <c:v>Botryostrobus auritus/australis gr.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Grouping!$A$2:$A$127</c:f>
              <c:numCache>
                <c:formatCode>General</c:formatCode>
                <c:ptCount val="126"/>
                <c:pt idx="0">
                  <c:v>0.789402654867256</c:v>
                </c:pt>
                <c:pt idx="1">
                  <c:v>1.51740732546706</c:v>
                </c:pt>
                <c:pt idx="2">
                  <c:v>3.420744837758112</c:v>
                </c:pt>
                <c:pt idx="3">
                  <c:v>6.052087020648967</c:v>
                </c:pt>
                <c:pt idx="4">
                  <c:v>6.78009169124877</c:v>
                </c:pt>
                <c:pt idx="5">
                  <c:v>7.481782940019664</c:v>
                </c:pt>
                <c:pt idx="6">
                  <c:v>8.73605604719764</c:v>
                </c:pt>
                <c:pt idx="7">
                  <c:v>10.16575196656834</c:v>
                </c:pt>
                <c:pt idx="8">
                  <c:v>11.3673982300885</c:v>
                </c:pt>
                <c:pt idx="9">
                  <c:v>13.99874041297935</c:v>
                </c:pt>
                <c:pt idx="10">
                  <c:v>14.72674508357915</c:v>
                </c:pt>
                <c:pt idx="11">
                  <c:v>17.82295771878073</c:v>
                </c:pt>
                <c:pt idx="12">
                  <c:v>20.45429990167158</c:v>
                </c:pt>
                <c:pt idx="13">
                  <c:v>23.08564208456244</c:v>
                </c:pt>
                <c:pt idx="14">
                  <c:v>25.7169842674533</c:v>
                </c:pt>
                <c:pt idx="15">
                  <c:v>28.71671435594887</c:v>
                </c:pt>
                <c:pt idx="16">
                  <c:v>31.34805653883972</c:v>
                </c:pt>
                <c:pt idx="17">
                  <c:v>32.13745919370698</c:v>
                </c:pt>
                <c:pt idx="18">
                  <c:v>34.76880137659783</c:v>
                </c:pt>
                <c:pt idx="19">
                  <c:v>37.28936426116838</c:v>
                </c:pt>
                <c:pt idx="20">
                  <c:v>39.75114629356897</c:v>
                </c:pt>
                <c:pt idx="21">
                  <c:v>42.21292832596956</c:v>
                </c:pt>
                <c:pt idx="22">
                  <c:v>44.69112223858615</c:v>
                </c:pt>
                <c:pt idx="23">
                  <c:v>47.15290427098674</c:v>
                </c:pt>
                <c:pt idx="24">
                  <c:v>49.61468630338734</c:v>
                </c:pt>
                <c:pt idx="25">
                  <c:v>52.07646833578793</c:v>
                </c:pt>
                <c:pt idx="26">
                  <c:v>54.53825036818852</c:v>
                </c:pt>
                <c:pt idx="27">
                  <c:v>57.08209180166914</c:v>
                </c:pt>
                <c:pt idx="28">
                  <c:v>58.14886401570939</c:v>
                </c:pt>
                <c:pt idx="29">
                  <c:v>60.61064604810998</c:v>
                </c:pt>
                <c:pt idx="30">
                  <c:v>63.5811963672067</c:v>
                </c:pt>
                <c:pt idx="31">
                  <c:v>66.04297839960729</c:v>
                </c:pt>
                <c:pt idx="32">
                  <c:v>68.50476043200788</c:v>
                </c:pt>
                <c:pt idx="33">
                  <c:v>71.34449191919192</c:v>
                </c:pt>
                <c:pt idx="34">
                  <c:v>75.5526404040404</c:v>
                </c:pt>
                <c:pt idx="35">
                  <c:v>78.51612525252525</c:v>
                </c:pt>
                <c:pt idx="36">
                  <c:v>80.61032121212122</c:v>
                </c:pt>
                <c:pt idx="37">
                  <c:v>82.09206363636364</c:v>
                </c:pt>
                <c:pt idx="38">
                  <c:v>85.0555484848485</c:v>
                </c:pt>
                <c:pt idx="39">
                  <c:v>94.1435686868687</c:v>
                </c:pt>
                <c:pt idx="40">
                  <c:v>97.10705353535355</c:v>
                </c:pt>
                <c:pt idx="41">
                  <c:v>102.4610828282829</c:v>
                </c:pt>
                <c:pt idx="42">
                  <c:v>105.4245676767677</c:v>
                </c:pt>
                <c:pt idx="43">
                  <c:v>108.4193216203026</c:v>
                </c:pt>
                <c:pt idx="44">
                  <c:v>111.9691020009761</c:v>
                </c:pt>
                <c:pt idx="45">
                  <c:v>115.5188823816496</c:v>
                </c:pt>
                <c:pt idx="46">
                  <c:v>119.1396583699366</c:v>
                </c:pt>
                <c:pt idx="47">
                  <c:v>120.1217642752562</c:v>
                </c:pt>
                <c:pt idx="48">
                  <c:v>122.6894387506101</c:v>
                </c:pt>
                <c:pt idx="49">
                  <c:v>126.2392191312835</c:v>
                </c:pt>
                <c:pt idx="50">
                  <c:v>129.7889995119571</c:v>
                </c:pt>
                <c:pt idx="51">
                  <c:v>130.4989555880917</c:v>
                </c:pt>
                <c:pt idx="52">
                  <c:v>134.0487359687652</c:v>
                </c:pt>
                <c:pt idx="53">
                  <c:v>137.5985163494387</c:v>
                </c:pt>
                <c:pt idx="54">
                  <c:v>141.1482967301122</c:v>
                </c:pt>
                <c:pt idx="55">
                  <c:v>144.6980771107857</c:v>
                </c:pt>
                <c:pt idx="56">
                  <c:v>147.9638750610054</c:v>
                </c:pt>
                <c:pt idx="57">
                  <c:v>149.1234699853587</c:v>
                </c:pt>
                <c:pt idx="58">
                  <c:v>152.6732503660322</c:v>
                </c:pt>
                <c:pt idx="59">
                  <c:v>156.3214606181456</c:v>
                </c:pt>
                <c:pt idx="60">
                  <c:v>159.1681704885344</c:v>
                </c:pt>
                <c:pt idx="61">
                  <c:v>162.0148803589232</c:v>
                </c:pt>
                <c:pt idx="62">
                  <c:v>164.7666999002991</c:v>
                </c:pt>
                <c:pt idx="63">
                  <c:v>167.6703439680957</c:v>
                </c:pt>
                <c:pt idx="64">
                  <c:v>170.5170538384845</c:v>
                </c:pt>
                <c:pt idx="65">
                  <c:v>172.8133998005982</c:v>
                </c:pt>
                <c:pt idx="66">
                  <c:v>175.660109670987</c:v>
                </c:pt>
                <c:pt idx="67">
                  <c:v>178.5257976071784</c:v>
                </c:pt>
                <c:pt idx="68">
                  <c:v>180.5184945164506</c:v>
                </c:pt>
                <c:pt idx="69">
                  <c:v>182.1695862412761</c:v>
                </c:pt>
                <c:pt idx="70">
                  <c:v>185.0352741774676</c:v>
                </c:pt>
                <c:pt idx="71">
                  <c:v>187.8819840478564</c:v>
                </c:pt>
                <c:pt idx="72">
                  <c:v>190.7286939182452</c:v>
                </c:pt>
                <c:pt idx="73">
                  <c:v>195.681955602537</c:v>
                </c:pt>
                <c:pt idx="74">
                  <c:v>199.2028329809725</c:v>
                </c:pt>
                <c:pt idx="75">
                  <c:v>202.723710359408</c:v>
                </c:pt>
                <c:pt idx="76">
                  <c:v>206.2445877378436</c:v>
                </c:pt>
                <c:pt idx="77">
                  <c:v>211.3615961945032</c:v>
                </c:pt>
                <c:pt idx="78">
                  <c:v>214.8824735729387</c:v>
                </c:pt>
                <c:pt idx="79">
                  <c:v>218.4033509513743</c:v>
                </c:pt>
                <c:pt idx="80">
                  <c:v>221.9007558139535</c:v>
                </c:pt>
                <c:pt idx="81">
                  <c:v>228.8486205073996</c:v>
                </c:pt>
                <c:pt idx="82">
                  <c:v>232.3694978858351</c:v>
                </c:pt>
                <c:pt idx="83">
                  <c:v>235.913847780127</c:v>
                </c:pt>
                <c:pt idx="84">
                  <c:v>238.3315169133193</c:v>
                </c:pt>
                <c:pt idx="85">
                  <c:v>239.9942585459798</c:v>
                </c:pt>
                <c:pt idx="86">
                  <c:v>251.8245305729417</c:v>
                </c:pt>
                <c:pt idx="87">
                  <c:v>254.3327154549831</c:v>
                </c:pt>
                <c:pt idx="88">
                  <c:v>258.3123688011555</c:v>
                </c:pt>
                <c:pt idx="89">
                  <c:v>260.820553683197</c:v>
                </c:pt>
                <c:pt idx="90">
                  <c:v>263.3287385652383</c:v>
                </c:pt>
                <c:pt idx="91">
                  <c:v>265.8369234472797</c:v>
                </c:pt>
                <c:pt idx="92">
                  <c:v>270.8532932113625</c:v>
                </c:pt>
                <c:pt idx="93">
                  <c:v>275.808787276342</c:v>
                </c:pt>
                <c:pt idx="94">
                  <c:v>288.2419383697813</c:v>
                </c:pt>
                <c:pt idx="95">
                  <c:v>290.369388667992</c:v>
                </c:pt>
                <c:pt idx="96">
                  <c:v>294.5137723658051</c:v>
                </c:pt>
                <c:pt idx="97">
                  <c:v>300.7027186878727</c:v>
                </c:pt>
                <c:pt idx="98">
                  <c:v>302.8854274353876</c:v>
                </c:pt>
                <c:pt idx="99">
                  <c:v>304.874731610338</c:v>
                </c:pt>
                <c:pt idx="100">
                  <c:v>309.019115308151</c:v>
                </c:pt>
                <c:pt idx="101">
                  <c:v>317.3078827037772</c:v>
                </c:pt>
                <c:pt idx="102">
                  <c:v>319.3248161033796</c:v>
                </c:pt>
                <c:pt idx="103">
                  <c:v>323.4968290258448</c:v>
                </c:pt>
                <c:pt idx="104">
                  <c:v>324.6710710735585</c:v>
                </c:pt>
                <c:pt idx="105">
                  <c:v>332.0066302186879</c:v>
                </c:pt>
                <c:pt idx="106">
                  <c:v>334.2307828031809</c:v>
                </c:pt>
                <c:pt idx="107">
                  <c:v>336.151013916501</c:v>
                </c:pt>
                <c:pt idx="108">
                  <c:v>340.2953976143141</c:v>
                </c:pt>
                <c:pt idx="109">
                  <c:v>341.4420104373758</c:v>
                </c:pt>
                <c:pt idx="110">
                  <c:v>344.4397813121273</c:v>
                </c:pt>
                <c:pt idx="111">
                  <c:v>348.5841650099404</c:v>
                </c:pt>
                <c:pt idx="112">
                  <c:v>356.7347862823061</c:v>
                </c:pt>
                <c:pt idx="113">
                  <c:v>358.917495029821</c:v>
                </c:pt>
                <c:pt idx="114">
                  <c:v>363.0618787276341</c:v>
                </c:pt>
                <c:pt idx="115">
                  <c:v>367.1510039761431</c:v>
                </c:pt>
                <c:pt idx="116">
                  <c:v>368.9469035785287</c:v>
                </c:pt>
                <c:pt idx="117">
                  <c:v>373.0912872763419</c:v>
                </c:pt>
                <c:pt idx="118">
                  <c:v>377.235670974155</c:v>
                </c:pt>
                <c:pt idx="119">
                  <c:v>382.4299652087475</c:v>
                </c:pt>
                <c:pt idx="120">
                  <c:v>386.5743489065606</c:v>
                </c:pt>
              </c:numCache>
            </c:numRef>
          </c:xVal>
          <c:yVal>
            <c:numRef>
              <c:f>Grouping!$F$2:$F$127</c:f>
              <c:numCache>
                <c:formatCode>General</c:formatCode>
                <c:ptCount val="1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4.0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20240"/>
        <c:axId val="428525440"/>
      </c:scatterChart>
      <c:valAx>
        <c:axId val="428520240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525440"/>
        <c:crosses val="autoZero"/>
        <c:crossBetween val="midCat"/>
      </c:valAx>
      <c:valAx>
        <c:axId val="42852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52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62</xdr:row>
      <xdr:rowOff>25400</xdr:rowOff>
    </xdr:from>
    <xdr:to>
      <xdr:col>12</xdr:col>
      <xdr:colOff>165100</xdr:colOff>
      <xdr:row>79</xdr:row>
      <xdr:rowOff>190500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161</xdr:col>
      <xdr:colOff>2</xdr:colOff>
      <xdr:row>0</xdr:row>
      <xdr:rowOff>1588477</xdr:rowOff>
    </xdr:from>
    <xdr:to>
      <xdr:col>168</xdr:col>
      <xdr:colOff>9771</xdr:colOff>
      <xdr:row>14</xdr:row>
      <xdr:rowOff>72292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161</xdr:col>
      <xdr:colOff>9769</xdr:colOff>
      <xdr:row>14</xdr:row>
      <xdr:rowOff>74246</xdr:rowOff>
    </xdr:from>
    <xdr:to>
      <xdr:col>168</xdr:col>
      <xdr:colOff>9769</xdr:colOff>
      <xdr:row>27</xdr:row>
      <xdr:rowOff>150446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8</xdr:row>
      <xdr:rowOff>152400</xdr:rowOff>
    </xdr:from>
    <xdr:to>
      <xdr:col>15</xdr:col>
      <xdr:colOff>304800</xdr:colOff>
      <xdr:row>22</xdr:row>
      <xdr:rowOff>50800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9</xdr:row>
      <xdr:rowOff>25400</xdr:rowOff>
    </xdr:from>
    <xdr:to>
      <xdr:col>13</xdr:col>
      <xdr:colOff>450850</xdr:colOff>
      <xdr:row>22</xdr:row>
      <xdr:rowOff>127000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806450</xdr:colOff>
      <xdr:row>22</xdr:row>
      <xdr:rowOff>177800</xdr:rowOff>
    </xdr:from>
    <xdr:to>
      <xdr:col>13</xdr:col>
      <xdr:colOff>425450</xdr:colOff>
      <xdr:row>36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133350</xdr:colOff>
      <xdr:row>24</xdr:row>
      <xdr:rowOff>25400</xdr:rowOff>
    </xdr:from>
    <xdr:to>
      <xdr:col>7</xdr:col>
      <xdr:colOff>628650</xdr:colOff>
      <xdr:row>37</xdr:row>
      <xdr:rowOff>127000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812800</xdr:colOff>
      <xdr:row>1</xdr:row>
      <xdr:rowOff>0</xdr:rowOff>
    </xdr:from>
    <xdr:to>
      <xdr:col>21</xdr:col>
      <xdr:colOff>812800</xdr:colOff>
      <xdr:row>17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812800</xdr:colOff>
      <xdr:row>17</xdr:row>
      <xdr:rowOff>88900</xdr:rowOff>
    </xdr:from>
    <xdr:to>
      <xdr:col>21</xdr:col>
      <xdr:colOff>812800</xdr:colOff>
      <xdr:row>35</xdr:row>
      <xdr:rowOff>12700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28"/>
  <sheetViews>
    <sheetView workbookViewId="0">
      <selection activeCell="P127" sqref="P127"/>
    </sheetView>
  </sheetViews>
  <sheetFormatPr baseColWidth="10" defaultColWidth="10.83203125" defaultRowHeight="16" x14ac:dyDescent="0.2"/>
  <cols>
    <col min="1" max="1" width="3.6640625" style="11" bestFit="1" customWidth="1"/>
    <col min="2" max="2" width="5.5" style="11" bestFit="1" customWidth="1"/>
    <col min="3" max="5" width="3.6640625" style="11" bestFit="1" customWidth="1"/>
    <col min="6" max="6" width="4.1640625" style="11" bestFit="1" customWidth="1"/>
    <col min="7" max="9" width="6" style="11" bestFit="1" customWidth="1"/>
    <col min="10" max="10" width="6.1640625" style="11" bestFit="1" customWidth="1"/>
    <col min="11" max="11" width="12.1640625" bestFit="1" customWidth="1"/>
    <col min="12" max="12" width="4.83203125" style="11" bestFit="1" customWidth="1"/>
    <col min="13" max="13" width="3.6640625" style="11" bestFit="1" customWidth="1"/>
    <col min="14" max="15" width="6" style="11" bestFit="1" customWidth="1"/>
    <col min="16" max="16" width="8.33203125" style="11" bestFit="1" customWidth="1"/>
    <col min="17" max="17" width="6" style="11" bestFit="1" customWidth="1"/>
    <col min="18" max="18" width="8.33203125" style="11" bestFit="1" customWidth="1"/>
    <col min="19" max="23" width="6" style="11" bestFit="1" customWidth="1"/>
    <col min="24" max="24" width="8.33203125" style="11" bestFit="1" customWidth="1"/>
    <col min="25" max="37" width="6" style="11" bestFit="1" customWidth="1"/>
    <col min="38" max="38" width="3.6640625" style="11" bestFit="1" customWidth="1"/>
    <col min="39" max="47" width="6" style="11" bestFit="1" customWidth="1"/>
    <col min="48" max="48" width="3.6640625" style="11" bestFit="1" customWidth="1"/>
    <col min="49" max="61" width="6" style="11" bestFit="1" customWidth="1"/>
    <col min="62" max="62" width="3.6640625" style="11" bestFit="1" customWidth="1"/>
    <col min="63" max="63" width="6" style="11" bestFit="1" customWidth="1"/>
    <col min="64" max="64" width="8.33203125" style="11" bestFit="1" customWidth="1"/>
    <col min="65" max="82" width="6" style="11" bestFit="1" customWidth="1"/>
    <col min="83" max="83" width="3.6640625" style="11" bestFit="1" customWidth="1"/>
    <col min="84" max="85" width="6" style="11" bestFit="1" customWidth="1"/>
    <col min="86" max="86" width="3.6640625" style="11" bestFit="1" customWidth="1"/>
    <col min="87" max="97" width="6" style="11" bestFit="1" customWidth="1"/>
    <col min="98" max="98" width="3.6640625" style="11" bestFit="1" customWidth="1"/>
    <col min="99" max="100" width="6" style="11" bestFit="1" customWidth="1"/>
    <col min="101" max="101" width="3.6640625" style="11" bestFit="1" customWidth="1"/>
    <col min="102" max="112" width="6" style="11" bestFit="1" customWidth="1"/>
    <col min="113" max="113" width="3.6640625" style="11" bestFit="1" customWidth="1"/>
    <col min="114" max="117" width="6" style="11" bestFit="1" customWidth="1"/>
    <col min="118" max="118" width="3.6640625" style="11" bestFit="1" customWidth="1"/>
    <col min="119" max="126" width="6" style="11" bestFit="1" customWidth="1"/>
    <col min="127" max="127" width="3.6640625" style="11" bestFit="1" customWidth="1"/>
    <col min="128" max="133" width="6" style="11" bestFit="1" customWidth="1"/>
    <col min="134" max="134" width="3.6640625" style="11" bestFit="1" customWidth="1"/>
    <col min="135" max="145" width="6" style="11" bestFit="1" customWidth="1"/>
    <col min="146" max="146" width="3.6640625" style="11" bestFit="1" customWidth="1"/>
    <col min="147" max="158" width="6" style="11" bestFit="1" customWidth="1"/>
    <col min="159" max="159" width="3.6640625" style="11" bestFit="1" customWidth="1"/>
    <col min="160" max="160" width="6" style="11" bestFit="1" customWidth="1"/>
    <col min="161" max="161" width="3.6640625" style="11" bestFit="1" customWidth="1"/>
    <col min="162" max="16384" width="10.83203125" style="11"/>
  </cols>
  <sheetData>
    <row r="1" spans="1:161" ht="129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6" t="s">
        <v>172</v>
      </c>
      <c r="L1" s="23" t="s">
        <v>10</v>
      </c>
      <c r="M1" s="4" t="s">
        <v>11</v>
      </c>
      <c r="N1" s="4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  <c r="CH1" s="5" t="s">
        <v>84</v>
      </c>
      <c r="CI1" s="5" t="s">
        <v>85</v>
      </c>
      <c r="CJ1" s="5" t="s">
        <v>86</v>
      </c>
      <c r="CK1" s="5" t="s">
        <v>87</v>
      </c>
      <c r="CL1" s="5" t="s">
        <v>88</v>
      </c>
      <c r="CM1" s="5" t="s">
        <v>89</v>
      </c>
      <c r="CN1" s="5" t="s">
        <v>90</v>
      </c>
      <c r="CO1" s="5" t="s">
        <v>91</v>
      </c>
      <c r="CP1" s="5" t="s">
        <v>92</v>
      </c>
      <c r="CQ1" s="5" t="s">
        <v>93</v>
      </c>
      <c r="CR1" s="5" t="s">
        <v>94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5" t="s">
        <v>100</v>
      </c>
      <c r="CY1" s="5" t="s">
        <v>101</v>
      </c>
      <c r="CZ1" s="5" t="s">
        <v>102</v>
      </c>
      <c r="DA1" s="5" t="s">
        <v>103</v>
      </c>
      <c r="DB1" s="5" t="s">
        <v>104</v>
      </c>
      <c r="DC1" s="5" t="s">
        <v>105</v>
      </c>
      <c r="DD1" s="5" t="s">
        <v>106</v>
      </c>
      <c r="DE1" s="5" t="s">
        <v>107</v>
      </c>
      <c r="DF1" s="5" t="s">
        <v>108</v>
      </c>
      <c r="DG1" s="5" t="s">
        <v>109</v>
      </c>
      <c r="DH1" s="5" t="s">
        <v>108</v>
      </c>
      <c r="DI1" s="5" t="s">
        <v>110</v>
      </c>
      <c r="DJ1" s="5" t="s">
        <v>111</v>
      </c>
      <c r="DK1" s="5" t="s">
        <v>112</v>
      </c>
      <c r="DL1" s="5" t="s">
        <v>113</v>
      </c>
      <c r="DM1" s="5" t="s">
        <v>114</v>
      </c>
      <c r="DN1" s="5" t="s">
        <v>115</v>
      </c>
      <c r="DO1" s="5" t="s">
        <v>116</v>
      </c>
      <c r="DP1" s="5" t="s">
        <v>117</v>
      </c>
      <c r="DQ1" s="5" t="s">
        <v>118</v>
      </c>
      <c r="DR1" s="5" t="s">
        <v>119</v>
      </c>
      <c r="DS1" s="5" t="s">
        <v>120</v>
      </c>
      <c r="DT1" s="5" t="s">
        <v>121</v>
      </c>
      <c r="DU1" s="5" t="s">
        <v>122</v>
      </c>
      <c r="DV1" s="5" t="s">
        <v>123</v>
      </c>
      <c r="DW1" s="5" t="s">
        <v>124</v>
      </c>
      <c r="DX1" s="5" t="s">
        <v>125</v>
      </c>
      <c r="DY1" s="5" t="s">
        <v>126</v>
      </c>
      <c r="DZ1" s="5" t="s">
        <v>127</v>
      </c>
      <c r="EA1" s="5" t="s">
        <v>128</v>
      </c>
      <c r="EB1" s="5" t="s">
        <v>55</v>
      </c>
      <c r="EC1" s="5" t="s">
        <v>129</v>
      </c>
      <c r="ED1" s="5" t="s">
        <v>130</v>
      </c>
      <c r="EE1" s="5" t="s">
        <v>131</v>
      </c>
      <c r="EF1" s="5" t="s">
        <v>132</v>
      </c>
      <c r="EG1" s="5" t="s">
        <v>133</v>
      </c>
      <c r="EH1" s="5" t="s">
        <v>134</v>
      </c>
      <c r="EI1" s="5" t="s">
        <v>67</v>
      </c>
      <c r="EJ1" s="5" t="s">
        <v>135</v>
      </c>
      <c r="EK1" s="5" t="s">
        <v>136</v>
      </c>
      <c r="EL1" s="5" t="s">
        <v>137</v>
      </c>
      <c r="EM1" s="5" t="s">
        <v>138</v>
      </c>
      <c r="EN1" s="5" t="s">
        <v>139</v>
      </c>
      <c r="EO1" s="5" t="s">
        <v>140</v>
      </c>
      <c r="EP1" s="5" t="s">
        <v>141</v>
      </c>
      <c r="EQ1" s="5" t="s">
        <v>142</v>
      </c>
      <c r="ER1" s="5" t="s">
        <v>143</v>
      </c>
      <c r="ES1" s="5" t="s">
        <v>144</v>
      </c>
      <c r="ET1" s="5" t="s">
        <v>145</v>
      </c>
      <c r="EU1" s="5" t="s">
        <v>146</v>
      </c>
      <c r="EV1" s="5" t="s">
        <v>147</v>
      </c>
      <c r="EW1" s="5" t="s">
        <v>148</v>
      </c>
      <c r="EX1" s="5" t="s">
        <v>149</v>
      </c>
      <c r="EY1" s="5" t="s">
        <v>150</v>
      </c>
      <c r="EZ1" s="5" t="s">
        <v>151</v>
      </c>
      <c r="FA1" s="5" t="s">
        <v>152</v>
      </c>
      <c r="FB1" s="5" t="s">
        <v>153</v>
      </c>
      <c r="FC1" s="5" t="s">
        <v>154</v>
      </c>
      <c r="FD1" s="5" t="s">
        <v>155</v>
      </c>
      <c r="FE1" s="5" t="s">
        <v>156</v>
      </c>
    </row>
    <row r="2" spans="1:161" x14ac:dyDescent="0.2">
      <c r="A2" s="1">
        <v>346</v>
      </c>
      <c r="B2" s="1" t="s">
        <v>157</v>
      </c>
      <c r="C2" s="1" t="s">
        <v>158</v>
      </c>
      <c r="D2" s="1">
        <v>1</v>
      </c>
      <c r="E2" s="1" t="s">
        <v>159</v>
      </c>
      <c r="F2" s="1">
        <v>1</v>
      </c>
      <c r="G2" s="1">
        <v>27</v>
      </c>
      <c r="H2" s="1">
        <v>29</v>
      </c>
      <c r="I2" s="1">
        <f>MEDIAN(G2:H2)</f>
        <v>28</v>
      </c>
      <c r="J2" s="2">
        <v>0.45</v>
      </c>
      <c r="K2">
        <v>0.78940265486725658</v>
      </c>
      <c r="L2" s="7">
        <v>5.0199999999999996</v>
      </c>
      <c r="M2" s="2">
        <v>100</v>
      </c>
      <c r="N2" s="2">
        <v>0.5</v>
      </c>
      <c r="O2" s="6">
        <v>948</v>
      </c>
      <c r="P2" s="8">
        <v>37768.924302788902</v>
      </c>
      <c r="Q2" s="9">
        <v>7</v>
      </c>
      <c r="R2" s="9">
        <v>4</v>
      </c>
      <c r="S2" s="9">
        <v>12</v>
      </c>
      <c r="T2" s="9">
        <v>27</v>
      </c>
      <c r="U2" s="9">
        <v>22</v>
      </c>
      <c r="V2" s="9"/>
      <c r="W2" s="9"/>
      <c r="X2" s="9">
        <v>6</v>
      </c>
      <c r="Y2" s="9">
        <v>5</v>
      </c>
      <c r="Z2" s="9">
        <v>4</v>
      </c>
      <c r="AA2" s="9"/>
      <c r="AB2" s="9">
        <v>3</v>
      </c>
      <c r="AC2" s="9"/>
      <c r="AD2" s="9">
        <v>2</v>
      </c>
      <c r="AE2" s="9">
        <v>6</v>
      </c>
      <c r="AF2" s="9">
        <v>2</v>
      </c>
      <c r="AG2" s="9"/>
      <c r="AH2" s="9"/>
      <c r="AI2" s="9">
        <v>8</v>
      </c>
      <c r="AJ2" s="9">
        <v>7</v>
      </c>
      <c r="AK2" s="9">
        <v>3</v>
      </c>
      <c r="AL2" s="9"/>
      <c r="AM2" s="9"/>
      <c r="AN2" s="9"/>
      <c r="AO2" s="9">
        <v>21</v>
      </c>
      <c r="AP2" s="9">
        <v>2</v>
      </c>
      <c r="AQ2" s="9">
        <v>19</v>
      </c>
      <c r="AR2" s="9">
        <v>26</v>
      </c>
      <c r="AS2" s="9">
        <v>13</v>
      </c>
      <c r="AT2" s="9">
        <v>24</v>
      </c>
      <c r="AU2" s="9"/>
      <c r="AV2" s="9"/>
      <c r="AW2" s="9"/>
      <c r="AX2" s="9"/>
      <c r="AY2" s="9">
        <v>3</v>
      </c>
      <c r="AZ2" s="9">
        <v>1</v>
      </c>
      <c r="BA2" s="9">
        <v>12</v>
      </c>
      <c r="BB2" s="9">
        <v>28</v>
      </c>
      <c r="BC2" s="9">
        <v>19</v>
      </c>
      <c r="BD2" s="9">
        <v>2</v>
      </c>
      <c r="BE2" s="9">
        <v>2</v>
      </c>
      <c r="BF2" s="9">
        <v>9</v>
      </c>
      <c r="BG2" s="9">
        <v>6</v>
      </c>
      <c r="BH2" s="9">
        <v>15</v>
      </c>
      <c r="BI2" s="9">
        <v>9</v>
      </c>
      <c r="BJ2" s="9">
        <v>21</v>
      </c>
      <c r="BK2" s="9"/>
      <c r="BL2" s="9"/>
      <c r="BM2" s="9">
        <v>3</v>
      </c>
      <c r="BN2" s="9">
        <v>21</v>
      </c>
      <c r="BO2" s="9">
        <v>1</v>
      </c>
      <c r="BP2" s="9"/>
      <c r="BQ2" s="9">
        <v>2</v>
      </c>
      <c r="BR2" s="9"/>
      <c r="BS2" s="9"/>
      <c r="BT2" s="9"/>
      <c r="BU2" s="9"/>
      <c r="BV2" s="9">
        <v>1</v>
      </c>
      <c r="BW2" s="9">
        <v>1</v>
      </c>
      <c r="BX2" s="9">
        <v>8</v>
      </c>
      <c r="BY2" s="9">
        <v>1</v>
      </c>
      <c r="BZ2" s="9">
        <v>3</v>
      </c>
      <c r="CA2" s="9"/>
      <c r="CB2" s="9">
        <v>5</v>
      </c>
      <c r="CC2" s="9">
        <v>5</v>
      </c>
      <c r="CD2" s="9"/>
      <c r="CE2" s="9"/>
      <c r="CF2" s="9">
        <v>24</v>
      </c>
      <c r="CG2" s="9">
        <v>2</v>
      </c>
      <c r="CH2" s="9">
        <v>4</v>
      </c>
      <c r="CI2" s="9">
        <v>11</v>
      </c>
      <c r="CJ2" s="9"/>
      <c r="CK2" s="9">
        <v>15</v>
      </c>
      <c r="CL2" s="9">
        <v>5</v>
      </c>
      <c r="CM2" s="9">
        <v>1</v>
      </c>
      <c r="CN2" s="9">
        <v>22</v>
      </c>
      <c r="CO2" s="9"/>
      <c r="CP2" s="9">
        <v>5</v>
      </c>
      <c r="CQ2" s="9"/>
      <c r="CR2" s="9">
        <v>8</v>
      </c>
      <c r="CS2" s="9"/>
      <c r="CT2" s="9"/>
      <c r="CU2" s="9">
        <v>1</v>
      </c>
      <c r="CV2" s="9">
        <v>3</v>
      </c>
      <c r="CW2" s="9"/>
      <c r="CX2" s="9">
        <v>122</v>
      </c>
      <c r="CY2" s="9"/>
      <c r="CZ2" s="9">
        <v>11</v>
      </c>
      <c r="DA2" s="9">
        <v>16</v>
      </c>
      <c r="DB2" s="9"/>
      <c r="DC2" s="9">
        <v>11</v>
      </c>
      <c r="DD2" s="9"/>
      <c r="DE2" s="9"/>
      <c r="DF2" s="9"/>
      <c r="DG2" s="9">
        <v>1</v>
      </c>
      <c r="DH2" s="9"/>
      <c r="DI2" s="9"/>
      <c r="DJ2" s="9">
        <v>2</v>
      </c>
      <c r="DK2" s="9"/>
      <c r="DL2" s="9"/>
      <c r="DM2" s="9"/>
      <c r="DN2" s="9"/>
      <c r="DO2" s="9"/>
      <c r="DP2" s="9"/>
      <c r="DQ2" s="9">
        <v>4</v>
      </c>
      <c r="DR2" s="9"/>
      <c r="DS2" s="9">
        <v>3</v>
      </c>
      <c r="DT2" s="9">
        <v>2</v>
      </c>
      <c r="DU2" s="9">
        <v>2</v>
      </c>
      <c r="DV2" s="9">
        <v>3</v>
      </c>
      <c r="DW2" s="9"/>
      <c r="DX2" s="9"/>
      <c r="DY2" s="9">
        <v>1</v>
      </c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>
        <v>1</v>
      </c>
      <c r="ER2" s="9"/>
      <c r="ES2" s="9">
        <v>2</v>
      </c>
      <c r="ET2" s="9"/>
      <c r="EU2" s="9">
        <v>1</v>
      </c>
      <c r="EV2" s="9"/>
      <c r="EW2" s="9">
        <v>8</v>
      </c>
      <c r="EX2" s="9">
        <v>3</v>
      </c>
      <c r="EY2" s="9">
        <v>4</v>
      </c>
      <c r="EZ2" s="9"/>
      <c r="FA2" s="9">
        <v>2</v>
      </c>
      <c r="FB2" s="9"/>
      <c r="FC2" s="9"/>
      <c r="FD2" s="9"/>
      <c r="FE2" s="9">
        <v>701</v>
      </c>
    </row>
    <row r="3" spans="1:161" x14ac:dyDescent="0.2">
      <c r="A3" s="2">
        <v>346</v>
      </c>
      <c r="B3" s="3" t="s">
        <v>157</v>
      </c>
      <c r="C3" s="3" t="s">
        <v>158</v>
      </c>
      <c r="D3" s="3">
        <v>1</v>
      </c>
      <c r="E3" s="3" t="s">
        <v>159</v>
      </c>
      <c r="F3" s="3">
        <v>1</v>
      </c>
      <c r="G3" s="3">
        <v>69</v>
      </c>
      <c r="H3" s="3">
        <v>70</v>
      </c>
      <c r="I3" s="3">
        <f>(G3+H3)/2</f>
        <v>69.5</v>
      </c>
      <c r="J3" s="6">
        <v>0.86499999999999988</v>
      </c>
      <c r="K3">
        <v>1.5174073254670597</v>
      </c>
      <c r="L3" s="6">
        <v>2.56</v>
      </c>
      <c r="M3" s="2">
        <v>100</v>
      </c>
      <c r="N3" s="2">
        <v>0.5</v>
      </c>
      <c r="O3" s="6">
        <v>259</v>
      </c>
      <c r="P3" s="6">
        <f>O3/L3/N3*M3</f>
        <v>20234.375</v>
      </c>
      <c r="Q3" s="6"/>
      <c r="R3" s="6"/>
      <c r="S3" s="6">
        <v>13</v>
      </c>
      <c r="T3" s="6">
        <v>14</v>
      </c>
      <c r="U3" s="6">
        <v>11</v>
      </c>
      <c r="V3" s="6"/>
      <c r="W3" s="6"/>
      <c r="X3" s="6">
        <v>4</v>
      </c>
      <c r="Y3" s="6"/>
      <c r="Z3" s="6">
        <v>3</v>
      </c>
      <c r="AA3" s="6"/>
      <c r="AB3" s="6">
        <v>3</v>
      </c>
      <c r="AC3" s="6"/>
      <c r="AD3" s="6"/>
      <c r="AE3" s="6"/>
      <c r="AF3" s="6"/>
      <c r="AG3" s="6">
        <v>1</v>
      </c>
      <c r="AH3" s="6"/>
      <c r="AI3" s="6">
        <v>2</v>
      </c>
      <c r="AJ3" s="6">
        <v>2</v>
      </c>
      <c r="AK3" s="6">
        <v>2</v>
      </c>
      <c r="AL3" s="6"/>
      <c r="AM3" s="6">
        <v>3</v>
      </c>
      <c r="AN3" s="6"/>
      <c r="AO3" s="6"/>
      <c r="AP3" s="6">
        <v>1</v>
      </c>
      <c r="AQ3" s="6"/>
      <c r="AR3" s="6">
        <v>2</v>
      </c>
      <c r="AS3" s="6">
        <v>6</v>
      </c>
      <c r="AT3" s="6">
        <v>7</v>
      </c>
      <c r="AU3" s="6"/>
      <c r="AV3" s="6"/>
      <c r="AW3" s="6"/>
      <c r="AX3" s="6"/>
      <c r="AY3" s="6">
        <v>3</v>
      </c>
      <c r="AZ3" s="6">
        <v>1</v>
      </c>
      <c r="BA3" s="6">
        <v>1</v>
      </c>
      <c r="BB3" s="6">
        <v>4</v>
      </c>
      <c r="BC3" s="6">
        <v>4</v>
      </c>
      <c r="BD3" s="6"/>
      <c r="BE3" s="6"/>
      <c r="BF3" s="6">
        <v>2</v>
      </c>
      <c r="BG3" s="6">
        <v>1</v>
      </c>
      <c r="BH3" s="6">
        <v>3</v>
      </c>
      <c r="BI3" s="6"/>
      <c r="BJ3" s="6">
        <v>22</v>
      </c>
      <c r="BK3" s="6"/>
      <c r="BL3" s="6">
        <v>2</v>
      </c>
      <c r="BM3" s="6">
        <v>1</v>
      </c>
      <c r="BN3" s="6">
        <v>4</v>
      </c>
      <c r="BO3" s="6"/>
      <c r="BP3" s="6"/>
      <c r="BQ3" s="6"/>
      <c r="BR3" s="6"/>
      <c r="BS3" s="6"/>
      <c r="BT3" s="6"/>
      <c r="BU3" s="6"/>
      <c r="BV3" s="6">
        <v>2</v>
      </c>
      <c r="BW3" s="6"/>
      <c r="BX3" s="6">
        <v>3</v>
      </c>
      <c r="BY3" s="6">
        <v>2</v>
      </c>
      <c r="BZ3" s="6"/>
      <c r="CA3" s="6">
        <v>3</v>
      </c>
      <c r="CB3" s="6">
        <v>3</v>
      </c>
      <c r="CC3" s="6">
        <v>1</v>
      </c>
      <c r="CD3" s="6">
        <v>1</v>
      </c>
      <c r="CE3" s="6">
        <v>1</v>
      </c>
      <c r="CF3" s="6">
        <v>7</v>
      </c>
      <c r="CG3" s="6"/>
      <c r="CH3" s="6">
        <v>2</v>
      </c>
      <c r="CI3" s="6">
        <v>2</v>
      </c>
      <c r="CJ3" s="6"/>
      <c r="CK3" s="6">
        <v>14</v>
      </c>
      <c r="CL3" s="6"/>
      <c r="CM3" s="6"/>
      <c r="CN3" s="6">
        <v>1</v>
      </c>
      <c r="CO3" s="6"/>
      <c r="CP3" s="6"/>
      <c r="CQ3" s="6">
        <v>1</v>
      </c>
      <c r="CR3" s="6">
        <v>2</v>
      </c>
      <c r="CS3" s="6"/>
      <c r="CT3" s="6"/>
      <c r="CU3" s="6"/>
      <c r="CV3" s="6">
        <v>3</v>
      </c>
      <c r="CW3" s="6"/>
      <c r="CX3" s="6">
        <v>56</v>
      </c>
      <c r="CY3" s="6"/>
      <c r="CZ3" s="6">
        <v>24</v>
      </c>
      <c r="DA3" s="6">
        <v>4</v>
      </c>
      <c r="DB3" s="6"/>
      <c r="DC3" s="6">
        <v>3</v>
      </c>
      <c r="DD3" s="6"/>
      <c r="DE3" s="6"/>
      <c r="DF3" s="6"/>
      <c r="DG3" s="6"/>
      <c r="DH3" s="6"/>
      <c r="DI3" s="6"/>
      <c r="DJ3" s="6"/>
      <c r="DK3" s="6">
        <v>3</v>
      </c>
      <c r="DL3" s="6">
        <v>1</v>
      </c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>
        <v>1</v>
      </c>
      <c r="DZ3" s="6"/>
      <c r="EA3" s="6"/>
      <c r="EB3" s="6"/>
      <c r="EC3" s="6"/>
      <c r="ED3" s="6">
        <v>3</v>
      </c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>
        <v>2</v>
      </c>
      <c r="EU3" s="6"/>
      <c r="EV3" s="6"/>
      <c r="EW3" s="6"/>
      <c r="EX3" s="6">
        <v>2</v>
      </c>
      <c r="EY3" s="6"/>
      <c r="EZ3" s="6">
        <v>2</v>
      </c>
      <c r="FA3" s="6">
        <v>1</v>
      </c>
      <c r="FB3" s="6"/>
      <c r="FC3" s="6"/>
      <c r="FD3" s="6"/>
      <c r="FE3" s="6">
        <f>SUM(Q3:FD3)</f>
        <v>272</v>
      </c>
    </row>
    <row r="4" spans="1:161" x14ac:dyDescent="0.2">
      <c r="A4" s="1">
        <v>346</v>
      </c>
      <c r="B4" s="1" t="s">
        <v>157</v>
      </c>
      <c r="C4" s="1" t="s">
        <v>158</v>
      </c>
      <c r="D4" s="1">
        <v>1</v>
      </c>
      <c r="E4" s="1" t="s">
        <v>159</v>
      </c>
      <c r="F4" s="1">
        <v>2</v>
      </c>
      <c r="G4" s="1">
        <v>27</v>
      </c>
      <c r="H4" s="1">
        <v>29</v>
      </c>
      <c r="I4" s="1">
        <f>MEDIAN(G4:H4)</f>
        <v>28</v>
      </c>
      <c r="J4" s="2">
        <v>1.95</v>
      </c>
      <c r="K4">
        <v>3.4207448377581118</v>
      </c>
      <c r="L4" s="7">
        <v>5.04</v>
      </c>
      <c r="M4" s="2">
        <v>100</v>
      </c>
      <c r="N4" s="2">
        <v>0.5</v>
      </c>
      <c r="O4" s="6">
        <v>532</v>
      </c>
      <c r="P4" s="6">
        <f>O4/L4/N4*M4</f>
        <v>21111.111111111113</v>
      </c>
      <c r="Q4" s="9">
        <v>3</v>
      </c>
      <c r="R4" s="9">
        <v>1</v>
      </c>
      <c r="S4" s="9">
        <v>11</v>
      </c>
      <c r="T4" s="9">
        <v>27</v>
      </c>
      <c r="U4" s="9">
        <v>21</v>
      </c>
      <c r="V4" s="9"/>
      <c r="W4" s="9"/>
      <c r="X4" s="9">
        <v>8</v>
      </c>
      <c r="Y4" s="9">
        <v>3</v>
      </c>
      <c r="Z4" s="9">
        <v>1</v>
      </c>
      <c r="AA4" s="9">
        <v>1</v>
      </c>
      <c r="AB4" s="9">
        <v>2</v>
      </c>
      <c r="AC4" s="9">
        <v>2</v>
      </c>
      <c r="AD4" s="9"/>
      <c r="AE4" s="9">
        <v>8</v>
      </c>
      <c r="AF4" s="9"/>
      <c r="AG4" s="9">
        <v>1</v>
      </c>
      <c r="AH4" s="9"/>
      <c r="AI4" s="9">
        <v>3</v>
      </c>
      <c r="AJ4" s="9">
        <v>3</v>
      </c>
      <c r="AK4" s="9">
        <v>6</v>
      </c>
      <c r="AL4" s="9"/>
      <c r="AM4" s="9"/>
      <c r="AN4" s="9"/>
      <c r="AO4" s="9">
        <v>14</v>
      </c>
      <c r="AP4" s="9"/>
      <c r="AQ4" s="9">
        <v>13</v>
      </c>
      <c r="AR4" s="9">
        <v>15</v>
      </c>
      <c r="AS4" s="9">
        <v>11</v>
      </c>
      <c r="AT4" s="9">
        <v>18</v>
      </c>
      <c r="AU4" s="9">
        <v>6</v>
      </c>
      <c r="AV4" s="9"/>
      <c r="AW4" s="9"/>
      <c r="AX4" s="9"/>
      <c r="AY4" s="9">
        <v>4</v>
      </c>
      <c r="AZ4" s="9"/>
      <c r="BA4" s="9">
        <v>9</v>
      </c>
      <c r="BB4" s="9">
        <v>26</v>
      </c>
      <c r="BC4" s="9">
        <v>18</v>
      </c>
      <c r="BD4" s="9">
        <v>3</v>
      </c>
      <c r="BE4" s="9"/>
      <c r="BF4" s="9">
        <v>8</v>
      </c>
      <c r="BG4" s="9">
        <v>9</v>
      </c>
      <c r="BH4" s="9">
        <v>14</v>
      </c>
      <c r="BI4" s="9">
        <v>12</v>
      </c>
      <c r="BJ4" s="9">
        <v>18</v>
      </c>
      <c r="BK4" s="9">
        <v>1</v>
      </c>
      <c r="BL4" s="9"/>
      <c r="BM4" s="9"/>
      <c r="BN4" s="9">
        <v>6</v>
      </c>
      <c r="BO4" s="9"/>
      <c r="BP4" s="9"/>
      <c r="BQ4" s="9">
        <v>3</v>
      </c>
      <c r="BR4" s="9"/>
      <c r="BS4" s="9"/>
      <c r="BT4" s="9"/>
      <c r="BU4" s="9"/>
      <c r="BV4" s="9"/>
      <c r="BW4" s="9">
        <v>3</v>
      </c>
      <c r="BX4" s="9">
        <v>4</v>
      </c>
      <c r="BY4" s="9"/>
      <c r="BZ4" s="9">
        <v>2</v>
      </c>
      <c r="CA4" s="9">
        <v>6</v>
      </c>
      <c r="CB4" s="9">
        <v>12</v>
      </c>
      <c r="CC4" s="9">
        <v>1</v>
      </c>
      <c r="CD4" s="9"/>
      <c r="CE4" s="9"/>
      <c r="CF4" s="9">
        <v>17</v>
      </c>
      <c r="CG4" s="9"/>
      <c r="CH4" s="9">
        <v>1</v>
      </c>
      <c r="CI4" s="9">
        <v>5</v>
      </c>
      <c r="CJ4" s="9"/>
      <c r="CK4" s="9">
        <v>10</v>
      </c>
      <c r="CL4" s="9">
        <v>1</v>
      </c>
      <c r="CM4" s="9"/>
      <c r="CN4" s="9">
        <v>16</v>
      </c>
      <c r="CO4" s="9">
        <v>3</v>
      </c>
      <c r="CP4" s="9">
        <v>1</v>
      </c>
      <c r="CQ4" s="9"/>
      <c r="CR4" s="9">
        <v>8</v>
      </c>
      <c r="CS4" s="9"/>
      <c r="CT4" s="9"/>
      <c r="CU4" s="9"/>
      <c r="CV4" s="9"/>
      <c r="CW4" s="9"/>
      <c r="CX4" s="9">
        <v>77</v>
      </c>
      <c r="CY4" s="9"/>
      <c r="CZ4" s="9">
        <v>14</v>
      </c>
      <c r="DA4" s="9">
        <v>10</v>
      </c>
      <c r="DB4" s="9"/>
      <c r="DC4" s="9">
        <v>6</v>
      </c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>
        <v>3</v>
      </c>
      <c r="DR4" s="9"/>
      <c r="DS4" s="9">
        <v>4</v>
      </c>
      <c r="DT4" s="9"/>
      <c r="DU4" s="9">
        <v>2</v>
      </c>
      <c r="DV4" s="9">
        <v>6</v>
      </c>
      <c r="DW4" s="9"/>
      <c r="DX4" s="9"/>
      <c r="DY4" s="9"/>
      <c r="DZ4" s="9">
        <v>1</v>
      </c>
      <c r="EA4" s="9"/>
      <c r="EB4" s="9"/>
      <c r="EC4" s="9">
        <v>1</v>
      </c>
      <c r="ED4" s="9"/>
      <c r="EE4" s="9"/>
      <c r="EF4" s="9">
        <v>1</v>
      </c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>
        <v>2</v>
      </c>
      <c r="EZ4" s="9">
        <v>4</v>
      </c>
      <c r="FA4" s="9"/>
      <c r="FB4" s="9"/>
      <c r="FC4" s="9"/>
      <c r="FD4" s="9"/>
      <c r="FE4" s="6">
        <f t="shared" ref="FE4:FE67" si="0">SUM(Q4:FD4)</f>
        <v>530</v>
      </c>
    </row>
    <row r="5" spans="1:161" x14ac:dyDescent="0.2">
      <c r="A5" s="1">
        <v>346</v>
      </c>
      <c r="B5" s="1" t="s">
        <v>157</v>
      </c>
      <c r="C5" s="1" t="s">
        <v>158</v>
      </c>
      <c r="D5" s="1">
        <v>1</v>
      </c>
      <c r="E5" s="1" t="s">
        <v>159</v>
      </c>
      <c r="F5" s="1">
        <v>3</v>
      </c>
      <c r="G5" s="1">
        <v>27</v>
      </c>
      <c r="H5" s="1">
        <v>29</v>
      </c>
      <c r="I5" s="1">
        <f>MEDIAN(G5:H5)</f>
        <v>28</v>
      </c>
      <c r="J5" s="2">
        <v>3.45</v>
      </c>
      <c r="K5">
        <v>6.0520870206489672</v>
      </c>
      <c r="L5" s="7">
        <v>4.99</v>
      </c>
      <c r="M5" s="2">
        <v>100</v>
      </c>
      <c r="N5" s="2">
        <v>0.5</v>
      </c>
      <c r="O5" s="6">
        <v>725</v>
      </c>
      <c r="P5" s="6">
        <f>O5/L5/N5*M5</f>
        <v>29058.11623246493</v>
      </c>
      <c r="Q5" s="9">
        <v>5</v>
      </c>
      <c r="R5" s="9">
        <v>5</v>
      </c>
      <c r="S5" s="9">
        <v>10</v>
      </c>
      <c r="T5" s="9">
        <v>33</v>
      </c>
      <c r="U5" s="9">
        <v>25</v>
      </c>
      <c r="V5" s="9"/>
      <c r="W5" s="9"/>
      <c r="X5" s="9">
        <v>6</v>
      </c>
      <c r="Y5" s="9">
        <v>7</v>
      </c>
      <c r="Z5" s="9">
        <v>2</v>
      </c>
      <c r="AA5" s="9"/>
      <c r="AB5" s="9">
        <v>6</v>
      </c>
      <c r="AC5" s="9">
        <v>4</v>
      </c>
      <c r="AD5" s="9"/>
      <c r="AE5" s="9">
        <v>14</v>
      </c>
      <c r="AF5" s="9"/>
      <c r="AG5" s="9"/>
      <c r="AH5" s="9"/>
      <c r="AI5" s="9">
        <v>1</v>
      </c>
      <c r="AJ5" s="9">
        <v>7</v>
      </c>
      <c r="AK5" s="9">
        <v>3</v>
      </c>
      <c r="AL5" s="9"/>
      <c r="AM5" s="9">
        <v>2</v>
      </c>
      <c r="AN5" s="9"/>
      <c r="AO5" s="9">
        <v>19</v>
      </c>
      <c r="AP5" s="9"/>
      <c r="AQ5" s="9">
        <v>8</v>
      </c>
      <c r="AR5" s="9">
        <v>23</v>
      </c>
      <c r="AS5" s="9">
        <v>15</v>
      </c>
      <c r="AT5" s="9">
        <v>29</v>
      </c>
      <c r="AU5" s="9">
        <v>3</v>
      </c>
      <c r="AV5" s="9"/>
      <c r="AW5" s="9"/>
      <c r="AX5" s="9"/>
      <c r="AY5" s="9">
        <v>5</v>
      </c>
      <c r="AZ5" s="9"/>
      <c r="BA5" s="9">
        <v>21</v>
      </c>
      <c r="BB5" s="9">
        <v>43</v>
      </c>
      <c r="BC5" s="9">
        <v>11</v>
      </c>
      <c r="BD5" s="9">
        <v>10</v>
      </c>
      <c r="BE5" s="9"/>
      <c r="BF5" s="9">
        <v>10</v>
      </c>
      <c r="BG5" s="9">
        <v>14</v>
      </c>
      <c r="BH5" s="9">
        <v>24</v>
      </c>
      <c r="BI5" s="9">
        <v>14</v>
      </c>
      <c r="BJ5" s="9">
        <v>26</v>
      </c>
      <c r="BK5" s="9">
        <v>4</v>
      </c>
      <c r="BL5" s="9">
        <v>1</v>
      </c>
      <c r="BM5" s="9">
        <v>9</v>
      </c>
      <c r="BN5" s="9">
        <v>22</v>
      </c>
      <c r="BO5" s="9"/>
      <c r="BP5" s="9"/>
      <c r="BQ5" s="9">
        <v>1</v>
      </c>
      <c r="BR5" s="9"/>
      <c r="BS5" s="9">
        <v>1</v>
      </c>
      <c r="BT5" s="9"/>
      <c r="BU5" s="9">
        <v>1</v>
      </c>
      <c r="BV5" s="9"/>
      <c r="BW5" s="9"/>
      <c r="BX5" s="9">
        <v>14</v>
      </c>
      <c r="BY5" s="9"/>
      <c r="BZ5" s="9">
        <v>1</v>
      </c>
      <c r="CA5" s="9">
        <v>6</v>
      </c>
      <c r="CB5" s="9">
        <v>6</v>
      </c>
      <c r="CC5" s="9"/>
      <c r="CD5" s="9"/>
      <c r="CE5" s="9"/>
      <c r="CF5" s="9">
        <v>29</v>
      </c>
      <c r="CG5" s="9"/>
      <c r="CH5" s="9"/>
      <c r="CI5" s="9">
        <v>10</v>
      </c>
      <c r="CJ5" s="9"/>
      <c r="CK5" s="9">
        <v>11</v>
      </c>
      <c r="CL5" s="9">
        <v>1</v>
      </c>
      <c r="CM5" s="9"/>
      <c r="CN5" s="9">
        <v>27</v>
      </c>
      <c r="CO5" s="9">
        <v>2</v>
      </c>
      <c r="CP5" s="9"/>
      <c r="CQ5" s="9">
        <v>2</v>
      </c>
      <c r="CR5" s="9">
        <v>10</v>
      </c>
      <c r="CS5" s="9"/>
      <c r="CT5" s="9"/>
      <c r="CU5" s="9">
        <v>2</v>
      </c>
      <c r="CV5" s="9"/>
      <c r="CW5" s="9"/>
      <c r="CX5" s="9">
        <v>77</v>
      </c>
      <c r="CY5" s="9"/>
      <c r="CZ5" s="9">
        <v>19</v>
      </c>
      <c r="DA5" s="9">
        <v>6</v>
      </c>
      <c r="DB5" s="9"/>
      <c r="DC5" s="9">
        <v>14</v>
      </c>
      <c r="DD5" s="9">
        <v>1</v>
      </c>
      <c r="DE5" s="9"/>
      <c r="DF5" s="9"/>
      <c r="DG5" s="9"/>
      <c r="DH5" s="9"/>
      <c r="DI5" s="9"/>
      <c r="DJ5" s="9">
        <v>5</v>
      </c>
      <c r="DK5" s="9"/>
      <c r="DL5" s="9"/>
      <c r="DM5" s="9"/>
      <c r="DN5" s="9"/>
      <c r="DO5" s="9"/>
      <c r="DP5" s="9"/>
      <c r="DQ5" s="9">
        <v>7</v>
      </c>
      <c r="DR5" s="9"/>
      <c r="DS5" s="9">
        <v>3</v>
      </c>
      <c r="DT5" s="9"/>
      <c r="DU5" s="9"/>
      <c r="DV5" s="9">
        <v>3</v>
      </c>
      <c r="DW5" s="9"/>
      <c r="DX5" s="9"/>
      <c r="DY5" s="9">
        <v>1</v>
      </c>
      <c r="DZ5" s="9"/>
      <c r="EA5" s="9"/>
      <c r="EB5" s="9"/>
      <c r="EC5" s="9">
        <v>4</v>
      </c>
      <c r="ED5" s="9"/>
      <c r="EE5" s="9"/>
      <c r="EF5" s="9">
        <v>1</v>
      </c>
      <c r="EG5" s="9">
        <v>1</v>
      </c>
      <c r="EH5" s="9"/>
      <c r="EI5" s="9"/>
      <c r="EJ5" s="9"/>
      <c r="EK5" s="9"/>
      <c r="EL5" s="9"/>
      <c r="EM5" s="9"/>
      <c r="EN5" s="9"/>
      <c r="EO5" s="9"/>
      <c r="EP5" s="9"/>
      <c r="EQ5" s="9"/>
      <c r="ER5" s="9">
        <v>3</v>
      </c>
      <c r="ES5" s="9"/>
      <c r="ET5" s="9"/>
      <c r="EU5" s="9"/>
      <c r="EV5" s="9"/>
      <c r="EW5" s="9">
        <v>6</v>
      </c>
      <c r="EX5" s="9">
        <v>1</v>
      </c>
      <c r="EY5" s="9">
        <v>2</v>
      </c>
      <c r="EZ5" s="9">
        <v>1</v>
      </c>
      <c r="FA5" s="9">
        <v>3</v>
      </c>
      <c r="FB5" s="9"/>
      <c r="FC5" s="9"/>
      <c r="FD5" s="9"/>
      <c r="FE5" s="6">
        <f t="shared" si="0"/>
        <v>723</v>
      </c>
    </row>
    <row r="6" spans="1:161" x14ac:dyDescent="0.2">
      <c r="A6" s="2">
        <v>346</v>
      </c>
      <c r="B6" s="1" t="s">
        <v>157</v>
      </c>
      <c r="C6" s="1" t="s">
        <v>158</v>
      </c>
      <c r="D6" s="1">
        <v>1</v>
      </c>
      <c r="E6" s="1" t="s">
        <v>159</v>
      </c>
      <c r="F6" s="1">
        <v>3</v>
      </c>
      <c r="G6" s="1">
        <v>69</v>
      </c>
      <c r="H6" s="1">
        <v>70</v>
      </c>
      <c r="I6" s="3">
        <f>(G6+H6)/2</f>
        <v>69.5</v>
      </c>
      <c r="J6" s="6">
        <v>3.8649999999999998</v>
      </c>
      <c r="K6">
        <v>6.7800916912487699</v>
      </c>
      <c r="L6" s="6">
        <v>2.59</v>
      </c>
      <c r="M6" s="2">
        <v>100</v>
      </c>
      <c r="N6" s="2">
        <v>0.5</v>
      </c>
      <c r="O6" s="6">
        <v>280</v>
      </c>
      <c r="P6" s="6">
        <f>O6/L6/N6*M6</f>
        <v>21621.621621621623</v>
      </c>
      <c r="Q6" s="6">
        <v>2</v>
      </c>
      <c r="R6" s="6"/>
      <c r="S6" s="6">
        <v>11</v>
      </c>
      <c r="T6" s="6">
        <v>16</v>
      </c>
      <c r="U6" s="6">
        <v>3</v>
      </c>
      <c r="V6" s="6"/>
      <c r="W6" s="6"/>
      <c r="X6" s="6">
        <v>5</v>
      </c>
      <c r="Y6" s="6">
        <v>4</v>
      </c>
      <c r="Z6" s="6"/>
      <c r="AA6" s="6"/>
      <c r="AB6" s="6">
        <v>1</v>
      </c>
      <c r="AC6" s="6"/>
      <c r="AD6" s="6"/>
      <c r="AE6" s="6">
        <v>1</v>
      </c>
      <c r="AF6" s="6"/>
      <c r="AG6" s="6">
        <v>2</v>
      </c>
      <c r="AH6" s="6"/>
      <c r="AI6" s="6"/>
      <c r="AJ6" s="6">
        <v>5</v>
      </c>
      <c r="AK6" s="6"/>
      <c r="AL6" s="6"/>
      <c r="AM6" s="6"/>
      <c r="AN6" s="6"/>
      <c r="AO6" s="6">
        <v>3</v>
      </c>
      <c r="AP6" s="6"/>
      <c r="AQ6" s="6">
        <v>2</v>
      </c>
      <c r="AR6" s="6">
        <v>6</v>
      </c>
      <c r="AS6" s="6">
        <v>4</v>
      </c>
      <c r="AT6" s="6">
        <v>13</v>
      </c>
      <c r="AU6" s="6"/>
      <c r="AV6" s="6"/>
      <c r="AW6" s="6"/>
      <c r="AX6" s="6"/>
      <c r="AY6" s="6">
        <v>2</v>
      </c>
      <c r="AZ6" s="6">
        <v>18</v>
      </c>
      <c r="BA6" s="6">
        <v>1</v>
      </c>
      <c r="BB6" s="6"/>
      <c r="BC6" s="6"/>
      <c r="BD6" s="6">
        <v>4</v>
      </c>
      <c r="BE6" s="6"/>
      <c r="BF6" s="6"/>
      <c r="BG6" s="6"/>
      <c r="BH6" s="6">
        <v>6</v>
      </c>
      <c r="BI6" s="6"/>
      <c r="BJ6" s="6">
        <v>29</v>
      </c>
      <c r="BK6" s="6"/>
      <c r="BL6" s="6"/>
      <c r="BM6" s="6">
        <v>3</v>
      </c>
      <c r="BN6" s="6">
        <v>7</v>
      </c>
      <c r="BO6" s="6"/>
      <c r="BP6" s="6"/>
      <c r="BQ6" s="6"/>
      <c r="BR6" s="6"/>
      <c r="BS6" s="6"/>
      <c r="BT6" s="6"/>
      <c r="BU6" s="6"/>
      <c r="BV6" s="6">
        <v>1</v>
      </c>
      <c r="BW6" s="6">
        <v>1</v>
      </c>
      <c r="BX6" s="6">
        <v>1</v>
      </c>
      <c r="BY6" s="6"/>
      <c r="BZ6" s="6">
        <v>6</v>
      </c>
      <c r="CA6" s="6"/>
      <c r="CB6" s="6"/>
      <c r="CC6" s="6"/>
      <c r="CD6" s="6"/>
      <c r="CE6" s="6"/>
      <c r="CF6" s="6"/>
      <c r="CG6" s="6"/>
      <c r="CH6" s="6">
        <v>3</v>
      </c>
      <c r="CI6" s="6">
        <v>2</v>
      </c>
      <c r="CJ6" s="6"/>
      <c r="CK6" s="6">
        <v>9</v>
      </c>
      <c r="CL6" s="6"/>
      <c r="CM6" s="6"/>
      <c r="CN6" s="6">
        <v>14</v>
      </c>
      <c r="CO6" s="6"/>
      <c r="CP6" s="6"/>
      <c r="CQ6" s="6">
        <v>1</v>
      </c>
      <c r="CR6" s="6"/>
      <c r="CS6" s="6">
        <v>1</v>
      </c>
      <c r="CT6" s="6"/>
      <c r="CU6" s="6"/>
      <c r="CV6" s="6">
        <v>2</v>
      </c>
      <c r="CW6" s="6"/>
      <c r="CX6" s="6">
        <v>28</v>
      </c>
      <c r="CY6" s="6"/>
      <c r="CZ6" s="6">
        <v>33</v>
      </c>
      <c r="DA6" s="6">
        <v>7</v>
      </c>
      <c r="DB6" s="6"/>
      <c r="DC6" s="6">
        <v>2</v>
      </c>
      <c r="DD6" s="6"/>
      <c r="DE6" s="6"/>
      <c r="DF6" s="6"/>
      <c r="DG6" s="6">
        <v>2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>
        <v>11</v>
      </c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>
        <v>2</v>
      </c>
      <c r="EU6" s="6"/>
      <c r="EV6" s="6"/>
      <c r="EW6" s="6"/>
      <c r="EX6" s="6">
        <v>1</v>
      </c>
      <c r="EY6" s="6"/>
      <c r="EZ6" s="6">
        <v>7</v>
      </c>
      <c r="FA6" s="6"/>
      <c r="FB6" s="6"/>
      <c r="FC6" s="6"/>
      <c r="FD6" s="6"/>
      <c r="FE6" s="6">
        <f t="shared" si="0"/>
        <v>282</v>
      </c>
    </row>
    <row r="7" spans="1:161" x14ac:dyDescent="0.2">
      <c r="A7" s="2">
        <v>346</v>
      </c>
      <c r="B7" s="1" t="s">
        <v>157</v>
      </c>
      <c r="C7" s="1" t="s">
        <v>158</v>
      </c>
      <c r="D7" s="1">
        <v>1</v>
      </c>
      <c r="E7" s="1" t="s">
        <v>159</v>
      </c>
      <c r="F7" s="1">
        <v>3</v>
      </c>
      <c r="G7" s="1">
        <v>109</v>
      </c>
      <c r="H7" s="1">
        <v>110</v>
      </c>
      <c r="I7" s="3">
        <f>(G7+H7)/2</f>
        <v>109.5</v>
      </c>
      <c r="J7" s="6">
        <v>4.2649999999999997</v>
      </c>
      <c r="K7">
        <v>7.4817829400196647</v>
      </c>
      <c r="L7" s="6">
        <v>2.37</v>
      </c>
      <c r="M7" s="2">
        <v>100</v>
      </c>
      <c r="N7" s="2">
        <v>0.5</v>
      </c>
      <c r="O7" s="6">
        <v>214</v>
      </c>
      <c r="P7" s="6">
        <f t="shared" ref="P7:P70" si="1">O7/L7/N7*M7</f>
        <v>18059.071729957803</v>
      </c>
      <c r="Q7" s="6">
        <v>4</v>
      </c>
      <c r="R7" s="6">
        <v>4</v>
      </c>
      <c r="S7" s="6">
        <v>3</v>
      </c>
      <c r="T7" s="6">
        <v>22</v>
      </c>
      <c r="U7" s="6">
        <v>3</v>
      </c>
      <c r="V7" s="6"/>
      <c r="W7" s="6"/>
      <c r="X7" s="6">
        <v>14</v>
      </c>
      <c r="Y7" s="6">
        <v>1</v>
      </c>
      <c r="Z7" s="6"/>
      <c r="AA7" s="6"/>
      <c r="AB7" s="6">
        <v>1</v>
      </c>
      <c r="AC7" s="6"/>
      <c r="AD7" s="6"/>
      <c r="AE7" s="6">
        <v>7</v>
      </c>
      <c r="AF7" s="6"/>
      <c r="AG7" s="6"/>
      <c r="AH7" s="6"/>
      <c r="AI7" s="6"/>
      <c r="AJ7" s="6"/>
      <c r="AK7" s="6">
        <v>5</v>
      </c>
      <c r="AL7" s="6">
        <v>1</v>
      </c>
      <c r="AM7" s="6">
        <v>1</v>
      </c>
      <c r="AN7" s="6"/>
      <c r="AO7" s="6">
        <v>6</v>
      </c>
      <c r="AP7" s="6"/>
      <c r="AQ7" s="6">
        <v>3</v>
      </c>
      <c r="AR7" s="6">
        <v>5</v>
      </c>
      <c r="AS7" s="6">
        <v>3</v>
      </c>
      <c r="AT7" s="6">
        <v>24</v>
      </c>
      <c r="AU7" s="6"/>
      <c r="AV7" s="6"/>
      <c r="AW7" s="6"/>
      <c r="AX7" s="6">
        <v>3</v>
      </c>
      <c r="AY7" s="6">
        <v>4</v>
      </c>
      <c r="AZ7" s="6"/>
      <c r="BA7" s="6">
        <v>7</v>
      </c>
      <c r="BB7" s="6">
        <v>14</v>
      </c>
      <c r="BC7" s="6">
        <v>7</v>
      </c>
      <c r="BD7" s="6">
        <v>3</v>
      </c>
      <c r="BE7" s="6"/>
      <c r="BF7" s="6">
        <v>3</v>
      </c>
      <c r="BG7" s="6">
        <v>2</v>
      </c>
      <c r="BH7" s="6">
        <v>2</v>
      </c>
      <c r="BI7" s="6"/>
      <c r="BJ7" s="6">
        <v>29</v>
      </c>
      <c r="BK7" s="6"/>
      <c r="BL7" s="6"/>
      <c r="BM7" s="6">
        <v>4</v>
      </c>
      <c r="BN7" s="6">
        <v>6</v>
      </c>
      <c r="BO7" s="6"/>
      <c r="BP7" s="6"/>
      <c r="BQ7" s="6"/>
      <c r="BR7" s="6"/>
      <c r="BS7" s="6">
        <v>1</v>
      </c>
      <c r="BT7" s="6">
        <v>2</v>
      </c>
      <c r="BU7" s="6">
        <v>2</v>
      </c>
      <c r="BV7" s="6"/>
      <c r="BW7" s="6"/>
      <c r="BX7" s="6">
        <v>4</v>
      </c>
      <c r="BY7" s="6"/>
      <c r="BZ7" s="6">
        <v>2</v>
      </c>
      <c r="CA7" s="6">
        <v>4</v>
      </c>
      <c r="CB7" s="6">
        <v>3</v>
      </c>
      <c r="CC7" s="6">
        <v>2</v>
      </c>
      <c r="CD7" s="6"/>
      <c r="CE7" s="6">
        <v>2</v>
      </c>
      <c r="CF7" s="6">
        <v>3</v>
      </c>
      <c r="CG7" s="6"/>
      <c r="CH7" s="6">
        <v>2</v>
      </c>
      <c r="CI7" s="6"/>
      <c r="CJ7" s="6"/>
      <c r="CK7" s="6">
        <v>10</v>
      </c>
      <c r="CL7" s="6"/>
      <c r="CM7" s="6"/>
      <c r="CN7" s="6">
        <v>8</v>
      </c>
      <c r="CO7" s="6">
        <v>1</v>
      </c>
      <c r="CP7" s="6"/>
      <c r="CQ7" s="6"/>
      <c r="CR7" s="6"/>
      <c r="CS7" s="6"/>
      <c r="CT7" s="6"/>
      <c r="CU7" s="6"/>
      <c r="CV7" s="6">
        <v>3</v>
      </c>
      <c r="CW7" s="6"/>
      <c r="CX7" s="6">
        <v>39</v>
      </c>
      <c r="CY7" s="6"/>
      <c r="CZ7" s="6">
        <v>26</v>
      </c>
      <c r="DA7" s="6">
        <v>4</v>
      </c>
      <c r="DB7" s="6"/>
      <c r="DC7" s="6">
        <v>3</v>
      </c>
      <c r="DD7" s="6"/>
      <c r="DE7" s="6"/>
      <c r="DF7" s="6"/>
      <c r="DG7" s="6">
        <v>2</v>
      </c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>
        <v>2</v>
      </c>
      <c r="EE7" s="6">
        <v>3</v>
      </c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>
        <v>3</v>
      </c>
      <c r="EU7" s="6"/>
      <c r="EV7" s="6">
        <v>1</v>
      </c>
      <c r="EW7" s="6"/>
      <c r="EX7" s="6"/>
      <c r="EY7" s="6"/>
      <c r="EZ7" s="6">
        <v>5</v>
      </c>
      <c r="FA7" s="6">
        <v>1</v>
      </c>
      <c r="FB7" s="6"/>
      <c r="FC7" s="6"/>
      <c r="FD7" s="6"/>
      <c r="FE7" s="6">
        <f t="shared" si="0"/>
        <v>329</v>
      </c>
    </row>
    <row r="8" spans="1:161" x14ac:dyDescent="0.2">
      <c r="A8" s="1">
        <v>346</v>
      </c>
      <c r="B8" s="1" t="s">
        <v>157</v>
      </c>
      <c r="C8" s="1" t="s">
        <v>160</v>
      </c>
      <c r="D8" s="1">
        <v>2</v>
      </c>
      <c r="E8" s="1" t="s">
        <v>159</v>
      </c>
      <c r="F8" s="1">
        <v>2</v>
      </c>
      <c r="G8" s="1">
        <v>27</v>
      </c>
      <c r="H8" s="1">
        <v>29</v>
      </c>
      <c r="I8" s="1">
        <f>MEDIAN(G8:H8)</f>
        <v>28</v>
      </c>
      <c r="J8" s="2">
        <v>4.9800000000000004</v>
      </c>
      <c r="K8">
        <v>8.736056047197641</v>
      </c>
      <c r="L8" s="7">
        <v>5.01</v>
      </c>
      <c r="M8" s="2">
        <v>100</v>
      </c>
      <c r="N8" s="2">
        <v>0.5</v>
      </c>
      <c r="O8" s="6">
        <v>581</v>
      </c>
      <c r="P8" s="6">
        <f t="shared" si="1"/>
        <v>23193.6127744511</v>
      </c>
      <c r="Q8" s="9">
        <v>1</v>
      </c>
      <c r="R8" s="9">
        <v>3</v>
      </c>
      <c r="S8" s="9">
        <v>16</v>
      </c>
      <c r="T8" s="9">
        <v>35</v>
      </c>
      <c r="U8" s="9">
        <v>28</v>
      </c>
      <c r="V8" s="9"/>
      <c r="W8" s="9"/>
      <c r="X8" s="9">
        <v>8</v>
      </c>
      <c r="Y8" s="9">
        <v>1</v>
      </c>
      <c r="Z8" s="9">
        <v>3</v>
      </c>
      <c r="AA8" s="9"/>
      <c r="AB8" s="9">
        <v>4</v>
      </c>
      <c r="AC8" s="9">
        <v>2</v>
      </c>
      <c r="AD8" s="9"/>
      <c r="AE8" s="9">
        <v>9</v>
      </c>
      <c r="AF8" s="9">
        <v>1</v>
      </c>
      <c r="AG8" s="9">
        <v>4</v>
      </c>
      <c r="AH8" s="9"/>
      <c r="AI8" s="9">
        <v>7</v>
      </c>
      <c r="AJ8" s="9"/>
      <c r="AK8" s="9">
        <v>1</v>
      </c>
      <c r="AL8" s="9">
        <v>2</v>
      </c>
      <c r="AM8" s="9"/>
      <c r="AN8" s="9"/>
      <c r="AO8" s="9">
        <v>17</v>
      </c>
      <c r="AP8" s="9"/>
      <c r="AQ8" s="9">
        <v>21</v>
      </c>
      <c r="AR8" s="9">
        <v>5</v>
      </c>
      <c r="AS8" s="9">
        <v>5</v>
      </c>
      <c r="AT8" s="9">
        <v>28</v>
      </c>
      <c r="AU8" s="9">
        <v>3</v>
      </c>
      <c r="AV8" s="9"/>
      <c r="AW8" s="9"/>
      <c r="AX8" s="9"/>
      <c r="AY8" s="9">
        <v>2</v>
      </c>
      <c r="AZ8" s="9"/>
      <c r="BA8" s="9">
        <v>19</v>
      </c>
      <c r="BB8" s="9">
        <v>75</v>
      </c>
      <c r="BC8" s="9">
        <v>33</v>
      </c>
      <c r="BD8" s="9">
        <v>1</v>
      </c>
      <c r="BE8" s="9"/>
      <c r="BF8" s="9">
        <v>7</v>
      </c>
      <c r="BG8" s="9">
        <v>9</v>
      </c>
      <c r="BH8" s="9">
        <v>8</v>
      </c>
      <c r="BI8" s="9">
        <v>13</v>
      </c>
      <c r="BJ8" s="9">
        <v>30</v>
      </c>
      <c r="BK8" s="9"/>
      <c r="BL8" s="9">
        <v>1</v>
      </c>
      <c r="BM8" s="9">
        <v>4</v>
      </c>
      <c r="BN8" s="9">
        <v>14</v>
      </c>
      <c r="BO8" s="9"/>
      <c r="BP8" s="9">
        <v>2</v>
      </c>
      <c r="BQ8" s="9">
        <v>2</v>
      </c>
      <c r="BR8" s="9"/>
      <c r="BS8" s="9"/>
      <c r="BT8" s="9"/>
      <c r="BU8" s="9"/>
      <c r="BV8" s="9"/>
      <c r="BW8" s="9">
        <v>1</v>
      </c>
      <c r="BX8" s="9">
        <v>5</v>
      </c>
      <c r="BY8" s="9"/>
      <c r="BZ8" s="9">
        <v>3</v>
      </c>
      <c r="CA8" s="9">
        <v>1</v>
      </c>
      <c r="CB8" s="9">
        <v>7</v>
      </c>
      <c r="CC8" s="9"/>
      <c r="CD8" s="9"/>
      <c r="CE8" s="9"/>
      <c r="CF8" s="9">
        <v>13</v>
      </c>
      <c r="CG8" s="9">
        <v>2</v>
      </c>
      <c r="CH8" s="9">
        <v>1</v>
      </c>
      <c r="CI8" s="9">
        <v>12</v>
      </c>
      <c r="CJ8" s="9"/>
      <c r="CK8" s="9">
        <v>4</v>
      </c>
      <c r="CL8" s="9"/>
      <c r="CM8" s="9"/>
      <c r="CN8" s="9">
        <v>7</v>
      </c>
      <c r="CO8" s="9"/>
      <c r="CP8" s="9">
        <v>5</v>
      </c>
      <c r="CQ8" s="9"/>
      <c r="CR8" s="9">
        <v>16</v>
      </c>
      <c r="CS8" s="9"/>
      <c r="CT8" s="9">
        <v>3</v>
      </c>
      <c r="CU8" s="9">
        <v>1</v>
      </c>
      <c r="CV8" s="9">
        <v>1</v>
      </c>
      <c r="CW8" s="9"/>
      <c r="CX8" s="9">
        <v>27</v>
      </c>
      <c r="CY8" s="9"/>
      <c r="CZ8" s="9">
        <v>8</v>
      </c>
      <c r="DA8" s="9">
        <v>3</v>
      </c>
      <c r="DB8" s="9"/>
      <c r="DC8" s="9">
        <v>3</v>
      </c>
      <c r="DD8" s="9"/>
      <c r="DE8" s="9"/>
      <c r="DF8" s="9"/>
      <c r="DG8" s="9">
        <v>2</v>
      </c>
      <c r="DH8" s="9"/>
      <c r="DI8" s="9"/>
      <c r="DJ8" s="9"/>
      <c r="DK8" s="9"/>
      <c r="DL8" s="9"/>
      <c r="DM8" s="9"/>
      <c r="DN8" s="9"/>
      <c r="DO8" s="9"/>
      <c r="DP8" s="9"/>
      <c r="DQ8" s="9">
        <v>4</v>
      </c>
      <c r="DR8" s="9"/>
      <c r="DS8" s="9">
        <v>3</v>
      </c>
      <c r="DT8" s="9"/>
      <c r="DU8" s="9">
        <v>1</v>
      </c>
      <c r="DV8" s="9">
        <v>12</v>
      </c>
      <c r="DW8" s="9"/>
      <c r="DX8" s="9"/>
      <c r="DY8" s="9"/>
      <c r="DZ8" s="9"/>
      <c r="EA8" s="9"/>
      <c r="EB8" s="9"/>
      <c r="EC8" s="9">
        <v>1</v>
      </c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>
        <v>1</v>
      </c>
      <c r="EV8" s="9"/>
      <c r="EW8" s="9">
        <v>2</v>
      </c>
      <c r="EX8" s="9"/>
      <c r="EY8" s="9"/>
      <c r="EZ8" s="9">
        <v>5</v>
      </c>
      <c r="FA8" s="9"/>
      <c r="FB8" s="9"/>
      <c r="FC8" s="9"/>
      <c r="FD8" s="9"/>
      <c r="FE8" s="6">
        <f t="shared" si="0"/>
        <v>578</v>
      </c>
    </row>
    <row r="9" spans="1:161" x14ac:dyDescent="0.2">
      <c r="A9" s="2">
        <v>346</v>
      </c>
      <c r="B9" s="1" t="s">
        <v>157</v>
      </c>
      <c r="C9" s="6" t="s">
        <v>160</v>
      </c>
      <c r="D9" s="6">
        <v>2</v>
      </c>
      <c r="E9" s="6" t="s">
        <v>159</v>
      </c>
      <c r="F9" s="6">
        <v>2</v>
      </c>
      <c r="G9" s="6">
        <v>109</v>
      </c>
      <c r="H9" s="6">
        <v>110</v>
      </c>
      <c r="I9" s="3">
        <f>(G9+H9)/2</f>
        <v>109.5</v>
      </c>
      <c r="J9" s="6">
        <v>5.7949999999999999</v>
      </c>
      <c r="K9">
        <v>10.165751966568338</v>
      </c>
      <c r="L9" s="6">
        <v>1.78</v>
      </c>
      <c r="M9" s="2">
        <v>100</v>
      </c>
      <c r="N9" s="2">
        <v>0.5</v>
      </c>
      <c r="O9" s="6">
        <v>40</v>
      </c>
      <c r="P9" s="6">
        <f t="shared" si="1"/>
        <v>4494.3820224719093</v>
      </c>
      <c r="Q9" s="6">
        <v>1</v>
      </c>
      <c r="R9" s="6">
        <v>1</v>
      </c>
      <c r="S9" s="6">
        <v>5</v>
      </c>
      <c r="T9" s="6">
        <v>9</v>
      </c>
      <c r="U9" s="6">
        <v>17</v>
      </c>
      <c r="V9" s="6"/>
      <c r="W9" s="6"/>
      <c r="X9" s="6">
        <v>10</v>
      </c>
      <c r="Y9" s="6">
        <v>1</v>
      </c>
      <c r="Z9" s="6"/>
      <c r="AA9" s="6">
        <v>2</v>
      </c>
      <c r="AB9" s="6">
        <v>4</v>
      </c>
      <c r="AC9" s="6"/>
      <c r="AD9" s="6"/>
      <c r="AE9" s="6">
        <v>7</v>
      </c>
      <c r="AF9" s="6"/>
      <c r="AG9" s="6">
        <v>2</v>
      </c>
      <c r="AH9" s="6"/>
      <c r="AI9" s="6">
        <v>4</v>
      </c>
      <c r="AJ9" s="6">
        <v>1</v>
      </c>
      <c r="AK9" s="6"/>
      <c r="AL9" s="6"/>
      <c r="AM9" s="6"/>
      <c r="AN9" s="6"/>
      <c r="AO9" s="6">
        <v>6</v>
      </c>
      <c r="AP9" s="6">
        <v>1</v>
      </c>
      <c r="AQ9" s="6">
        <v>6</v>
      </c>
      <c r="AR9" s="6">
        <v>1</v>
      </c>
      <c r="AS9" s="6">
        <v>4</v>
      </c>
      <c r="AT9" s="6">
        <v>14</v>
      </c>
      <c r="AU9" s="6"/>
      <c r="AV9" s="6"/>
      <c r="AW9" s="6"/>
      <c r="AX9" s="6">
        <v>4</v>
      </c>
      <c r="AY9" s="6"/>
      <c r="AZ9" s="6"/>
      <c r="BA9" s="6">
        <v>14</v>
      </c>
      <c r="BB9" s="6">
        <v>17</v>
      </c>
      <c r="BC9" s="6">
        <v>14</v>
      </c>
      <c r="BD9" s="6">
        <v>1</v>
      </c>
      <c r="BE9" s="6"/>
      <c r="BF9" s="6">
        <v>5</v>
      </c>
      <c r="BG9" s="6"/>
      <c r="BH9" s="6">
        <v>1</v>
      </c>
      <c r="BI9" s="6"/>
      <c r="BJ9" s="6">
        <v>19</v>
      </c>
      <c r="BK9" s="6"/>
      <c r="BL9" s="6">
        <v>1</v>
      </c>
      <c r="BM9" s="6">
        <v>1</v>
      </c>
      <c r="BN9" s="6">
        <v>5</v>
      </c>
      <c r="BO9" s="6"/>
      <c r="BP9" s="6"/>
      <c r="BQ9" s="6"/>
      <c r="BR9" s="6"/>
      <c r="BS9" s="6"/>
      <c r="BT9" s="6"/>
      <c r="BU9" s="6">
        <v>1</v>
      </c>
      <c r="BV9" s="6"/>
      <c r="BW9" s="6"/>
      <c r="BX9" s="6">
        <v>2</v>
      </c>
      <c r="BY9" s="6"/>
      <c r="BZ9" s="6">
        <v>1</v>
      </c>
      <c r="CA9" s="6"/>
      <c r="CB9" s="6"/>
      <c r="CC9" s="6"/>
      <c r="CD9" s="6"/>
      <c r="CE9" s="6"/>
      <c r="CF9" s="6">
        <v>6</v>
      </c>
      <c r="CG9" s="6"/>
      <c r="CH9" s="6">
        <v>1</v>
      </c>
      <c r="CI9" s="6">
        <v>2</v>
      </c>
      <c r="CJ9" s="6"/>
      <c r="CK9" s="6">
        <v>13</v>
      </c>
      <c r="CL9" s="6"/>
      <c r="CM9" s="6"/>
      <c r="CN9" s="6">
        <v>4</v>
      </c>
      <c r="CO9" s="6"/>
      <c r="CP9" s="6"/>
      <c r="CQ9" s="6"/>
      <c r="CR9" s="6"/>
      <c r="CS9" s="6"/>
      <c r="CT9" s="6"/>
      <c r="CU9" s="6"/>
      <c r="CV9" s="6"/>
      <c r="CW9" s="6"/>
      <c r="CX9" s="6">
        <v>17</v>
      </c>
      <c r="CY9" s="6"/>
      <c r="CZ9" s="6">
        <v>17</v>
      </c>
      <c r="DA9" s="6"/>
      <c r="DB9" s="6"/>
      <c r="DC9" s="6">
        <v>2</v>
      </c>
      <c r="DD9" s="6"/>
      <c r="DE9" s="6"/>
      <c r="DF9" s="6"/>
      <c r="DG9" s="6">
        <v>2</v>
      </c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>
        <v>4</v>
      </c>
      <c r="DW9" s="6"/>
      <c r="DX9" s="6"/>
      <c r="DY9" s="6"/>
      <c r="DZ9" s="6"/>
      <c r="EA9" s="6"/>
      <c r="EB9" s="6"/>
      <c r="EC9" s="6">
        <v>2</v>
      </c>
      <c r="ED9" s="6">
        <v>2</v>
      </c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>
        <v>1</v>
      </c>
      <c r="EU9" s="6"/>
      <c r="EV9" s="6"/>
      <c r="EW9" s="6"/>
      <c r="EX9" s="6"/>
      <c r="EY9" s="6"/>
      <c r="EZ9" s="6">
        <v>5</v>
      </c>
      <c r="FA9" s="6">
        <v>2</v>
      </c>
      <c r="FB9" s="6"/>
      <c r="FC9" s="6"/>
      <c r="FD9" s="6"/>
      <c r="FE9" s="6">
        <f t="shared" si="0"/>
        <v>262</v>
      </c>
    </row>
    <row r="10" spans="1:161" x14ac:dyDescent="0.2">
      <c r="A10" s="1">
        <v>346</v>
      </c>
      <c r="B10" s="1" t="s">
        <v>157</v>
      </c>
      <c r="C10" s="1" t="s">
        <v>160</v>
      </c>
      <c r="D10" s="1">
        <v>2</v>
      </c>
      <c r="E10" s="1" t="s">
        <v>159</v>
      </c>
      <c r="F10" s="1">
        <v>3</v>
      </c>
      <c r="G10" s="1">
        <v>27</v>
      </c>
      <c r="H10" s="1">
        <v>29</v>
      </c>
      <c r="I10" s="1">
        <f>MEDIAN(G10:H10)</f>
        <v>28</v>
      </c>
      <c r="J10" s="2">
        <v>6.48</v>
      </c>
      <c r="K10">
        <v>11.367398230088495</v>
      </c>
      <c r="L10" s="7">
        <v>5.19</v>
      </c>
      <c r="M10" s="2">
        <v>100</v>
      </c>
      <c r="N10" s="2">
        <v>0.5</v>
      </c>
      <c r="O10" s="6">
        <v>411</v>
      </c>
      <c r="P10" s="6">
        <f t="shared" si="1"/>
        <v>15838.150289017341</v>
      </c>
      <c r="Q10" s="9">
        <v>4</v>
      </c>
      <c r="R10" s="9">
        <v>1</v>
      </c>
      <c r="S10" s="9">
        <v>13</v>
      </c>
      <c r="T10" s="9">
        <v>27</v>
      </c>
      <c r="U10" s="9">
        <v>38</v>
      </c>
      <c r="V10" s="9"/>
      <c r="W10" s="9">
        <v>3</v>
      </c>
      <c r="X10" s="9">
        <v>18</v>
      </c>
      <c r="Y10" s="9"/>
      <c r="Z10" s="9">
        <v>2</v>
      </c>
      <c r="AA10" s="9">
        <v>1</v>
      </c>
      <c r="AB10" s="9">
        <v>3</v>
      </c>
      <c r="AC10" s="9">
        <v>6</v>
      </c>
      <c r="AD10" s="9"/>
      <c r="AE10" s="9">
        <v>6</v>
      </c>
      <c r="AF10" s="9">
        <v>2</v>
      </c>
      <c r="AG10" s="9">
        <v>2</v>
      </c>
      <c r="AH10" s="9"/>
      <c r="AI10" s="9">
        <v>3</v>
      </c>
      <c r="AJ10" s="9">
        <v>6</v>
      </c>
      <c r="AK10" s="9"/>
      <c r="AL10" s="9">
        <v>2</v>
      </c>
      <c r="AM10" s="9">
        <v>1</v>
      </c>
      <c r="AN10" s="9"/>
      <c r="AO10" s="9">
        <v>21</v>
      </c>
      <c r="AP10" s="9">
        <v>2</v>
      </c>
      <c r="AQ10" s="9">
        <v>12</v>
      </c>
      <c r="AR10" s="9">
        <v>3</v>
      </c>
      <c r="AS10" s="9">
        <v>24</v>
      </c>
      <c r="AT10" s="9">
        <v>26</v>
      </c>
      <c r="AU10" s="9">
        <v>2</v>
      </c>
      <c r="AV10" s="9"/>
      <c r="AW10" s="9">
        <v>2</v>
      </c>
      <c r="AX10" s="9"/>
      <c r="AY10" s="9">
        <v>4</v>
      </c>
      <c r="AZ10" s="9"/>
      <c r="BA10" s="9">
        <v>18</v>
      </c>
      <c r="BB10" s="9">
        <v>35</v>
      </c>
      <c r="BC10" s="9">
        <v>33</v>
      </c>
      <c r="BD10" s="9">
        <v>2</v>
      </c>
      <c r="BE10" s="9">
        <v>1</v>
      </c>
      <c r="BF10" s="9">
        <v>5</v>
      </c>
      <c r="BG10" s="9">
        <v>9</v>
      </c>
      <c r="BH10" s="9">
        <v>11</v>
      </c>
      <c r="BI10" s="9">
        <v>3</v>
      </c>
      <c r="BJ10" s="9">
        <v>22</v>
      </c>
      <c r="BK10" s="9"/>
      <c r="BL10" s="9">
        <v>1</v>
      </c>
      <c r="BM10" s="9">
        <v>14</v>
      </c>
      <c r="BN10" s="9">
        <v>12</v>
      </c>
      <c r="BO10" s="9">
        <v>1</v>
      </c>
      <c r="BP10" s="9">
        <v>2</v>
      </c>
      <c r="BQ10" s="9"/>
      <c r="BR10" s="9"/>
      <c r="BS10" s="9">
        <v>2</v>
      </c>
      <c r="BT10" s="9"/>
      <c r="BU10" s="9"/>
      <c r="BV10" s="9"/>
      <c r="BW10" s="9"/>
      <c r="BX10" s="9"/>
      <c r="BY10" s="9">
        <v>2</v>
      </c>
      <c r="BZ10" s="9"/>
      <c r="CA10" s="9">
        <v>10</v>
      </c>
      <c r="CB10" s="9">
        <v>10</v>
      </c>
      <c r="CC10" s="9"/>
      <c r="CD10" s="9"/>
      <c r="CE10" s="9"/>
      <c r="CF10" s="9">
        <v>20</v>
      </c>
      <c r="CG10" s="9"/>
      <c r="CH10" s="9">
        <v>7</v>
      </c>
      <c r="CI10" s="9">
        <v>13</v>
      </c>
      <c r="CJ10" s="9"/>
      <c r="CK10" s="9">
        <v>9</v>
      </c>
      <c r="CL10" s="9"/>
      <c r="CM10" s="9"/>
      <c r="CN10" s="9">
        <v>28</v>
      </c>
      <c r="CO10" s="9"/>
      <c r="CP10" s="9"/>
      <c r="CQ10" s="9"/>
      <c r="CR10" s="9">
        <v>5</v>
      </c>
      <c r="CS10" s="9"/>
      <c r="CT10" s="9"/>
      <c r="CU10" s="9">
        <v>4</v>
      </c>
      <c r="CV10" s="9">
        <v>3</v>
      </c>
      <c r="CW10" s="9"/>
      <c r="CX10" s="9">
        <v>40</v>
      </c>
      <c r="CY10" s="9"/>
      <c r="CZ10" s="9">
        <v>7</v>
      </c>
      <c r="DA10" s="9">
        <v>8</v>
      </c>
      <c r="DB10" s="9">
        <v>2</v>
      </c>
      <c r="DC10" s="9">
        <v>3</v>
      </c>
      <c r="DD10" s="9"/>
      <c r="DE10" s="9">
        <v>7</v>
      </c>
      <c r="DF10" s="9"/>
      <c r="DG10" s="9">
        <v>1</v>
      </c>
      <c r="DH10" s="9"/>
      <c r="DI10" s="9"/>
      <c r="DJ10" s="9">
        <v>1</v>
      </c>
      <c r="DK10" s="9"/>
      <c r="DL10" s="9">
        <v>1</v>
      </c>
      <c r="DM10" s="9"/>
      <c r="DN10" s="9"/>
      <c r="DO10" s="9"/>
      <c r="DP10" s="9"/>
      <c r="DQ10" s="9">
        <v>3</v>
      </c>
      <c r="DR10" s="9"/>
      <c r="DS10" s="9">
        <v>1</v>
      </c>
      <c r="DT10" s="9"/>
      <c r="DU10" s="9"/>
      <c r="DV10" s="9">
        <v>10</v>
      </c>
      <c r="DW10" s="9"/>
      <c r="DX10" s="9"/>
      <c r="DY10" s="9">
        <v>2</v>
      </c>
      <c r="DZ10" s="9"/>
      <c r="EA10" s="9"/>
      <c r="EB10" s="9"/>
      <c r="EC10" s="9">
        <v>1</v>
      </c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>
        <v>1</v>
      </c>
      <c r="EZ10" s="9"/>
      <c r="FA10" s="9">
        <v>1</v>
      </c>
      <c r="FB10" s="9"/>
      <c r="FC10" s="9"/>
      <c r="FD10" s="9"/>
      <c r="FE10" s="6">
        <f t="shared" si="0"/>
        <v>605</v>
      </c>
    </row>
    <row r="11" spans="1:161" x14ac:dyDescent="0.2">
      <c r="A11" s="1">
        <v>346</v>
      </c>
      <c r="B11" s="1" t="s">
        <v>157</v>
      </c>
      <c r="C11" s="1" t="s">
        <v>160</v>
      </c>
      <c r="D11" s="1">
        <v>2</v>
      </c>
      <c r="E11" s="1" t="s">
        <v>159</v>
      </c>
      <c r="F11" s="1">
        <v>4</v>
      </c>
      <c r="G11" s="1">
        <v>27</v>
      </c>
      <c r="H11" s="1">
        <v>29</v>
      </c>
      <c r="I11" s="1">
        <f>MEDIAN(G11:H11)</f>
        <v>28</v>
      </c>
      <c r="J11" s="2">
        <v>7.98</v>
      </c>
      <c r="K11">
        <v>13.998740412979352</v>
      </c>
      <c r="L11" s="7">
        <v>5.45</v>
      </c>
      <c r="M11" s="2">
        <v>100</v>
      </c>
      <c r="N11" s="2">
        <v>0.5</v>
      </c>
      <c r="O11" s="6">
        <v>246</v>
      </c>
      <c r="P11" s="6">
        <f t="shared" si="1"/>
        <v>9027.5229357798162</v>
      </c>
      <c r="Q11" s="9">
        <v>1</v>
      </c>
      <c r="R11" s="9">
        <v>2</v>
      </c>
      <c r="S11" s="9">
        <v>34</v>
      </c>
      <c r="T11" s="9">
        <v>19</v>
      </c>
      <c r="U11" s="9">
        <v>32</v>
      </c>
      <c r="V11" s="9"/>
      <c r="W11" s="9"/>
      <c r="X11" s="9"/>
      <c r="Y11" s="9"/>
      <c r="Z11" s="9"/>
      <c r="AA11" s="9"/>
      <c r="AB11" s="9">
        <v>2</v>
      </c>
      <c r="AC11" s="9">
        <v>4</v>
      </c>
      <c r="AD11" s="9"/>
      <c r="AE11" s="9">
        <v>4</v>
      </c>
      <c r="AF11" s="9">
        <v>1</v>
      </c>
      <c r="AG11" s="9"/>
      <c r="AH11" s="9"/>
      <c r="AI11" s="9">
        <v>1</v>
      </c>
      <c r="AJ11" s="9">
        <v>3</v>
      </c>
      <c r="AK11" s="9"/>
      <c r="AL11" s="9">
        <v>3</v>
      </c>
      <c r="AM11" s="9"/>
      <c r="AN11" s="9"/>
      <c r="AO11" s="9">
        <v>11</v>
      </c>
      <c r="AP11" s="9"/>
      <c r="AQ11" s="9">
        <v>135</v>
      </c>
      <c r="AR11" s="9">
        <v>1</v>
      </c>
      <c r="AS11" s="9">
        <v>16</v>
      </c>
      <c r="AT11" s="9">
        <v>14</v>
      </c>
      <c r="AU11" s="9"/>
      <c r="AV11" s="9"/>
      <c r="AW11" s="9"/>
      <c r="AX11" s="9"/>
      <c r="AY11" s="9"/>
      <c r="AZ11" s="9"/>
      <c r="BA11" s="9">
        <v>3</v>
      </c>
      <c r="BB11" s="9">
        <v>44</v>
      </c>
      <c r="BC11" s="9">
        <v>15</v>
      </c>
      <c r="BD11" s="9">
        <v>2</v>
      </c>
      <c r="BE11" s="9">
        <v>1</v>
      </c>
      <c r="BF11" s="9">
        <v>2</v>
      </c>
      <c r="BG11" s="9">
        <v>4</v>
      </c>
      <c r="BH11" s="9">
        <v>5</v>
      </c>
      <c r="BI11" s="9">
        <v>2</v>
      </c>
      <c r="BJ11" s="9">
        <v>13</v>
      </c>
      <c r="BK11" s="9"/>
      <c r="BL11" s="9"/>
      <c r="BM11" s="9">
        <v>1</v>
      </c>
      <c r="BN11" s="9">
        <v>3</v>
      </c>
      <c r="BO11" s="9"/>
      <c r="BP11" s="9">
        <v>1</v>
      </c>
      <c r="BQ11" s="9">
        <v>1</v>
      </c>
      <c r="BR11" s="9"/>
      <c r="BS11" s="9"/>
      <c r="BT11" s="9"/>
      <c r="BU11" s="9"/>
      <c r="BV11" s="9"/>
      <c r="BW11" s="9"/>
      <c r="BX11" s="9"/>
      <c r="BY11" s="9"/>
      <c r="BZ11" s="9">
        <v>3</v>
      </c>
      <c r="CA11" s="9">
        <v>2</v>
      </c>
      <c r="CB11" s="9">
        <v>1</v>
      </c>
      <c r="CC11" s="9"/>
      <c r="CD11" s="9"/>
      <c r="CE11" s="9"/>
      <c r="CF11" s="9">
        <v>12</v>
      </c>
      <c r="CG11" s="9"/>
      <c r="CH11" s="9"/>
      <c r="CI11" s="9">
        <v>4</v>
      </c>
      <c r="CJ11" s="9"/>
      <c r="CK11" s="9">
        <v>4</v>
      </c>
      <c r="CL11" s="9">
        <v>1</v>
      </c>
      <c r="CM11" s="9"/>
      <c r="CN11" s="9">
        <v>7</v>
      </c>
      <c r="CO11" s="9"/>
      <c r="CP11" s="9">
        <v>5</v>
      </c>
      <c r="CQ11" s="9"/>
      <c r="CR11" s="9">
        <v>3</v>
      </c>
      <c r="CS11" s="9"/>
      <c r="CT11" s="9"/>
      <c r="CU11" s="9"/>
      <c r="CV11" s="9"/>
      <c r="CW11" s="9"/>
      <c r="CX11" s="9">
        <v>12</v>
      </c>
      <c r="CY11" s="9"/>
      <c r="CZ11" s="9">
        <v>4</v>
      </c>
      <c r="DA11" s="9"/>
      <c r="DB11" s="9">
        <v>4</v>
      </c>
      <c r="DC11" s="9"/>
      <c r="DD11" s="9"/>
      <c r="DE11" s="9">
        <v>2</v>
      </c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>
        <v>11</v>
      </c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>
        <v>1</v>
      </c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>
        <v>3</v>
      </c>
      <c r="FA11" s="9"/>
      <c r="FB11" s="9"/>
      <c r="FC11" s="9"/>
      <c r="FD11" s="9"/>
      <c r="FE11" s="6">
        <f t="shared" si="0"/>
        <v>459</v>
      </c>
    </row>
    <row r="12" spans="1:161" x14ac:dyDescent="0.2">
      <c r="A12" s="2">
        <v>346</v>
      </c>
      <c r="B12" s="1" t="s">
        <v>157</v>
      </c>
      <c r="C12" s="6" t="s">
        <v>160</v>
      </c>
      <c r="D12" s="6">
        <v>2</v>
      </c>
      <c r="E12" s="6" t="s">
        <v>159</v>
      </c>
      <c r="F12" s="6">
        <v>4</v>
      </c>
      <c r="G12" s="6">
        <v>69</v>
      </c>
      <c r="H12" s="6">
        <v>70</v>
      </c>
      <c r="I12" s="3">
        <f>(G12+H12)/2</f>
        <v>69.5</v>
      </c>
      <c r="J12" s="6">
        <v>8.3949999999999996</v>
      </c>
      <c r="K12">
        <v>14.726745083579154</v>
      </c>
      <c r="L12" s="6">
        <v>1.86</v>
      </c>
      <c r="M12" s="2">
        <v>100</v>
      </c>
      <c r="N12" s="2">
        <v>0.5</v>
      </c>
      <c r="O12" s="6">
        <v>91</v>
      </c>
      <c r="P12" s="6">
        <f t="shared" si="1"/>
        <v>9784.9462365591389</v>
      </c>
      <c r="Q12" s="6"/>
      <c r="R12" s="6">
        <v>2</v>
      </c>
      <c r="S12" s="6"/>
      <c r="T12" s="6">
        <v>6</v>
      </c>
      <c r="U12" s="6">
        <v>10</v>
      </c>
      <c r="V12" s="6"/>
      <c r="W12" s="6">
        <v>1</v>
      </c>
      <c r="X12" s="6">
        <v>10</v>
      </c>
      <c r="Y12" s="6"/>
      <c r="Z12" s="6"/>
      <c r="AA12" s="6"/>
      <c r="AB12" s="6">
        <v>1</v>
      </c>
      <c r="AC12" s="6"/>
      <c r="AD12" s="6"/>
      <c r="AE12" s="6">
        <v>3</v>
      </c>
      <c r="AF12" s="6"/>
      <c r="AG12" s="6"/>
      <c r="AH12" s="6"/>
      <c r="AI12" s="6">
        <v>3</v>
      </c>
      <c r="AJ12" s="6"/>
      <c r="AK12" s="6"/>
      <c r="AL12" s="6"/>
      <c r="AM12" s="6"/>
      <c r="AN12" s="6"/>
      <c r="AO12" s="6"/>
      <c r="AP12" s="6"/>
      <c r="AQ12" s="6">
        <v>93</v>
      </c>
      <c r="AR12" s="6">
        <v>2</v>
      </c>
      <c r="AS12" s="6">
        <v>4</v>
      </c>
      <c r="AT12" s="6">
        <v>6</v>
      </c>
      <c r="AU12" s="6"/>
      <c r="AV12" s="6"/>
      <c r="AW12" s="6"/>
      <c r="AX12" s="6"/>
      <c r="AY12" s="6">
        <v>1</v>
      </c>
      <c r="AZ12" s="6"/>
      <c r="BA12" s="6">
        <v>7</v>
      </c>
      <c r="BB12" s="6">
        <v>2</v>
      </c>
      <c r="BC12" s="6">
        <v>10</v>
      </c>
      <c r="BD12" s="6">
        <v>1</v>
      </c>
      <c r="BE12" s="6"/>
      <c r="BF12" s="6"/>
      <c r="BG12" s="6"/>
      <c r="BH12" s="6"/>
      <c r="BI12" s="6"/>
      <c r="BJ12" s="6">
        <v>18</v>
      </c>
      <c r="BK12" s="6"/>
      <c r="BL12" s="6">
        <v>2</v>
      </c>
      <c r="BM12" s="6">
        <v>2</v>
      </c>
      <c r="BN12" s="6">
        <v>2</v>
      </c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>
        <v>6</v>
      </c>
      <c r="CA12" s="6">
        <v>3</v>
      </c>
      <c r="CB12" s="6"/>
      <c r="CC12" s="6"/>
      <c r="CD12" s="6"/>
      <c r="CE12" s="6"/>
      <c r="CF12" s="6">
        <v>7</v>
      </c>
      <c r="CG12" s="6"/>
      <c r="CH12" s="6">
        <v>2</v>
      </c>
      <c r="CI12" s="6"/>
      <c r="CJ12" s="6"/>
      <c r="CK12" s="6">
        <v>14</v>
      </c>
      <c r="CL12" s="6"/>
      <c r="CM12" s="6"/>
      <c r="CN12" s="6">
        <v>3</v>
      </c>
      <c r="CO12" s="6"/>
      <c r="CP12" s="6"/>
      <c r="CQ12" s="6">
        <v>2</v>
      </c>
      <c r="CR12" s="6"/>
      <c r="CS12" s="6"/>
      <c r="CT12" s="6">
        <v>1</v>
      </c>
      <c r="CU12" s="6"/>
      <c r="CV12" s="6"/>
      <c r="CW12" s="6"/>
      <c r="CX12" s="6">
        <v>6</v>
      </c>
      <c r="CY12" s="6"/>
      <c r="CZ12" s="6">
        <v>20</v>
      </c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>
        <f t="shared" si="0"/>
        <v>250</v>
      </c>
    </row>
    <row r="13" spans="1:161" x14ac:dyDescent="0.2">
      <c r="A13" s="1">
        <v>346</v>
      </c>
      <c r="B13" s="1" t="s">
        <v>157</v>
      </c>
      <c r="C13" s="1" t="s">
        <v>158</v>
      </c>
      <c r="D13" s="1">
        <v>2</v>
      </c>
      <c r="E13" s="1" t="s">
        <v>159</v>
      </c>
      <c r="F13" s="1">
        <v>3</v>
      </c>
      <c r="G13" s="1">
        <v>27</v>
      </c>
      <c r="H13" s="1">
        <v>29</v>
      </c>
      <c r="I13" s="1">
        <f t="shared" ref="I13:I49" si="2">MEDIAN(G13:H13)</f>
        <v>28</v>
      </c>
      <c r="J13" s="2">
        <v>10.16</v>
      </c>
      <c r="K13">
        <v>17.822957718780728</v>
      </c>
      <c r="L13" s="7">
        <v>5.1100000000000003</v>
      </c>
      <c r="M13" s="2">
        <v>100</v>
      </c>
      <c r="N13" s="2">
        <v>0.5</v>
      </c>
      <c r="O13" s="6">
        <v>365</v>
      </c>
      <c r="P13" s="6">
        <f t="shared" si="1"/>
        <v>14285.714285714286</v>
      </c>
      <c r="Q13" s="9">
        <v>2</v>
      </c>
      <c r="R13" s="9"/>
      <c r="S13" s="9">
        <v>10</v>
      </c>
      <c r="T13" s="9">
        <v>14</v>
      </c>
      <c r="U13" s="9">
        <v>45</v>
      </c>
      <c r="V13" s="9"/>
      <c r="W13" s="9"/>
      <c r="X13" s="9">
        <v>8</v>
      </c>
      <c r="Y13" s="9"/>
      <c r="Z13" s="9"/>
      <c r="AA13" s="9"/>
      <c r="AB13" s="9"/>
      <c r="AC13" s="9">
        <v>3</v>
      </c>
      <c r="AD13" s="9"/>
      <c r="AE13" s="9">
        <v>7</v>
      </c>
      <c r="AF13" s="9"/>
      <c r="AG13" s="9">
        <v>3</v>
      </c>
      <c r="AH13" s="9"/>
      <c r="AI13" s="9">
        <v>2</v>
      </c>
      <c r="AJ13" s="9"/>
      <c r="AK13" s="9"/>
      <c r="AL13" s="9">
        <v>1</v>
      </c>
      <c r="AM13" s="9"/>
      <c r="AN13" s="9"/>
      <c r="AO13" s="9">
        <v>7</v>
      </c>
      <c r="AP13" s="9"/>
      <c r="AQ13" s="9">
        <v>210</v>
      </c>
      <c r="AR13" s="9">
        <v>2</v>
      </c>
      <c r="AS13" s="9">
        <v>4</v>
      </c>
      <c r="AT13" s="9">
        <v>14</v>
      </c>
      <c r="AU13" s="9"/>
      <c r="AV13" s="9"/>
      <c r="AW13" s="9"/>
      <c r="AX13" s="9"/>
      <c r="AY13" s="9"/>
      <c r="AZ13" s="9"/>
      <c r="BA13" s="9">
        <v>3</v>
      </c>
      <c r="BB13" s="9">
        <v>23</v>
      </c>
      <c r="BC13" s="9">
        <v>8</v>
      </c>
      <c r="BD13" s="9"/>
      <c r="BE13" s="9"/>
      <c r="BF13" s="9">
        <v>4</v>
      </c>
      <c r="BG13" s="9">
        <v>3</v>
      </c>
      <c r="BH13" s="9"/>
      <c r="BI13" s="9">
        <v>2</v>
      </c>
      <c r="BJ13" s="9">
        <v>10</v>
      </c>
      <c r="BK13" s="9"/>
      <c r="BL13" s="9"/>
      <c r="BM13" s="9">
        <v>3</v>
      </c>
      <c r="BN13" s="9">
        <v>5</v>
      </c>
      <c r="BO13" s="9"/>
      <c r="BP13" s="9"/>
      <c r="BQ13" s="9">
        <v>4</v>
      </c>
      <c r="BR13" s="9"/>
      <c r="BS13" s="9">
        <v>1</v>
      </c>
      <c r="BT13" s="9"/>
      <c r="BU13" s="9"/>
      <c r="BV13" s="9"/>
      <c r="BW13" s="9"/>
      <c r="BX13" s="9">
        <v>1</v>
      </c>
      <c r="BY13" s="9"/>
      <c r="BZ13" s="9"/>
      <c r="CA13" s="9">
        <v>1</v>
      </c>
      <c r="CB13" s="9">
        <v>6</v>
      </c>
      <c r="CC13" s="9"/>
      <c r="CD13" s="9"/>
      <c r="CE13" s="9"/>
      <c r="CF13" s="9">
        <v>7</v>
      </c>
      <c r="CG13" s="9"/>
      <c r="CH13" s="9">
        <v>3</v>
      </c>
      <c r="CI13" s="9">
        <v>6</v>
      </c>
      <c r="CJ13" s="9"/>
      <c r="CK13" s="9"/>
      <c r="CL13" s="9">
        <v>1</v>
      </c>
      <c r="CM13" s="9"/>
      <c r="CN13" s="9">
        <v>5</v>
      </c>
      <c r="CO13" s="9"/>
      <c r="CP13" s="9">
        <v>3</v>
      </c>
      <c r="CQ13" s="9"/>
      <c r="CR13" s="9">
        <v>1</v>
      </c>
      <c r="CS13" s="9"/>
      <c r="CT13" s="9"/>
      <c r="CU13" s="9"/>
      <c r="CV13" s="9"/>
      <c r="CW13" s="9"/>
      <c r="CX13" s="9">
        <v>16</v>
      </c>
      <c r="CY13" s="9"/>
      <c r="CZ13" s="9">
        <v>6</v>
      </c>
      <c r="DA13" s="9">
        <v>6</v>
      </c>
      <c r="DB13" s="9"/>
      <c r="DC13" s="9">
        <v>4</v>
      </c>
      <c r="DD13" s="9"/>
      <c r="DE13" s="9"/>
      <c r="DF13" s="9"/>
      <c r="DG13" s="9">
        <v>6</v>
      </c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>
        <v>2</v>
      </c>
      <c r="DU13" s="9"/>
      <c r="DV13" s="9">
        <v>1</v>
      </c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>
        <v>1</v>
      </c>
      <c r="FA13" s="9"/>
      <c r="FB13" s="9"/>
      <c r="FC13" s="9"/>
      <c r="FD13" s="9"/>
      <c r="FE13" s="6">
        <f t="shared" si="0"/>
        <v>474</v>
      </c>
    </row>
    <row r="14" spans="1:161" x14ac:dyDescent="0.2">
      <c r="A14" s="1">
        <v>346</v>
      </c>
      <c r="B14" s="1" t="s">
        <v>157</v>
      </c>
      <c r="C14" s="1" t="s">
        <v>158</v>
      </c>
      <c r="D14" s="1">
        <v>2</v>
      </c>
      <c r="E14" s="1" t="s">
        <v>159</v>
      </c>
      <c r="F14" s="1">
        <v>4</v>
      </c>
      <c r="G14" s="1">
        <v>27</v>
      </c>
      <c r="H14" s="1">
        <v>29</v>
      </c>
      <c r="I14" s="1">
        <f t="shared" si="2"/>
        <v>28</v>
      </c>
      <c r="J14" s="2">
        <v>11.66</v>
      </c>
      <c r="K14">
        <v>20.454299901671583</v>
      </c>
      <c r="L14" s="7">
        <v>5.1100000000000003</v>
      </c>
      <c r="M14" s="2">
        <v>100</v>
      </c>
      <c r="N14" s="2">
        <v>0.5</v>
      </c>
      <c r="O14" s="6">
        <v>220</v>
      </c>
      <c r="P14" s="6">
        <f t="shared" si="1"/>
        <v>8610.5675146771027</v>
      </c>
      <c r="Q14" s="9">
        <v>1</v>
      </c>
      <c r="R14" s="9"/>
      <c r="S14" s="9">
        <v>3</v>
      </c>
      <c r="T14" s="9">
        <v>17</v>
      </c>
      <c r="U14" s="9">
        <v>17</v>
      </c>
      <c r="V14" s="9"/>
      <c r="W14" s="9"/>
      <c r="X14" s="9">
        <v>2</v>
      </c>
      <c r="Y14" s="9"/>
      <c r="Z14" s="9">
        <v>3</v>
      </c>
      <c r="AA14" s="9"/>
      <c r="AB14" s="9">
        <v>4</v>
      </c>
      <c r="AC14" s="9"/>
      <c r="AD14" s="9"/>
      <c r="AE14" s="9">
        <v>4</v>
      </c>
      <c r="AF14" s="9"/>
      <c r="AG14" s="9">
        <v>9</v>
      </c>
      <c r="AH14" s="9"/>
      <c r="AI14" s="9"/>
      <c r="AJ14" s="9">
        <v>7</v>
      </c>
      <c r="AK14" s="9"/>
      <c r="AL14" s="9">
        <v>2</v>
      </c>
      <c r="AM14" s="9">
        <v>2</v>
      </c>
      <c r="AN14" s="9"/>
      <c r="AO14" s="9">
        <v>12</v>
      </c>
      <c r="AP14" s="9"/>
      <c r="AQ14" s="9">
        <v>205</v>
      </c>
      <c r="AR14" s="9">
        <v>4</v>
      </c>
      <c r="AS14" s="9">
        <v>25</v>
      </c>
      <c r="AT14" s="9">
        <v>6</v>
      </c>
      <c r="AU14" s="9"/>
      <c r="AV14" s="9"/>
      <c r="AW14" s="9"/>
      <c r="AX14" s="9"/>
      <c r="AY14" s="9"/>
      <c r="AZ14" s="9"/>
      <c r="BA14" s="9">
        <v>5</v>
      </c>
      <c r="BB14" s="9">
        <v>18</v>
      </c>
      <c r="BC14" s="9">
        <v>19</v>
      </c>
      <c r="BD14" s="9">
        <v>4</v>
      </c>
      <c r="BE14" s="9"/>
      <c r="BF14" s="9">
        <v>6</v>
      </c>
      <c r="BG14" s="9">
        <v>5</v>
      </c>
      <c r="BH14" s="9">
        <v>2</v>
      </c>
      <c r="BI14" s="9"/>
      <c r="BJ14" s="9">
        <v>9</v>
      </c>
      <c r="BK14" s="9"/>
      <c r="BL14" s="9">
        <v>1</v>
      </c>
      <c r="BM14" s="9"/>
      <c r="BN14" s="9">
        <v>8</v>
      </c>
      <c r="BO14" s="9">
        <v>1</v>
      </c>
      <c r="BP14" s="9"/>
      <c r="BQ14" s="9">
        <v>6</v>
      </c>
      <c r="BR14" s="9"/>
      <c r="BS14" s="9">
        <v>2</v>
      </c>
      <c r="BT14" s="9"/>
      <c r="BU14" s="9"/>
      <c r="BV14" s="9"/>
      <c r="BW14" s="9">
        <v>5</v>
      </c>
      <c r="BX14" s="9">
        <v>1</v>
      </c>
      <c r="BY14" s="9">
        <v>1</v>
      </c>
      <c r="BZ14" s="9">
        <v>2</v>
      </c>
      <c r="CA14" s="9">
        <v>1</v>
      </c>
      <c r="CB14" s="9">
        <v>2</v>
      </c>
      <c r="CC14" s="9"/>
      <c r="CD14" s="9"/>
      <c r="CE14" s="9"/>
      <c r="CF14" s="9">
        <v>9</v>
      </c>
      <c r="CG14" s="9"/>
      <c r="CH14" s="9">
        <v>4</v>
      </c>
      <c r="CI14" s="9">
        <v>5</v>
      </c>
      <c r="CJ14" s="9"/>
      <c r="CK14" s="9">
        <v>4</v>
      </c>
      <c r="CL14" s="9"/>
      <c r="CM14" s="9"/>
      <c r="CN14" s="9">
        <v>14</v>
      </c>
      <c r="CO14" s="9"/>
      <c r="CP14" s="9">
        <v>5</v>
      </c>
      <c r="CQ14" s="9">
        <v>2</v>
      </c>
      <c r="CR14" s="9"/>
      <c r="CS14" s="9"/>
      <c r="CT14" s="9"/>
      <c r="CU14" s="9">
        <v>1</v>
      </c>
      <c r="CV14" s="9">
        <v>1</v>
      </c>
      <c r="CW14" s="9"/>
      <c r="CX14" s="9">
        <v>18</v>
      </c>
      <c r="CY14" s="9"/>
      <c r="CZ14" s="9">
        <v>11</v>
      </c>
      <c r="DA14" s="9"/>
      <c r="DB14" s="9">
        <v>5</v>
      </c>
      <c r="DC14" s="9">
        <v>11</v>
      </c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>
        <v>1</v>
      </c>
      <c r="DT14" s="9"/>
      <c r="DU14" s="9"/>
      <c r="DV14" s="9"/>
      <c r="DW14" s="9"/>
      <c r="DX14" s="9"/>
      <c r="DY14" s="9"/>
      <c r="DZ14" s="9">
        <v>1</v>
      </c>
      <c r="EA14" s="9"/>
      <c r="EB14" s="9"/>
      <c r="EC14" s="9">
        <v>2</v>
      </c>
      <c r="ED14" s="9"/>
      <c r="EE14" s="9"/>
      <c r="EF14" s="9"/>
      <c r="EG14" s="9">
        <v>3</v>
      </c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>
        <v>3</v>
      </c>
      <c r="EX14" s="9"/>
      <c r="EY14" s="9"/>
      <c r="EZ14" s="9">
        <v>2</v>
      </c>
      <c r="FA14" s="9"/>
      <c r="FB14" s="9"/>
      <c r="FC14" s="9"/>
      <c r="FD14" s="9"/>
      <c r="FE14" s="6">
        <f t="shared" si="0"/>
        <v>523</v>
      </c>
    </row>
    <row r="15" spans="1:161" x14ac:dyDescent="0.2">
      <c r="A15" s="1">
        <v>346</v>
      </c>
      <c r="B15" s="1" t="s">
        <v>157</v>
      </c>
      <c r="C15" s="1" t="s">
        <v>158</v>
      </c>
      <c r="D15" s="1">
        <v>2</v>
      </c>
      <c r="E15" s="1" t="s">
        <v>159</v>
      </c>
      <c r="F15" s="1">
        <v>5</v>
      </c>
      <c r="G15" s="1">
        <v>27</v>
      </c>
      <c r="H15" s="1">
        <v>29</v>
      </c>
      <c r="I15" s="1">
        <f t="shared" si="2"/>
        <v>28</v>
      </c>
      <c r="J15" s="2">
        <v>13.16</v>
      </c>
      <c r="K15">
        <v>23.085642084562437</v>
      </c>
      <c r="L15" s="7">
        <v>5.09</v>
      </c>
      <c r="M15" s="2">
        <v>100</v>
      </c>
      <c r="N15" s="2">
        <v>0.5</v>
      </c>
      <c r="O15" s="6">
        <v>237</v>
      </c>
      <c r="P15" s="6">
        <f t="shared" si="1"/>
        <v>9312.3772102161092</v>
      </c>
      <c r="Q15" s="9"/>
      <c r="R15" s="9"/>
      <c r="S15" s="9">
        <v>5</v>
      </c>
      <c r="T15" s="9">
        <v>29</v>
      </c>
      <c r="U15" s="9">
        <v>18</v>
      </c>
      <c r="V15" s="9"/>
      <c r="W15" s="9"/>
      <c r="X15" s="9"/>
      <c r="Y15" s="9">
        <v>1</v>
      </c>
      <c r="Z15" s="9">
        <v>4</v>
      </c>
      <c r="AA15" s="9"/>
      <c r="AB15" s="9">
        <v>3</v>
      </c>
      <c r="AC15" s="9">
        <v>2</v>
      </c>
      <c r="AD15" s="9"/>
      <c r="AE15" s="9">
        <v>8</v>
      </c>
      <c r="AF15" s="9">
        <v>1</v>
      </c>
      <c r="AG15" s="9">
        <v>6</v>
      </c>
      <c r="AH15" s="9"/>
      <c r="AI15" s="9"/>
      <c r="AJ15" s="9">
        <v>3</v>
      </c>
      <c r="AK15" s="9">
        <v>1</v>
      </c>
      <c r="AL15" s="9">
        <v>4</v>
      </c>
      <c r="AM15" s="9"/>
      <c r="AN15" s="9"/>
      <c r="AO15" s="9">
        <v>9</v>
      </c>
      <c r="AP15" s="9"/>
      <c r="AQ15" s="9">
        <v>86</v>
      </c>
      <c r="AR15" s="9">
        <v>3</v>
      </c>
      <c r="AS15" s="9">
        <v>30</v>
      </c>
      <c r="AT15" s="9">
        <v>16</v>
      </c>
      <c r="AU15" s="9">
        <v>7</v>
      </c>
      <c r="AV15" s="9"/>
      <c r="AW15" s="9">
        <v>2</v>
      </c>
      <c r="AX15" s="9"/>
      <c r="AY15" s="9"/>
      <c r="AZ15" s="9"/>
      <c r="BA15" s="9">
        <v>10</v>
      </c>
      <c r="BB15" s="9">
        <v>38</v>
      </c>
      <c r="BC15" s="9">
        <v>38</v>
      </c>
      <c r="BD15" s="9">
        <v>5</v>
      </c>
      <c r="BE15" s="9"/>
      <c r="BF15" s="9">
        <v>4</v>
      </c>
      <c r="BG15" s="9">
        <v>8</v>
      </c>
      <c r="BH15" s="9">
        <v>5</v>
      </c>
      <c r="BI15" s="9">
        <v>3</v>
      </c>
      <c r="BJ15" s="9">
        <v>17</v>
      </c>
      <c r="BK15" s="9"/>
      <c r="BL15" s="9"/>
      <c r="BM15" s="9">
        <v>10</v>
      </c>
      <c r="BN15" s="9">
        <v>10</v>
      </c>
      <c r="BO15" s="9"/>
      <c r="BP15" s="9"/>
      <c r="BQ15" s="9"/>
      <c r="BR15" s="9"/>
      <c r="BS15" s="9"/>
      <c r="BT15" s="9"/>
      <c r="BU15" s="9"/>
      <c r="BV15" s="9"/>
      <c r="BW15" s="9"/>
      <c r="BX15" s="9">
        <v>3</v>
      </c>
      <c r="BY15" s="9">
        <v>2</v>
      </c>
      <c r="BZ15" s="9"/>
      <c r="CA15" s="9">
        <v>7</v>
      </c>
      <c r="CB15" s="9">
        <v>3</v>
      </c>
      <c r="CC15" s="9"/>
      <c r="CD15" s="9"/>
      <c r="CE15" s="9"/>
      <c r="CF15" s="9">
        <v>18</v>
      </c>
      <c r="CG15" s="9"/>
      <c r="CH15" s="9">
        <v>5</v>
      </c>
      <c r="CI15" s="9">
        <v>11</v>
      </c>
      <c r="CJ15" s="9"/>
      <c r="CK15" s="9">
        <v>5</v>
      </c>
      <c r="CL15" s="9">
        <v>1</v>
      </c>
      <c r="CM15" s="9"/>
      <c r="CN15" s="9">
        <v>18</v>
      </c>
      <c r="CO15" s="9"/>
      <c r="CP15" s="9">
        <v>7</v>
      </c>
      <c r="CQ15" s="9">
        <v>3</v>
      </c>
      <c r="CR15" s="9">
        <v>3</v>
      </c>
      <c r="CS15" s="9"/>
      <c r="CT15" s="9">
        <v>1</v>
      </c>
      <c r="CU15" s="9">
        <v>3</v>
      </c>
      <c r="CV15" s="9"/>
      <c r="CW15" s="9"/>
      <c r="CX15" s="9">
        <v>33</v>
      </c>
      <c r="CY15" s="9"/>
      <c r="CZ15" s="9">
        <v>3</v>
      </c>
      <c r="DA15" s="9">
        <v>3</v>
      </c>
      <c r="DB15" s="9">
        <v>3</v>
      </c>
      <c r="DC15" s="9">
        <v>1</v>
      </c>
      <c r="DD15" s="9"/>
      <c r="DE15" s="9">
        <v>5</v>
      </c>
      <c r="DF15" s="9"/>
      <c r="DG15" s="9">
        <v>1</v>
      </c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>
        <v>3</v>
      </c>
      <c r="DT15" s="9"/>
      <c r="DU15" s="9"/>
      <c r="DV15" s="9">
        <v>10</v>
      </c>
      <c r="DW15" s="9"/>
      <c r="DX15" s="9"/>
      <c r="DY15" s="9">
        <v>3</v>
      </c>
      <c r="DZ15" s="9"/>
      <c r="EA15" s="9"/>
      <c r="EB15" s="9"/>
      <c r="EC15" s="9"/>
      <c r="ED15" s="9"/>
      <c r="EE15" s="9"/>
      <c r="EF15" s="9">
        <v>1</v>
      </c>
      <c r="EG15" s="9">
        <v>5</v>
      </c>
      <c r="EH15" s="9">
        <v>2</v>
      </c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>
        <v>13</v>
      </c>
      <c r="FA15" s="9"/>
      <c r="FB15" s="9"/>
      <c r="FC15" s="9"/>
      <c r="FD15" s="9"/>
      <c r="FE15" s="6">
        <f t="shared" si="0"/>
        <v>562</v>
      </c>
    </row>
    <row r="16" spans="1:161" x14ac:dyDescent="0.2">
      <c r="A16" s="1">
        <v>346</v>
      </c>
      <c r="B16" s="1" t="s">
        <v>157</v>
      </c>
      <c r="C16" s="1" t="s">
        <v>158</v>
      </c>
      <c r="D16" s="1">
        <v>2</v>
      </c>
      <c r="E16" s="1" t="s">
        <v>159</v>
      </c>
      <c r="F16" s="1">
        <v>6</v>
      </c>
      <c r="G16" s="1">
        <v>27</v>
      </c>
      <c r="H16" s="1">
        <v>29</v>
      </c>
      <c r="I16" s="1">
        <f t="shared" si="2"/>
        <v>28</v>
      </c>
      <c r="J16" s="2">
        <v>14.66</v>
      </c>
      <c r="K16">
        <v>25.716984267453292</v>
      </c>
      <c r="L16" s="7">
        <v>5.0999999999999996</v>
      </c>
      <c r="M16" s="2">
        <v>100</v>
      </c>
      <c r="N16" s="2">
        <v>0.5</v>
      </c>
      <c r="O16" s="6">
        <v>418</v>
      </c>
      <c r="P16" s="6">
        <f t="shared" si="1"/>
        <v>16392.156862745098</v>
      </c>
      <c r="Q16" s="9"/>
      <c r="R16" s="9"/>
      <c r="S16" s="9">
        <v>2</v>
      </c>
      <c r="T16" s="9">
        <v>22</v>
      </c>
      <c r="U16" s="9"/>
      <c r="V16" s="9"/>
      <c r="W16" s="9"/>
      <c r="X16" s="9"/>
      <c r="Y16" s="9"/>
      <c r="Z16" s="9">
        <v>3</v>
      </c>
      <c r="AA16" s="9"/>
      <c r="AB16" s="9">
        <v>2</v>
      </c>
      <c r="AC16" s="9"/>
      <c r="AD16" s="9"/>
      <c r="AE16" s="9">
        <v>1</v>
      </c>
      <c r="AF16" s="9"/>
      <c r="AG16" s="9">
        <v>3</v>
      </c>
      <c r="AH16" s="9"/>
      <c r="AI16" s="9">
        <v>1</v>
      </c>
      <c r="AJ16" s="9">
        <v>2</v>
      </c>
      <c r="AK16" s="9"/>
      <c r="AL16" s="9">
        <v>1</v>
      </c>
      <c r="AM16" s="9"/>
      <c r="AN16" s="9"/>
      <c r="AO16" s="9">
        <v>3</v>
      </c>
      <c r="AP16" s="9"/>
      <c r="AQ16" s="9">
        <v>106</v>
      </c>
      <c r="AR16" s="9"/>
      <c r="AS16" s="9">
        <v>3</v>
      </c>
      <c r="AT16" s="9">
        <v>17</v>
      </c>
      <c r="AU16" s="9"/>
      <c r="AV16" s="9"/>
      <c r="AW16" s="9"/>
      <c r="AX16" s="9">
        <v>3</v>
      </c>
      <c r="AY16" s="9">
        <v>6</v>
      </c>
      <c r="AZ16" s="9"/>
      <c r="BA16" s="9"/>
      <c r="BB16" s="9">
        <v>21</v>
      </c>
      <c r="BC16" s="9">
        <v>17</v>
      </c>
      <c r="BD16" s="9"/>
      <c r="BE16" s="9">
        <v>3</v>
      </c>
      <c r="BF16" s="9">
        <v>2</v>
      </c>
      <c r="BG16" s="9">
        <v>6</v>
      </c>
      <c r="BH16" s="9">
        <v>1</v>
      </c>
      <c r="BI16" s="9">
        <v>2</v>
      </c>
      <c r="BJ16" s="9">
        <v>13</v>
      </c>
      <c r="BK16" s="9"/>
      <c r="BL16" s="9">
        <v>1</v>
      </c>
      <c r="BM16" s="9">
        <v>15</v>
      </c>
      <c r="BN16" s="9">
        <v>12</v>
      </c>
      <c r="BO16" s="9">
        <v>2</v>
      </c>
      <c r="BP16" s="9"/>
      <c r="BQ16" s="9">
        <v>1</v>
      </c>
      <c r="BR16" s="9"/>
      <c r="BS16" s="9"/>
      <c r="BT16" s="9"/>
      <c r="BU16" s="9"/>
      <c r="BV16" s="9"/>
      <c r="BW16" s="9"/>
      <c r="BX16" s="9">
        <v>4</v>
      </c>
      <c r="BY16" s="9"/>
      <c r="BZ16" s="9"/>
      <c r="CA16" s="9">
        <v>1</v>
      </c>
      <c r="CB16" s="9"/>
      <c r="CC16" s="9"/>
      <c r="CD16" s="9"/>
      <c r="CE16" s="9"/>
      <c r="CF16" s="9">
        <v>4</v>
      </c>
      <c r="CG16" s="9"/>
      <c r="CH16" s="9">
        <v>3</v>
      </c>
      <c r="CI16" s="9">
        <v>10</v>
      </c>
      <c r="CJ16" s="9"/>
      <c r="CK16" s="9">
        <v>5</v>
      </c>
      <c r="CL16" s="9">
        <v>1</v>
      </c>
      <c r="CM16" s="9"/>
      <c r="CN16" s="9">
        <v>5</v>
      </c>
      <c r="CO16" s="9"/>
      <c r="CP16" s="9"/>
      <c r="CQ16" s="9">
        <v>5</v>
      </c>
      <c r="CR16" s="9">
        <v>3</v>
      </c>
      <c r="CS16" s="9"/>
      <c r="CT16" s="9">
        <v>2</v>
      </c>
      <c r="CU16" s="9"/>
      <c r="CV16" s="9">
        <v>2</v>
      </c>
      <c r="CW16" s="9"/>
      <c r="CX16" s="9">
        <v>16</v>
      </c>
      <c r="CY16" s="9"/>
      <c r="CZ16" s="9">
        <v>6</v>
      </c>
      <c r="DA16" s="9"/>
      <c r="DB16" s="9">
        <v>4</v>
      </c>
      <c r="DC16" s="9">
        <v>1</v>
      </c>
      <c r="DD16" s="9"/>
      <c r="DE16" s="9"/>
      <c r="DF16" s="9"/>
      <c r="DG16" s="9">
        <v>4</v>
      </c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>
        <v>5</v>
      </c>
      <c r="DT16" s="9"/>
      <c r="DU16" s="9"/>
      <c r="DV16" s="9">
        <v>6</v>
      </c>
      <c r="DW16" s="9"/>
      <c r="DX16" s="9"/>
      <c r="DY16" s="9"/>
      <c r="DZ16" s="9"/>
      <c r="EA16" s="9"/>
      <c r="EB16" s="9"/>
      <c r="EC16" s="9">
        <v>3</v>
      </c>
      <c r="ED16" s="9"/>
      <c r="EE16" s="9"/>
      <c r="EF16" s="9"/>
      <c r="EG16" s="9">
        <v>1</v>
      </c>
      <c r="EH16" s="9"/>
      <c r="EI16" s="9"/>
      <c r="EJ16" s="9"/>
      <c r="EK16" s="9"/>
      <c r="EL16" s="9"/>
      <c r="EM16" s="9"/>
      <c r="EN16" s="9"/>
      <c r="EO16" s="9"/>
      <c r="EP16" s="9"/>
      <c r="EQ16" s="9">
        <v>1</v>
      </c>
      <c r="ER16" s="9">
        <v>2</v>
      </c>
      <c r="ES16" s="9"/>
      <c r="ET16" s="9"/>
      <c r="EU16" s="9"/>
      <c r="EV16" s="9"/>
      <c r="EW16" s="9"/>
      <c r="EX16" s="9"/>
      <c r="EY16" s="9"/>
      <c r="EZ16" s="9">
        <v>5</v>
      </c>
      <c r="FA16" s="9"/>
      <c r="FB16" s="9"/>
      <c r="FC16" s="9"/>
      <c r="FD16" s="9"/>
      <c r="FE16" s="6">
        <f t="shared" si="0"/>
        <v>370</v>
      </c>
    </row>
    <row r="17" spans="1:161" x14ac:dyDescent="0.2">
      <c r="A17" s="1">
        <v>346</v>
      </c>
      <c r="B17" s="1" t="s">
        <v>157</v>
      </c>
      <c r="C17" s="1" t="s">
        <v>160</v>
      </c>
      <c r="D17" s="1">
        <v>3</v>
      </c>
      <c r="E17" s="1" t="s">
        <v>159</v>
      </c>
      <c r="F17" s="1">
        <v>3</v>
      </c>
      <c r="G17" s="1">
        <v>27</v>
      </c>
      <c r="H17" s="1">
        <v>29</v>
      </c>
      <c r="I17" s="1">
        <f t="shared" si="2"/>
        <v>28</v>
      </c>
      <c r="J17" s="2">
        <v>16.37</v>
      </c>
      <c r="K17">
        <v>28.71671435594887</v>
      </c>
      <c r="L17" s="7">
        <v>5.31</v>
      </c>
      <c r="M17" s="2">
        <v>100</v>
      </c>
      <c r="N17" s="2">
        <v>0.5</v>
      </c>
      <c r="O17" s="6">
        <v>478</v>
      </c>
      <c r="P17" s="6">
        <f t="shared" si="1"/>
        <v>18003.76647834275</v>
      </c>
      <c r="Q17" s="9">
        <v>2</v>
      </c>
      <c r="R17" s="9"/>
      <c r="S17" s="9">
        <v>7</v>
      </c>
      <c r="T17" s="9">
        <v>25</v>
      </c>
      <c r="U17" s="9"/>
      <c r="V17" s="9"/>
      <c r="W17" s="9"/>
      <c r="X17" s="9"/>
      <c r="Y17" s="9"/>
      <c r="Z17" s="9"/>
      <c r="AA17" s="9"/>
      <c r="AB17" s="9">
        <v>4</v>
      </c>
      <c r="AC17" s="9"/>
      <c r="AD17" s="9"/>
      <c r="AE17" s="9">
        <v>11</v>
      </c>
      <c r="AF17" s="9"/>
      <c r="AG17" s="9">
        <v>1</v>
      </c>
      <c r="AH17" s="9"/>
      <c r="AI17" s="9"/>
      <c r="AJ17" s="9">
        <v>3</v>
      </c>
      <c r="AK17" s="9"/>
      <c r="AL17" s="9">
        <v>2</v>
      </c>
      <c r="AM17" s="9"/>
      <c r="AN17" s="9"/>
      <c r="AO17" s="9">
        <v>8</v>
      </c>
      <c r="AP17" s="9"/>
      <c r="AQ17" s="9">
        <v>112</v>
      </c>
      <c r="AR17" s="9">
        <v>5</v>
      </c>
      <c r="AS17" s="9">
        <v>6</v>
      </c>
      <c r="AT17" s="9">
        <v>27</v>
      </c>
      <c r="AU17" s="9"/>
      <c r="AV17" s="9"/>
      <c r="AW17" s="9"/>
      <c r="AX17" s="9">
        <v>3</v>
      </c>
      <c r="AY17" s="9">
        <v>2</v>
      </c>
      <c r="AZ17" s="9"/>
      <c r="BA17" s="9"/>
      <c r="BB17" s="9">
        <v>23</v>
      </c>
      <c r="BC17" s="9">
        <v>23</v>
      </c>
      <c r="BD17" s="9">
        <v>4</v>
      </c>
      <c r="BE17" s="9"/>
      <c r="BF17" s="9">
        <v>4</v>
      </c>
      <c r="BG17" s="9">
        <v>5</v>
      </c>
      <c r="BH17" s="9">
        <v>2</v>
      </c>
      <c r="BI17" s="9"/>
      <c r="BJ17" s="9">
        <v>11</v>
      </c>
      <c r="BK17" s="9">
        <v>2</v>
      </c>
      <c r="BL17" s="9">
        <v>2</v>
      </c>
      <c r="BM17" s="9">
        <v>16</v>
      </c>
      <c r="BN17" s="9">
        <v>25</v>
      </c>
      <c r="BO17" s="9">
        <v>1</v>
      </c>
      <c r="BP17" s="9"/>
      <c r="BQ17" s="9">
        <v>1</v>
      </c>
      <c r="BR17" s="9"/>
      <c r="BS17" s="9"/>
      <c r="BT17" s="9"/>
      <c r="BU17" s="9"/>
      <c r="BV17" s="9"/>
      <c r="BW17" s="9"/>
      <c r="BX17" s="9">
        <v>1</v>
      </c>
      <c r="BY17" s="9"/>
      <c r="BZ17" s="9"/>
      <c r="CA17" s="9">
        <v>8</v>
      </c>
      <c r="CB17" s="9"/>
      <c r="CC17" s="9"/>
      <c r="CD17" s="9"/>
      <c r="CE17" s="9"/>
      <c r="CF17" s="9">
        <v>22</v>
      </c>
      <c r="CG17" s="9"/>
      <c r="CH17" s="9"/>
      <c r="CI17" s="9">
        <v>20</v>
      </c>
      <c r="CJ17" s="9"/>
      <c r="CK17" s="9">
        <v>3</v>
      </c>
      <c r="CL17" s="9"/>
      <c r="CM17" s="9"/>
      <c r="CN17" s="9">
        <v>14</v>
      </c>
      <c r="CO17" s="9"/>
      <c r="CP17" s="9">
        <v>3</v>
      </c>
      <c r="CQ17" s="9">
        <v>4</v>
      </c>
      <c r="CR17" s="9">
        <v>3</v>
      </c>
      <c r="CS17" s="9"/>
      <c r="CT17" s="9"/>
      <c r="CU17" s="9">
        <v>4</v>
      </c>
      <c r="CV17" s="9"/>
      <c r="CW17" s="9"/>
      <c r="CX17" s="9">
        <v>15</v>
      </c>
      <c r="CY17" s="9"/>
      <c r="CZ17" s="9">
        <v>12</v>
      </c>
      <c r="DA17" s="9">
        <v>7</v>
      </c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>
        <v>8</v>
      </c>
      <c r="DR17" s="9"/>
      <c r="DS17" s="9">
        <v>8</v>
      </c>
      <c r="DT17" s="9"/>
      <c r="DU17" s="9"/>
      <c r="DV17" s="9">
        <v>4</v>
      </c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>
        <v>1</v>
      </c>
      <c r="EX17" s="9"/>
      <c r="EY17" s="9"/>
      <c r="EZ17" s="9">
        <v>3</v>
      </c>
      <c r="FA17" s="9"/>
      <c r="FB17" s="9"/>
      <c r="FC17" s="9"/>
      <c r="FD17" s="9"/>
      <c r="FE17" s="6">
        <f t="shared" si="0"/>
        <v>477</v>
      </c>
    </row>
    <row r="18" spans="1:161" x14ac:dyDescent="0.2">
      <c r="A18" s="1">
        <v>346</v>
      </c>
      <c r="B18" s="1" t="s">
        <v>157</v>
      </c>
      <c r="C18" s="1" t="s">
        <v>160</v>
      </c>
      <c r="D18" s="1">
        <v>3</v>
      </c>
      <c r="E18" s="1" t="s">
        <v>159</v>
      </c>
      <c r="F18" s="1">
        <v>4</v>
      </c>
      <c r="G18" s="1">
        <v>27</v>
      </c>
      <c r="H18" s="1">
        <v>29</v>
      </c>
      <c r="I18" s="1">
        <f t="shared" si="2"/>
        <v>28</v>
      </c>
      <c r="J18" s="2">
        <v>17.87</v>
      </c>
      <c r="K18">
        <v>31.348056538839725</v>
      </c>
      <c r="L18" s="7">
        <v>5.0999999999999996</v>
      </c>
      <c r="M18" s="2">
        <v>100</v>
      </c>
      <c r="N18" s="2">
        <v>0.5</v>
      </c>
      <c r="O18" s="6">
        <v>112</v>
      </c>
      <c r="P18" s="6">
        <f t="shared" si="1"/>
        <v>4392.1568627450979</v>
      </c>
      <c r="Q18" s="9">
        <v>2</v>
      </c>
      <c r="R18" s="9"/>
      <c r="S18" s="9">
        <v>3</v>
      </c>
      <c r="T18" s="9">
        <v>13</v>
      </c>
      <c r="U18" s="9">
        <v>6</v>
      </c>
      <c r="V18" s="9"/>
      <c r="W18" s="9"/>
      <c r="X18" s="9"/>
      <c r="Y18" s="9">
        <v>2</v>
      </c>
      <c r="Z18" s="9"/>
      <c r="AA18" s="9"/>
      <c r="AB18" s="9">
        <v>2</v>
      </c>
      <c r="AC18" s="9"/>
      <c r="AD18" s="9"/>
      <c r="AE18" s="9">
        <v>8</v>
      </c>
      <c r="AF18" s="9"/>
      <c r="AG18" s="9">
        <v>3</v>
      </c>
      <c r="AH18" s="9"/>
      <c r="AI18" s="9">
        <v>2</v>
      </c>
      <c r="AJ18" s="9">
        <v>2</v>
      </c>
      <c r="AK18" s="9"/>
      <c r="AL18" s="9"/>
      <c r="AM18" s="9"/>
      <c r="AN18" s="9"/>
      <c r="AO18" s="9">
        <v>4</v>
      </c>
      <c r="AP18" s="9">
        <v>1</v>
      </c>
      <c r="AQ18" s="9">
        <v>36</v>
      </c>
      <c r="AR18" s="9"/>
      <c r="AS18" s="9"/>
      <c r="AT18" s="9">
        <v>15</v>
      </c>
      <c r="AU18" s="9"/>
      <c r="AV18" s="9"/>
      <c r="AW18" s="9"/>
      <c r="AX18" s="9"/>
      <c r="AY18" s="9">
        <v>5</v>
      </c>
      <c r="AZ18" s="9"/>
      <c r="BA18" s="9"/>
      <c r="BB18" s="9">
        <v>8</v>
      </c>
      <c r="BC18" s="9">
        <v>3</v>
      </c>
      <c r="BD18" s="9">
        <v>1</v>
      </c>
      <c r="BE18" s="9"/>
      <c r="BF18" s="9">
        <v>4</v>
      </c>
      <c r="BG18" s="9">
        <v>8</v>
      </c>
      <c r="BH18" s="9">
        <v>3</v>
      </c>
      <c r="BI18" s="9"/>
      <c r="BJ18" s="9">
        <v>15</v>
      </c>
      <c r="BK18" s="9"/>
      <c r="BL18" s="9">
        <v>2</v>
      </c>
      <c r="BM18" s="9">
        <v>4</v>
      </c>
      <c r="BN18" s="9">
        <v>13</v>
      </c>
      <c r="BO18" s="9">
        <v>2</v>
      </c>
      <c r="BP18" s="9"/>
      <c r="BQ18" s="9">
        <v>2</v>
      </c>
      <c r="BR18" s="9"/>
      <c r="BS18" s="9"/>
      <c r="BT18" s="9"/>
      <c r="BU18" s="9"/>
      <c r="BV18" s="9"/>
      <c r="BW18" s="9">
        <v>4</v>
      </c>
      <c r="BX18" s="9">
        <v>4</v>
      </c>
      <c r="BY18" s="9"/>
      <c r="BZ18" s="9">
        <v>2</v>
      </c>
      <c r="CA18" s="9">
        <v>6</v>
      </c>
      <c r="CB18" s="9"/>
      <c r="CC18" s="9">
        <v>4</v>
      </c>
      <c r="CD18" s="9"/>
      <c r="CE18" s="9">
        <v>6</v>
      </c>
      <c r="CF18" s="9">
        <v>18</v>
      </c>
      <c r="CG18" s="9"/>
      <c r="CH18" s="9">
        <v>6</v>
      </c>
      <c r="CI18" s="9">
        <v>6</v>
      </c>
      <c r="CJ18" s="9"/>
      <c r="CK18" s="9">
        <v>8</v>
      </c>
      <c r="CL18" s="9"/>
      <c r="CM18" s="9"/>
      <c r="CN18" s="9">
        <v>7</v>
      </c>
      <c r="CO18" s="9"/>
      <c r="CP18" s="9">
        <v>2</v>
      </c>
      <c r="CQ18" s="9">
        <v>5</v>
      </c>
      <c r="CR18" s="9">
        <v>2</v>
      </c>
      <c r="CS18" s="9"/>
      <c r="CT18" s="9"/>
      <c r="CU18" s="9">
        <v>4</v>
      </c>
      <c r="CV18" s="9"/>
      <c r="CW18" s="9"/>
      <c r="CX18" s="9">
        <v>30</v>
      </c>
      <c r="CY18" s="9"/>
      <c r="CZ18" s="9">
        <v>11</v>
      </c>
      <c r="DA18" s="9">
        <v>1</v>
      </c>
      <c r="DB18" s="9"/>
      <c r="DC18" s="9">
        <v>3</v>
      </c>
      <c r="DD18" s="9"/>
      <c r="DE18" s="9"/>
      <c r="DF18" s="9"/>
      <c r="DG18" s="9"/>
      <c r="DH18" s="9">
        <v>3</v>
      </c>
      <c r="DI18" s="9"/>
      <c r="DJ18" s="9"/>
      <c r="DK18" s="9"/>
      <c r="DL18" s="9"/>
      <c r="DM18" s="9"/>
      <c r="DN18" s="9"/>
      <c r="DO18" s="9"/>
      <c r="DP18" s="9"/>
      <c r="DQ18" s="9">
        <v>2</v>
      </c>
      <c r="DR18" s="9"/>
      <c r="DS18" s="9">
        <v>4</v>
      </c>
      <c r="DT18" s="9"/>
      <c r="DU18" s="9"/>
      <c r="DV18" s="9"/>
      <c r="DW18" s="9"/>
      <c r="DX18" s="9"/>
      <c r="DY18" s="9"/>
      <c r="DZ18" s="9"/>
      <c r="EA18" s="9"/>
      <c r="EB18" s="9"/>
      <c r="EC18" s="9">
        <v>3</v>
      </c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>
        <v>2</v>
      </c>
      <c r="ES18" s="9">
        <v>2</v>
      </c>
      <c r="ET18" s="9"/>
      <c r="EU18" s="9"/>
      <c r="EV18" s="9"/>
      <c r="EW18" s="9"/>
      <c r="EX18" s="9"/>
      <c r="EY18" s="9"/>
      <c r="EZ18" s="9">
        <v>5</v>
      </c>
      <c r="FA18" s="9"/>
      <c r="FB18" s="9">
        <v>2</v>
      </c>
      <c r="FC18" s="9"/>
      <c r="FD18" s="9"/>
      <c r="FE18" s="6">
        <f t="shared" si="0"/>
        <v>321</v>
      </c>
    </row>
    <row r="19" spans="1:161" x14ac:dyDescent="0.2">
      <c r="A19" s="1">
        <v>346</v>
      </c>
      <c r="B19" s="1" t="s">
        <v>157</v>
      </c>
      <c r="C19" s="1" t="s">
        <v>158</v>
      </c>
      <c r="D19" s="1">
        <v>3</v>
      </c>
      <c r="E19" s="1" t="s">
        <v>159</v>
      </c>
      <c r="F19" s="1">
        <v>2</v>
      </c>
      <c r="G19" s="1">
        <v>27</v>
      </c>
      <c r="H19" s="1">
        <v>29</v>
      </c>
      <c r="I19" s="1">
        <f t="shared" si="2"/>
        <v>28</v>
      </c>
      <c r="J19" s="2">
        <v>18.32</v>
      </c>
      <c r="K19">
        <v>32.137459193706981</v>
      </c>
      <c r="L19" s="7">
        <v>5.1100000000000003</v>
      </c>
      <c r="M19" s="2">
        <v>100</v>
      </c>
      <c r="N19" s="2">
        <v>0.5</v>
      </c>
      <c r="O19" s="6">
        <v>318</v>
      </c>
      <c r="P19" s="6">
        <f t="shared" si="1"/>
        <v>12446.183953033267</v>
      </c>
      <c r="Q19" s="9"/>
      <c r="R19" s="9"/>
      <c r="S19" s="9">
        <v>6</v>
      </c>
      <c r="T19" s="9">
        <v>6</v>
      </c>
      <c r="U19" s="9">
        <v>2</v>
      </c>
      <c r="V19" s="9"/>
      <c r="W19" s="9"/>
      <c r="X19" s="9">
        <v>7</v>
      </c>
      <c r="Y19" s="9">
        <v>1</v>
      </c>
      <c r="Z19" s="9">
        <v>2</v>
      </c>
      <c r="AA19" s="9"/>
      <c r="AB19" s="9">
        <v>4</v>
      </c>
      <c r="AC19" s="9">
        <v>3</v>
      </c>
      <c r="AD19" s="9"/>
      <c r="AE19" s="9">
        <v>12</v>
      </c>
      <c r="AF19" s="9"/>
      <c r="AG19" s="9">
        <v>2</v>
      </c>
      <c r="AH19" s="9"/>
      <c r="AI19" s="9"/>
      <c r="AJ19" s="9">
        <v>4</v>
      </c>
      <c r="AK19" s="9"/>
      <c r="AL19" s="9"/>
      <c r="AM19" s="9">
        <v>1</v>
      </c>
      <c r="AN19" s="9"/>
      <c r="AO19" s="9">
        <v>10</v>
      </c>
      <c r="AP19" s="9"/>
      <c r="AQ19" s="9">
        <v>171</v>
      </c>
      <c r="AR19" s="9">
        <v>2</v>
      </c>
      <c r="AS19" s="9"/>
      <c r="AT19" s="9">
        <v>14</v>
      </c>
      <c r="AU19" s="9"/>
      <c r="AV19" s="9"/>
      <c r="AW19" s="9">
        <v>2</v>
      </c>
      <c r="AX19" s="9">
        <v>4</v>
      </c>
      <c r="AY19" s="9">
        <v>7</v>
      </c>
      <c r="AZ19" s="9"/>
      <c r="BA19" s="9"/>
      <c r="BB19" s="9">
        <v>38</v>
      </c>
      <c r="BC19" s="9">
        <v>5</v>
      </c>
      <c r="BD19" s="9"/>
      <c r="BE19" s="9">
        <v>6</v>
      </c>
      <c r="BF19" s="9">
        <v>2</v>
      </c>
      <c r="BG19" s="9">
        <v>6</v>
      </c>
      <c r="BH19" s="9">
        <v>12</v>
      </c>
      <c r="BI19" s="9">
        <v>4</v>
      </c>
      <c r="BJ19" s="9">
        <v>21</v>
      </c>
      <c r="BK19" s="9">
        <v>1</v>
      </c>
      <c r="BL19" s="9">
        <v>3</v>
      </c>
      <c r="BM19" s="9">
        <v>1</v>
      </c>
      <c r="BN19" s="9">
        <v>24</v>
      </c>
      <c r="BO19" s="9"/>
      <c r="BP19" s="9">
        <v>1</v>
      </c>
      <c r="BQ19" s="9">
        <v>1</v>
      </c>
      <c r="BR19" s="9">
        <v>1</v>
      </c>
      <c r="BS19" s="9"/>
      <c r="BT19" s="9"/>
      <c r="BU19" s="9">
        <v>1</v>
      </c>
      <c r="BV19" s="9"/>
      <c r="BW19" s="9"/>
      <c r="BX19" s="9">
        <v>2</v>
      </c>
      <c r="BY19" s="9"/>
      <c r="BZ19" s="9">
        <v>6</v>
      </c>
      <c r="CA19" s="9">
        <v>4</v>
      </c>
      <c r="CB19" s="9"/>
      <c r="CC19" s="9">
        <v>3</v>
      </c>
      <c r="CD19" s="9"/>
      <c r="CE19" s="9"/>
      <c r="CF19" s="9">
        <v>24</v>
      </c>
      <c r="CG19" s="9"/>
      <c r="CH19" s="9"/>
      <c r="CI19" s="9">
        <v>4</v>
      </c>
      <c r="CJ19" s="9"/>
      <c r="CK19" s="9">
        <v>28</v>
      </c>
      <c r="CL19" s="9"/>
      <c r="CM19" s="9"/>
      <c r="CN19" s="9">
        <v>13</v>
      </c>
      <c r="CO19" s="9"/>
      <c r="CP19" s="9">
        <v>3</v>
      </c>
      <c r="CQ19" s="9">
        <v>8</v>
      </c>
      <c r="CR19" s="9">
        <v>20</v>
      </c>
      <c r="CS19" s="9"/>
      <c r="CT19" s="9"/>
      <c r="CU19" s="9">
        <v>5</v>
      </c>
      <c r="CV19" s="9"/>
      <c r="CW19" s="9"/>
      <c r="CX19" s="9">
        <v>47</v>
      </c>
      <c r="CY19" s="9"/>
      <c r="CZ19" s="9">
        <v>14</v>
      </c>
      <c r="DA19" s="9">
        <v>7</v>
      </c>
      <c r="DB19" s="9">
        <v>1</v>
      </c>
      <c r="DC19" s="9"/>
      <c r="DD19" s="9"/>
      <c r="DE19" s="9">
        <v>1</v>
      </c>
      <c r="DF19" s="9"/>
      <c r="DG19" s="9">
        <v>12</v>
      </c>
      <c r="DH19" s="9"/>
      <c r="DI19" s="9"/>
      <c r="DJ19" s="9"/>
      <c r="DK19" s="9"/>
      <c r="DL19" s="9"/>
      <c r="DM19" s="9"/>
      <c r="DN19" s="9"/>
      <c r="DO19" s="9"/>
      <c r="DP19" s="9"/>
      <c r="DQ19" s="9">
        <v>3</v>
      </c>
      <c r="DR19" s="9"/>
      <c r="DS19" s="9">
        <v>1</v>
      </c>
      <c r="DT19" s="9"/>
      <c r="DU19" s="9"/>
      <c r="DV19" s="9"/>
      <c r="DW19" s="9"/>
      <c r="DX19" s="9"/>
      <c r="DY19" s="9"/>
      <c r="DZ19" s="9"/>
      <c r="EA19" s="9"/>
      <c r="EB19" s="9"/>
      <c r="EC19" s="9">
        <v>5</v>
      </c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6">
        <f t="shared" si="0"/>
        <v>598</v>
      </c>
    </row>
    <row r="20" spans="1:161" x14ac:dyDescent="0.2">
      <c r="A20" s="1">
        <v>346</v>
      </c>
      <c r="B20" s="1" t="s">
        <v>157</v>
      </c>
      <c r="C20" s="1" t="s">
        <v>158</v>
      </c>
      <c r="D20" s="1">
        <v>3</v>
      </c>
      <c r="E20" s="1" t="s">
        <v>159</v>
      </c>
      <c r="F20" s="1">
        <v>3</v>
      </c>
      <c r="G20" s="1">
        <v>27</v>
      </c>
      <c r="H20" s="1">
        <v>29</v>
      </c>
      <c r="I20" s="1">
        <f t="shared" si="2"/>
        <v>28</v>
      </c>
      <c r="J20" s="2">
        <v>19.82</v>
      </c>
      <c r="K20">
        <v>34.768801376597835</v>
      </c>
      <c r="L20" s="7">
        <v>5.0199999999999996</v>
      </c>
      <c r="M20" s="2">
        <v>100</v>
      </c>
      <c r="N20" s="2">
        <v>0.5</v>
      </c>
      <c r="O20" s="6">
        <v>260</v>
      </c>
      <c r="P20" s="6">
        <f t="shared" si="1"/>
        <v>10358.565737051793</v>
      </c>
      <c r="Q20" s="9"/>
      <c r="R20" s="9">
        <v>1</v>
      </c>
      <c r="S20" s="9">
        <v>2</v>
      </c>
      <c r="T20" s="9">
        <v>10</v>
      </c>
      <c r="U20" s="9">
        <v>8</v>
      </c>
      <c r="V20" s="9"/>
      <c r="W20" s="9">
        <v>1</v>
      </c>
      <c r="X20" s="9"/>
      <c r="Y20" s="9">
        <v>1</v>
      </c>
      <c r="Z20" s="9">
        <v>6</v>
      </c>
      <c r="AA20" s="9"/>
      <c r="AB20" s="9">
        <v>7</v>
      </c>
      <c r="AC20" s="9">
        <v>6</v>
      </c>
      <c r="AD20" s="9"/>
      <c r="AE20" s="9">
        <v>1</v>
      </c>
      <c r="AF20" s="9"/>
      <c r="AG20" s="9">
        <v>3</v>
      </c>
      <c r="AH20" s="9"/>
      <c r="AI20" s="9">
        <v>1</v>
      </c>
      <c r="AJ20" s="9">
        <v>3</v>
      </c>
      <c r="AK20" s="9"/>
      <c r="AL20" s="9">
        <v>2</v>
      </c>
      <c r="AM20" s="9">
        <v>3</v>
      </c>
      <c r="AN20" s="9"/>
      <c r="AO20" s="9">
        <v>8</v>
      </c>
      <c r="AP20" s="9"/>
      <c r="AQ20" s="9">
        <v>28</v>
      </c>
      <c r="AR20" s="9">
        <v>1</v>
      </c>
      <c r="AS20" s="9">
        <v>11</v>
      </c>
      <c r="AT20" s="9">
        <v>23</v>
      </c>
      <c r="AU20" s="9">
        <v>2</v>
      </c>
      <c r="AV20" s="9"/>
      <c r="AW20" s="9"/>
      <c r="AX20" s="9">
        <v>15</v>
      </c>
      <c r="AY20" s="9">
        <v>4</v>
      </c>
      <c r="AZ20" s="9"/>
      <c r="BA20" s="9"/>
      <c r="BB20" s="9">
        <v>25</v>
      </c>
      <c r="BC20" s="9">
        <v>24</v>
      </c>
      <c r="BD20" s="9">
        <v>6</v>
      </c>
      <c r="BE20" s="9"/>
      <c r="BF20" s="9">
        <v>5</v>
      </c>
      <c r="BG20" s="9">
        <v>16</v>
      </c>
      <c r="BH20" s="9">
        <v>11</v>
      </c>
      <c r="BI20" s="9"/>
      <c r="BJ20" s="9">
        <v>15</v>
      </c>
      <c r="BK20" s="9">
        <v>2</v>
      </c>
      <c r="BL20" s="9"/>
      <c r="BM20" s="9">
        <v>17</v>
      </c>
      <c r="BN20" s="9">
        <v>29</v>
      </c>
      <c r="BO20" s="9">
        <v>1</v>
      </c>
      <c r="BP20" s="9"/>
      <c r="BQ20" s="9">
        <v>3</v>
      </c>
      <c r="BR20" s="9"/>
      <c r="BS20" s="9"/>
      <c r="BT20" s="9"/>
      <c r="BU20" s="9">
        <v>1</v>
      </c>
      <c r="BV20" s="9"/>
      <c r="BW20" s="9"/>
      <c r="BX20" s="9">
        <v>3</v>
      </c>
      <c r="BY20" s="9"/>
      <c r="BZ20" s="9"/>
      <c r="CA20" s="9">
        <v>1</v>
      </c>
      <c r="CB20" s="9">
        <v>1</v>
      </c>
      <c r="CC20" s="9"/>
      <c r="CD20" s="9"/>
      <c r="CE20" s="9">
        <v>6</v>
      </c>
      <c r="CF20" s="9">
        <v>25</v>
      </c>
      <c r="CG20" s="9"/>
      <c r="CH20" s="9">
        <v>3</v>
      </c>
      <c r="CI20" s="9">
        <v>13</v>
      </c>
      <c r="CJ20" s="9"/>
      <c r="CK20" s="9">
        <v>12</v>
      </c>
      <c r="CL20" s="9"/>
      <c r="CM20" s="9">
        <v>1</v>
      </c>
      <c r="CN20" s="9">
        <v>4</v>
      </c>
      <c r="CO20" s="9"/>
      <c r="CP20" s="9">
        <v>3</v>
      </c>
      <c r="CQ20" s="9">
        <v>2</v>
      </c>
      <c r="CR20" s="9">
        <v>3</v>
      </c>
      <c r="CS20" s="9"/>
      <c r="CT20" s="9"/>
      <c r="CU20" s="9">
        <v>5</v>
      </c>
      <c r="CV20" s="9">
        <v>4</v>
      </c>
      <c r="CW20" s="9">
        <v>3</v>
      </c>
      <c r="CX20" s="9">
        <v>21</v>
      </c>
      <c r="CY20" s="9"/>
      <c r="CZ20" s="9">
        <v>27</v>
      </c>
      <c r="DA20" s="9">
        <v>1</v>
      </c>
      <c r="DB20" s="9">
        <v>2</v>
      </c>
      <c r="DC20" s="9"/>
      <c r="DD20" s="9"/>
      <c r="DE20" s="9">
        <v>3</v>
      </c>
      <c r="DF20" s="9"/>
      <c r="DG20" s="9">
        <v>7</v>
      </c>
      <c r="DH20" s="9">
        <v>4</v>
      </c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>
        <v>2</v>
      </c>
      <c r="DW20" s="9"/>
      <c r="DX20" s="9"/>
      <c r="DY20" s="9"/>
      <c r="DZ20" s="9">
        <v>1</v>
      </c>
      <c r="EA20" s="9"/>
      <c r="EB20" s="9"/>
      <c r="EC20" s="9">
        <v>10</v>
      </c>
      <c r="ED20" s="9"/>
      <c r="EE20" s="9"/>
      <c r="EF20" s="9"/>
      <c r="EG20" s="9"/>
      <c r="EH20" s="9">
        <v>2</v>
      </c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>
        <v>2</v>
      </c>
      <c r="EY20" s="9"/>
      <c r="EZ20" s="9">
        <v>9</v>
      </c>
      <c r="FA20" s="9"/>
      <c r="FB20" s="9"/>
      <c r="FC20" s="9"/>
      <c r="FD20" s="9"/>
      <c r="FE20" s="6">
        <f t="shared" si="0"/>
        <v>482</v>
      </c>
    </row>
    <row r="21" spans="1:161" x14ac:dyDescent="0.2">
      <c r="A21" s="1">
        <v>346</v>
      </c>
      <c r="B21" s="1" t="s">
        <v>157</v>
      </c>
      <c r="C21" s="1" t="s">
        <v>158</v>
      </c>
      <c r="D21" s="1">
        <v>3</v>
      </c>
      <c r="E21" s="1" t="s">
        <v>159</v>
      </c>
      <c r="F21" s="1">
        <v>4</v>
      </c>
      <c r="G21" s="1">
        <v>27</v>
      </c>
      <c r="H21" s="1">
        <v>29</v>
      </c>
      <c r="I21" s="1">
        <f t="shared" si="2"/>
        <v>28</v>
      </c>
      <c r="J21" s="2">
        <v>21.32</v>
      </c>
      <c r="K21">
        <v>37.28936426116838</v>
      </c>
      <c r="L21" s="7">
        <v>5.03</v>
      </c>
      <c r="M21" s="2">
        <v>100</v>
      </c>
      <c r="N21" s="2">
        <v>0.5</v>
      </c>
      <c r="O21" s="6">
        <v>432</v>
      </c>
      <c r="P21" s="6">
        <f t="shared" si="1"/>
        <v>17176.93836978131</v>
      </c>
      <c r="Q21" s="9"/>
      <c r="R21" s="9">
        <v>3</v>
      </c>
      <c r="S21" s="9">
        <v>8</v>
      </c>
      <c r="T21" s="9">
        <v>9</v>
      </c>
      <c r="U21" s="9">
        <v>7</v>
      </c>
      <c r="V21" s="9"/>
      <c r="W21" s="9">
        <v>2</v>
      </c>
      <c r="X21" s="9"/>
      <c r="Y21" s="9"/>
      <c r="Z21" s="9"/>
      <c r="AA21" s="9"/>
      <c r="AB21" s="9">
        <v>3</v>
      </c>
      <c r="AC21" s="9">
        <v>1</v>
      </c>
      <c r="AD21" s="9"/>
      <c r="AE21" s="9">
        <v>6</v>
      </c>
      <c r="AF21" s="9"/>
      <c r="AG21" s="9">
        <v>1</v>
      </c>
      <c r="AH21" s="9"/>
      <c r="AI21" s="9">
        <v>1</v>
      </c>
      <c r="AJ21" s="9">
        <v>1</v>
      </c>
      <c r="AK21" s="9"/>
      <c r="AL21" s="9">
        <v>4</v>
      </c>
      <c r="AM21" s="9"/>
      <c r="AN21" s="9"/>
      <c r="AO21" s="9">
        <v>5</v>
      </c>
      <c r="AP21" s="9"/>
      <c r="AQ21" s="9">
        <v>134</v>
      </c>
      <c r="AR21" s="9">
        <v>3</v>
      </c>
      <c r="AS21" s="9">
        <v>4</v>
      </c>
      <c r="AT21" s="9">
        <v>9</v>
      </c>
      <c r="AU21" s="9">
        <v>2</v>
      </c>
      <c r="AV21" s="9"/>
      <c r="AW21" s="9"/>
      <c r="AX21" s="9">
        <v>11</v>
      </c>
      <c r="AY21" s="9">
        <v>6</v>
      </c>
      <c r="AZ21" s="9"/>
      <c r="BA21" s="9"/>
      <c r="BB21" s="9">
        <v>13</v>
      </c>
      <c r="BC21" s="9">
        <v>17</v>
      </c>
      <c r="BD21" s="9">
        <v>3</v>
      </c>
      <c r="BE21" s="9"/>
      <c r="BF21" s="9">
        <v>6</v>
      </c>
      <c r="BG21" s="9">
        <v>3</v>
      </c>
      <c r="BH21" s="9">
        <v>11</v>
      </c>
      <c r="BI21" s="9"/>
      <c r="BJ21" s="9">
        <v>16</v>
      </c>
      <c r="BK21" s="9"/>
      <c r="BL21" s="9">
        <v>1</v>
      </c>
      <c r="BM21" s="9">
        <v>8</v>
      </c>
      <c r="BN21" s="9">
        <v>6</v>
      </c>
      <c r="BO21" s="9"/>
      <c r="BP21" s="9">
        <v>1</v>
      </c>
      <c r="BQ21" s="9">
        <v>1</v>
      </c>
      <c r="BR21" s="9"/>
      <c r="BS21" s="9"/>
      <c r="BT21" s="9"/>
      <c r="BU21" s="9"/>
      <c r="BV21" s="9"/>
      <c r="BW21" s="9"/>
      <c r="BX21" s="9">
        <v>1</v>
      </c>
      <c r="BY21" s="9">
        <v>1</v>
      </c>
      <c r="BZ21" s="9"/>
      <c r="CA21" s="9">
        <v>3</v>
      </c>
      <c r="CB21" s="9">
        <v>4</v>
      </c>
      <c r="CC21" s="9"/>
      <c r="CD21" s="9"/>
      <c r="CE21" s="9">
        <v>2</v>
      </c>
      <c r="CF21" s="9">
        <v>9</v>
      </c>
      <c r="CG21" s="9"/>
      <c r="CH21" s="9">
        <v>2</v>
      </c>
      <c r="CI21" s="9">
        <v>14</v>
      </c>
      <c r="CJ21" s="9"/>
      <c r="CK21" s="9">
        <v>7</v>
      </c>
      <c r="CL21" s="9"/>
      <c r="CM21" s="9">
        <v>1</v>
      </c>
      <c r="CN21" s="9">
        <v>10</v>
      </c>
      <c r="CO21" s="9"/>
      <c r="CP21" s="9">
        <v>5</v>
      </c>
      <c r="CQ21" s="9"/>
      <c r="CR21" s="9">
        <v>9</v>
      </c>
      <c r="CS21" s="9"/>
      <c r="CT21" s="9"/>
      <c r="CU21" s="9"/>
      <c r="CV21" s="9">
        <v>1</v>
      </c>
      <c r="CW21" s="9"/>
      <c r="CX21" s="9">
        <v>19</v>
      </c>
      <c r="CY21" s="9">
        <v>1</v>
      </c>
      <c r="CZ21" s="9">
        <v>6</v>
      </c>
      <c r="DA21" s="9"/>
      <c r="DB21" s="9">
        <v>1</v>
      </c>
      <c r="DC21" s="9">
        <v>1</v>
      </c>
      <c r="DD21" s="9"/>
      <c r="DE21" s="9">
        <v>3</v>
      </c>
      <c r="DF21" s="9"/>
      <c r="DG21" s="9">
        <v>9</v>
      </c>
      <c r="DH21" s="9"/>
      <c r="DI21" s="9"/>
      <c r="DJ21" s="9">
        <v>4</v>
      </c>
      <c r="DK21" s="9"/>
      <c r="DL21" s="9"/>
      <c r="DM21" s="9">
        <v>5</v>
      </c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>
        <v>1</v>
      </c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/>
      <c r="EO21" s="9"/>
      <c r="EP21" s="9"/>
      <c r="EQ21" s="9">
        <v>2</v>
      </c>
      <c r="ER21" s="9"/>
      <c r="ES21" s="9"/>
      <c r="ET21" s="9"/>
      <c r="EU21" s="9"/>
      <c r="EV21" s="9"/>
      <c r="EW21" s="9"/>
      <c r="EX21" s="9"/>
      <c r="EY21" s="9"/>
      <c r="EZ21" s="9">
        <v>8</v>
      </c>
      <c r="FA21" s="9"/>
      <c r="FB21" s="9"/>
      <c r="FC21" s="9"/>
      <c r="FD21" s="9"/>
      <c r="FE21" s="6">
        <f t="shared" si="0"/>
        <v>436</v>
      </c>
    </row>
    <row r="22" spans="1:161" x14ac:dyDescent="0.2">
      <c r="A22" s="1">
        <v>346</v>
      </c>
      <c r="B22" s="1" t="s">
        <v>157</v>
      </c>
      <c r="C22" s="1" t="s">
        <v>158</v>
      </c>
      <c r="D22" s="1">
        <v>3</v>
      </c>
      <c r="E22" s="1" t="s">
        <v>159</v>
      </c>
      <c r="F22" s="1">
        <v>5</v>
      </c>
      <c r="G22" s="1">
        <v>27</v>
      </c>
      <c r="H22" s="1">
        <v>29</v>
      </c>
      <c r="I22" s="1">
        <f t="shared" si="2"/>
        <v>28</v>
      </c>
      <c r="J22" s="2">
        <v>22.82</v>
      </c>
      <c r="K22">
        <v>39.751146293568972</v>
      </c>
      <c r="L22" s="7">
        <v>5.45</v>
      </c>
      <c r="M22" s="2">
        <v>100</v>
      </c>
      <c r="N22" s="2">
        <v>0.5</v>
      </c>
      <c r="O22" s="6">
        <v>346</v>
      </c>
      <c r="P22" s="6">
        <f t="shared" si="1"/>
        <v>12697.247706422018</v>
      </c>
      <c r="Q22" s="9">
        <v>1</v>
      </c>
      <c r="R22" s="9"/>
      <c r="S22" s="9">
        <v>1</v>
      </c>
      <c r="T22" s="9">
        <v>7</v>
      </c>
      <c r="U22" s="9">
        <v>1</v>
      </c>
      <c r="V22" s="9"/>
      <c r="W22" s="9">
        <v>2</v>
      </c>
      <c r="X22" s="9">
        <v>4</v>
      </c>
      <c r="Y22" s="9">
        <v>1</v>
      </c>
      <c r="Z22" s="9"/>
      <c r="AA22" s="9">
        <v>3</v>
      </c>
      <c r="AB22" s="9">
        <v>2</v>
      </c>
      <c r="AC22" s="9"/>
      <c r="AD22" s="9"/>
      <c r="AE22" s="9">
        <v>5</v>
      </c>
      <c r="AF22" s="9">
        <v>1</v>
      </c>
      <c r="AG22" s="9">
        <v>2</v>
      </c>
      <c r="AH22" s="9"/>
      <c r="AI22" s="9"/>
      <c r="AJ22" s="9">
        <v>5</v>
      </c>
      <c r="AK22" s="9"/>
      <c r="AL22" s="9">
        <v>2</v>
      </c>
      <c r="AM22" s="9"/>
      <c r="AN22" s="9"/>
      <c r="AO22" s="9">
        <v>13</v>
      </c>
      <c r="AP22" s="9"/>
      <c r="AQ22" s="9">
        <v>164</v>
      </c>
      <c r="AR22" s="9">
        <v>9</v>
      </c>
      <c r="AS22" s="9">
        <v>12</v>
      </c>
      <c r="AT22" s="9">
        <v>8</v>
      </c>
      <c r="AU22" s="9">
        <v>8</v>
      </c>
      <c r="AV22" s="9"/>
      <c r="AW22" s="9">
        <v>1</v>
      </c>
      <c r="AX22" s="9">
        <v>13</v>
      </c>
      <c r="AY22" s="9">
        <v>2</v>
      </c>
      <c r="AZ22" s="9"/>
      <c r="BA22" s="9"/>
      <c r="BB22" s="9">
        <v>27</v>
      </c>
      <c r="BC22" s="9">
        <v>24</v>
      </c>
      <c r="BD22" s="9">
        <v>1</v>
      </c>
      <c r="BE22" s="9"/>
      <c r="BF22" s="9">
        <v>4</v>
      </c>
      <c r="BG22" s="9">
        <v>9</v>
      </c>
      <c r="BH22" s="9">
        <v>3</v>
      </c>
      <c r="BI22" s="9">
        <v>1</v>
      </c>
      <c r="BJ22" s="9">
        <v>9</v>
      </c>
      <c r="BK22" s="9">
        <v>1</v>
      </c>
      <c r="BL22" s="9"/>
      <c r="BM22" s="9">
        <v>10</v>
      </c>
      <c r="BN22" s="9">
        <v>13</v>
      </c>
      <c r="BO22" s="9">
        <v>2</v>
      </c>
      <c r="BP22" s="9">
        <v>1</v>
      </c>
      <c r="BQ22" s="9">
        <v>2</v>
      </c>
      <c r="BR22" s="9"/>
      <c r="BS22" s="9"/>
      <c r="BT22" s="9"/>
      <c r="BU22" s="9"/>
      <c r="BV22" s="9"/>
      <c r="BW22" s="9"/>
      <c r="BX22" s="9">
        <v>2</v>
      </c>
      <c r="BY22" s="9">
        <v>1</v>
      </c>
      <c r="BZ22" s="9">
        <v>5</v>
      </c>
      <c r="CA22" s="9">
        <v>4</v>
      </c>
      <c r="CB22" s="9">
        <v>3</v>
      </c>
      <c r="CC22" s="9"/>
      <c r="CD22" s="9"/>
      <c r="CE22" s="9"/>
      <c r="CF22" s="9">
        <v>10</v>
      </c>
      <c r="CG22" s="9"/>
      <c r="CH22" s="9">
        <v>3</v>
      </c>
      <c r="CI22" s="9">
        <v>10</v>
      </c>
      <c r="CJ22" s="9"/>
      <c r="CK22" s="9">
        <v>9</v>
      </c>
      <c r="CL22" s="9"/>
      <c r="CM22" s="9"/>
      <c r="CN22" s="9">
        <v>1</v>
      </c>
      <c r="CO22" s="9"/>
      <c r="CP22" s="9">
        <v>14</v>
      </c>
      <c r="CQ22" s="9">
        <v>1</v>
      </c>
      <c r="CR22" s="9">
        <v>9</v>
      </c>
      <c r="CS22" s="9"/>
      <c r="CT22" s="9"/>
      <c r="CU22" s="9">
        <v>1</v>
      </c>
      <c r="CV22" s="9">
        <v>2</v>
      </c>
      <c r="CW22" s="9"/>
      <c r="CX22" s="9">
        <v>15</v>
      </c>
      <c r="CY22" s="9"/>
      <c r="CZ22" s="9">
        <v>6</v>
      </c>
      <c r="DA22" s="9">
        <v>2</v>
      </c>
      <c r="DB22" s="9">
        <v>2</v>
      </c>
      <c r="DC22" s="9"/>
      <c r="DD22" s="9"/>
      <c r="DE22" s="9"/>
      <c r="DF22" s="9"/>
      <c r="DG22" s="9">
        <v>7</v>
      </c>
      <c r="DH22" s="9"/>
      <c r="DI22" s="9"/>
      <c r="DJ22" s="9"/>
      <c r="DK22" s="9"/>
      <c r="DL22" s="9"/>
      <c r="DM22" s="9">
        <v>3</v>
      </c>
      <c r="DN22" s="9"/>
      <c r="DO22" s="9"/>
      <c r="DP22" s="9"/>
      <c r="DQ22" s="9">
        <v>2</v>
      </c>
      <c r="DR22" s="9"/>
      <c r="DS22" s="9"/>
      <c r="DT22" s="9"/>
      <c r="DU22" s="9"/>
      <c r="DV22" s="9">
        <v>8</v>
      </c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>
        <v>1</v>
      </c>
      <c r="ER22" s="9"/>
      <c r="ES22" s="9">
        <v>1</v>
      </c>
      <c r="ET22" s="9"/>
      <c r="EU22" s="9"/>
      <c r="EV22" s="9"/>
      <c r="EW22" s="9"/>
      <c r="EX22" s="9"/>
      <c r="EY22" s="9"/>
      <c r="EZ22" s="9"/>
      <c r="FA22" s="9">
        <v>2</v>
      </c>
      <c r="FB22" s="9"/>
      <c r="FC22" s="9">
        <v>3</v>
      </c>
      <c r="FD22" s="9"/>
      <c r="FE22" s="6">
        <f t="shared" si="0"/>
        <v>501</v>
      </c>
    </row>
    <row r="23" spans="1:161" x14ac:dyDescent="0.2">
      <c r="A23" s="1">
        <v>346</v>
      </c>
      <c r="B23" s="1" t="s">
        <v>157</v>
      </c>
      <c r="C23" s="1" t="s">
        <v>158</v>
      </c>
      <c r="D23" s="1">
        <v>3</v>
      </c>
      <c r="E23" s="1" t="s">
        <v>159</v>
      </c>
      <c r="F23" s="1">
        <v>6</v>
      </c>
      <c r="G23" s="1">
        <v>27</v>
      </c>
      <c r="H23" s="1">
        <v>29</v>
      </c>
      <c r="I23" s="1">
        <f t="shared" si="2"/>
        <v>28</v>
      </c>
      <c r="J23" s="2">
        <v>24.32</v>
      </c>
      <c r="K23">
        <v>42.212928325969564</v>
      </c>
      <c r="L23" s="7">
        <v>5.12</v>
      </c>
      <c r="M23" s="2">
        <v>100</v>
      </c>
      <c r="N23" s="2">
        <v>0.5</v>
      </c>
      <c r="O23" s="6">
        <v>385</v>
      </c>
      <c r="P23" s="6">
        <f t="shared" si="1"/>
        <v>15039.0625</v>
      </c>
      <c r="Q23" s="9"/>
      <c r="R23" s="9"/>
      <c r="S23" s="9">
        <v>5</v>
      </c>
      <c r="T23" s="9">
        <v>21</v>
      </c>
      <c r="U23" s="9">
        <v>5</v>
      </c>
      <c r="V23" s="9"/>
      <c r="W23" s="9">
        <v>2</v>
      </c>
      <c r="X23" s="9">
        <v>5</v>
      </c>
      <c r="Y23" s="9"/>
      <c r="Z23" s="9">
        <v>3</v>
      </c>
      <c r="AA23" s="9"/>
      <c r="AB23" s="9"/>
      <c r="AC23" s="9"/>
      <c r="AD23" s="9"/>
      <c r="AE23" s="9">
        <v>6</v>
      </c>
      <c r="AF23" s="9"/>
      <c r="AG23" s="9">
        <v>1</v>
      </c>
      <c r="AH23" s="9"/>
      <c r="AI23" s="9">
        <v>2</v>
      </c>
      <c r="AJ23" s="9">
        <v>3</v>
      </c>
      <c r="AK23" s="9"/>
      <c r="AL23" s="9">
        <v>1</v>
      </c>
      <c r="AM23" s="9"/>
      <c r="AN23" s="9"/>
      <c r="AO23" s="9">
        <v>8</v>
      </c>
      <c r="AP23" s="9"/>
      <c r="AQ23" s="9">
        <v>211</v>
      </c>
      <c r="AR23" s="9">
        <v>2</v>
      </c>
      <c r="AS23" s="9"/>
      <c r="AT23" s="9">
        <v>11</v>
      </c>
      <c r="AU23" s="9"/>
      <c r="AV23" s="9"/>
      <c r="AW23" s="9"/>
      <c r="AX23" s="9"/>
      <c r="AY23" s="9">
        <v>2</v>
      </c>
      <c r="AZ23" s="9"/>
      <c r="BA23" s="9"/>
      <c r="BB23" s="9">
        <v>21</v>
      </c>
      <c r="BC23" s="9">
        <v>12</v>
      </c>
      <c r="BD23" s="9">
        <v>4</v>
      </c>
      <c r="BE23" s="9"/>
      <c r="BF23" s="9">
        <v>2</v>
      </c>
      <c r="BG23" s="9">
        <v>8</v>
      </c>
      <c r="BH23" s="9">
        <v>5</v>
      </c>
      <c r="BI23" s="9"/>
      <c r="BJ23" s="9">
        <v>8</v>
      </c>
      <c r="BK23" s="9"/>
      <c r="BL23" s="9">
        <v>1</v>
      </c>
      <c r="BM23" s="9">
        <v>1</v>
      </c>
      <c r="BN23" s="9">
        <v>5</v>
      </c>
      <c r="BO23" s="9">
        <v>2</v>
      </c>
      <c r="BP23" s="9"/>
      <c r="BQ23" s="9">
        <v>4</v>
      </c>
      <c r="BR23" s="9">
        <v>2</v>
      </c>
      <c r="BS23" s="9"/>
      <c r="BT23" s="9"/>
      <c r="BU23" s="9"/>
      <c r="BV23" s="9"/>
      <c r="BW23" s="9"/>
      <c r="BX23" s="9">
        <v>1</v>
      </c>
      <c r="BY23" s="9"/>
      <c r="BZ23" s="9">
        <v>2</v>
      </c>
      <c r="CA23" s="9">
        <v>2</v>
      </c>
      <c r="CB23" s="9"/>
      <c r="CC23" s="9"/>
      <c r="CD23" s="9"/>
      <c r="CE23" s="9">
        <v>3</v>
      </c>
      <c r="CF23" s="9">
        <v>13</v>
      </c>
      <c r="CG23" s="9"/>
      <c r="CH23" s="9">
        <v>1</v>
      </c>
      <c r="CI23" s="9">
        <v>7</v>
      </c>
      <c r="CJ23" s="9"/>
      <c r="CK23" s="9">
        <v>4</v>
      </c>
      <c r="CL23" s="9"/>
      <c r="CM23" s="9"/>
      <c r="CN23" s="9">
        <v>6</v>
      </c>
      <c r="CO23" s="9"/>
      <c r="CP23" s="9">
        <v>2</v>
      </c>
      <c r="CQ23" s="9">
        <v>4</v>
      </c>
      <c r="CR23" s="9">
        <v>13</v>
      </c>
      <c r="CS23" s="9"/>
      <c r="CT23" s="9"/>
      <c r="CU23" s="9">
        <v>2</v>
      </c>
      <c r="CV23" s="9"/>
      <c r="CW23" s="9"/>
      <c r="CX23" s="9">
        <v>21</v>
      </c>
      <c r="CY23" s="9"/>
      <c r="CZ23" s="9">
        <v>3</v>
      </c>
      <c r="DA23" s="9"/>
      <c r="DB23" s="9"/>
      <c r="DC23" s="9"/>
      <c r="DD23" s="9"/>
      <c r="DE23" s="9"/>
      <c r="DF23" s="9"/>
      <c r="DG23" s="9">
        <v>8</v>
      </c>
      <c r="DH23" s="9">
        <v>2</v>
      </c>
      <c r="DI23" s="9"/>
      <c r="DJ23" s="9">
        <v>9</v>
      </c>
      <c r="DK23" s="9"/>
      <c r="DL23" s="9"/>
      <c r="DM23" s="9">
        <v>8</v>
      </c>
      <c r="DN23" s="9"/>
      <c r="DO23" s="9"/>
      <c r="DP23" s="9"/>
      <c r="DQ23" s="9"/>
      <c r="DR23" s="9"/>
      <c r="DS23" s="9"/>
      <c r="DT23" s="9"/>
      <c r="DU23" s="9"/>
      <c r="DV23" s="9">
        <v>5</v>
      </c>
      <c r="DW23" s="9"/>
      <c r="DX23" s="9"/>
      <c r="DY23" s="9"/>
      <c r="DZ23" s="9"/>
      <c r="EA23" s="9"/>
      <c r="EB23" s="9"/>
      <c r="EC23" s="9">
        <v>2</v>
      </c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>
        <v>2</v>
      </c>
      <c r="FB23" s="9"/>
      <c r="FC23" s="9"/>
      <c r="FD23" s="9"/>
      <c r="FE23" s="6">
        <f t="shared" si="0"/>
        <v>483</v>
      </c>
    </row>
    <row r="24" spans="1:161" x14ac:dyDescent="0.2">
      <c r="A24" s="1">
        <v>346</v>
      </c>
      <c r="B24" s="1" t="s">
        <v>157</v>
      </c>
      <c r="C24" s="1" t="s">
        <v>160</v>
      </c>
      <c r="D24" s="1">
        <v>4</v>
      </c>
      <c r="E24" s="1" t="s">
        <v>159</v>
      </c>
      <c r="F24" s="1">
        <v>2</v>
      </c>
      <c r="G24" s="1">
        <v>27</v>
      </c>
      <c r="H24" s="1">
        <v>29</v>
      </c>
      <c r="I24" s="1">
        <f t="shared" si="2"/>
        <v>28</v>
      </c>
      <c r="J24" s="2">
        <v>25.83</v>
      </c>
      <c r="K24">
        <v>44.691122238586154</v>
      </c>
      <c r="L24" s="7">
        <v>5.04</v>
      </c>
      <c r="M24" s="2">
        <v>100</v>
      </c>
      <c r="N24" s="2">
        <v>0.5</v>
      </c>
      <c r="O24" s="6">
        <v>576</v>
      </c>
      <c r="P24" s="6">
        <f t="shared" si="1"/>
        <v>22857.142857142859</v>
      </c>
      <c r="Q24" s="9"/>
      <c r="R24" s="9">
        <v>2</v>
      </c>
      <c r="S24" s="9">
        <v>2</v>
      </c>
      <c r="T24" s="9">
        <v>16</v>
      </c>
      <c r="U24" s="9">
        <v>7</v>
      </c>
      <c r="V24" s="9"/>
      <c r="W24" s="9">
        <v>1</v>
      </c>
      <c r="X24" s="9">
        <v>5</v>
      </c>
      <c r="Y24" s="9"/>
      <c r="Z24" s="9">
        <v>3</v>
      </c>
      <c r="AA24" s="9"/>
      <c r="AB24" s="9"/>
      <c r="AC24" s="9"/>
      <c r="AD24" s="9"/>
      <c r="AE24" s="9">
        <v>5</v>
      </c>
      <c r="AF24" s="9">
        <v>2</v>
      </c>
      <c r="AG24" s="9">
        <v>2</v>
      </c>
      <c r="AH24" s="9"/>
      <c r="AI24" s="9">
        <v>2</v>
      </c>
      <c r="AJ24" s="9">
        <v>4</v>
      </c>
      <c r="AK24" s="9"/>
      <c r="AL24" s="9"/>
      <c r="AM24" s="9"/>
      <c r="AN24" s="9"/>
      <c r="AO24" s="9"/>
      <c r="AP24" s="9"/>
      <c r="AQ24" s="9">
        <v>175</v>
      </c>
      <c r="AR24" s="9"/>
      <c r="AS24" s="9">
        <v>13</v>
      </c>
      <c r="AT24" s="9">
        <v>19</v>
      </c>
      <c r="AU24" s="9">
        <v>8</v>
      </c>
      <c r="AV24" s="9"/>
      <c r="AW24" s="9"/>
      <c r="AX24" s="9">
        <v>3</v>
      </c>
      <c r="AY24" s="9">
        <v>8</v>
      </c>
      <c r="AZ24" s="9"/>
      <c r="BA24" s="9"/>
      <c r="BB24" s="9">
        <v>48</v>
      </c>
      <c r="BC24" s="9">
        <v>24</v>
      </c>
      <c r="BD24" s="9">
        <v>4</v>
      </c>
      <c r="BE24" s="9"/>
      <c r="BF24" s="9">
        <v>12</v>
      </c>
      <c r="BG24" s="9">
        <v>13</v>
      </c>
      <c r="BH24" s="9">
        <v>7</v>
      </c>
      <c r="BI24" s="9">
        <v>4</v>
      </c>
      <c r="BJ24" s="9">
        <v>15</v>
      </c>
      <c r="BK24" s="9"/>
      <c r="BL24" s="9">
        <v>4</v>
      </c>
      <c r="BM24" s="9">
        <v>7</v>
      </c>
      <c r="BN24" s="9">
        <v>13</v>
      </c>
      <c r="BO24" s="9"/>
      <c r="BP24" s="9"/>
      <c r="BQ24" s="9"/>
      <c r="BR24" s="9"/>
      <c r="BS24" s="9"/>
      <c r="BT24" s="9"/>
      <c r="BU24" s="9"/>
      <c r="BV24" s="9"/>
      <c r="BW24" s="9"/>
      <c r="BX24" s="9">
        <v>5</v>
      </c>
      <c r="BY24" s="9"/>
      <c r="BZ24" s="9"/>
      <c r="CA24" s="9"/>
      <c r="CB24" s="9">
        <v>12</v>
      </c>
      <c r="CC24" s="9"/>
      <c r="CD24" s="9"/>
      <c r="CE24" s="9">
        <v>2</v>
      </c>
      <c r="CF24" s="9">
        <v>11</v>
      </c>
      <c r="CG24" s="9"/>
      <c r="CH24" s="9">
        <v>5</v>
      </c>
      <c r="CI24" s="9">
        <v>5</v>
      </c>
      <c r="CJ24" s="9">
        <v>9</v>
      </c>
      <c r="CK24" s="9">
        <v>9</v>
      </c>
      <c r="CL24" s="9"/>
      <c r="CM24" s="9"/>
      <c r="CN24" s="9">
        <v>12</v>
      </c>
      <c r="CO24" s="9"/>
      <c r="CP24" s="9">
        <v>2</v>
      </c>
      <c r="CQ24" s="9"/>
      <c r="CR24" s="9">
        <v>11</v>
      </c>
      <c r="CS24" s="9"/>
      <c r="CT24" s="9"/>
      <c r="CU24" s="9"/>
      <c r="CV24" s="9">
        <v>3</v>
      </c>
      <c r="CW24" s="9"/>
      <c r="CX24" s="9">
        <v>37</v>
      </c>
      <c r="CY24" s="9"/>
      <c r="CZ24" s="9">
        <v>2</v>
      </c>
      <c r="DA24" s="9">
        <v>1</v>
      </c>
      <c r="DB24" s="9">
        <v>4</v>
      </c>
      <c r="DC24" s="9">
        <v>5</v>
      </c>
      <c r="DD24" s="9"/>
      <c r="DE24" s="9"/>
      <c r="DF24" s="9"/>
      <c r="DG24" s="9">
        <v>4</v>
      </c>
      <c r="DH24" s="9">
        <v>3</v>
      </c>
      <c r="DI24" s="9"/>
      <c r="DJ24" s="9"/>
      <c r="DK24" s="9"/>
      <c r="DL24" s="9"/>
      <c r="DM24" s="9"/>
      <c r="DN24" s="9"/>
      <c r="DO24" s="9"/>
      <c r="DP24" s="9"/>
      <c r="DQ24" s="9">
        <v>2</v>
      </c>
      <c r="DR24" s="9"/>
      <c r="DS24" s="9">
        <v>3</v>
      </c>
      <c r="DT24" s="9"/>
      <c r="DU24" s="9"/>
      <c r="DV24" s="9"/>
      <c r="DW24" s="9"/>
      <c r="DX24" s="9"/>
      <c r="DY24" s="9"/>
      <c r="DZ24" s="9"/>
      <c r="EA24" s="9"/>
      <c r="EB24" s="9"/>
      <c r="EC24" s="9">
        <v>3</v>
      </c>
      <c r="ED24" s="9"/>
      <c r="EE24" s="9"/>
      <c r="EF24" s="9"/>
      <c r="EG24" s="9"/>
      <c r="EH24" s="9"/>
      <c r="EI24" s="9"/>
      <c r="EJ24" s="9"/>
      <c r="EK24" s="9">
        <v>1</v>
      </c>
      <c r="EL24" s="9"/>
      <c r="EM24" s="9"/>
      <c r="EN24" s="9"/>
      <c r="EO24" s="9"/>
      <c r="EP24" s="9"/>
      <c r="EQ24" s="9"/>
      <c r="ER24" s="9"/>
      <c r="ES24" s="9"/>
      <c r="ET24" s="9"/>
      <c r="EU24" s="9">
        <v>1</v>
      </c>
      <c r="EV24" s="9"/>
      <c r="EW24" s="9"/>
      <c r="EX24" s="9"/>
      <c r="EY24" s="9"/>
      <c r="EZ24" s="9">
        <v>3</v>
      </c>
      <c r="FA24" s="9">
        <v>2</v>
      </c>
      <c r="FB24" s="9"/>
      <c r="FC24" s="9">
        <v>1</v>
      </c>
      <c r="FD24" s="9"/>
      <c r="FE24" s="6">
        <f t="shared" si="0"/>
        <v>586</v>
      </c>
    </row>
    <row r="25" spans="1:161" x14ac:dyDescent="0.2">
      <c r="A25" s="1">
        <v>346</v>
      </c>
      <c r="B25" s="1" t="s">
        <v>157</v>
      </c>
      <c r="C25" s="1" t="s">
        <v>160</v>
      </c>
      <c r="D25" s="1">
        <v>4</v>
      </c>
      <c r="E25" s="1" t="s">
        <v>159</v>
      </c>
      <c r="F25" s="1">
        <v>3</v>
      </c>
      <c r="G25" s="1">
        <v>27</v>
      </c>
      <c r="H25" s="1">
        <v>29</v>
      </c>
      <c r="I25" s="1">
        <f t="shared" si="2"/>
        <v>28</v>
      </c>
      <c r="J25" s="2">
        <v>27.33</v>
      </c>
      <c r="K25">
        <v>47.152904270986745</v>
      </c>
      <c r="L25" s="7">
        <v>5.09</v>
      </c>
      <c r="M25" s="2">
        <v>100</v>
      </c>
      <c r="N25" s="2">
        <v>0.5</v>
      </c>
      <c r="O25" s="6">
        <v>436</v>
      </c>
      <c r="P25" s="6">
        <f t="shared" si="1"/>
        <v>17131.630648330058</v>
      </c>
      <c r="Q25" s="9">
        <v>4</v>
      </c>
      <c r="R25" s="9">
        <v>3</v>
      </c>
      <c r="S25" s="9">
        <v>1</v>
      </c>
      <c r="T25" s="9">
        <v>25</v>
      </c>
      <c r="U25" s="9">
        <v>8</v>
      </c>
      <c r="V25" s="9"/>
      <c r="W25" s="9">
        <v>4</v>
      </c>
      <c r="X25" s="9"/>
      <c r="Y25" s="9"/>
      <c r="Z25" s="9"/>
      <c r="AA25" s="9"/>
      <c r="AB25" s="9">
        <v>1</v>
      </c>
      <c r="AC25" s="9"/>
      <c r="AD25" s="9"/>
      <c r="AE25" s="9">
        <v>3</v>
      </c>
      <c r="AF25" s="9"/>
      <c r="AG25" s="9"/>
      <c r="AH25" s="9"/>
      <c r="AI25" s="9"/>
      <c r="AJ25" s="9">
        <v>2</v>
      </c>
      <c r="AK25" s="9"/>
      <c r="AL25" s="9"/>
      <c r="AM25" s="9">
        <v>1</v>
      </c>
      <c r="AN25" s="9"/>
      <c r="AO25" s="9">
        <v>9</v>
      </c>
      <c r="AP25" s="9"/>
      <c r="AQ25" s="9">
        <v>83</v>
      </c>
      <c r="AR25" s="9">
        <v>4</v>
      </c>
      <c r="AS25" s="9">
        <v>9</v>
      </c>
      <c r="AT25" s="9">
        <v>15</v>
      </c>
      <c r="AU25" s="9">
        <v>9</v>
      </c>
      <c r="AV25" s="9"/>
      <c r="AW25" s="9">
        <v>2</v>
      </c>
      <c r="AX25" s="9">
        <v>15</v>
      </c>
      <c r="AY25" s="9"/>
      <c r="AZ25" s="9"/>
      <c r="BA25" s="9"/>
      <c r="BB25" s="9">
        <v>18</v>
      </c>
      <c r="BC25" s="9">
        <v>8</v>
      </c>
      <c r="BD25" s="9"/>
      <c r="BE25" s="9"/>
      <c r="BF25" s="9">
        <v>9</v>
      </c>
      <c r="BG25" s="9">
        <v>9</v>
      </c>
      <c r="BH25" s="9">
        <v>10</v>
      </c>
      <c r="BI25" s="9">
        <v>7</v>
      </c>
      <c r="BJ25" s="9">
        <v>15</v>
      </c>
      <c r="BK25" s="9"/>
      <c r="BL25" s="9"/>
      <c r="BM25" s="9">
        <v>1</v>
      </c>
      <c r="BN25" s="9">
        <v>3</v>
      </c>
      <c r="BO25" s="9">
        <v>1</v>
      </c>
      <c r="BP25" s="9"/>
      <c r="BQ25" s="9">
        <v>1</v>
      </c>
      <c r="BR25" s="9">
        <v>2</v>
      </c>
      <c r="BS25" s="9"/>
      <c r="BT25" s="9"/>
      <c r="BU25" s="9"/>
      <c r="BV25" s="9"/>
      <c r="BW25" s="9">
        <v>1</v>
      </c>
      <c r="BX25" s="9">
        <v>8</v>
      </c>
      <c r="BY25" s="9">
        <v>2</v>
      </c>
      <c r="BZ25" s="9"/>
      <c r="CA25" s="9">
        <v>5</v>
      </c>
      <c r="CB25" s="9">
        <v>9</v>
      </c>
      <c r="CC25" s="9"/>
      <c r="CD25" s="9"/>
      <c r="CE25" s="9"/>
      <c r="CF25" s="9">
        <v>4</v>
      </c>
      <c r="CG25" s="9">
        <v>1</v>
      </c>
      <c r="CH25" s="9">
        <v>2</v>
      </c>
      <c r="CI25" s="9">
        <v>3</v>
      </c>
      <c r="CJ25" s="9"/>
      <c r="CK25" s="9">
        <v>11</v>
      </c>
      <c r="CL25" s="9"/>
      <c r="CM25" s="9"/>
      <c r="CN25" s="9">
        <v>9</v>
      </c>
      <c r="CO25" s="9"/>
      <c r="CP25" s="9">
        <v>1</v>
      </c>
      <c r="CQ25" s="9">
        <v>2</v>
      </c>
      <c r="CR25" s="9">
        <v>4</v>
      </c>
      <c r="CS25" s="9"/>
      <c r="CT25" s="9"/>
      <c r="CU25" s="9"/>
      <c r="CV25" s="9"/>
      <c r="CW25" s="9"/>
      <c r="CX25" s="9">
        <v>29</v>
      </c>
      <c r="CY25" s="9"/>
      <c r="CZ25" s="9">
        <v>6</v>
      </c>
      <c r="DA25" s="9">
        <v>4</v>
      </c>
      <c r="DB25" s="9">
        <v>1</v>
      </c>
      <c r="DC25" s="9">
        <v>4</v>
      </c>
      <c r="DD25" s="9"/>
      <c r="DE25" s="9">
        <v>2</v>
      </c>
      <c r="DF25" s="9"/>
      <c r="DG25" s="9">
        <v>2</v>
      </c>
      <c r="DH25" s="9">
        <v>2</v>
      </c>
      <c r="DI25" s="9"/>
      <c r="DJ25" s="9"/>
      <c r="DK25" s="9"/>
      <c r="DL25" s="9"/>
      <c r="DM25" s="9">
        <v>4</v>
      </c>
      <c r="DN25" s="9"/>
      <c r="DO25" s="9"/>
      <c r="DP25" s="9"/>
      <c r="DQ25" s="9"/>
      <c r="DR25" s="9"/>
      <c r="DS25" s="9"/>
      <c r="DT25" s="9"/>
      <c r="DU25" s="9"/>
      <c r="DV25" s="9">
        <v>18</v>
      </c>
      <c r="DW25" s="9"/>
      <c r="DX25" s="9"/>
      <c r="DY25" s="9"/>
      <c r="DZ25" s="9">
        <v>3</v>
      </c>
      <c r="EA25" s="9"/>
      <c r="EB25" s="9"/>
      <c r="EC25" s="9"/>
      <c r="ED25" s="9"/>
      <c r="EE25" s="9"/>
      <c r="EF25" s="9"/>
      <c r="EG25" s="9">
        <v>2</v>
      </c>
      <c r="EH25" s="9"/>
      <c r="EI25" s="9"/>
      <c r="EJ25" s="9"/>
      <c r="EK25" s="9">
        <v>2</v>
      </c>
      <c r="EL25" s="9"/>
      <c r="EM25" s="9"/>
      <c r="EN25" s="9"/>
      <c r="EO25" s="9"/>
      <c r="EP25" s="9"/>
      <c r="EQ25" s="9"/>
      <c r="ER25" s="9"/>
      <c r="ES25" s="9">
        <v>2</v>
      </c>
      <c r="ET25" s="9"/>
      <c r="EU25" s="9"/>
      <c r="EV25" s="9"/>
      <c r="EW25" s="9"/>
      <c r="EX25" s="9">
        <v>2</v>
      </c>
      <c r="EY25" s="9">
        <v>2</v>
      </c>
      <c r="EZ25" s="9">
        <v>3</v>
      </c>
      <c r="FA25" s="9"/>
      <c r="FB25" s="9"/>
      <c r="FC25" s="9"/>
      <c r="FD25" s="9"/>
      <c r="FE25" s="6">
        <f t="shared" si="0"/>
        <v>432</v>
      </c>
    </row>
    <row r="26" spans="1:161" x14ac:dyDescent="0.2">
      <c r="A26" s="1">
        <v>346</v>
      </c>
      <c r="B26" s="1" t="s">
        <v>157</v>
      </c>
      <c r="C26" s="1" t="s">
        <v>160</v>
      </c>
      <c r="D26" s="1">
        <v>4</v>
      </c>
      <c r="E26" s="1" t="s">
        <v>159</v>
      </c>
      <c r="F26" s="1">
        <v>4</v>
      </c>
      <c r="G26" s="1">
        <v>27</v>
      </c>
      <c r="H26" s="1">
        <v>29</v>
      </c>
      <c r="I26" s="1">
        <f t="shared" si="2"/>
        <v>28</v>
      </c>
      <c r="J26" s="2">
        <v>28.83</v>
      </c>
      <c r="K26">
        <v>49.614686303387337</v>
      </c>
      <c r="L26" s="7">
        <v>5.4</v>
      </c>
      <c r="M26" s="2">
        <v>100</v>
      </c>
      <c r="N26" s="2">
        <v>0.5</v>
      </c>
      <c r="O26" s="6">
        <v>372</v>
      </c>
      <c r="P26" s="6">
        <f t="shared" si="1"/>
        <v>13777.777777777777</v>
      </c>
      <c r="Q26" s="9"/>
      <c r="R26" s="9"/>
      <c r="S26" s="9">
        <v>2</v>
      </c>
      <c r="T26" s="9">
        <v>12</v>
      </c>
      <c r="U26" s="9">
        <v>13</v>
      </c>
      <c r="V26" s="9"/>
      <c r="W26" s="9"/>
      <c r="X26" s="9">
        <v>8</v>
      </c>
      <c r="Y26" s="9">
        <v>1</v>
      </c>
      <c r="Z26" s="9">
        <v>2</v>
      </c>
      <c r="AA26" s="9"/>
      <c r="AB26" s="9">
        <v>5</v>
      </c>
      <c r="AC26" s="9">
        <v>7</v>
      </c>
      <c r="AD26" s="9"/>
      <c r="AE26" s="9">
        <v>6</v>
      </c>
      <c r="AF26" s="9">
        <v>1</v>
      </c>
      <c r="AG26" s="9"/>
      <c r="AH26" s="9"/>
      <c r="AI26" s="9"/>
      <c r="AJ26" s="9">
        <v>1</v>
      </c>
      <c r="AK26" s="9"/>
      <c r="AL26" s="9"/>
      <c r="AM26" s="9"/>
      <c r="AN26" s="9"/>
      <c r="AO26" s="9">
        <v>8</v>
      </c>
      <c r="AP26" s="9"/>
      <c r="AQ26" s="9">
        <v>144</v>
      </c>
      <c r="AR26" s="9">
        <v>5</v>
      </c>
      <c r="AS26" s="9">
        <v>1</v>
      </c>
      <c r="AT26" s="9">
        <v>17</v>
      </c>
      <c r="AU26" s="9">
        <v>5</v>
      </c>
      <c r="AV26" s="9"/>
      <c r="AW26" s="9">
        <v>1</v>
      </c>
      <c r="AX26" s="9">
        <v>2</v>
      </c>
      <c r="AY26" s="9"/>
      <c r="AZ26" s="9"/>
      <c r="BA26" s="9"/>
      <c r="BB26" s="9">
        <v>25</v>
      </c>
      <c r="BC26" s="9">
        <v>20</v>
      </c>
      <c r="BD26" s="9">
        <v>3</v>
      </c>
      <c r="BE26" s="9"/>
      <c r="BF26" s="9">
        <v>2</v>
      </c>
      <c r="BG26" s="9">
        <v>10</v>
      </c>
      <c r="BH26" s="9">
        <v>6</v>
      </c>
      <c r="BI26" s="9">
        <v>2</v>
      </c>
      <c r="BJ26" s="9">
        <v>17</v>
      </c>
      <c r="BK26" s="9">
        <v>1</v>
      </c>
      <c r="BL26" s="9"/>
      <c r="BM26" s="9">
        <v>5</v>
      </c>
      <c r="BN26" s="9">
        <v>3</v>
      </c>
      <c r="BO26" s="9">
        <v>7</v>
      </c>
      <c r="BP26" s="9"/>
      <c r="BQ26" s="9">
        <v>1</v>
      </c>
      <c r="BR26" s="9">
        <v>2</v>
      </c>
      <c r="BS26" s="9">
        <v>2</v>
      </c>
      <c r="BT26" s="9"/>
      <c r="BU26" s="9"/>
      <c r="BV26" s="9"/>
      <c r="BW26" s="9">
        <v>1</v>
      </c>
      <c r="BX26" s="9"/>
      <c r="BY26" s="9"/>
      <c r="BZ26" s="9">
        <v>3</v>
      </c>
      <c r="CA26" s="9"/>
      <c r="CB26" s="9">
        <v>3</v>
      </c>
      <c r="CC26" s="9"/>
      <c r="CD26" s="9"/>
      <c r="CE26" s="9"/>
      <c r="CF26" s="9">
        <v>10</v>
      </c>
      <c r="CG26" s="9">
        <v>1</v>
      </c>
      <c r="CH26" s="9"/>
      <c r="CI26" s="9">
        <v>5</v>
      </c>
      <c r="CJ26" s="9"/>
      <c r="CK26" s="9">
        <v>13</v>
      </c>
      <c r="CL26" s="9"/>
      <c r="CM26" s="9"/>
      <c r="CN26" s="9">
        <v>5</v>
      </c>
      <c r="CO26" s="9"/>
      <c r="CP26" s="9"/>
      <c r="CQ26" s="9"/>
      <c r="CR26" s="9">
        <v>4</v>
      </c>
      <c r="CS26" s="9"/>
      <c r="CT26" s="9"/>
      <c r="CU26" s="9">
        <v>3</v>
      </c>
      <c r="CV26" s="9"/>
      <c r="CW26" s="9"/>
      <c r="CX26" s="9">
        <v>31</v>
      </c>
      <c r="CY26" s="9">
        <v>1</v>
      </c>
      <c r="CZ26" s="9">
        <v>6</v>
      </c>
      <c r="DA26" s="9">
        <v>6</v>
      </c>
      <c r="DB26" s="9"/>
      <c r="DC26" s="9"/>
      <c r="DD26" s="9"/>
      <c r="DE26" s="9">
        <v>1</v>
      </c>
      <c r="DF26" s="9"/>
      <c r="DG26" s="9">
        <v>1</v>
      </c>
      <c r="DH26" s="9">
        <v>2</v>
      </c>
      <c r="DI26" s="9"/>
      <c r="DJ26" s="9"/>
      <c r="DK26" s="9"/>
      <c r="DL26" s="9"/>
      <c r="DM26" s="9">
        <v>1</v>
      </c>
      <c r="DN26" s="9"/>
      <c r="DO26" s="9"/>
      <c r="DP26" s="9"/>
      <c r="DQ26" s="9">
        <v>2</v>
      </c>
      <c r="DR26" s="9"/>
      <c r="DS26" s="9">
        <v>1</v>
      </c>
      <c r="DT26" s="9"/>
      <c r="DU26" s="9"/>
      <c r="DV26" s="9">
        <v>5</v>
      </c>
      <c r="DW26" s="9"/>
      <c r="DX26" s="9"/>
      <c r="DY26" s="9"/>
      <c r="DZ26" s="9">
        <v>2</v>
      </c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>
        <v>2</v>
      </c>
      <c r="FA26" s="9"/>
      <c r="FB26" s="9"/>
      <c r="FC26" s="9"/>
      <c r="FD26" s="9"/>
      <c r="FE26" s="6">
        <f t="shared" si="0"/>
        <v>456</v>
      </c>
    </row>
    <row r="27" spans="1:161" x14ac:dyDescent="0.2">
      <c r="A27" s="1">
        <v>346</v>
      </c>
      <c r="B27" s="1" t="s">
        <v>157</v>
      </c>
      <c r="C27" s="1" t="s">
        <v>160</v>
      </c>
      <c r="D27" s="1">
        <v>4</v>
      </c>
      <c r="E27" s="1" t="s">
        <v>159</v>
      </c>
      <c r="F27" s="1">
        <v>5</v>
      </c>
      <c r="G27" s="1">
        <v>27</v>
      </c>
      <c r="H27" s="1">
        <v>29</v>
      </c>
      <c r="I27" s="1">
        <f t="shared" si="2"/>
        <v>28</v>
      </c>
      <c r="J27" s="2">
        <v>30.33</v>
      </c>
      <c r="K27">
        <v>52.076468335787929</v>
      </c>
      <c r="L27" s="7">
        <v>5.1100000000000003</v>
      </c>
      <c r="M27" s="2">
        <v>100</v>
      </c>
      <c r="N27" s="2">
        <v>0.5</v>
      </c>
      <c r="O27" s="6">
        <v>433</v>
      </c>
      <c r="P27" s="6">
        <f t="shared" si="1"/>
        <v>16947.162426614479</v>
      </c>
      <c r="Q27" s="9">
        <v>2</v>
      </c>
      <c r="R27" s="9">
        <v>4</v>
      </c>
      <c r="S27" s="9"/>
      <c r="T27" s="9">
        <v>24</v>
      </c>
      <c r="U27" s="9">
        <v>4</v>
      </c>
      <c r="V27" s="9"/>
      <c r="W27" s="9"/>
      <c r="X27" s="9"/>
      <c r="Y27" s="9">
        <v>2</v>
      </c>
      <c r="Z27" s="9">
        <v>2</v>
      </c>
      <c r="AA27" s="9"/>
      <c r="AB27" s="9">
        <v>7</v>
      </c>
      <c r="AC27" s="9">
        <v>4</v>
      </c>
      <c r="AD27" s="9"/>
      <c r="AE27" s="9">
        <v>4</v>
      </c>
      <c r="AF27" s="9">
        <v>1</v>
      </c>
      <c r="AG27" s="9"/>
      <c r="AH27" s="9"/>
      <c r="AI27" s="9"/>
      <c r="AJ27" s="9">
        <v>8</v>
      </c>
      <c r="AK27" s="9"/>
      <c r="AL27" s="9"/>
      <c r="AM27" s="9"/>
      <c r="AN27" s="9"/>
      <c r="AO27" s="9">
        <v>12</v>
      </c>
      <c r="AP27" s="9"/>
      <c r="AQ27" s="9">
        <v>117</v>
      </c>
      <c r="AR27" s="9">
        <v>6</v>
      </c>
      <c r="AS27" s="9">
        <v>3</v>
      </c>
      <c r="AT27" s="9">
        <v>29</v>
      </c>
      <c r="AU27" s="9">
        <v>5</v>
      </c>
      <c r="AV27" s="9"/>
      <c r="AW27" s="9"/>
      <c r="AX27" s="9">
        <v>9</v>
      </c>
      <c r="AY27" s="9"/>
      <c r="AZ27" s="9"/>
      <c r="BA27" s="9"/>
      <c r="BB27" s="9">
        <v>58</v>
      </c>
      <c r="BC27" s="9">
        <v>42</v>
      </c>
      <c r="BD27" s="9">
        <v>5</v>
      </c>
      <c r="BE27" s="9"/>
      <c r="BF27" s="9">
        <v>3</v>
      </c>
      <c r="BG27" s="9">
        <v>9</v>
      </c>
      <c r="BH27" s="9">
        <v>6</v>
      </c>
      <c r="BI27" s="9">
        <v>1</v>
      </c>
      <c r="BJ27" s="9">
        <v>25</v>
      </c>
      <c r="BK27" s="9">
        <v>2</v>
      </c>
      <c r="BL27" s="9">
        <v>1</v>
      </c>
      <c r="BM27" s="9">
        <v>1</v>
      </c>
      <c r="BN27" s="9">
        <v>2</v>
      </c>
      <c r="BO27" s="9">
        <v>5</v>
      </c>
      <c r="BP27" s="9"/>
      <c r="BQ27" s="9">
        <v>2</v>
      </c>
      <c r="BR27" s="9"/>
      <c r="BS27" s="9">
        <v>2</v>
      </c>
      <c r="BT27" s="9"/>
      <c r="BU27" s="9"/>
      <c r="BV27" s="9">
        <v>1</v>
      </c>
      <c r="BW27" s="9">
        <v>4</v>
      </c>
      <c r="BX27" s="9">
        <v>4</v>
      </c>
      <c r="BY27" s="9"/>
      <c r="BZ27" s="9">
        <v>6</v>
      </c>
      <c r="CA27" s="9">
        <v>5</v>
      </c>
      <c r="CB27" s="9">
        <v>9</v>
      </c>
      <c r="CC27" s="9">
        <v>1</v>
      </c>
      <c r="CD27" s="9"/>
      <c r="CE27" s="9">
        <v>2</v>
      </c>
      <c r="CF27" s="9">
        <v>11</v>
      </c>
      <c r="CG27" s="9">
        <v>1</v>
      </c>
      <c r="CH27" s="9"/>
      <c r="CI27" s="9">
        <v>1</v>
      </c>
      <c r="CJ27" s="9"/>
      <c r="CK27" s="9">
        <v>3</v>
      </c>
      <c r="CL27" s="9">
        <v>1</v>
      </c>
      <c r="CM27" s="9"/>
      <c r="CN27" s="9">
        <v>12</v>
      </c>
      <c r="CO27" s="9"/>
      <c r="CP27" s="9">
        <v>1</v>
      </c>
      <c r="CQ27" s="9">
        <v>2</v>
      </c>
      <c r="CR27" s="9">
        <v>24</v>
      </c>
      <c r="CS27" s="9"/>
      <c r="CT27" s="9"/>
      <c r="CU27" s="9">
        <v>2</v>
      </c>
      <c r="CV27" s="9">
        <v>5</v>
      </c>
      <c r="CW27" s="9"/>
      <c r="CX27" s="9">
        <v>24</v>
      </c>
      <c r="CY27" s="9"/>
      <c r="CZ27" s="9">
        <v>11</v>
      </c>
      <c r="DA27" s="9">
        <v>2</v>
      </c>
      <c r="DB27" s="9">
        <v>2</v>
      </c>
      <c r="DC27" s="9"/>
      <c r="DD27" s="9"/>
      <c r="DE27" s="9">
        <v>3</v>
      </c>
      <c r="DF27" s="9"/>
      <c r="DG27" s="9">
        <v>1</v>
      </c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>
        <v>12</v>
      </c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>
        <v>10</v>
      </c>
      <c r="FA27" s="9">
        <v>2</v>
      </c>
      <c r="FB27" s="9"/>
      <c r="FC27" s="9"/>
      <c r="FD27" s="9"/>
      <c r="FE27" s="6">
        <f t="shared" si="0"/>
        <v>569</v>
      </c>
    </row>
    <row r="28" spans="1:161" x14ac:dyDescent="0.2">
      <c r="A28" s="1">
        <v>346</v>
      </c>
      <c r="B28" s="1" t="s">
        <v>157</v>
      </c>
      <c r="C28" s="1" t="s">
        <v>160</v>
      </c>
      <c r="D28" s="1">
        <v>4</v>
      </c>
      <c r="E28" s="1" t="s">
        <v>159</v>
      </c>
      <c r="F28" s="1">
        <v>6</v>
      </c>
      <c r="G28" s="1">
        <v>27</v>
      </c>
      <c r="H28" s="1">
        <v>29</v>
      </c>
      <c r="I28" s="1">
        <f t="shared" si="2"/>
        <v>28</v>
      </c>
      <c r="J28" s="2">
        <v>31.83</v>
      </c>
      <c r="K28">
        <v>54.538250368188521</v>
      </c>
      <c r="L28" s="7">
        <v>5.12</v>
      </c>
      <c r="M28" s="2">
        <v>100</v>
      </c>
      <c r="N28" s="2">
        <v>0.5</v>
      </c>
      <c r="O28" s="6">
        <v>505</v>
      </c>
      <c r="P28" s="6">
        <f t="shared" si="1"/>
        <v>19726.5625</v>
      </c>
      <c r="Q28" s="9">
        <v>3</v>
      </c>
      <c r="R28" s="9"/>
      <c r="S28" s="9">
        <v>7</v>
      </c>
      <c r="T28" s="9">
        <v>34</v>
      </c>
      <c r="U28" s="9"/>
      <c r="V28" s="9"/>
      <c r="W28" s="9">
        <v>1</v>
      </c>
      <c r="X28" s="9">
        <v>8</v>
      </c>
      <c r="Y28" s="9">
        <v>1</v>
      </c>
      <c r="Z28" s="9"/>
      <c r="AA28" s="9"/>
      <c r="AB28" s="9">
        <v>2</v>
      </c>
      <c r="AC28" s="9"/>
      <c r="AD28" s="9"/>
      <c r="AE28" s="9"/>
      <c r="AF28" s="9">
        <v>1</v>
      </c>
      <c r="AG28" s="9">
        <v>2</v>
      </c>
      <c r="AH28" s="9"/>
      <c r="AI28" s="9"/>
      <c r="AJ28" s="9">
        <v>1</v>
      </c>
      <c r="AK28" s="9"/>
      <c r="AL28" s="9"/>
      <c r="AM28" s="9"/>
      <c r="AN28" s="9"/>
      <c r="AO28" s="9">
        <v>8</v>
      </c>
      <c r="AP28" s="9"/>
      <c r="AQ28" s="9">
        <v>83</v>
      </c>
      <c r="AR28" s="9">
        <v>6</v>
      </c>
      <c r="AS28" s="9">
        <v>12</v>
      </c>
      <c r="AT28" s="9">
        <v>13</v>
      </c>
      <c r="AU28" s="9"/>
      <c r="AV28" s="9"/>
      <c r="AW28" s="9">
        <v>4</v>
      </c>
      <c r="AX28" s="9">
        <v>14</v>
      </c>
      <c r="AY28" s="9">
        <v>4</v>
      </c>
      <c r="AZ28" s="9">
        <v>1</v>
      </c>
      <c r="BA28" s="9"/>
      <c r="BB28" s="9">
        <v>57</v>
      </c>
      <c r="BC28" s="9">
        <v>37</v>
      </c>
      <c r="BD28" s="9"/>
      <c r="BE28" s="9"/>
      <c r="BF28" s="9">
        <v>3</v>
      </c>
      <c r="BG28" s="9">
        <v>4</v>
      </c>
      <c r="BH28" s="9">
        <v>6</v>
      </c>
      <c r="BI28" s="9">
        <v>1</v>
      </c>
      <c r="BJ28" s="9">
        <v>18</v>
      </c>
      <c r="BK28" s="9"/>
      <c r="BL28" s="9">
        <v>1</v>
      </c>
      <c r="BM28" s="9">
        <v>1</v>
      </c>
      <c r="BN28" s="9"/>
      <c r="BO28" s="9">
        <v>3</v>
      </c>
      <c r="BP28" s="9"/>
      <c r="BQ28" s="9"/>
      <c r="BR28" s="9"/>
      <c r="BS28" s="9"/>
      <c r="BT28" s="9"/>
      <c r="BU28" s="9">
        <v>1</v>
      </c>
      <c r="BV28" s="9">
        <v>1</v>
      </c>
      <c r="BW28" s="9"/>
      <c r="BX28" s="9">
        <v>4</v>
      </c>
      <c r="BY28" s="9"/>
      <c r="BZ28" s="9">
        <v>10</v>
      </c>
      <c r="CA28" s="9">
        <v>6</v>
      </c>
      <c r="CB28" s="9">
        <v>3</v>
      </c>
      <c r="CC28" s="9"/>
      <c r="CD28" s="9"/>
      <c r="CE28" s="9"/>
      <c r="CF28" s="9">
        <v>2</v>
      </c>
      <c r="CG28" s="9">
        <v>1</v>
      </c>
      <c r="CH28" s="9">
        <v>2</v>
      </c>
      <c r="CI28" s="9">
        <v>5</v>
      </c>
      <c r="CJ28" s="9"/>
      <c r="CK28" s="9">
        <v>6</v>
      </c>
      <c r="CL28" s="9"/>
      <c r="CM28" s="9"/>
      <c r="CN28" s="9"/>
      <c r="CO28" s="9"/>
      <c r="CP28" s="9"/>
      <c r="CQ28" s="9"/>
      <c r="CR28" s="9">
        <v>10</v>
      </c>
      <c r="CS28" s="9"/>
      <c r="CT28" s="9"/>
      <c r="CU28" s="9">
        <v>5</v>
      </c>
      <c r="CV28" s="9"/>
      <c r="CW28" s="9"/>
      <c r="CX28" s="9">
        <v>48</v>
      </c>
      <c r="CY28" s="9"/>
      <c r="CZ28" s="9">
        <v>8</v>
      </c>
      <c r="DA28" s="9">
        <v>3</v>
      </c>
      <c r="DB28" s="9"/>
      <c r="DC28" s="9">
        <v>2</v>
      </c>
      <c r="DD28" s="9"/>
      <c r="DE28" s="9">
        <v>5</v>
      </c>
      <c r="DF28" s="9"/>
      <c r="DG28" s="9">
        <v>7</v>
      </c>
      <c r="DH28" s="9"/>
      <c r="DI28" s="9"/>
      <c r="DJ28" s="9">
        <v>1</v>
      </c>
      <c r="DK28" s="9"/>
      <c r="DL28" s="9"/>
      <c r="DM28" s="9">
        <v>2</v>
      </c>
      <c r="DN28" s="9"/>
      <c r="DO28" s="9"/>
      <c r="DP28" s="9"/>
      <c r="DQ28" s="9">
        <v>5</v>
      </c>
      <c r="DR28" s="9"/>
      <c r="DS28" s="9"/>
      <c r="DT28" s="9"/>
      <c r="DU28" s="9"/>
      <c r="DV28" s="9">
        <v>19</v>
      </c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>
        <v>1</v>
      </c>
      <c r="FA28" s="9"/>
      <c r="FB28" s="9"/>
      <c r="FC28" s="9"/>
      <c r="FD28" s="9"/>
      <c r="FE28" s="6">
        <f t="shared" si="0"/>
        <v>493</v>
      </c>
    </row>
    <row r="29" spans="1:161" x14ac:dyDescent="0.2">
      <c r="A29" s="1">
        <v>346</v>
      </c>
      <c r="B29" s="1" t="s">
        <v>157</v>
      </c>
      <c r="C29" s="1" t="s">
        <v>158</v>
      </c>
      <c r="D29" s="1">
        <v>4</v>
      </c>
      <c r="E29" s="1" t="s">
        <v>159</v>
      </c>
      <c r="F29" s="1">
        <v>4</v>
      </c>
      <c r="G29" s="1">
        <v>112</v>
      </c>
      <c r="H29" s="1">
        <v>114</v>
      </c>
      <c r="I29" s="1">
        <f t="shared" si="2"/>
        <v>113</v>
      </c>
      <c r="J29" s="2">
        <v>33.380000000000003</v>
      </c>
      <c r="K29">
        <v>57.082091801669137</v>
      </c>
      <c r="L29" s="7">
        <v>5.22</v>
      </c>
      <c r="M29" s="2">
        <v>100</v>
      </c>
      <c r="N29" s="2">
        <v>0.5</v>
      </c>
      <c r="O29" s="6">
        <v>206</v>
      </c>
      <c r="P29" s="6">
        <f t="shared" si="1"/>
        <v>7892.7203065134108</v>
      </c>
      <c r="Q29" s="9">
        <v>2</v>
      </c>
      <c r="R29" s="9">
        <v>1</v>
      </c>
      <c r="S29" s="9">
        <v>1</v>
      </c>
      <c r="T29" s="9">
        <v>17</v>
      </c>
      <c r="U29" s="9">
        <v>10</v>
      </c>
      <c r="V29" s="9"/>
      <c r="W29" s="9">
        <v>1</v>
      </c>
      <c r="X29" s="9">
        <v>5</v>
      </c>
      <c r="Y29" s="9"/>
      <c r="Z29" s="9"/>
      <c r="AA29" s="9"/>
      <c r="AB29" s="9">
        <v>8</v>
      </c>
      <c r="AC29" s="9">
        <v>4</v>
      </c>
      <c r="AD29" s="9"/>
      <c r="AE29" s="9">
        <v>9</v>
      </c>
      <c r="AF29" s="9"/>
      <c r="AG29" s="9">
        <v>3</v>
      </c>
      <c r="AH29" s="9"/>
      <c r="AI29" s="9"/>
      <c r="AJ29" s="9">
        <v>1</v>
      </c>
      <c r="AK29" s="9"/>
      <c r="AL29" s="9"/>
      <c r="AM29" s="9"/>
      <c r="AN29" s="9"/>
      <c r="AO29" s="9">
        <v>16</v>
      </c>
      <c r="AP29" s="9"/>
      <c r="AQ29" s="9">
        <v>15</v>
      </c>
      <c r="AR29" s="9">
        <v>2</v>
      </c>
      <c r="AS29" s="9">
        <v>7</v>
      </c>
      <c r="AT29" s="9">
        <v>18</v>
      </c>
      <c r="AU29" s="9"/>
      <c r="AV29" s="9"/>
      <c r="AW29" s="9"/>
      <c r="AX29" s="9">
        <v>21</v>
      </c>
      <c r="AY29" s="9">
        <v>7</v>
      </c>
      <c r="AZ29" s="9"/>
      <c r="BA29" s="9"/>
      <c r="BB29" s="9">
        <v>39</v>
      </c>
      <c r="BC29" s="9">
        <v>31</v>
      </c>
      <c r="BD29" s="9">
        <v>2</v>
      </c>
      <c r="BE29" s="9"/>
      <c r="BF29" s="9">
        <v>7</v>
      </c>
      <c r="BG29" s="9">
        <v>18</v>
      </c>
      <c r="BH29" s="9">
        <v>2</v>
      </c>
      <c r="BI29" s="9">
        <v>3</v>
      </c>
      <c r="BJ29" s="9">
        <v>18</v>
      </c>
      <c r="BK29" s="9">
        <v>3</v>
      </c>
      <c r="BL29" s="9"/>
      <c r="BM29" s="9">
        <v>5</v>
      </c>
      <c r="BN29" s="9">
        <v>8</v>
      </c>
      <c r="BO29" s="9">
        <v>1</v>
      </c>
      <c r="BP29" s="9">
        <v>2</v>
      </c>
      <c r="BQ29" s="9"/>
      <c r="BR29" s="9"/>
      <c r="BS29" s="9"/>
      <c r="BT29" s="9">
        <v>2</v>
      </c>
      <c r="BU29" s="9"/>
      <c r="BV29" s="9">
        <v>2</v>
      </c>
      <c r="BW29" s="9">
        <v>1</v>
      </c>
      <c r="BX29" s="9">
        <v>4</v>
      </c>
      <c r="BY29" s="9"/>
      <c r="BZ29" s="9">
        <v>7</v>
      </c>
      <c r="CA29" s="9">
        <v>3</v>
      </c>
      <c r="CB29" s="9">
        <v>12</v>
      </c>
      <c r="CC29" s="9"/>
      <c r="CD29" s="9"/>
      <c r="CE29" s="9"/>
      <c r="CF29" s="9">
        <v>21</v>
      </c>
      <c r="CG29" s="9">
        <v>1</v>
      </c>
      <c r="CH29" s="9"/>
      <c r="CI29" s="9">
        <v>7</v>
      </c>
      <c r="CJ29" s="9"/>
      <c r="CK29" s="9">
        <v>8</v>
      </c>
      <c r="CL29" s="9"/>
      <c r="CM29" s="9"/>
      <c r="CN29" s="9">
        <v>10</v>
      </c>
      <c r="CO29" s="9"/>
      <c r="CP29" s="9">
        <v>6</v>
      </c>
      <c r="CQ29" s="9">
        <v>1</v>
      </c>
      <c r="CR29" s="9">
        <v>16</v>
      </c>
      <c r="CS29" s="9"/>
      <c r="CT29" s="9"/>
      <c r="CU29" s="9"/>
      <c r="CV29" s="9">
        <v>1</v>
      </c>
      <c r="CW29" s="9"/>
      <c r="CX29" s="9">
        <v>29</v>
      </c>
      <c r="CY29" s="9"/>
      <c r="CZ29" s="9">
        <v>12</v>
      </c>
      <c r="DA29" s="9">
        <v>5</v>
      </c>
      <c r="DB29" s="9">
        <v>4</v>
      </c>
      <c r="DC29" s="9"/>
      <c r="DD29" s="9"/>
      <c r="DE29" s="9"/>
      <c r="DF29" s="9"/>
      <c r="DG29" s="9">
        <v>7</v>
      </c>
      <c r="DH29" s="9">
        <v>3</v>
      </c>
      <c r="DI29" s="9"/>
      <c r="DJ29" s="9"/>
      <c r="DK29" s="9"/>
      <c r="DL29" s="9"/>
      <c r="DM29" s="9">
        <v>1</v>
      </c>
      <c r="DN29" s="9"/>
      <c r="DO29" s="9"/>
      <c r="DP29" s="9"/>
      <c r="DQ29" s="9">
        <v>2</v>
      </c>
      <c r="DR29" s="9"/>
      <c r="DS29" s="9">
        <v>1</v>
      </c>
      <c r="DT29" s="9"/>
      <c r="DU29" s="9"/>
      <c r="DV29" s="9">
        <v>18</v>
      </c>
      <c r="DW29" s="9"/>
      <c r="DX29" s="9"/>
      <c r="DY29" s="9"/>
      <c r="DZ29" s="9">
        <v>1</v>
      </c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>
        <v>2</v>
      </c>
      <c r="ER29" s="9"/>
      <c r="ES29" s="9"/>
      <c r="ET29" s="9"/>
      <c r="EU29" s="9"/>
      <c r="EV29" s="9"/>
      <c r="EW29" s="9"/>
      <c r="EX29" s="9"/>
      <c r="EY29" s="9"/>
      <c r="EZ29" s="9">
        <v>15</v>
      </c>
      <c r="FA29" s="9">
        <v>2</v>
      </c>
      <c r="FB29" s="9">
        <v>1</v>
      </c>
      <c r="FC29" s="9">
        <v>3</v>
      </c>
      <c r="FD29" s="9"/>
      <c r="FE29" s="6">
        <f t="shared" si="0"/>
        <v>495</v>
      </c>
    </row>
    <row r="30" spans="1:161" x14ac:dyDescent="0.2">
      <c r="A30" s="1">
        <v>346</v>
      </c>
      <c r="B30" s="1" t="s">
        <v>157</v>
      </c>
      <c r="C30" s="1" t="s">
        <v>158</v>
      </c>
      <c r="D30" s="1">
        <v>4</v>
      </c>
      <c r="E30" s="1" t="s">
        <v>159</v>
      </c>
      <c r="F30" s="1">
        <v>5</v>
      </c>
      <c r="G30" s="1">
        <v>27</v>
      </c>
      <c r="H30" s="1">
        <v>29</v>
      </c>
      <c r="I30" s="1">
        <f t="shared" si="2"/>
        <v>28</v>
      </c>
      <c r="J30" s="2">
        <v>34.03</v>
      </c>
      <c r="K30">
        <v>58.148864015709393</v>
      </c>
      <c r="L30" s="7">
        <v>5.46</v>
      </c>
      <c r="M30" s="2">
        <v>100</v>
      </c>
      <c r="N30" s="2">
        <v>0.5</v>
      </c>
      <c r="O30" s="6">
        <v>473</v>
      </c>
      <c r="P30" s="6">
        <f t="shared" si="1"/>
        <v>17326.007326007326</v>
      </c>
      <c r="Q30" s="9"/>
      <c r="R30" s="9">
        <v>2</v>
      </c>
      <c r="S30" s="9"/>
      <c r="T30" s="9">
        <v>29</v>
      </c>
      <c r="U30" s="9">
        <v>7</v>
      </c>
      <c r="V30" s="9"/>
      <c r="W30" s="9">
        <v>1</v>
      </c>
      <c r="X30" s="9">
        <v>10</v>
      </c>
      <c r="Y30" s="9">
        <v>2</v>
      </c>
      <c r="Z30" s="9"/>
      <c r="AA30" s="9">
        <v>1</v>
      </c>
      <c r="AB30" s="9">
        <v>3</v>
      </c>
      <c r="AC30" s="9"/>
      <c r="AD30" s="9"/>
      <c r="AE30" s="9">
        <v>3</v>
      </c>
      <c r="AF30" s="9"/>
      <c r="AG30" s="9">
        <v>1</v>
      </c>
      <c r="AH30" s="9"/>
      <c r="AI30" s="9">
        <v>3</v>
      </c>
      <c r="AJ30" s="9">
        <v>4</v>
      </c>
      <c r="AK30" s="9"/>
      <c r="AL30" s="9">
        <v>4</v>
      </c>
      <c r="AM30" s="9"/>
      <c r="AN30" s="9"/>
      <c r="AO30" s="9">
        <v>18</v>
      </c>
      <c r="AP30" s="9"/>
      <c r="AQ30" s="9">
        <v>16</v>
      </c>
      <c r="AR30" s="9">
        <v>8</v>
      </c>
      <c r="AS30" s="9">
        <v>12</v>
      </c>
      <c r="AT30" s="9">
        <v>20</v>
      </c>
      <c r="AU30" s="9">
        <v>1</v>
      </c>
      <c r="AV30" s="9"/>
      <c r="AW30" s="9">
        <v>2</v>
      </c>
      <c r="AX30" s="9">
        <v>11</v>
      </c>
      <c r="AY30" s="9">
        <v>3</v>
      </c>
      <c r="AZ30" s="9"/>
      <c r="BA30" s="9"/>
      <c r="BB30" s="9">
        <v>47</v>
      </c>
      <c r="BC30" s="9">
        <v>24</v>
      </c>
      <c r="BD30" s="9"/>
      <c r="BE30" s="9"/>
      <c r="BF30" s="9"/>
      <c r="BG30" s="9">
        <v>8</v>
      </c>
      <c r="BH30" s="9">
        <v>5</v>
      </c>
      <c r="BI30" s="9">
        <v>5</v>
      </c>
      <c r="BJ30" s="9">
        <v>13</v>
      </c>
      <c r="BK30" s="9"/>
      <c r="BL30" s="9"/>
      <c r="BM30" s="9"/>
      <c r="BN30" s="9">
        <v>5</v>
      </c>
      <c r="BO30" s="9"/>
      <c r="BP30" s="9"/>
      <c r="BQ30" s="9">
        <v>3</v>
      </c>
      <c r="BR30" s="9"/>
      <c r="BS30" s="9"/>
      <c r="BT30" s="9"/>
      <c r="BU30" s="9"/>
      <c r="BV30" s="9"/>
      <c r="BW30" s="9"/>
      <c r="BX30" s="9">
        <v>1</v>
      </c>
      <c r="BY30" s="9"/>
      <c r="BZ30" s="9">
        <v>4</v>
      </c>
      <c r="CA30" s="9">
        <v>1</v>
      </c>
      <c r="CB30" s="9">
        <v>7</v>
      </c>
      <c r="CC30" s="9">
        <v>1</v>
      </c>
      <c r="CD30" s="9">
        <v>1</v>
      </c>
      <c r="CE30" s="9"/>
      <c r="CF30" s="9">
        <v>7</v>
      </c>
      <c r="CG30" s="9">
        <v>2</v>
      </c>
      <c r="CH30" s="9">
        <v>5</v>
      </c>
      <c r="CI30" s="9">
        <v>9</v>
      </c>
      <c r="CJ30" s="9"/>
      <c r="CK30" s="9">
        <v>4</v>
      </c>
      <c r="CL30" s="9"/>
      <c r="CM30" s="9"/>
      <c r="CN30" s="9">
        <v>7</v>
      </c>
      <c r="CO30" s="9"/>
      <c r="CP30" s="9">
        <v>5</v>
      </c>
      <c r="CQ30" s="9"/>
      <c r="CR30" s="9">
        <v>12</v>
      </c>
      <c r="CS30" s="9"/>
      <c r="CT30" s="9"/>
      <c r="CU30" s="9"/>
      <c r="CV30" s="9">
        <v>3</v>
      </c>
      <c r="CW30" s="9"/>
      <c r="CX30" s="9">
        <v>36</v>
      </c>
      <c r="CY30" s="9"/>
      <c r="CZ30" s="9">
        <v>7</v>
      </c>
      <c r="DA30" s="9">
        <v>7</v>
      </c>
      <c r="DB30" s="9"/>
      <c r="DC30" s="9"/>
      <c r="DD30" s="9"/>
      <c r="DE30" s="9"/>
      <c r="DF30" s="9"/>
      <c r="DG30" s="9">
        <v>7</v>
      </c>
      <c r="DH30" s="9">
        <v>4</v>
      </c>
      <c r="DI30" s="9"/>
      <c r="DJ30" s="9">
        <v>1</v>
      </c>
      <c r="DK30" s="9"/>
      <c r="DL30" s="9"/>
      <c r="DM30" s="9">
        <v>5</v>
      </c>
      <c r="DN30" s="9"/>
      <c r="DO30" s="9"/>
      <c r="DP30" s="9"/>
      <c r="DQ30" s="9"/>
      <c r="DR30" s="9"/>
      <c r="DS30" s="9"/>
      <c r="DT30" s="9"/>
      <c r="DU30" s="9"/>
      <c r="DV30" s="9">
        <v>39</v>
      </c>
      <c r="DW30" s="9"/>
      <c r="DX30" s="9"/>
      <c r="DY30" s="9"/>
      <c r="DZ30" s="9">
        <v>2</v>
      </c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>
        <v>2</v>
      </c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>
        <v>4</v>
      </c>
      <c r="EX30" s="9"/>
      <c r="EY30" s="9"/>
      <c r="EZ30" s="9">
        <v>7</v>
      </c>
      <c r="FA30" s="9"/>
      <c r="FB30" s="9"/>
      <c r="FC30" s="9"/>
      <c r="FD30" s="9"/>
      <c r="FE30" s="6">
        <f t="shared" si="0"/>
        <v>461</v>
      </c>
    </row>
    <row r="31" spans="1:161" x14ac:dyDescent="0.2">
      <c r="A31" s="1">
        <v>346</v>
      </c>
      <c r="B31" s="1" t="s">
        <v>157</v>
      </c>
      <c r="C31" s="1" t="s">
        <v>158</v>
      </c>
      <c r="D31" s="1">
        <v>4</v>
      </c>
      <c r="E31" s="1" t="s">
        <v>159</v>
      </c>
      <c r="F31" s="1">
        <v>6</v>
      </c>
      <c r="G31" s="1">
        <v>27</v>
      </c>
      <c r="H31" s="1">
        <v>29</v>
      </c>
      <c r="I31" s="1">
        <f t="shared" si="2"/>
        <v>28</v>
      </c>
      <c r="J31" s="2">
        <v>35.53</v>
      </c>
      <c r="K31">
        <v>60.610646048109984</v>
      </c>
      <c r="L31" s="7">
        <v>5.03</v>
      </c>
      <c r="M31" s="2">
        <v>100</v>
      </c>
      <c r="N31" s="2">
        <v>0.5</v>
      </c>
      <c r="O31" s="6">
        <v>422</v>
      </c>
      <c r="P31" s="6">
        <f t="shared" si="1"/>
        <v>16779.324055666002</v>
      </c>
      <c r="Q31" s="9"/>
      <c r="R31" s="9">
        <v>1</v>
      </c>
      <c r="S31" s="9"/>
      <c r="T31" s="9">
        <v>10</v>
      </c>
      <c r="U31" s="9">
        <v>1</v>
      </c>
      <c r="V31" s="9"/>
      <c r="W31" s="9">
        <v>2</v>
      </c>
      <c r="X31" s="9">
        <v>2</v>
      </c>
      <c r="Y31" s="9">
        <v>2</v>
      </c>
      <c r="Z31" s="9">
        <v>3</v>
      </c>
      <c r="AA31" s="9">
        <v>2</v>
      </c>
      <c r="AB31" s="9">
        <v>2</v>
      </c>
      <c r="AC31" s="9">
        <v>1</v>
      </c>
      <c r="AD31" s="9"/>
      <c r="AE31" s="9">
        <v>1</v>
      </c>
      <c r="AF31" s="9">
        <v>2</v>
      </c>
      <c r="AG31" s="9"/>
      <c r="AH31" s="9"/>
      <c r="AI31" s="9">
        <v>2</v>
      </c>
      <c r="AJ31" s="9"/>
      <c r="AK31" s="9"/>
      <c r="AL31" s="9">
        <v>3</v>
      </c>
      <c r="AM31" s="9"/>
      <c r="AN31" s="9"/>
      <c r="AO31" s="9">
        <v>7</v>
      </c>
      <c r="AP31" s="9"/>
      <c r="AQ31" s="9">
        <v>195</v>
      </c>
      <c r="AR31" s="9">
        <v>2</v>
      </c>
      <c r="AS31" s="9">
        <v>5</v>
      </c>
      <c r="AT31" s="9">
        <v>16</v>
      </c>
      <c r="AU31" s="9"/>
      <c r="AV31" s="9"/>
      <c r="AW31" s="9"/>
      <c r="AX31" s="9">
        <v>23</v>
      </c>
      <c r="AY31" s="9"/>
      <c r="AZ31" s="9"/>
      <c r="BA31" s="9"/>
      <c r="BB31" s="9">
        <v>22</v>
      </c>
      <c r="BC31" s="9">
        <v>19</v>
      </c>
      <c r="BD31" s="9"/>
      <c r="BE31" s="9"/>
      <c r="BF31" s="9">
        <v>3</v>
      </c>
      <c r="BG31" s="9">
        <v>7</v>
      </c>
      <c r="BH31" s="9"/>
      <c r="BI31" s="9"/>
      <c r="BJ31" s="9">
        <v>16</v>
      </c>
      <c r="BK31" s="9"/>
      <c r="BL31" s="9"/>
      <c r="BM31" s="9">
        <v>1</v>
      </c>
      <c r="BN31" s="9">
        <v>1</v>
      </c>
      <c r="BO31" s="9">
        <v>8</v>
      </c>
      <c r="BP31" s="9"/>
      <c r="BQ31" s="9"/>
      <c r="BR31" s="9"/>
      <c r="BS31" s="9"/>
      <c r="BT31" s="9"/>
      <c r="BU31" s="9"/>
      <c r="BV31" s="9"/>
      <c r="BW31" s="9">
        <v>1</v>
      </c>
      <c r="BX31" s="9">
        <v>2</v>
      </c>
      <c r="BY31" s="9"/>
      <c r="BZ31" s="9">
        <v>8</v>
      </c>
      <c r="CA31" s="9">
        <v>4</v>
      </c>
      <c r="CB31" s="9">
        <v>4</v>
      </c>
      <c r="CC31" s="9"/>
      <c r="CD31" s="9"/>
      <c r="CE31" s="9"/>
      <c r="CF31" s="9">
        <v>8</v>
      </c>
      <c r="CG31" s="9"/>
      <c r="CH31" s="9">
        <v>2</v>
      </c>
      <c r="CI31" s="9">
        <v>7</v>
      </c>
      <c r="CJ31" s="9"/>
      <c r="CK31" s="9">
        <v>12</v>
      </c>
      <c r="CL31" s="9">
        <v>1</v>
      </c>
      <c r="CM31" s="9"/>
      <c r="CN31" s="9">
        <v>8</v>
      </c>
      <c r="CO31" s="9"/>
      <c r="CP31" s="9">
        <v>5</v>
      </c>
      <c r="CQ31" s="9">
        <v>1</v>
      </c>
      <c r="CR31" s="9">
        <v>8</v>
      </c>
      <c r="CS31" s="9"/>
      <c r="CT31" s="9"/>
      <c r="CU31" s="9">
        <v>2</v>
      </c>
      <c r="CV31" s="9">
        <v>3</v>
      </c>
      <c r="CW31" s="9">
        <v>2</v>
      </c>
      <c r="CX31" s="9">
        <v>15</v>
      </c>
      <c r="CY31" s="9"/>
      <c r="CZ31" s="9">
        <v>3</v>
      </c>
      <c r="DA31" s="9"/>
      <c r="DB31" s="9"/>
      <c r="DC31" s="9"/>
      <c r="DD31" s="9"/>
      <c r="DE31" s="9"/>
      <c r="DF31" s="9"/>
      <c r="DG31" s="9"/>
      <c r="DH31" s="9">
        <v>2</v>
      </c>
      <c r="DI31" s="9"/>
      <c r="DJ31" s="9">
        <v>3</v>
      </c>
      <c r="DK31" s="9"/>
      <c r="DL31" s="9"/>
      <c r="DM31" s="9"/>
      <c r="DN31" s="9"/>
      <c r="DO31" s="9"/>
      <c r="DP31" s="9"/>
      <c r="DQ31" s="9"/>
      <c r="DR31" s="9"/>
      <c r="DS31" s="9">
        <v>8</v>
      </c>
      <c r="DT31" s="9"/>
      <c r="DU31" s="9"/>
      <c r="DV31" s="9">
        <v>12</v>
      </c>
      <c r="DW31" s="9"/>
      <c r="DX31" s="9"/>
      <c r="DY31" s="9"/>
      <c r="DZ31" s="9">
        <v>3</v>
      </c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>
        <v>1</v>
      </c>
      <c r="EX31" s="9"/>
      <c r="EY31" s="9"/>
      <c r="EZ31" s="9">
        <v>10</v>
      </c>
      <c r="FA31" s="9">
        <v>2</v>
      </c>
      <c r="FB31" s="9"/>
      <c r="FC31" s="9"/>
      <c r="FD31" s="9"/>
      <c r="FE31" s="6">
        <f t="shared" si="0"/>
        <v>496</v>
      </c>
    </row>
    <row r="32" spans="1:161" x14ac:dyDescent="0.2">
      <c r="A32" s="1">
        <v>346</v>
      </c>
      <c r="B32" s="1" t="s">
        <v>157</v>
      </c>
      <c r="C32" s="1" t="s">
        <v>160</v>
      </c>
      <c r="D32" s="1">
        <v>5</v>
      </c>
      <c r="E32" s="1" t="s">
        <v>159</v>
      </c>
      <c r="F32" s="1">
        <v>3</v>
      </c>
      <c r="G32" s="1">
        <v>27</v>
      </c>
      <c r="H32" s="1">
        <v>29</v>
      </c>
      <c r="I32" s="1">
        <f t="shared" si="2"/>
        <v>28</v>
      </c>
      <c r="J32" s="2">
        <v>37.340000000000003</v>
      </c>
      <c r="K32">
        <v>63.581196367206701</v>
      </c>
      <c r="L32" s="7">
        <v>5.6</v>
      </c>
      <c r="M32" s="2">
        <v>100</v>
      </c>
      <c r="N32" s="2">
        <v>0.5</v>
      </c>
      <c r="O32" s="6">
        <v>201</v>
      </c>
      <c r="P32" s="6">
        <f t="shared" si="1"/>
        <v>7178.5714285714294</v>
      </c>
      <c r="Q32" s="9"/>
      <c r="R32" s="9"/>
      <c r="S32" s="9">
        <v>6</v>
      </c>
      <c r="T32" s="9">
        <v>12</v>
      </c>
      <c r="U32" s="9">
        <v>7</v>
      </c>
      <c r="V32" s="9"/>
      <c r="W32" s="9">
        <v>1</v>
      </c>
      <c r="X32" s="9">
        <v>10</v>
      </c>
      <c r="Y32" s="9">
        <v>1</v>
      </c>
      <c r="Z32" s="9">
        <v>3</v>
      </c>
      <c r="AA32" s="9"/>
      <c r="AB32" s="9">
        <v>7</v>
      </c>
      <c r="AC32" s="9"/>
      <c r="AD32" s="9"/>
      <c r="AE32" s="9">
        <v>9</v>
      </c>
      <c r="AF32" s="9"/>
      <c r="AG32" s="9"/>
      <c r="AH32" s="9"/>
      <c r="AI32" s="9"/>
      <c r="AJ32" s="9">
        <v>4</v>
      </c>
      <c r="AK32" s="9"/>
      <c r="AL32" s="9"/>
      <c r="AM32" s="9"/>
      <c r="AN32" s="9"/>
      <c r="AO32" s="9">
        <v>1</v>
      </c>
      <c r="AP32" s="9"/>
      <c r="AQ32" s="9">
        <v>56</v>
      </c>
      <c r="AR32" s="9">
        <v>7</v>
      </c>
      <c r="AS32" s="9">
        <v>7</v>
      </c>
      <c r="AT32" s="9">
        <v>16</v>
      </c>
      <c r="AU32" s="9"/>
      <c r="AV32" s="9"/>
      <c r="AW32" s="9"/>
      <c r="AX32" s="9">
        <v>3</v>
      </c>
      <c r="AY32" s="9"/>
      <c r="AZ32" s="9">
        <v>2</v>
      </c>
      <c r="BA32" s="9">
        <v>7</v>
      </c>
      <c r="BB32" s="9">
        <v>23</v>
      </c>
      <c r="BC32" s="9">
        <v>17</v>
      </c>
      <c r="BD32" s="9">
        <v>7</v>
      </c>
      <c r="BE32" s="9"/>
      <c r="BF32" s="9">
        <v>5</v>
      </c>
      <c r="BG32" s="9">
        <v>15</v>
      </c>
      <c r="BH32" s="9">
        <v>11</v>
      </c>
      <c r="BI32" s="9"/>
      <c r="BJ32" s="9">
        <v>25</v>
      </c>
      <c r="BK32" s="9"/>
      <c r="BL32" s="9">
        <v>2</v>
      </c>
      <c r="BM32" s="9">
        <v>3</v>
      </c>
      <c r="BN32" s="9">
        <v>4</v>
      </c>
      <c r="BO32" s="9">
        <v>4</v>
      </c>
      <c r="BP32" s="9">
        <v>1</v>
      </c>
      <c r="BQ32" s="9"/>
      <c r="BR32" s="9">
        <v>1</v>
      </c>
      <c r="BS32" s="9"/>
      <c r="BT32" s="9"/>
      <c r="BU32" s="9"/>
      <c r="BV32" s="9">
        <v>1</v>
      </c>
      <c r="BW32" s="9"/>
      <c r="BX32" s="9">
        <v>7</v>
      </c>
      <c r="BY32" s="9"/>
      <c r="BZ32" s="9"/>
      <c r="CA32" s="9">
        <v>3</v>
      </c>
      <c r="CB32" s="9">
        <v>2</v>
      </c>
      <c r="CC32" s="9"/>
      <c r="CD32" s="9"/>
      <c r="CE32" s="9">
        <v>3</v>
      </c>
      <c r="CF32" s="9">
        <v>20</v>
      </c>
      <c r="CG32" s="9">
        <v>3</v>
      </c>
      <c r="CH32" s="9">
        <v>6</v>
      </c>
      <c r="CI32" s="9">
        <v>7</v>
      </c>
      <c r="CJ32" s="9"/>
      <c r="CK32" s="9">
        <v>15</v>
      </c>
      <c r="CL32" s="9">
        <v>1</v>
      </c>
      <c r="CM32" s="9"/>
      <c r="CN32" s="9">
        <v>17</v>
      </c>
      <c r="CO32" s="9">
        <v>2</v>
      </c>
      <c r="CP32" s="9"/>
      <c r="CQ32" s="9">
        <v>1</v>
      </c>
      <c r="CR32" s="9">
        <v>2</v>
      </c>
      <c r="CS32" s="9">
        <v>2</v>
      </c>
      <c r="CT32" s="9"/>
      <c r="CU32" s="9">
        <v>1</v>
      </c>
      <c r="CV32" s="9">
        <v>1</v>
      </c>
      <c r="CW32" s="9"/>
      <c r="CX32" s="9">
        <v>53</v>
      </c>
      <c r="CY32" s="9"/>
      <c r="CZ32" s="9">
        <v>18</v>
      </c>
      <c r="DA32" s="9">
        <v>7</v>
      </c>
      <c r="DB32" s="9">
        <v>7</v>
      </c>
      <c r="DC32" s="9"/>
      <c r="DD32" s="9"/>
      <c r="DE32" s="9"/>
      <c r="DF32" s="9"/>
      <c r="DG32" s="9"/>
      <c r="DH32" s="9">
        <v>3</v>
      </c>
      <c r="DI32" s="9">
        <v>3</v>
      </c>
      <c r="DJ32" s="9"/>
      <c r="DK32" s="9"/>
      <c r="DL32" s="9"/>
      <c r="DM32" s="9">
        <v>1</v>
      </c>
      <c r="DN32" s="9"/>
      <c r="DO32" s="9"/>
      <c r="DP32" s="9"/>
      <c r="DQ32" s="9"/>
      <c r="DR32" s="9"/>
      <c r="DS32" s="9">
        <v>3</v>
      </c>
      <c r="DT32" s="9"/>
      <c r="DU32" s="9"/>
      <c r="DV32" s="9">
        <v>12</v>
      </c>
      <c r="DW32" s="9"/>
      <c r="DX32" s="9"/>
      <c r="DY32" s="9"/>
      <c r="DZ32" s="9"/>
      <c r="EA32" s="9">
        <v>1</v>
      </c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>
        <v>2</v>
      </c>
      <c r="ET32" s="9"/>
      <c r="EU32" s="9"/>
      <c r="EV32" s="9"/>
      <c r="EW32" s="9">
        <v>1</v>
      </c>
      <c r="EX32" s="9"/>
      <c r="EY32" s="9">
        <v>2</v>
      </c>
      <c r="EZ32" s="9"/>
      <c r="FA32" s="9">
        <v>1</v>
      </c>
      <c r="FB32" s="9"/>
      <c r="FC32" s="9"/>
      <c r="FD32" s="9">
        <v>8</v>
      </c>
      <c r="FE32" s="6">
        <f t="shared" si="0"/>
        <v>493</v>
      </c>
    </row>
    <row r="33" spans="1:161" x14ac:dyDescent="0.2">
      <c r="A33" s="1">
        <v>346</v>
      </c>
      <c r="B33" s="1" t="s">
        <v>157</v>
      </c>
      <c r="C33" s="1" t="s">
        <v>160</v>
      </c>
      <c r="D33" s="1">
        <v>5</v>
      </c>
      <c r="E33" s="1" t="s">
        <v>159</v>
      </c>
      <c r="F33" s="1">
        <v>4</v>
      </c>
      <c r="G33" s="1">
        <v>27</v>
      </c>
      <c r="H33" s="1">
        <v>29</v>
      </c>
      <c r="I33" s="1">
        <f t="shared" si="2"/>
        <v>28</v>
      </c>
      <c r="J33" s="2">
        <v>38.840000000000003</v>
      </c>
      <c r="K33">
        <v>66.042978399607293</v>
      </c>
      <c r="L33" s="7">
        <v>5.49</v>
      </c>
      <c r="M33" s="2">
        <v>100</v>
      </c>
      <c r="N33" s="2">
        <v>0.5</v>
      </c>
      <c r="O33" s="6">
        <v>313</v>
      </c>
      <c r="P33" s="6">
        <f t="shared" si="1"/>
        <v>11402.550091074681</v>
      </c>
      <c r="Q33" s="9"/>
      <c r="R33" s="9"/>
      <c r="S33" s="9">
        <v>6</v>
      </c>
      <c r="T33" s="9">
        <v>12</v>
      </c>
      <c r="U33" s="9">
        <v>4</v>
      </c>
      <c r="V33" s="9"/>
      <c r="W33" s="9">
        <v>1</v>
      </c>
      <c r="X33" s="9"/>
      <c r="Y33" s="9"/>
      <c r="Z33" s="9">
        <v>2</v>
      </c>
      <c r="AA33" s="9"/>
      <c r="AB33" s="9">
        <v>3</v>
      </c>
      <c r="AC33" s="9"/>
      <c r="AD33" s="9"/>
      <c r="AE33" s="9">
        <v>5</v>
      </c>
      <c r="AF33" s="9"/>
      <c r="AG33" s="9">
        <v>2</v>
      </c>
      <c r="AH33" s="9"/>
      <c r="AI33" s="9"/>
      <c r="AJ33" s="9">
        <v>3</v>
      </c>
      <c r="AK33" s="9"/>
      <c r="AL33" s="9"/>
      <c r="AM33" s="9"/>
      <c r="AN33" s="9"/>
      <c r="AO33" s="9">
        <v>5</v>
      </c>
      <c r="AP33" s="9"/>
      <c r="AQ33" s="9">
        <v>112</v>
      </c>
      <c r="AR33" s="9">
        <v>6</v>
      </c>
      <c r="AS33" s="9">
        <v>12</v>
      </c>
      <c r="AT33" s="9">
        <v>21</v>
      </c>
      <c r="AU33" s="9"/>
      <c r="AV33" s="9"/>
      <c r="AW33" s="9">
        <v>2</v>
      </c>
      <c r="AX33" s="9">
        <v>11</v>
      </c>
      <c r="AY33" s="9">
        <v>2</v>
      </c>
      <c r="AZ33" s="9"/>
      <c r="BA33" s="9">
        <v>8</v>
      </c>
      <c r="BB33" s="9">
        <v>30</v>
      </c>
      <c r="BC33" s="9">
        <v>13</v>
      </c>
      <c r="BD33" s="9">
        <v>3</v>
      </c>
      <c r="BE33" s="9">
        <v>1</v>
      </c>
      <c r="BF33" s="9">
        <v>3</v>
      </c>
      <c r="BG33" s="9">
        <v>7</v>
      </c>
      <c r="BH33" s="9">
        <v>11</v>
      </c>
      <c r="BI33" s="9"/>
      <c r="BJ33" s="9">
        <v>16</v>
      </c>
      <c r="BK33" s="9"/>
      <c r="BL33" s="9"/>
      <c r="BM33" s="9">
        <v>2</v>
      </c>
      <c r="BN33" s="9">
        <v>1</v>
      </c>
      <c r="BO33" s="9"/>
      <c r="BP33" s="9"/>
      <c r="BQ33" s="9"/>
      <c r="BR33" s="9"/>
      <c r="BS33" s="9"/>
      <c r="BT33" s="9"/>
      <c r="BU33" s="9"/>
      <c r="BV33" s="9"/>
      <c r="BW33" s="9">
        <v>1</v>
      </c>
      <c r="BX33" s="9">
        <v>3</v>
      </c>
      <c r="BY33" s="9">
        <v>1</v>
      </c>
      <c r="BZ33" s="9">
        <v>1</v>
      </c>
      <c r="CA33" s="9">
        <v>7</v>
      </c>
      <c r="CB33" s="9">
        <v>2</v>
      </c>
      <c r="CC33" s="9"/>
      <c r="CD33" s="9"/>
      <c r="CE33" s="9"/>
      <c r="CF33" s="9">
        <v>9</v>
      </c>
      <c r="CG33" s="9"/>
      <c r="CH33" s="9">
        <v>5</v>
      </c>
      <c r="CI33" s="9">
        <v>2</v>
      </c>
      <c r="CJ33" s="9"/>
      <c r="CK33" s="9">
        <v>17</v>
      </c>
      <c r="CL33" s="9"/>
      <c r="CM33" s="9">
        <v>1</v>
      </c>
      <c r="CN33" s="9">
        <v>16</v>
      </c>
      <c r="CO33" s="9">
        <v>1</v>
      </c>
      <c r="CP33" s="9"/>
      <c r="CQ33" s="9">
        <v>2</v>
      </c>
      <c r="CR33" s="9">
        <v>4</v>
      </c>
      <c r="CS33" s="9">
        <v>1</v>
      </c>
      <c r="CT33" s="9"/>
      <c r="CU33" s="9">
        <v>4</v>
      </c>
      <c r="CV33" s="9">
        <v>2</v>
      </c>
      <c r="CW33" s="9">
        <v>1</v>
      </c>
      <c r="CX33" s="9">
        <v>41</v>
      </c>
      <c r="CY33" s="9"/>
      <c r="CZ33" s="9">
        <v>12</v>
      </c>
      <c r="DA33" s="9">
        <v>1</v>
      </c>
      <c r="DB33" s="9"/>
      <c r="DC33" s="9"/>
      <c r="DD33" s="9"/>
      <c r="DE33" s="9"/>
      <c r="DF33" s="9"/>
      <c r="DG33" s="9">
        <v>1</v>
      </c>
      <c r="DH33" s="9"/>
      <c r="DI33" s="9"/>
      <c r="DJ33" s="9"/>
      <c r="DK33" s="9">
        <v>1</v>
      </c>
      <c r="DL33" s="9"/>
      <c r="DM33" s="9"/>
      <c r="DN33" s="9">
        <v>1</v>
      </c>
      <c r="DO33" s="9"/>
      <c r="DP33" s="9"/>
      <c r="DQ33" s="9">
        <v>3</v>
      </c>
      <c r="DR33" s="9"/>
      <c r="DS33" s="9">
        <v>2</v>
      </c>
      <c r="DT33" s="9"/>
      <c r="DU33" s="9"/>
      <c r="DV33" s="9">
        <v>2</v>
      </c>
      <c r="DW33" s="9"/>
      <c r="DX33" s="9"/>
      <c r="DY33" s="9">
        <v>1</v>
      </c>
      <c r="DZ33" s="9"/>
      <c r="EA33" s="9"/>
      <c r="EB33" s="9"/>
      <c r="EC33" s="9"/>
      <c r="ED33" s="9"/>
      <c r="EE33" s="9">
        <v>4</v>
      </c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>
        <v>2</v>
      </c>
      <c r="ET33" s="9"/>
      <c r="EU33" s="9">
        <v>1</v>
      </c>
      <c r="EV33" s="9"/>
      <c r="EW33" s="9"/>
      <c r="EX33" s="9"/>
      <c r="EY33" s="9"/>
      <c r="EZ33" s="9">
        <v>5</v>
      </c>
      <c r="FA33" s="9"/>
      <c r="FB33" s="9"/>
      <c r="FC33" s="9"/>
      <c r="FD33" s="9">
        <v>7</v>
      </c>
      <c r="FE33" s="6">
        <f t="shared" si="0"/>
        <v>468</v>
      </c>
    </row>
    <row r="34" spans="1:161" x14ac:dyDescent="0.2">
      <c r="A34" s="1">
        <v>346</v>
      </c>
      <c r="B34" s="1" t="s">
        <v>157</v>
      </c>
      <c r="C34" s="1" t="s">
        <v>160</v>
      </c>
      <c r="D34" s="1">
        <v>5</v>
      </c>
      <c r="E34" s="1" t="s">
        <v>159</v>
      </c>
      <c r="F34" s="1">
        <v>5</v>
      </c>
      <c r="G34" s="1">
        <v>27</v>
      </c>
      <c r="H34" s="1">
        <v>29</v>
      </c>
      <c r="I34" s="1">
        <f t="shared" si="2"/>
        <v>28</v>
      </c>
      <c r="J34" s="2">
        <v>40.340000000000003</v>
      </c>
      <c r="K34">
        <v>68.504760432007885</v>
      </c>
      <c r="L34" s="7">
        <v>5.0999999999999996</v>
      </c>
      <c r="M34" s="2">
        <v>100</v>
      </c>
      <c r="N34" s="2">
        <v>0.5</v>
      </c>
      <c r="O34" s="6">
        <v>339</v>
      </c>
      <c r="P34" s="6">
        <f t="shared" si="1"/>
        <v>13294.117647058823</v>
      </c>
      <c r="Q34" s="9">
        <v>4</v>
      </c>
      <c r="R34" s="9">
        <v>1</v>
      </c>
      <c r="S34" s="9">
        <v>4</v>
      </c>
      <c r="T34" s="9">
        <v>23</v>
      </c>
      <c r="U34" s="9">
        <v>3</v>
      </c>
      <c r="V34" s="9"/>
      <c r="W34" s="9"/>
      <c r="X34" s="9">
        <v>3</v>
      </c>
      <c r="Y34" s="9">
        <v>2</v>
      </c>
      <c r="Z34" s="9">
        <v>5</v>
      </c>
      <c r="AA34" s="9"/>
      <c r="AB34" s="9">
        <v>4</v>
      </c>
      <c r="AC34" s="9"/>
      <c r="AD34" s="9"/>
      <c r="AE34" s="9">
        <v>6</v>
      </c>
      <c r="AF34" s="9"/>
      <c r="AG34" s="9">
        <v>5</v>
      </c>
      <c r="AH34" s="9"/>
      <c r="AI34" s="9"/>
      <c r="AJ34" s="9"/>
      <c r="AK34" s="9"/>
      <c r="AL34" s="9"/>
      <c r="AM34" s="9">
        <v>1</v>
      </c>
      <c r="AN34" s="9"/>
      <c r="AO34" s="9">
        <v>2</v>
      </c>
      <c r="AP34" s="9"/>
      <c r="AQ34" s="9">
        <v>155</v>
      </c>
      <c r="AR34" s="9">
        <v>5</v>
      </c>
      <c r="AS34" s="9">
        <v>6</v>
      </c>
      <c r="AT34" s="9">
        <v>31</v>
      </c>
      <c r="AU34" s="9"/>
      <c r="AV34" s="9"/>
      <c r="AW34" s="9"/>
      <c r="AX34" s="9">
        <v>3</v>
      </c>
      <c r="AY34" s="9">
        <v>1</v>
      </c>
      <c r="AZ34" s="9"/>
      <c r="BA34" s="9">
        <v>5</v>
      </c>
      <c r="BB34" s="9">
        <v>18</v>
      </c>
      <c r="BC34" s="9">
        <v>16</v>
      </c>
      <c r="BD34" s="9">
        <v>1</v>
      </c>
      <c r="BE34" s="9">
        <v>2</v>
      </c>
      <c r="BF34" s="9">
        <v>5</v>
      </c>
      <c r="BG34" s="9">
        <v>8</v>
      </c>
      <c r="BH34" s="9">
        <v>7</v>
      </c>
      <c r="BI34" s="9">
        <v>1</v>
      </c>
      <c r="BJ34" s="9">
        <v>20</v>
      </c>
      <c r="BK34" s="9"/>
      <c r="BL34" s="9"/>
      <c r="BM34" s="9"/>
      <c r="BN34" s="9">
        <v>2</v>
      </c>
      <c r="BO34" s="9">
        <v>5</v>
      </c>
      <c r="BP34" s="9"/>
      <c r="BQ34" s="9"/>
      <c r="BR34" s="9"/>
      <c r="BS34" s="9">
        <v>2</v>
      </c>
      <c r="BT34" s="9">
        <v>1</v>
      </c>
      <c r="BU34" s="9"/>
      <c r="BV34" s="9"/>
      <c r="BW34" s="9"/>
      <c r="BX34" s="9">
        <v>7</v>
      </c>
      <c r="BY34" s="9">
        <v>1</v>
      </c>
      <c r="BZ34" s="9">
        <v>4</v>
      </c>
      <c r="CA34" s="9">
        <v>2</v>
      </c>
      <c r="CB34" s="9">
        <v>1</v>
      </c>
      <c r="CC34" s="9"/>
      <c r="CD34" s="9"/>
      <c r="CE34" s="9">
        <v>2</v>
      </c>
      <c r="CF34" s="9">
        <v>10</v>
      </c>
      <c r="CG34" s="9"/>
      <c r="CH34" s="9">
        <v>2</v>
      </c>
      <c r="CI34" s="9">
        <v>3</v>
      </c>
      <c r="CJ34" s="9"/>
      <c r="CK34" s="9">
        <v>14</v>
      </c>
      <c r="CL34" s="9"/>
      <c r="CM34" s="9"/>
      <c r="CN34" s="9">
        <v>16</v>
      </c>
      <c r="CO34" s="9">
        <v>1</v>
      </c>
      <c r="CP34" s="9"/>
      <c r="CQ34" s="9"/>
      <c r="CR34" s="9">
        <v>6</v>
      </c>
      <c r="CS34" s="9"/>
      <c r="CT34" s="9"/>
      <c r="CU34" s="9">
        <v>4</v>
      </c>
      <c r="CV34" s="9"/>
      <c r="CW34" s="9"/>
      <c r="CX34" s="9">
        <v>44</v>
      </c>
      <c r="CY34" s="9"/>
      <c r="CZ34" s="9">
        <v>12</v>
      </c>
      <c r="DA34" s="9">
        <v>2</v>
      </c>
      <c r="DB34" s="9">
        <v>6</v>
      </c>
      <c r="DC34" s="9"/>
      <c r="DD34" s="9"/>
      <c r="DE34" s="9">
        <v>1</v>
      </c>
      <c r="DF34" s="9"/>
      <c r="DG34" s="9"/>
      <c r="DH34" s="9"/>
      <c r="DI34" s="9"/>
      <c r="DJ34" s="9">
        <v>3</v>
      </c>
      <c r="DK34" s="9">
        <v>3</v>
      </c>
      <c r="DL34" s="9"/>
      <c r="DM34" s="9"/>
      <c r="DN34" s="9"/>
      <c r="DO34" s="9"/>
      <c r="DP34" s="9"/>
      <c r="DQ34" s="9"/>
      <c r="DR34" s="9"/>
      <c r="DS34" s="9">
        <v>6</v>
      </c>
      <c r="DT34" s="9"/>
      <c r="DU34" s="9"/>
      <c r="DV34" s="9">
        <v>2</v>
      </c>
      <c r="DW34" s="9">
        <v>2</v>
      </c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>
        <v>1</v>
      </c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>
        <v>9</v>
      </c>
      <c r="ET34" s="9">
        <v>1</v>
      </c>
      <c r="EU34" s="9"/>
      <c r="EV34" s="9"/>
      <c r="EW34" s="9"/>
      <c r="EX34" s="9"/>
      <c r="EY34" s="9"/>
      <c r="EZ34" s="9">
        <v>4</v>
      </c>
      <c r="FA34" s="9"/>
      <c r="FB34" s="9"/>
      <c r="FC34" s="9"/>
      <c r="FD34" s="9">
        <v>1</v>
      </c>
      <c r="FE34" s="6">
        <f t="shared" si="0"/>
        <v>527</v>
      </c>
    </row>
    <row r="35" spans="1:161" x14ac:dyDescent="0.2">
      <c r="A35" s="1">
        <v>346</v>
      </c>
      <c r="B35" s="1" t="s">
        <v>157</v>
      </c>
      <c r="C35" s="1" t="s">
        <v>160</v>
      </c>
      <c r="D35" s="1">
        <v>5</v>
      </c>
      <c r="E35" s="1" t="s">
        <v>159</v>
      </c>
      <c r="F35" s="1">
        <v>6</v>
      </c>
      <c r="G35" s="1">
        <v>27</v>
      </c>
      <c r="H35" s="1">
        <v>29</v>
      </c>
      <c r="I35" s="1">
        <f t="shared" si="2"/>
        <v>28</v>
      </c>
      <c r="J35" s="2">
        <v>41.84</v>
      </c>
      <c r="K35">
        <v>71.344491919191924</v>
      </c>
      <c r="L35" s="7">
        <v>5.3</v>
      </c>
      <c r="M35" s="2">
        <v>100</v>
      </c>
      <c r="N35" s="2">
        <v>0.5</v>
      </c>
      <c r="O35" s="6">
        <v>639</v>
      </c>
      <c r="P35" s="6">
        <f t="shared" si="1"/>
        <v>24113.207547169812</v>
      </c>
      <c r="Q35" s="9"/>
      <c r="R35" s="9">
        <v>1</v>
      </c>
      <c r="S35" s="9">
        <v>2</v>
      </c>
      <c r="T35" s="9">
        <v>36</v>
      </c>
      <c r="U35" s="9">
        <v>39</v>
      </c>
      <c r="V35" s="9"/>
      <c r="W35" s="9"/>
      <c r="X35" s="9">
        <v>17</v>
      </c>
      <c r="Y35" s="9">
        <v>2</v>
      </c>
      <c r="Z35" s="9">
        <v>5</v>
      </c>
      <c r="AA35" s="9"/>
      <c r="AB35" s="9">
        <v>4</v>
      </c>
      <c r="AC35" s="9">
        <v>2</v>
      </c>
      <c r="AD35" s="9"/>
      <c r="AE35" s="9">
        <v>5</v>
      </c>
      <c r="AF35" s="9">
        <v>1</v>
      </c>
      <c r="AG35" s="9">
        <v>4</v>
      </c>
      <c r="AH35" s="9"/>
      <c r="AI35" s="9">
        <v>2</v>
      </c>
      <c r="AJ35" s="9">
        <v>3</v>
      </c>
      <c r="AK35" s="9"/>
      <c r="AL35" s="9"/>
      <c r="AM35" s="9"/>
      <c r="AN35" s="9">
        <v>1</v>
      </c>
      <c r="AO35" s="9">
        <v>2</v>
      </c>
      <c r="AP35" s="9"/>
      <c r="AQ35" s="9">
        <v>119</v>
      </c>
      <c r="AR35" s="9">
        <v>7</v>
      </c>
      <c r="AS35" s="9">
        <v>14</v>
      </c>
      <c r="AT35" s="9">
        <v>42</v>
      </c>
      <c r="AU35" s="9"/>
      <c r="AV35" s="9"/>
      <c r="AW35" s="9">
        <v>1</v>
      </c>
      <c r="AX35" s="9">
        <v>1</v>
      </c>
      <c r="AY35" s="9">
        <v>7</v>
      </c>
      <c r="AZ35" s="9"/>
      <c r="BA35" s="9">
        <v>29</v>
      </c>
      <c r="BB35" s="9">
        <v>26</v>
      </c>
      <c r="BC35" s="9">
        <v>12</v>
      </c>
      <c r="BD35" s="9">
        <v>5</v>
      </c>
      <c r="BE35" s="9"/>
      <c r="BF35" s="9">
        <v>5</v>
      </c>
      <c r="BG35" s="9">
        <v>15</v>
      </c>
      <c r="BH35" s="9">
        <v>6</v>
      </c>
      <c r="BI35" s="9">
        <v>3</v>
      </c>
      <c r="BJ35" s="9">
        <v>23</v>
      </c>
      <c r="BK35" s="9"/>
      <c r="BL35" s="9">
        <v>2</v>
      </c>
      <c r="BM35" s="9"/>
      <c r="BN35" s="9">
        <v>1</v>
      </c>
      <c r="BO35" s="9">
        <v>4</v>
      </c>
      <c r="BP35" s="9"/>
      <c r="BQ35" s="9"/>
      <c r="BR35" s="9"/>
      <c r="BS35" s="9">
        <v>1</v>
      </c>
      <c r="BT35" s="9"/>
      <c r="BU35" s="9"/>
      <c r="BV35" s="9"/>
      <c r="BW35" s="9">
        <v>1</v>
      </c>
      <c r="BX35" s="9">
        <v>8</v>
      </c>
      <c r="BY35" s="9"/>
      <c r="BZ35" s="9">
        <v>6</v>
      </c>
      <c r="CA35" s="9">
        <v>2</v>
      </c>
      <c r="CB35" s="9">
        <v>2</v>
      </c>
      <c r="CC35" s="9"/>
      <c r="CD35" s="9"/>
      <c r="CE35" s="9">
        <v>3</v>
      </c>
      <c r="CF35" s="9">
        <v>24</v>
      </c>
      <c r="CG35" s="9">
        <v>1</v>
      </c>
      <c r="CH35" s="9">
        <v>1</v>
      </c>
      <c r="CI35" s="9"/>
      <c r="CJ35" s="9"/>
      <c r="CK35" s="9">
        <v>3</v>
      </c>
      <c r="CL35" s="9"/>
      <c r="CM35" s="9">
        <v>1</v>
      </c>
      <c r="CN35" s="9">
        <v>8</v>
      </c>
      <c r="CO35" s="9">
        <v>1</v>
      </c>
      <c r="CP35" s="9">
        <v>3</v>
      </c>
      <c r="CQ35" s="9">
        <v>1</v>
      </c>
      <c r="CR35" s="9">
        <v>7</v>
      </c>
      <c r="CS35" s="9"/>
      <c r="CT35" s="9"/>
      <c r="CU35" s="9">
        <v>2</v>
      </c>
      <c r="CV35" s="9">
        <v>1</v>
      </c>
      <c r="CW35" s="9"/>
      <c r="CX35" s="9">
        <v>61</v>
      </c>
      <c r="CY35" s="9"/>
      <c r="CZ35" s="9">
        <v>10</v>
      </c>
      <c r="DA35" s="9">
        <v>2</v>
      </c>
      <c r="DB35" s="9">
        <v>1</v>
      </c>
      <c r="DC35" s="9"/>
      <c r="DD35" s="9"/>
      <c r="DE35" s="9">
        <v>4</v>
      </c>
      <c r="DF35" s="9">
        <v>2</v>
      </c>
      <c r="DG35" s="9">
        <v>2</v>
      </c>
      <c r="DH35" s="9"/>
      <c r="DI35" s="9">
        <v>2</v>
      </c>
      <c r="DJ35" s="9">
        <v>1</v>
      </c>
      <c r="DK35" s="9">
        <v>1</v>
      </c>
      <c r="DL35" s="9"/>
      <c r="DM35" s="9">
        <v>1</v>
      </c>
      <c r="DN35" s="9"/>
      <c r="DO35" s="9"/>
      <c r="DP35" s="9"/>
      <c r="DQ35" s="9"/>
      <c r="DR35" s="9">
        <v>1</v>
      </c>
      <c r="DS35" s="9"/>
      <c r="DT35" s="9"/>
      <c r="DU35" s="9">
        <v>1</v>
      </c>
      <c r="DV35" s="9">
        <v>2</v>
      </c>
      <c r="DW35" s="9"/>
      <c r="DX35" s="9"/>
      <c r="DY35" s="9"/>
      <c r="DZ35" s="9">
        <v>2</v>
      </c>
      <c r="EA35" s="9"/>
      <c r="EB35" s="9"/>
      <c r="EC35" s="9"/>
      <c r="ED35" s="9"/>
      <c r="EE35" s="9">
        <v>4</v>
      </c>
      <c r="EF35" s="9"/>
      <c r="EG35" s="9">
        <v>1</v>
      </c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>
        <v>2</v>
      </c>
      <c r="EU35" s="9"/>
      <c r="EV35" s="9"/>
      <c r="EW35" s="9"/>
      <c r="EX35" s="9"/>
      <c r="EY35" s="9"/>
      <c r="EZ35" s="9">
        <v>6</v>
      </c>
      <c r="FA35" s="9">
        <v>2</v>
      </c>
      <c r="FB35" s="9"/>
      <c r="FC35" s="9"/>
      <c r="FD35" s="9">
        <v>3</v>
      </c>
      <c r="FE35" s="6">
        <f t="shared" si="0"/>
        <v>635</v>
      </c>
    </row>
    <row r="36" spans="1:161" x14ac:dyDescent="0.2">
      <c r="A36" s="1">
        <v>346</v>
      </c>
      <c r="B36" s="1" t="s">
        <v>157</v>
      </c>
      <c r="C36" s="1" t="s">
        <v>158</v>
      </c>
      <c r="D36" s="1">
        <v>5</v>
      </c>
      <c r="E36" s="1" t="s">
        <v>159</v>
      </c>
      <c r="F36" s="1">
        <v>5</v>
      </c>
      <c r="G36" s="1">
        <v>27</v>
      </c>
      <c r="H36" s="1">
        <v>29</v>
      </c>
      <c r="I36" s="1">
        <f t="shared" si="2"/>
        <v>28</v>
      </c>
      <c r="J36" s="2">
        <v>43.97</v>
      </c>
      <c r="K36">
        <v>75.552640404040403</v>
      </c>
      <c r="L36" s="7">
        <v>5.12</v>
      </c>
      <c r="M36" s="2">
        <v>100</v>
      </c>
      <c r="N36" s="2">
        <v>0.5</v>
      </c>
      <c r="O36" s="6">
        <v>476</v>
      </c>
      <c r="P36" s="6">
        <f t="shared" si="1"/>
        <v>18593.75</v>
      </c>
      <c r="Q36" s="9"/>
      <c r="R36" s="9"/>
      <c r="S36" s="9">
        <v>2</v>
      </c>
      <c r="T36" s="9">
        <v>38</v>
      </c>
      <c r="U36" s="9">
        <v>23</v>
      </c>
      <c r="V36" s="9"/>
      <c r="W36" s="9"/>
      <c r="X36" s="9">
        <v>6</v>
      </c>
      <c r="Y36" s="9">
        <v>1</v>
      </c>
      <c r="Z36" s="9">
        <v>3</v>
      </c>
      <c r="AA36" s="9"/>
      <c r="AB36" s="9">
        <v>2</v>
      </c>
      <c r="AC36" s="9">
        <v>4</v>
      </c>
      <c r="AD36" s="9"/>
      <c r="AE36" s="9">
        <v>4</v>
      </c>
      <c r="AF36" s="9">
        <v>4</v>
      </c>
      <c r="AG36" s="9">
        <v>4</v>
      </c>
      <c r="AH36" s="9"/>
      <c r="AI36" s="9">
        <v>3</v>
      </c>
      <c r="AJ36" s="9"/>
      <c r="AK36" s="9"/>
      <c r="AL36" s="9"/>
      <c r="AM36" s="9"/>
      <c r="AN36" s="9"/>
      <c r="AO36" s="9">
        <v>2</v>
      </c>
      <c r="AP36" s="9"/>
      <c r="AQ36" s="9">
        <v>42</v>
      </c>
      <c r="AR36" s="9">
        <v>8</v>
      </c>
      <c r="AS36" s="9">
        <v>7</v>
      </c>
      <c r="AT36" s="9">
        <v>16</v>
      </c>
      <c r="AU36" s="9"/>
      <c r="AV36" s="9"/>
      <c r="AW36" s="9">
        <v>2</v>
      </c>
      <c r="AX36" s="9"/>
      <c r="AY36" s="9">
        <v>1</v>
      </c>
      <c r="AZ36" s="9"/>
      <c r="BA36" s="9">
        <v>33</v>
      </c>
      <c r="BB36" s="9">
        <v>30</v>
      </c>
      <c r="BC36" s="9">
        <v>14</v>
      </c>
      <c r="BD36" s="9">
        <v>4</v>
      </c>
      <c r="BE36" s="9"/>
      <c r="BF36" s="9">
        <v>5</v>
      </c>
      <c r="BG36" s="9">
        <v>5</v>
      </c>
      <c r="BH36" s="9">
        <v>8</v>
      </c>
      <c r="BI36" s="9"/>
      <c r="BJ36" s="9">
        <v>12</v>
      </c>
      <c r="BK36" s="9">
        <v>1</v>
      </c>
      <c r="BL36" s="9">
        <v>1</v>
      </c>
      <c r="BM36" s="9">
        <v>1</v>
      </c>
      <c r="BN36" s="9"/>
      <c r="BO36" s="9">
        <v>5</v>
      </c>
      <c r="BP36" s="9"/>
      <c r="BQ36" s="9"/>
      <c r="BR36" s="9"/>
      <c r="BS36" s="9"/>
      <c r="BT36" s="9"/>
      <c r="BU36" s="9"/>
      <c r="BV36" s="9"/>
      <c r="BW36" s="9">
        <v>2</v>
      </c>
      <c r="BX36" s="9">
        <v>8</v>
      </c>
      <c r="BY36" s="9">
        <v>1</v>
      </c>
      <c r="BZ36" s="9">
        <v>3</v>
      </c>
      <c r="CA36" s="9">
        <v>3</v>
      </c>
      <c r="CB36" s="9">
        <v>4</v>
      </c>
      <c r="CC36" s="9"/>
      <c r="CD36" s="9"/>
      <c r="CE36" s="9">
        <v>3</v>
      </c>
      <c r="CF36" s="9">
        <v>17</v>
      </c>
      <c r="CG36" s="9">
        <v>1</v>
      </c>
      <c r="CH36" s="9">
        <v>3</v>
      </c>
      <c r="CI36" s="9"/>
      <c r="CJ36" s="9"/>
      <c r="CK36" s="9">
        <v>3</v>
      </c>
      <c r="CL36" s="9"/>
      <c r="CM36" s="9"/>
      <c r="CN36" s="9">
        <v>15</v>
      </c>
      <c r="CO36" s="9"/>
      <c r="CP36" s="9"/>
      <c r="CQ36" s="9">
        <v>2</v>
      </c>
      <c r="CR36" s="9">
        <v>5</v>
      </c>
      <c r="CS36" s="9"/>
      <c r="CT36" s="9"/>
      <c r="CU36" s="9">
        <v>2</v>
      </c>
      <c r="CV36" s="9">
        <v>3</v>
      </c>
      <c r="CW36" s="9"/>
      <c r="CX36" s="9">
        <v>56</v>
      </c>
      <c r="CY36" s="9"/>
      <c r="CZ36" s="9">
        <v>8</v>
      </c>
      <c r="DA36" s="9">
        <v>2</v>
      </c>
      <c r="DB36" s="9">
        <v>1</v>
      </c>
      <c r="DC36" s="9"/>
      <c r="DD36" s="9"/>
      <c r="DE36" s="9">
        <v>1</v>
      </c>
      <c r="DF36" s="9"/>
      <c r="DG36" s="9"/>
      <c r="DH36" s="9">
        <v>1</v>
      </c>
      <c r="DI36" s="9">
        <v>3</v>
      </c>
      <c r="DJ36" s="9"/>
      <c r="DK36" s="9">
        <v>3</v>
      </c>
      <c r="DL36" s="9"/>
      <c r="DM36" s="9">
        <v>1</v>
      </c>
      <c r="DN36" s="9"/>
      <c r="DO36" s="9"/>
      <c r="DP36" s="9"/>
      <c r="DQ36" s="9">
        <v>10</v>
      </c>
      <c r="DR36" s="9"/>
      <c r="DS36" s="9"/>
      <c r="DT36" s="9"/>
      <c r="DU36" s="9">
        <v>3</v>
      </c>
      <c r="DV36" s="9">
        <v>2</v>
      </c>
      <c r="DW36" s="9"/>
      <c r="DX36" s="9"/>
      <c r="DY36" s="9"/>
      <c r="DZ36" s="9">
        <v>3</v>
      </c>
      <c r="EA36" s="9"/>
      <c r="EB36" s="9"/>
      <c r="EC36" s="9"/>
      <c r="ED36" s="9"/>
      <c r="EE36" s="9">
        <v>3</v>
      </c>
      <c r="EF36" s="9"/>
      <c r="EG36" s="9"/>
      <c r="EH36" s="9"/>
      <c r="EI36" s="9">
        <v>2</v>
      </c>
      <c r="EJ36" s="9"/>
      <c r="EK36" s="9">
        <v>2</v>
      </c>
      <c r="EL36" s="9"/>
      <c r="EM36" s="9"/>
      <c r="EN36" s="9"/>
      <c r="EO36" s="9"/>
      <c r="EP36" s="9"/>
      <c r="EQ36" s="9"/>
      <c r="ER36" s="9"/>
      <c r="ES36" s="9"/>
      <c r="ET36" s="9"/>
      <c r="EU36" s="9">
        <v>1</v>
      </c>
      <c r="EV36" s="9"/>
      <c r="EW36" s="9"/>
      <c r="EX36" s="9"/>
      <c r="EY36" s="9"/>
      <c r="EZ36" s="9">
        <v>6</v>
      </c>
      <c r="FA36" s="9">
        <v>3</v>
      </c>
      <c r="FB36" s="9"/>
      <c r="FC36" s="9"/>
      <c r="FD36" s="9"/>
      <c r="FE36" s="6">
        <f t="shared" si="0"/>
        <v>477</v>
      </c>
    </row>
    <row r="37" spans="1:161" x14ac:dyDescent="0.2">
      <c r="A37" s="1">
        <v>346</v>
      </c>
      <c r="B37" s="1" t="s">
        <v>157</v>
      </c>
      <c r="C37" s="1" t="s">
        <v>158</v>
      </c>
      <c r="D37" s="1">
        <v>5</v>
      </c>
      <c r="E37" s="1" t="s">
        <v>159</v>
      </c>
      <c r="F37" s="1">
        <v>6</v>
      </c>
      <c r="G37" s="1">
        <v>27</v>
      </c>
      <c r="H37" s="1">
        <v>29</v>
      </c>
      <c r="I37" s="1">
        <f t="shared" si="2"/>
        <v>28</v>
      </c>
      <c r="J37" s="2">
        <v>45.47</v>
      </c>
      <c r="K37">
        <v>78.516125252525256</v>
      </c>
      <c r="L37" s="7">
        <v>5.2</v>
      </c>
      <c r="M37" s="2">
        <v>100</v>
      </c>
      <c r="N37" s="2">
        <v>0.5</v>
      </c>
      <c r="O37" s="6">
        <v>605</v>
      </c>
      <c r="P37" s="6">
        <f t="shared" si="1"/>
        <v>23269.23076923077</v>
      </c>
      <c r="Q37" s="9">
        <v>2</v>
      </c>
      <c r="R37" s="9">
        <v>1</v>
      </c>
      <c r="S37" s="9">
        <v>8</v>
      </c>
      <c r="T37" s="9">
        <v>27</v>
      </c>
      <c r="U37" s="9">
        <v>35</v>
      </c>
      <c r="V37" s="9"/>
      <c r="W37" s="9">
        <v>3</v>
      </c>
      <c r="X37" s="9">
        <v>9</v>
      </c>
      <c r="Y37" s="9"/>
      <c r="Z37" s="9">
        <v>1</v>
      </c>
      <c r="AA37" s="9">
        <v>1</v>
      </c>
      <c r="AB37" s="9">
        <v>5</v>
      </c>
      <c r="AC37" s="9">
        <v>2</v>
      </c>
      <c r="AD37" s="9"/>
      <c r="AE37" s="9">
        <v>14</v>
      </c>
      <c r="AF37" s="9">
        <v>1</v>
      </c>
      <c r="AG37" s="9">
        <v>1</v>
      </c>
      <c r="AH37" s="9"/>
      <c r="AI37" s="9">
        <v>2</v>
      </c>
      <c r="AJ37" s="9">
        <v>3</v>
      </c>
      <c r="AK37" s="9"/>
      <c r="AL37" s="9"/>
      <c r="AM37" s="9"/>
      <c r="AN37" s="9"/>
      <c r="AO37" s="9">
        <v>9</v>
      </c>
      <c r="AP37" s="9"/>
      <c r="AQ37" s="9">
        <v>37</v>
      </c>
      <c r="AR37" s="9">
        <v>18</v>
      </c>
      <c r="AS37" s="9">
        <v>8</v>
      </c>
      <c r="AT37" s="9">
        <v>32</v>
      </c>
      <c r="AU37" s="9">
        <v>2</v>
      </c>
      <c r="AV37" s="9"/>
      <c r="AW37" s="9">
        <v>2</v>
      </c>
      <c r="AX37" s="9">
        <v>5</v>
      </c>
      <c r="AY37" s="9">
        <v>2</v>
      </c>
      <c r="AZ37" s="9"/>
      <c r="BA37" s="9">
        <v>7</v>
      </c>
      <c r="BB37" s="9">
        <v>16</v>
      </c>
      <c r="BC37" s="9">
        <v>23</v>
      </c>
      <c r="BD37" s="9">
        <v>2</v>
      </c>
      <c r="BE37" s="9"/>
      <c r="BF37" s="9">
        <v>13</v>
      </c>
      <c r="BG37" s="9">
        <v>10</v>
      </c>
      <c r="BH37" s="9">
        <v>6</v>
      </c>
      <c r="BI37" s="9"/>
      <c r="BJ37" s="9">
        <v>13</v>
      </c>
      <c r="BK37" s="9">
        <v>1</v>
      </c>
      <c r="BL37" s="9"/>
      <c r="BM37" s="9">
        <v>3</v>
      </c>
      <c r="BN37" s="9">
        <v>2</v>
      </c>
      <c r="BO37" s="9">
        <v>2</v>
      </c>
      <c r="BP37" s="9"/>
      <c r="BQ37" s="9"/>
      <c r="BR37" s="9"/>
      <c r="BS37" s="9"/>
      <c r="BT37" s="9"/>
      <c r="BU37" s="9"/>
      <c r="BV37" s="9">
        <v>2</v>
      </c>
      <c r="BW37" s="9">
        <v>2</v>
      </c>
      <c r="BX37" s="9">
        <v>6</v>
      </c>
      <c r="BY37" s="9">
        <v>2</v>
      </c>
      <c r="BZ37" s="9">
        <v>2</v>
      </c>
      <c r="CA37" s="9">
        <v>6</v>
      </c>
      <c r="CB37" s="9">
        <v>3</v>
      </c>
      <c r="CC37" s="9"/>
      <c r="CD37" s="9">
        <v>2</v>
      </c>
      <c r="CE37" s="9">
        <v>5</v>
      </c>
      <c r="CF37" s="9">
        <v>17</v>
      </c>
      <c r="CG37" s="9">
        <v>4</v>
      </c>
      <c r="CH37" s="9"/>
      <c r="CI37" s="9">
        <v>11</v>
      </c>
      <c r="CJ37" s="9"/>
      <c r="CK37" s="9">
        <v>9</v>
      </c>
      <c r="CL37" s="9"/>
      <c r="CM37" s="9">
        <v>1</v>
      </c>
      <c r="CN37" s="9">
        <v>20</v>
      </c>
      <c r="CO37" s="9"/>
      <c r="CP37" s="9">
        <v>3</v>
      </c>
      <c r="CQ37" s="9">
        <v>2</v>
      </c>
      <c r="CR37" s="9">
        <v>8</v>
      </c>
      <c r="CS37" s="9"/>
      <c r="CT37" s="9"/>
      <c r="CU37" s="9">
        <v>2</v>
      </c>
      <c r="CV37" s="9">
        <v>6</v>
      </c>
      <c r="CW37" s="9"/>
      <c r="CX37" s="9">
        <v>74</v>
      </c>
      <c r="CY37" s="9"/>
      <c r="CZ37" s="9">
        <v>13</v>
      </c>
      <c r="DA37" s="9">
        <v>11</v>
      </c>
      <c r="DB37" s="9"/>
      <c r="DC37" s="9"/>
      <c r="DD37" s="9"/>
      <c r="DE37" s="9">
        <v>2</v>
      </c>
      <c r="DF37" s="9"/>
      <c r="DG37" s="9"/>
      <c r="DH37" s="9">
        <v>9</v>
      </c>
      <c r="DI37" s="9">
        <v>1</v>
      </c>
      <c r="DJ37" s="9"/>
      <c r="DK37" s="9">
        <v>20</v>
      </c>
      <c r="DL37" s="9"/>
      <c r="DM37" s="9">
        <v>7</v>
      </c>
      <c r="DN37" s="9"/>
      <c r="DO37" s="9">
        <v>2</v>
      </c>
      <c r="DP37" s="9"/>
      <c r="DQ37" s="9"/>
      <c r="DR37" s="9">
        <v>1</v>
      </c>
      <c r="DS37" s="9">
        <v>1</v>
      </c>
      <c r="DT37" s="9"/>
      <c r="DU37" s="9">
        <v>1</v>
      </c>
      <c r="DV37" s="9"/>
      <c r="DW37" s="9"/>
      <c r="DX37" s="9"/>
      <c r="DY37" s="9">
        <v>1</v>
      </c>
      <c r="DZ37" s="9"/>
      <c r="EA37" s="9"/>
      <c r="EB37" s="9"/>
      <c r="EC37" s="9">
        <v>3</v>
      </c>
      <c r="ED37" s="9">
        <v>10</v>
      </c>
      <c r="EE37" s="9">
        <v>2</v>
      </c>
      <c r="EF37" s="9"/>
      <c r="EG37" s="9"/>
      <c r="EH37" s="9"/>
      <c r="EI37" s="9">
        <v>1</v>
      </c>
      <c r="EJ37" s="9"/>
      <c r="EK37" s="9"/>
      <c r="EL37" s="9"/>
      <c r="EM37" s="9"/>
      <c r="EN37" s="9"/>
      <c r="EO37" s="9"/>
      <c r="EP37" s="9"/>
      <c r="EQ37" s="9"/>
      <c r="ER37" s="9"/>
      <c r="ES37" s="9">
        <v>2</v>
      </c>
      <c r="ET37" s="9"/>
      <c r="EU37" s="9"/>
      <c r="EV37" s="9"/>
      <c r="EW37" s="9"/>
      <c r="EX37" s="9"/>
      <c r="EY37" s="9"/>
      <c r="EZ37" s="9">
        <v>4</v>
      </c>
      <c r="FA37" s="9"/>
      <c r="FB37" s="9">
        <v>2</v>
      </c>
      <c r="FC37" s="9"/>
      <c r="FD37" s="9">
        <v>2</v>
      </c>
      <c r="FE37" s="6">
        <f t="shared" si="0"/>
        <v>610</v>
      </c>
    </row>
    <row r="38" spans="1:161" x14ac:dyDescent="0.2">
      <c r="A38" s="1">
        <v>346</v>
      </c>
      <c r="B38" s="1" t="s">
        <v>157</v>
      </c>
      <c r="C38" s="1" t="s">
        <v>160</v>
      </c>
      <c r="D38" s="1">
        <v>6</v>
      </c>
      <c r="E38" s="1" t="s">
        <v>159</v>
      </c>
      <c r="F38" s="1">
        <v>2</v>
      </c>
      <c r="G38" s="1">
        <v>102</v>
      </c>
      <c r="H38" s="1">
        <v>104</v>
      </c>
      <c r="I38" s="1">
        <f t="shared" si="2"/>
        <v>103</v>
      </c>
      <c r="J38" s="2">
        <v>46.53</v>
      </c>
      <c r="K38">
        <v>80.610321212121221</v>
      </c>
      <c r="L38" s="7">
        <v>5.03</v>
      </c>
      <c r="M38" s="2">
        <v>100</v>
      </c>
      <c r="N38" s="2">
        <v>0.5</v>
      </c>
      <c r="O38" s="6">
        <v>664</v>
      </c>
      <c r="P38" s="6">
        <f t="shared" si="1"/>
        <v>26401.590457256458</v>
      </c>
      <c r="Q38" s="9">
        <v>4</v>
      </c>
      <c r="R38" s="9">
        <v>3</v>
      </c>
      <c r="S38" s="9">
        <v>8</v>
      </c>
      <c r="T38" s="9">
        <v>29</v>
      </c>
      <c r="U38" s="9">
        <v>43</v>
      </c>
      <c r="V38" s="9"/>
      <c r="W38" s="9"/>
      <c r="X38" s="9">
        <v>6</v>
      </c>
      <c r="Y38" s="9">
        <v>1</v>
      </c>
      <c r="Z38" s="9">
        <v>3</v>
      </c>
      <c r="AA38" s="9">
        <v>4</v>
      </c>
      <c r="AB38" s="9">
        <v>4</v>
      </c>
      <c r="AC38" s="9"/>
      <c r="AD38" s="9"/>
      <c r="AE38" s="9">
        <v>12</v>
      </c>
      <c r="AF38" s="9"/>
      <c r="AG38" s="9"/>
      <c r="AH38" s="9"/>
      <c r="AI38" s="9">
        <v>6</v>
      </c>
      <c r="AJ38" s="9">
        <v>9</v>
      </c>
      <c r="AK38" s="9"/>
      <c r="AL38" s="9"/>
      <c r="AM38" s="9"/>
      <c r="AN38" s="9"/>
      <c r="AO38" s="9">
        <v>17</v>
      </c>
      <c r="AP38" s="9"/>
      <c r="AQ38" s="9">
        <v>49</v>
      </c>
      <c r="AR38" s="9">
        <v>12</v>
      </c>
      <c r="AS38" s="9">
        <v>6</v>
      </c>
      <c r="AT38" s="9">
        <v>21</v>
      </c>
      <c r="AU38" s="9"/>
      <c r="AV38" s="9"/>
      <c r="AW38" s="9">
        <v>1</v>
      </c>
      <c r="AX38" s="9">
        <v>1</v>
      </c>
      <c r="AY38" s="9">
        <v>2</v>
      </c>
      <c r="AZ38" s="9"/>
      <c r="BA38" s="9">
        <v>31</v>
      </c>
      <c r="BB38" s="9">
        <v>36</v>
      </c>
      <c r="BC38" s="9">
        <v>17</v>
      </c>
      <c r="BD38" s="9">
        <v>2</v>
      </c>
      <c r="BE38" s="9"/>
      <c r="BF38" s="9">
        <v>10</v>
      </c>
      <c r="BG38" s="9">
        <v>13</v>
      </c>
      <c r="BH38" s="9">
        <v>15</v>
      </c>
      <c r="BI38" s="9">
        <v>3</v>
      </c>
      <c r="BJ38" s="9">
        <v>14</v>
      </c>
      <c r="BK38" s="9">
        <v>4</v>
      </c>
      <c r="BL38" s="9">
        <v>4</v>
      </c>
      <c r="BM38" s="9">
        <v>4</v>
      </c>
      <c r="BN38" s="9">
        <v>4</v>
      </c>
      <c r="BO38" s="9">
        <v>5</v>
      </c>
      <c r="BP38" s="9"/>
      <c r="BQ38" s="9"/>
      <c r="BR38" s="9"/>
      <c r="BS38" s="9">
        <v>1</v>
      </c>
      <c r="BT38" s="9"/>
      <c r="BU38" s="9"/>
      <c r="BV38" s="9"/>
      <c r="BW38" s="9">
        <v>4</v>
      </c>
      <c r="BX38" s="9">
        <v>6</v>
      </c>
      <c r="BY38" s="9"/>
      <c r="BZ38" s="9">
        <v>4</v>
      </c>
      <c r="CA38" s="9">
        <v>8</v>
      </c>
      <c r="CB38" s="9">
        <v>4</v>
      </c>
      <c r="CC38" s="9"/>
      <c r="CD38" s="9"/>
      <c r="CE38" s="9"/>
      <c r="CF38" s="9">
        <v>16</v>
      </c>
      <c r="CG38" s="9"/>
      <c r="CH38" s="9">
        <v>7</v>
      </c>
      <c r="CI38" s="9">
        <v>5</v>
      </c>
      <c r="CJ38" s="9"/>
      <c r="CK38" s="9">
        <v>9</v>
      </c>
      <c r="CL38" s="9">
        <v>2</v>
      </c>
      <c r="CM38" s="9"/>
      <c r="CN38" s="9">
        <v>25</v>
      </c>
      <c r="CO38" s="9">
        <v>1</v>
      </c>
      <c r="CP38" s="9">
        <v>5</v>
      </c>
      <c r="CQ38" s="9">
        <v>1</v>
      </c>
      <c r="CR38" s="9">
        <v>4</v>
      </c>
      <c r="CS38" s="9"/>
      <c r="CT38" s="9"/>
      <c r="CU38" s="9"/>
      <c r="CV38" s="9">
        <v>1</v>
      </c>
      <c r="CW38" s="9"/>
      <c r="CX38" s="9">
        <v>69</v>
      </c>
      <c r="CY38" s="9">
        <v>1</v>
      </c>
      <c r="CZ38" s="9">
        <v>6</v>
      </c>
      <c r="DA38" s="9">
        <v>10</v>
      </c>
      <c r="DB38" s="9">
        <v>3</v>
      </c>
      <c r="DC38" s="9"/>
      <c r="DD38" s="9"/>
      <c r="DE38" s="9">
        <v>2</v>
      </c>
      <c r="DF38" s="9"/>
      <c r="DG38" s="9">
        <v>4</v>
      </c>
      <c r="DH38" s="9">
        <v>18</v>
      </c>
      <c r="DI38" s="9">
        <v>2</v>
      </c>
      <c r="DJ38" s="9">
        <v>3</v>
      </c>
      <c r="DK38" s="9">
        <v>3</v>
      </c>
      <c r="DL38" s="9"/>
      <c r="DM38" s="9"/>
      <c r="DN38" s="9"/>
      <c r="DO38" s="9"/>
      <c r="DP38" s="9"/>
      <c r="DQ38" s="9">
        <v>2</v>
      </c>
      <c r="DR38" s="9"/>
      <c r="DS38" s="9">
        <v>2</v>
      </c>
      <c r="DT38" s="9"/>
      <c r="DU38" s="9">
        <v>2</v>
      </c>
      <c r="DV38" s="9"/>
      <c r="DW38" s="9"/>
      <c r="DX38" s="9"/>
      <c r="DY38" s="9"/>
      <c r="DZ38" s="9"/>
      <c r="EA38" s="9"/>
      <c r="EB38" s="9"/>
      <c r="EC38" s="9">
        <v>3</v>
      </c>
      <c r="ED38" s="9">
        <v>5</v>
      </c>
      <c r="EE38" s="9">
        <v>4</v>
      </c>
      <c r="EF38" s="9"/>
      <c r="EG38" s="9"/>
      <c r="EH38" s="9"/>
      <c r="EI38" s="9">
        <v>1</v>
      </c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>
        <v>1</v>
      </c>
      <c r="EU38" s="9"/>
      <c r="EV38" s="9"/>
      <c r="EW38" s="9">
        <v>2</v>
      </c>
      <c r="EX38" s="9"/>
      <c r="EY38" s="9"/>
      <c r="EZ38" s="9">
        <v>2</v>
      </c>
      <c r="FA38" s="9"/>
      <c r="FB38" s="9">
        <v>2</v>
      </c>
      <c r="FC38" s="9"/>
      <c r="FD38" s="9">
        <v>2</v>
      </c>
      <c r="FE38" s="6">
        <f t="shared" si="0"/>
        <v>655</v>
      </c>
    </row>
    <row r="39" spans="1:161" x14ac:dyDescent="0.2">
      <c r="A39" s="1">
        <v>346</v>
      </c>
      <c r="B39" s="1" t="s">
        <v>157</v>
      </c>
      <c r="C39" s="1" t="s">
        <v>160</v>
      </c>
      <c r="D39" s="1">
        <v>6</v>
      </c>
      <c r="E39" s="1" t="s">
        <v>159</v>
      </c>
      <c r="F39" s="1">
        <v>3</v>
      </c>
      <c r="G39" s="1">
        <v>27</v>
      </c>
      <c r="H39" s="1">
        <v>29</v>
      </c>
      <c r="I39" s="1">
        <f t="shared" si="2"/>
        <v>28</v>
      </c>
      <c r="J39" s="2">
        <v>47.28</v>
      </c>
      <c r="K39">
        <v>82.092063636363648</v>
      </c>
      <c r="L39" s="7">
        <v>5.32</v>
      </c>
      <c r="M39" s="2">
        <v>100</v>
      </c>
      <c r="N39" s="2">
        <v>0.5</v>
      </c>
      <c r="O39" s="6">
        <v>368</v>
      </c>
      <c r="P39" s="6">
        <f t="shared" si="1"/>
        <v>13834.586466165414</v>
      </c>
      <c r="Q39" s="9">
        <v>4</v>
      </c>
      <c r="R39" s="9"/>
      <c r="S39" s="9">
        <v>3</v>
      </c>
      <c r="T39" s="9">
        <v>9</v>
      </c>
      <c r="U39" s="9">
        <v>24</v>
      </c>
      <c r="V39" s="9"/>
      <c r="W39" s="9"/>
      <c r="X39" s="9">
        <v>11</v>
      </c>
      <c r="Y39" s="9">
        <v>1</v>
      </c>
      <c r="Z39" s="9">
        <v>2</v>
      </c>
      <c r="AA39" s="9"/>
      <c r="AB39" s="9">
        <v>1</v>
      </c>
      <c r="AC39" s="9">
        <v>1</v>
      </c>
      <c r="AD39" s="9"/>
      <c r="AE39" s="9">
        <v>7</v>
      </c>
      <c r="AF39" s="9"/>
      <c r="AG39" s="9">
        <v>2</v>
      </c>
      <c r="AH39" s="9"/>
      <c r="AI39" s="9">
        <v>4</v>
      </c>
      <c r="AJ39" s="9">
        <v>4</v>
      </c>
      <c r="AK39" s="9"/>
      <c r="AL39" s="9"/>
      <c r="AM39" s="9"/>
      <c r="AN39" s="9"/>
      <c r="AO39" s="9">
        <v>10</v>
      </c>
      <c r="AP39" s="9"/>
      <c r="AQ39" s="9">
        <v>114</v>
      </c>
      <c r="AR39" s="9">
        <v>9</v>
      </c>
      <c r="AS39" s="9">
        <v>13</v>
      </c>
      <c r="AT39" s="9">
        <v>28</v>
      </c>
      <c r="AU39" s="9"/>
      <c r="AV39" s="9"/>
      <c r="AW39" s="9"/>
      <c r="AX39" s="9">
        <v>2</v>
      </c>
      <c r="AY39" s="9">
        <v>1</v>
      </c>
      <c r="AZ39" s="9"/>
      <c r="BA39" s="9">
        <v>22</v>
      </c>
      <c r="BB39" s="9">
        <v>17</v>
      </c>
      <c r="BC39" s="9">
        <v>11</v>
      </c>
      <c r="BD39" s="9">
        <v>4</v>
      </c>
      <c r="BE39" s="9"/>
      <c r="BF39" s="9">
        <v>5</v>
      </c>
      <c r="BG39" s="9">
        <v>8</v>
      </c>
      <c r="BH39" s="9">
        <v>3</v>
      </c>
      <c r="BI39" s="9">
        <v>1</v>
      </c>
      <c r="BJ39" s="9">
        <v>13</v>
      </c>
      <c r="BK39" s="9"/>
      <c r="BL39" s="9"/>
      <c r="BM39" s="9">
        <v>6</v>
      </c>
      <c r="BN39" s="9">
        <v>10</v>
      </c>
      <c r="BO39" s="9">
        <v>21</v>
      </c>
      <c r="BP39" s="9"/>
      <c r="BQ39" s="9"/>
      <c r="BR39" s="9"/>
      <c r="BS39" s="9">
        <v>1</v>
      </c>
      <c r="BT39" s="9"/>
      <c r="BU39" s="9"/>
      <c r="BV39" s="9"/>
      <c r="BW39" s="9">
        <v>3</v>
      </c>
      <c r="BX39" s="9">
        <v>7</v>
      </c>
      <c r="BY39" s="9">
        <v>1</v>
      </c>
      <c r="BZ39" s="9"/>
      <c r="CA39" s="9">
        <v>8</v>
      </c>
      <c r="CB39" s="9">
        <v>2</v>
      </c>
      <c r="CC39" s="9">
        <v>2</v>
      </c>
      <c r="CD39" s="9"/>
      <c r="CE39" s="9"/>
      <c r="CF39" s="9">
        <v>24</v>
      </c>
      <c r="CG39" s="9">
        <v>2</v>
      </c>
      <c r="CH39" s="9">
        <v>3</v>
      </c>
      <c r="CI39" s="9">
        <v>2</v>
      </c>
      <c r="CJ39" s="9"/>
      <c r="CK39" s="9">
        <v>5</v>
      </c>
      <c r="CL39" s="9">
        <v>1</v>
      </c>
      <c r="CM39" s="9">
        <v>1</v>
      </c>
      <c r="CN39" s="9">
        <v>23</v>
      </c>
      <c r="CO39" s="9"/>
      <c r="CP39" s="9"/>
      <c r="CQ39" s="9">
        <v>1</v>
      </c>
      <c r="CR39" s="9">
        <v>8</v>
      </c>
      <c r="CS39" s="9"/>
      <c r="CT39" s="9"/>
      <c r="CU39" s="9">
        <v>1</v>
      </c>
      <c r="CV39" s="9"/>
      <c r="CW39" s="9"/>
      <c r="CX39" s="9">
        <v>56</v>
      </c>
      <c r="CY39" s="9"/>
      <c r="CZ39" s="9">
        <v>13</v>
      </c>
      <c r="DA39" s="9"/>
      <c r="DB39" s="9"/>
      <c r="DC39" s="9"/>
      <c r="DD39" s="9"/>
      <c r="DE39" s="9"/>
      <c r="DF39" s="9"/>
      <c r="DG39" s="9">
        <v>3</v>
      </c>
      <c r="DH39" s="9">
        <v>1</v>
      </c>
      <c r="DI39" s="9">
        <v>2</v>
      </c>
      <c r="DJ39" s="9"/>
      <c r="DK39" s="9">
        <v>7</v>
      </c>
      <c r="DL39" s="9"/>
      <c r="DM39" s="9"/>
      <c r="DN39" s="9"/>
      <c r="DO39" s="9">
        <v>1</v>
      </c>
      <c r="DP39" s="9"/>
      <c r="DQ39" s="9">
        <v>5</v>
      </c>
      <c r="DR39" s="9">
        <v>2</v>
      </c>
      <c r="DS39" s="9">
        <v>3</v>
      </c>
      <c r="DT39" s="9"/>
      <c r="DU39" s="9"/>
      <c r="DV39" s="9">
        <v>2</v>
      </c>
      <c r="DW39" s="9"/>
      <c r="DX39" s="9"/>
      <c r="DY39" s="9">
        <v>1</v>
      </c>
      <c r="DZ39" s="9"/>
      <c r="EA39" s="9"/>
      <c r="EB39" s="9"/>
      <c r="EC39" s="9">
        <v>1</v>
      </c>
      <c r="ED39" s="9">
        <v>3</v>
      </c>
      <c r="EE39" s="9">
        <v>3</v>
      </c>
      <c r="EF39" s="9"/>
      <c r="EG39" s="9">
        <v>1</v>
      </c>
      <c r="EH39" s="9"/>
      <c r="EI39" s="9">
        <v>2</v>
      </c>
      <c r="EJ39" s="9"/>
      <c r="EK39" s="9"/>
      <c r="EL39" s="9"/>
      <c r="EM39" s="9">
        <v>2</v>
      </c>
      <c r="EN39" s="9"/>
      <c r="EO39" s="9"/>
      <c r="EP39" s="9"/>
      <c r="EQ39" s="9"/>
      <c r="ER39" s="9"/>
      <c r="ES39" s="9">
        <v>2</v>
      </c>
      <c r="ET39" s="9"/>
      <c r="EU39" s="9"/>
      <c r="EV39" s="9"/>
      <c r="EW39" s="9">
        <v>4</v>
      </c>
      <c r="EX39" s="9"/>
      <c r="EY39" s="9"/>
      <c r="EZ39" s="9">
        <v>8</v>
      </c>
      <c r="FA39" s="9"/>
      <c r="FB39" s="9">
        <v>2</v>
      </c>
      <c r="FC39" s="9"/>
      <c r="FD39" s="9">
        <v>4</v>
      </c>
      <c r="FE39" s="6">
        <f t="shared" si="0"/>
        <v>594</v>
      </c>
    </row>
    <row r="40" spans="1:161" x14ac:dyDescent="0.2">
      <c r="A40" s="1">
        <v>346</v>
      </c>
      <c r="B40" s="1" t="s">
        <v>157</v>
      </c>
      <c r="C40" s="1" t="s">
        <v>160</v>
      </c>
      <c r="D40" s="1">
        <v>6</v>
      </c>
      <c r="E40" s="1" t="s">
        <v>159</v>
      </c>
      <c r="F40" s="1">
        <v>4</v>
      </c>
      <c r="G40" s="1">
        <v>27</v>
      </c>
      <c r="H40" s="1">
        <v>29</v>
      </c>
      <c r="I40" s="1">
        <f t="shared" si="2"/>
        <v>28</v>
      </c>
      <c r="J40" s="2">
        <v>48.78</v>
      </c>
      <c r="K40">
        <v>85.055548484848501</v>
      </c>
      <c r="L40" s="7">
        <v>5.09</v>
      </c>
      <c r="M40" s="2">
        <v>100</v>
      </c>
      <c r="N40" s="2">
        <v>0.5</v>
      </c>
      <c r="O40" s="6">
        <v>331</v>
      </c>
      <c r="P40" s="6">
        <f t="shared" si="1"/>
        <v>13005.893909626719</v>
      </c>
      <c r="Q40" s="9">
        <v>2</v>
      </c>
      <c r="R40" s="9"/>
      <c r="S40" s="9">
        <v>5</v>
      </c>
      <c r="T40" s="9">
        <v>14</v>
      </c>
      <c r="U40" s="9">
        <v>17</v>
      </c>
      <c r="V40" s="9"/>
      <c r="W40" s="9"/>
      <c r="X40" s="9">
        <v>7</v>
      </c>
      <c r="Y40" s="9"/>
      <c r="Z40" s="9">
        <v>3</v>
      </c>
      <c r="AA40" s="9"/>
      <c r="AB40" s="9">
        <v>3</v>
      </c>
      <c r="AC40" s="9">
        <v>2</v>
      </c>
      <c r="AD40" s="9"/>
      <c r="AE40" s="9">
        <v>9</v>
      </c>
      <c r="AF40" s="9">
        <v>2</v>
      </c>
      <c r="AG40" s="9">
        <v>10</v>
      </c>
      <c r="AH40" s="9"/>
      <c r="AI40" s="9"/>
      <c r="AJ40" s="9">
        <v>3</v>
      </c>
      <c r="AK40" s="9"/>
      <c r="AL40" s="9"/>
      <c r="AM40" s="9"/>
      <c r="AN40" s="9"/>
      <c r="AO40" s="9">
        <v>7</v>
      </c>
      <c r="AP40" s="9"/>
      <c r="AQ40" s="9">
        <v>18</v>
      </c>
      <c r="AR40" s="9">
        <v>7</v>
      </c>
      <c r="AS40" s="9">
        <v>7</v>
      </c>
      <c r="AT40" s="9">
        <v>39</v>
      </c>
      <c r="AU40" s="9"/>
      <c r="AV40" s="9"/>
      <c r="AW40" s="9">
        <v>4</v>
      </c>
      <c r="AX40" s="9">
        <v>6</v>
      </c>
      <c r="AY40" s="9">
        <v>8</v>
      </c>
      <c r="AZ40" s="9"/>
      <c r="BA40" s="9">
        <v>18</v>
      </c>
      <c r="BB40" s="9">
        <v>26</v>
      </c>
      <c r="BC40" s="9">
        <v>8</v>
      </c>
      <c r="BD40" s="9">
        <v>5</v>
      </c>
      <c r="BE40" s="9"/>
      <c r="BF40" s="9">
        <v>3</v>
      </c>
      <c r="BG40" s="9">
        <v>8</v>
      </c>
      <c r="BH40" s="9">
        <v>2</v>
      </c>
      <c r="BI40" s="9">
        <v>2</v>
      </c>
      <c r="BJ40" s="9">
        <v>7</v>
      </c>
      <c r="BK40" s="9"/>
      <c r="BL40" s="9">
        <v>1</v>
      </c>
      <c r="BM40" s="9">
        <v>10</v>
      </c>
      <c r="BN40" s="9">
        <v>14</v>
      </c>
      <c r="BO40" s="9">
        <v>7</v>
      </c>
      <c r="BP40" s="9">
        <v>1</v>
      </c>
      <c r="BQ40" s="9">
        <v>2</v>
      </c>
      <c r="BR40" s="9"/>
      <c r="BS40" s="9"/>
      <c r="BT40" s="9"/>
      <c r="BU40" s="9"/>
      <c r="BV40" s="9"/>
      <c r="BW40" s="9">
        <v>1</v>
      </c>
      <c r="BX40" s="9">
        <v>9</v>
      </c>
      <c r="BY40" s="9"/>
      <c r="BZ40" s="9">
        <v>3</v>
      </c>
      <c r="CA40" s="9">
        <v>7</v>
      </c>
      <c r="CB40" s="9">
        <v>1</v>
      </c>
      <c r="CC40" s="9"/>
      <c r="CD40" s="9"/>
      <c r="CE40" s="9"/>
      <c r="CF40" s="9">
        <v>13</v>
      </c>
      <c r="CG40" s="9"/>
      <c r="CH40" s="9">
        <v>3</v>
      </c>
      <c r="CI40" s="9">
        <v>7</v>
      </c>
      <c r="CJ40" s="9"/>
      <c r="CK40" s="9">
        <v>23</v>
      </c>
      <c r="CL40" s="9">
        <v>2</v>
      </c>
      <c r="CM40" s="9">
        <v>2</v>
      </c>
      <c r="CN40" s="9">
        <v>20</v>
      </c>
      <c r="CO40" s="9"/>
      <c r="CP40" s="9">
        <v>5</v>
      </c>
      <c r="CQ40" s="9">
        <v>3</v>
      </c>
      <c r="CR40" s="9">
        <v>2</v>
      </c>
      <c r="CS40" s="9"/>
      <c r="CT40" s="9"/>
      <c r="CU40" s="9">
        <v>1</v>
      </c>
      <c r="CV40" s="9">
        <v>2</v>
      </c>
      <c r="CW40" s="9"/>
      <c r="CX40" s="9">
        <v>65</v>
      </c>
      <c r="CY40" s="9"/>
      <c r="CZ40" s="9">
        <v>31</v>
      </c>
      <c r="DA40" s="9">
        <v>3</v>
      </c>
      <c r="DB40" s="9"/>
      <c r="DC40" s="9"/>
      <c r="DD40" s="9"/>
      <c r="DE40" s="9"/>
      <c r="DF40" s="9"/>
      <c r="DG40" s="9">
        <v>3</v>
      </c>
      <c r="DH40" s="9">
        <v>1</v>
      </c>
      <c r="DI40" s="9">
        <v>2</v>
      </c>
      <c r="DJ40" s="9"/>
      <c r="DK40" s="9"/>
      <c r="DL40" s="9"/>
      <c r="DM40" s="9"/>
      <c r="DN40" s="9"/>
      <c r="DO40" s="9"/>
      <c r="DP40" s="9"/>
      <c r="DQ40" s="9">
        <v>4</v>
      </c>
      <c r="DR40" s="9">
        <v>3</v>
      </c>
      <c r="DS40" s="9">
        <v>8</v>
      </c>
      <c r="DT40" s="9"/>
      <c r="DU40" s="9"/>
      <c r="DV40" s="9">
        <v>3</v>
      </c>
      <c r="DW40" s="9"/>
      <c r="DX40" s="9"/>
      <c r="DY40" s="9"/>
      <c r="DZ40" s="9"/>
      <c r="EA40" s="9"/>
      <c r="EB40" s="9"/>
      <c r="EC40" s="9">
        <v>2</v>
      </c>
      <c r="ED40" s="9">
        <v>4</v>
      </c>
      <c r="EE40" s="9">
        <v>4</v>
      </c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>
        <v>2</v>
      </c>
      <c r="ET40" s="9">
        <v>1</v>
      </c>
      <c r="EU40" s="9">
        <v>1</v>
      </c>
      <c r="EV40" s="9"/>
      <c r="EW40" s="9">
        <v>1</v>
      </c>
      <c r="EX40" s="9"/>
      <c r="EY40" s="9"/>
      <c r="EZ40" s="9">
        <v>9</v>
      </c>
      <c r="FA40" s="9"/>
      <c r="FB40" s="9"/>
      <c r="FC40" s="9"/>
      <c r="FD40" s="9">
        <v>1</v>
      </c>
      <c r="FE40" s="6">
        <f t="shared" si="0"/>
        <v>539</v>
      </c>
    </row>
    <row r="41" spans="1:161" x14ac:dyDescent="0.2">
      <c r="A41" s="1">
        <v>346</v>
      </c>
      <c r="B41" s="1" t="s">
        <v>157</v>
      </c>
      <c r="C41" s="1" t="s">
        <v>161</v>
      </c>
      <c r="D41" s="1">
        <v>8</v>
      </c>
      <c r="E41" s="1" t="s">
        <v>159</v>
      </c>
      <c r="F41" s="1">
        <v>1</v>
      </c>
      <c r="G41" s="1">
        <v>27</v>
      </c>
      <c r="H41" s="1">
        <v>29</v>
      </c>
      <c r="I41" s="1">
        <f t="shared" si="2"/>
        <v>28</v>
      </c>
      <c r="J41" s="2">
        <v>53.38</v>
      </c>
      <c r="K41">
        <v>94.143568686868704</v>
      </c>
      <c r="L41" s="7">
        <v>5.16</v>
      </c>
      <c r="M41" s="2">
        <v>100</v>
      </c>
      <c r="N41" s="2">
        <v>0.5</v>
      </c>
      <c r="O41" s="6">
        <v>431</v>
      </c>
      <c r="P41" s="6">
        <f t="shared" si="1"/>
        <v>16705.426356589145</v>
      </c>
      <c r="Q41" s="9">
        <v>2</v>
      </c>
      <c r="R41" s="9">
        <v>2</v>
      </c>
      <c r="S41" s="9">
        <v>6</v>
      </c>
      <c r="T41" s="9">
        <v>21</v>
      </c>
      <c r="U41" s="9">
        <v>13</v>
      </c>
      <c r="V41" s="9"/>
      <c r="W41" s="9"/>
      <c r="X41" s="9">
        <v>6</v>
      </c>
      <c r="Y41" s="9">
        <v>3</v>
      </c>
      <c r="Z41" s="9">
        <v>5</v>
      </c>
      <c r="AA41" s="9"/>
      <c r="AB41" s="9">
        <v>4</v>
      </c>
      <c r="AC41" s="9">
        <v>1</v>
      </c>
      <c r="AD41" s="9"/>
      <c r="AE41" s="9">
        <v>7</v>
      </c>
      <c r="AF41" s="9">
        <v>1</v>
      </c>
      <c r="AG41" s="9"/>
      <c r="AH41" s="9"/>
      <c r="AI41" s="9">
        <v>1</v>
      </c>
      <c r="AJ41" s="9">
        <v>4</v>
      </c>
      <c r="AK41" s="9"/>
      <c r="AL41" s="9"/>
      <c r="AM41" s="9"/>
      <c r="AN41" s="9"/>
      <c r="AO41" s="9">
        <v>9</v>
      </c>
      <c r="AP41" s="9"/>
      <c r="AQ41" s="9">
        <v>48</v>
      </c>
      <c r="AR41" s="9">
        <v>9</v>
      </c>
      <c r="AS41" s="9">
        <v>13</v>
      </c>
      <c r="AT41" s="9">
        <v>15</v>
      </c>
      <c r="AU41" s="9">
        <v>4</v>
      </c>
      <c r="AV41" s="9"/>
      <c r="AW41" s="9">
        <v>2</v>
      </c>
      <c r="AX41" s="9">
        <v>9</v>
      </c>
      <c r="AY41" s="9">
        <v>27</v>
      </c>
      <c r="AZ41" s="9"/>
      <c r="BA41" s="9">
        <v>3</v>
      </c>
      <c r="BB41" s="9">
        <v>10</v>
      </c>
      <c r="BC41" s="9">
        <v>18</v>
      </c>
      <c r="BD41" s="9">
        <v>3</v>
      </c>
      <c r="BE41" s="9"/>
      <c r="BF41" s="9">
        <v>2</v>
      </c>
      <c r="BG41" s="9">
        <v>11</v>
      </c>
      <c r="BH41" s="9">
        <v>4</v>
      </c>
      <c r="BI41" s="9"/>
      <c r="BJ41" s="9">
        <v>15</v>
      </c>
      <c r="BK41" s="9"/>
      <c r="BL41" s="9">
        <v>5</v>
      </c>
      <c r="BM41" s="9">
        <v>13</v>
      </c>
      <c r="BN41" s="9">
        <v>23</v>
      </c>
      <c r="BO41" s="9">
        <v>5</v>
      </c>
      <c r="BP41" s="9"/>
      <c r="BQ41" s="9"/>
      <c r="BR41" s="9"/>
      <c r="BS41" s="9">
        <v>1</v>
      </c>
      <c r="BT41" s="9"/>
      <c r="BU41" s="9"/>
      <c r="BV41" s="9">
        <v>2</v>
      </c>
      <c r="BW41" s="9">
        <v>6</v>
      </c>
      <c r="BX41" s="9">
        <v>7</v>
      </c>
      <c r="BY41" s="9"/>
      <c r="BZ41" s="9">
        <v>7</v>
      </c>
      <c r="CA41" s="9">
        <v>1</v>
      </c>
      <c r="CB41" s="9">
        <v>11</v>
      </c>
      <c r="CC41" s="9"/>
      <c r="CD41" s="9">
        <v>2</v>
      </c>
      <c r="CE41" s="9">
        <v>1</v>
      </c>
      <c r="CF41" s="9">
        <v>12</v>
      </c>
      <c r="CG41" s="9"/>
      <c r="CH41" s="9"/>
      <c r="CI41" s="9"/>
      <c r="CJ41" s="9"/>
      <c r="CK41" s="9">
        <v>8</v>
      </c>
      <c r="CL41" s="9">
        <v>2</v>
      </c>
      <c r="CM41" s="9">
        <v>1</v>
      </c>
      <c r="CN41" s="9">
        <v>16</v>
      </c>
      <c r="CO41" s="9"/>
      <c r="CP41" s="9">
        <v>2</v>
      </c>
      <c r="CQ41" s="9">
        <v>1</v>
      </c>
      <c r="CR41" s="9">
        <v>7</v>
      </c>
      <c r="CS41" s="9"/>
      <c r="CT41" s="9"/>
      <c r="CU41" s="9">
        <v>3</v>
      </c>
      <c r="CV41" s="9"/>
      <c r="CW41" s="9"/>
      <c r="CX41" s="9">
        <v>57</v>
      </c>
      <c r="CY41" s="9"/>
      <c r="CZ41" s="9">
        <v>19</v>
      </c>
      <c r="DA41" s="9">
        <v>4</v>
      </c>
      <c r="DB41" s="9"/>
      <c r="DC41" s="9"/>
      <c r="DD41" s="9">
        <v>2</v>
      </c>
      <c r="DE41" s="9">
        <v>5</v>
      </c>
      <c r="DF41" s="9">
        <v>1</v>
      </c>
      <c r="DG41" s="9"/>
      <c r="DH41" s="9"/>
      <c r="DI41" s="9">
        <v>1</v>
      </c>
      <c r="DJ41" s="9"/>
      <c r="DK41" s="9">
        <v>4</v>
      </c>
      <c r="DL41" s="9"/>
      <c r="DM41" s="9">
        <v>2</v>
      </c>
      <c r="DN41" s="9"/>
      <c r="DO41" s="9"/>
      <c r="DP41" s="9"/>
      <c r="DQ41" s="9">
        <v>1</v>
      </c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>
        <v>4</v>
      </c>
      <c r="EF41" s="9"/>
      <c r="EG41" s="9"/>
      <c r="EH41" s="9"/>
      <c r="EI41" s="9"/>
      <c r="EJ41" s="9">
        <v>3</v>
      </c>
      <c r="EK41" s="9"/>
      <c r="EL41" s="9"/>
      <c r="EM41" s="9"/>
      <c r="EN41" s="9"/>
      <c r="EO41" s="9"/>
      <c r="EP41" s="9"/>
      <c r="EQ41" s="9"/>
      <c r="ER41" s="9">
        <v>1</v>
      </c>
      <c r="ES41" s="9">
        <v>3</v>
      </c>
      <c r="ET41" s="9"/>
      <c r="EU41" s="9"/>
      <c r="EV41" s="9"/>
      <c r="EW41" s="9"/>
      <c r="EX41" s="9"/>
      <c r="EY41" s="9"/>
      <c r="EZ41" s="9">
        <v>10</v>
      </c>
      <c r="FA41" s="9"/>
      <c r="FB41" s="9"/>
      <c r="FC41" s="9"/>
      <c r="FD41" s="9">
        <v>3</v>
      </c>
      <c r="FE41" s="6">
        <f t="shared" si="0"/>
        <v>534</v>
      </c>
    </row>
    <row r="42" spans="1:161" x14ac:dyDescent="0.2">
      <c r="A42" s="1">
        <v>346</v>
      </c>
      <c r="B42" s="1" t="s">
        <v>157</v>
      </c>
      <c r="C42" s="1" t="s">
        <v>161</v>
      </c>
      <c r="D42" s="1">
        <v>8</v>
      </c>
      <c r="E42" s="1" t="s">
        <v>159</v>
      </c>
      <c r="F42" s="1">
        <v>2</v>
      </c>
      <c r="G42" s="1">
        <v>27</v>
      </c>
      <c r="H42" s="1">
        <v>29</v>
      </c>
      <c r="I42" s="1">
        <f t="shared" si="2"/>
        <v>28</v>
      </c>
      <c r="J42" s="2">
        <v>54.88</v>
      </c>
      <c r="K42">
        <v>97.107053535353558</v>
      </c>
      <c r="L42" s="7">
        <v>5.27</v>
      </c>
      <c r="M42" s="2">
        <v>100</v>
      </c>
      <c r="N42" s="2">
        <v>0.5</v>
      </c>
      <c r="O42" s="6">
        <v>5</v>
      </c>
      <c r="P42" s="6">
        <f t="shared" si="1"/>
        <v>189.75332068311198</v>
      </c>
      <c r="Q42" s="9">
        <v>1</v>
      </c>
      <c r="R42" s="9"/>
      <c r="S42" s="9">
        <v>1</v>
      </c>
      <c r="T42" s="9">
        <v>5</v>
      </c>
      <c r="U42" s="9">
        <v>5</v>
      </c>
      <c r="V42" s="9"/>
      <c r="W42" s="9"/>
      <c r="X42" s="9">
        <v>7</v>
      </c>
      <c r="Y42" s="9"/>
      <c r="Z42" s="9">
        <v>1</v>
      </c>
      <c r="AA42" s="9"/>
      <c r="AB42" s="9">
        <v>1</v>
      </c>
      <c r="AC42" s="9">
        <v>1</v>
      </c>
      <c r="AD42" s="9">
        <v>1</v>
      </c>
      <c r="AE42" s="9">
        <v>2</v>
      </c>
      <c r="AF42" s="9"/>
      <c r="AG42" s="9">
        <v>1</v>
      </c>
      <c r="AH42" s="9"/>
      <c r="AI42" s="9">
        <v>2</v>
      </c>
      <c r="AJ42" s="9">
        <v>1</v>
      </c>
      <c r="AK42" s="9"/>
      <c r="AL42" s="9"/>
      <c r="AM42" s="9"/>
      <c r="AN42" s="9"/>
      <c r="AO42" s="9">
        <v>6</v>
      </c>
      <c r="AP42" s="9"/>
      <c r="AQ42" s="9">
        <v>16</v>
      </c>
      <c r="AR42" s="9">
        <v>2</v>
      </c>
      <c r="AS42" s="9"/>
      <c r="AT42" s="9">
        <v>6</v>
      </c>
      <c r="AU42" s="9"/>
      <c r="AV42" s="9"/>
      <c r="AW42" s="9"/>
      <c r="AX42" s="9"/>
      <c r="AY42" s="9">
        <v>3</v>
      </c>
      <c r="AZ42" s="9"/>
      <c r="BA42" s="9">
        <v>4</v>
      </c>
      <c r="BB42" s="9">
        <v>3</v>
      </c>
      <c r="BC42" s="9">
        <v>4</v>
      </c>
      <c r="BD42" s="9">
        <v>2</v>
      </c>
      <c r="BE42" s="9"/>
      <c r="BF42" s="9"/>
      <c r="BG42" s="9">
        <v>1</v>
      </c>
      <c r="BH42" s="9">
        <v>2</v>
      </c>
      <c r="BI42" s="9"/>
      <c r="BJ42" s="9">
        <v>9</v>
      </c>
      <c r="BK42" s="9">
        <v>1</v>
      </c>
      <c r="BL42" s="9"/>
      <c r="BM42" s="9">
        <v>1</v>
      </c>
      <c r="BN42" s="9">
        <v>4</v>
      </c>
      <c r="BO42" s="9">
        <v>2</v>
      </c>
      <c r="BP42" s="9"/>
      <c r="BQ42" s="9"/>
      <c r="BR42" s="9"/>
      <c r="BS42" s="9"/>
      <c r="BT42" s="9"/>
      <c r="BU42" s="9"/>
      <c r="BV42" s="9"/>
      <c r="BW42" s="9"/>
      <c r="BX42" s="9">
        <v>2</v>
      </c>
      <c r="BY42" s="9"/>
      <c r="BZ42" s="9"/>
      <c r="CA42" s="9">
        <v>2</v>
      </c>
      <c r="CB42" s="9">
        <v>1</v>
      </c>
      <c r="CC42" s="9">
        <v>1</v>
      </c>
      <c r="CD42" s="9"/>
      <c r="CE42" s="9">
        <v>1</v>
      </c>
      <c r="CF42" s="9">
        <v>9</v>
      </c>
      <c r="CG42" s="9"/>
      <c r="CH42" s="9">
        <v>3</v>
      </c>
      <c r="CI42" s="9">
        <v>3</v>
      </c>
      <c r="CJ42" s="9"/>
      <c r="CK42" s="9">
        <v>5</v>
      </c>
      <c r="CL42" s="9"/>
      <c r="CM42" s="9"/>
      <c r="CN42" s="9">
        <v>11</v>
      </c>
      <c r="CO42" s="9"/>
      <c r="CP42" s="9">
        <v>9</v>
      </c>
      <c r="CQ42" s="9"/>
      <c r="CR42" s="9"/>
      <c r="CS42" s="9"/>
      <c r="CT42" s="9"/>
      <c r="CU42" s="9"/>
      <c r="CV42" s="9">
        <v>3</v>
      </c>
      <c r="CW42" s="9"/>
      <c r="CX42" s="9">
        <v>28</v>
      </c>
      <c r="CY42" s="9"/>
      <c r="CZ42" s="9">
        <v>8</v>
      </c>
      <c r="DA42" s="9">
        <v>2</v>
      </c>
      <c r="DB42" s="9"/>
      <c r="DC42" s="9"/>
      <c r="DD42" s="9"/>
      <c r="DE42" s="9">
        <v>2</v>
      </c>
      <c r="DF42" s="9"/>
      <c r="DG42" s="9"/>
      <c r="DH42" s="9"/>
      <c r="DI42" s="9"/>
      <c r="DJ42" s="9">
        <v>1</v>
      </c>
      <c r="DK42" s="9">
        <v>1</v>
      </c>
      <c r="DL42" s="9"/>
      <c r="DM42" s="9">
        <v>2</v>
      </c>
      <c r="DN42" s="9"/>
      <c r="DO42" s="9"/>
      <c r="DP42" s="9"/>
      <c r="DQ42" s="9"/>
      <c r="DR42" s="9"/>
      <c r="DS42" s="9">
        <v>2</v>
      </c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>
        <v>4</v>
      </c>
      <c r="EF42" s="9"/>
      <c r="EG42" s="9"/>
      <c r="EH42" s="9">
        <v>1</v>
      </c>
      <c r="EI42" s="9">
        <v>5</v>
      </c>
      <c r="EJ42" s="9"/>
      <c r="EK42" s="9"/>
      <c r="EL42" s="9"/>
      <c r="EM42" s="9">
        <v>1</v>
      </c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>
        <v>1</v>
      </c>
      <c r="EZ42" s="9"/>
      <c r="FA42" s="9"/>
      <c r="FB42" s="9"/>
      <c r="FC42" s="9"/>
      <c r="FD42" s="9">
        <v>1</v>
      </c>
      <c r="FE42" s="6">
        <f t="shared" si="0"/>
        <v>204</v>
      </c>
    </row>
    <row r="43" spans="1:161" x14ac:dyDescent="0.2">
      <c r="A43" s="1">
        <v>346</v>
      </c>
      <c r="B43" s="1" t="s">
        <v>157</v>
      </c>
      <c r="C43" s="1" t="s">
        <v>158</v>
      </c>
      <c r="D43" s="1">
        <v>7</v>
      </c>
      <c r="E43" s="1" t="s">
        <v>159</v>
      </c>
      <c r="F43" s="1">
        <v>1</v>
      </c>
      <c r="G43" s="1">
        <v>27</v>
      </c>
      <c r="H43" s="1">
        <v>29</v>
      </c>
      <c r="I43" s="1">
        <f t="shared" si="2"/>
        <v>28</v>
      </c>
      <c r="J43" s="2">
        <v>56.09</v>
      </c>
      <c r="K43">
        <v>99.497597979798002</v>
      </c>
      <c r="L43" s="7">
        <v>5.37</v>
      </c>
      <c r="M43" s="2">
        <v>100</v>
      </c>
      <c r="N43" s="2">
        <v>0.5</v>
      </c>
      <c r="O43" s="6">
        <v>1</v>
      </c>
      <c r="P43" s="6">
        <f t="shared" si="1"/>
        <v>37.243947858473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6">
        <f t="shared" si="0"/>
        <v>0</v>
      </c>
    </row>
    <row r="44" spans="1:161" x14ac:dyDescent="0.2">
      <c r="A44" s="1">
        <v>346</v>
      </c>
      <c r="B44" s="1" t="s">
        <v>157</v>
      </c>
      <c r="C44" s="1" t="s">
        <v>158</v>
      </c>
      <c r="D44" s="1">
        <v>7</v>
      </c>
      <c r="E44" s="1" t="s">
        <v>159</v>
      </c>
      <c r="F44" s="1">
        <v>2</v>
      </c>
      <c r="G44" s="1">
        <v>27</v>
      </c>
      <c r="H44" s="1">
        <v>29</v>
      </c>
      <c r="I44" s="1">
        <f t="shared" si="2"/>
        <v>28</v>
      </c>
      <c r="J44" s="2">
        <v>57.59</v>
      </c>
      <c r="K44">
        <v>102.46108282828285</v>
      </c>
      <c r="L44" s="7">
        <v>5.15</v>
      </c>
      <c r="M44" s="2">
        <v>100</v>
      </c>
      <c r="N44" s="2">
        <v>0.5</v>
      </c>
      <c r="O44" s="6">
        <v>597</v>
      </c>
      <c r="P44" s="6">
        <f t="shared" si="1"/>
        <v>23184.466019417472</v>
      </c>
      <c r="Q44" s="9">
        <v>2</v>
      </c>
      <c r="R44" s="9">
        <v>2</v>
      </c>
      <c r="S44" s="9">
        <v>22</v>
      </c>
      <c r="T44" s="9">
        <v>34</v>
      </c>
      <c r="U44" s="9">
        <v>4</v>
      </c>
      <c r="V44" s="9"/>
      <c r="W44" s="9"/>
      <c r="X44" s="9">
        <v>10</v>
      </c>
      <c r="Y44" s="9">
        <v>3</v>
      </c>
      <c r="Z44" s="9">
        <v>5</v>
      </c>
      <c r="AA44" s="9"/>
      <c r="AB44" s="9">
        <v>4</v>
      </c>
      <c r="AC44" s="9">
        <v>1</v>
      </c>
      <c r="AD44" s="9"/>
      <c r="AE44" s="9">
        <v>1</v>
      </c>
      <c r="AF44" s="9">
        <v>1</v>
      </c>
      <c r="AG44" s="9">
        <v>1</v>
      </c>
      <c r="AH44" s="9"/>
      <c r="AI44" s="9">
        <v>2</v>
      </c>
      <c r="AJ44" s="9">
        <v>4</v>
      </c>
      <c r="AK44" s="9"/>
      <c r="AL44" s="9"/>
      <c r="AM44" s="9"/>
      <c r="AN44" s="9"/>
      <c r="AO44" s="9">
        <v>2</v>
      </c>
      <c r="AP44" s="9"/>
      <c r="AQ44" s="9">
        <v>49</v>
      </c>
      <c r="AR44" s="9">
        <v>9</v>
      </c>
      <c r="AS44" s="9">
        <v>18</v>
      </c>
      <c r="AT44" s="9">
        <v>6</v>
      </c>
      <c r="AU44" s="9"/>
      <c r="AV44" s="9"/>
      <c r="AW44" s="9"/>
      <c r="AX44" s="9">
        <v>1</v>
      </c>
      <c r="AY44" s="9">
        <v>14</v>
      </c>
      <c r="AZ44" s="9"/>
      <c r="BA44" s="9">
        <v>26</v>
      </c>
      <c r="BB44" s="9">
        <v>31</v>
      </c>
      <c r="BC44" s="9">
        <v>24</v>
      </c>
      <c r="BD44" s="9">
        <v>8</v>
      </c>
      <c r="BE44" s="9"/>
      <c r="BF44" s="9">
        <v>6</v>
      </c>
      <c r="BG44" s="9">
        <v>4</v>
      </c>
      <c r="BH44" s="9">
        <v>13</v>
      </c>
      <c r="BI44" s="9"/>
      <c r="BJ44" s="9">
        <v>13</v>
      </c>
      <c r="BK44" s="9"/>
      <c r="BL44" s="9">
        <v>2</v>
      </c>
      <c r="BM44" s="9">
        <v>1</v>
      </c>
      <c r="BN44" s="9">
        <v>8</v>
      </c>
      <c r="BO44" s="9">
        <v>4</v>
      </c>
      <c r="BP44" s="9"/>
      <c r="BQ44" s="9"/>
      <c r="BR44" s="9"/>
      <c r="BS44" s="9"/>
      <c r="BT44" s="9"/>
      <c r="BU44" s="9">
        <v>3</v>
      </c>
      <c r="BV44" s="9">
        <v>4</v>
      </c>
      <c r="BW44" s="9">
        <v>5</v>
      </c>
      <c r="BX44" s="9">
        <v>6</v>
      </c>
      <c r="BY44" s="9"/>
      <c r="BZ44" s="9">
        <v>5</v>
      </c>
      <c r="CA44" s="9">
        <v>6</v>
      </c>
      <c r="CB44" s="9">
        <v>2</v>
      </c>
      <c r="CC44" s="9"/>
      <c r="CD44" s="9">
        <v>2</v>
      </c>
      <c r="CE44" s="9">
        <v>1</v>
      </c>
      <c r="CF44" s="9">
        <v>18</v>
      </c>
      <c r="CG44" s="9"/>
      <c r="CH44" s="9"/>
      <c r="CI44" s="9">
        <v>6</v>
      </c>
      <c r="CJ44" s="9"/>
      <c r="CK44" s="9">
        <v>10</v>
      </c>
      <c r="CL44" s="9"/>
      <c r="CM44" s="9"/>
      <c r="CN44" s="9">
        <v>26</v>
      </c>
      <c r="CO44" s="9"/>
      <c r="CP44" s="9"/>
      <c r="CQ44" s="9"/>
      <c r="CR44" s="9">
        <v>11</v>
      </c>
      <c r="CS44" s="9"/>
      <c r="CT44" s="9"/>
      <c r="CU44" s="9">
        <v>2</v>
      </c>
      <c r="CV44" s="9">
        <v>1</v>
      </c>
      <c r="CW44" s="9"/>
      <c r="CX44" s="9">
        <v>80</v>
      </c>
      <c r="CY44" s="9"/>
      <c r="CZ44" s="9">
        <v>8</v>
      </c>
      <c r="DA44" s="9">
        <v>20</v>
      </c>
      <c r="DB44" s="9"/>
      <c r="DC44" s="9"/>
      <c r="DD44" s="9">
        <v>5</v>
      </c>
      <c r="DE44" s="9">
        <v>4</v>
      </c>
      <c r="DF44" s="9"/>
      <c r="DG44" s="9">
        <v>1</v>
      </c>
      <c r="DH44" s="9"/>
      <c r="DI44" s="9"/>
      <c r="DJ44" s="9">
        <v>3</v>
      </c>
      <c r="DK44" s="9">
        <v>9</v>
      </c>
      <c r="DL44" s="9"/>
      <c r="DM44" s="9"/>
      <c r="DN44" s="9"/>
      <c r="DO44" s="9"/>
      <c r="DP44" s="9"/>
      <c r="DQ44" s="9">
        <v>1</v>
      </c>
      <c r="DR44" s="9"/>
      <c r="DS44" s="9">
        <v>3</v>
      </c>
      <c r="DT44" s="9">
        <v>1</v>
      </c>
      <c r="DU44" s="9"/>
      <c r="DV44" s="9">
        <v>3</v>
      </c>
      <c r="DW44" s="9"/>
      <c r="DX44" s="9"/>
      <c r="DY44" s="9"/>
      <c r="DZ44" s="9">
        <v>1</v>
      </c>
      <c r="EA44" s="9"/>
      <c r="EB44" s="9"/>
      <c r="EC44" s="9">
        <v>1</v>
      </c>
      <c r="ED44" s="9"/>
      <c r="EE44" s="9">
        <v>1</v>
      </c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>
        <v>1</v>
      </c>
      <c r="EV44" s="9"/>
      <c r="EW44" s="9"/>
      <c r="EX44" s="9"/>
      <c r="EY44" s="9"/>
      <c r="EZ44" s="9">
        <v>9</v>
      </c>
      <c r="FA44" s="9">
        <v>4</v>
      </c>
      <c r="FB44" s="9"/>
      <c r="FC44" s="9"/>
      <c r="FD44" s="9"/>
      <c r="FE44" s="6">
        <f t="shared" si="0"/>
        <v>598</v>
      </c>
    </row>
    <row r="45" spans="1:161" x14ac:dyDescent="0.2">
      <c r="A45" s="1">
        <v>346</v>
      </c>
      <c r="B45" s="1" t="s">
        <v>157</v>
      </c>
      <c r="C45" s="1" t="s">
        <v>158</v>
      </c>
      <c r="D45" s="1">
        <v>7</v>
      </c>
      <c r="E45" s="1" t="s">
        <v>159</v>
      </c>
      <c r="F45" s="1">
        <v>3</v>
      </c>
      <c r="G45" s="1">
        <v>27</v>
      </c>
      <c r="H45" s="1">
        <v>29</v>
      </c>
      <c r="I45" s="1">
        <f t="shared" si="2"/>
        <v>28</v>
      </c>
      <c r="J45" s="2">
        <v>59.09</v>
      </c>
      <c r="K45">
        <v>105.42456767676771</v>
      </c>
      <c r="L45" s="7">
        <v>5.27</v>
      </c>
      <c r="M45" s="2">
        <v>100</v>
      </c>
      <c r="N45" s="2">
        <v>0.5</v>
      </c>
      <c r="O45" s="6">
        <v>519</v>
      </c>
      <c r="P45" s="6">
        <f t="shared" si="1"/>
        <v>19696.394686907021</v>
      </c>
      <c r="Q45" s="9">
        <v>1</v>
      </c>
      <c r="R45" s="9"/>
      <c r="S45" s="9">
        <v>8</v>
      </c>
      <c r="T45" s="9">
        <v>26</v>
      </c>
      <c r="U45" s="9">
        <v>27</v>
      </c>
      <c r="V45" s="9"/>
      <c r="W45" s="9"/>
      <c r="X45" s="9">
        <v>7</v>
      </c>
      <c r="Y45" s="9">
        <v>4</v>
      </c>
      <c r="Z45" s="9">
        <v>1</v>
      </c>
      <c r="AA45" s="9">
        <v>1</v>
      </c>
      <c r="AB45" s="9">
        <v>1</v>
      </c>
      <c r="AC45" s="9">
        <v>5</v>
      </c>
      <c r="AD45" s="9"/>
      <c r="AE45" s="9">
        <v>4</v>
      </c>
      <c r="AF45" s="9">
        <v>1</v>
      </c>
      <c r="AG45" s="9">
        <v>1</v>
      </c>
      <c r="AH45" s="9"/>
      <c r="AI45" s="9">
        <v>5</v>
      </c>
      <c r="AJ45" s="9">
        <v>3</v>
      </c>
      <c r="AK45" s="9"/>
      <c r="AL45" s="9"/>
      <c r="AM45" s="9"/>
      <c r="AN45" s="9"/>
      <c r="AO45" s="9">
        <v>7</v>
      </c>
      <c r="AP45" s="9"/>
      <c r="AQ45" s="9">
        <v>16</v>
      </c>
      <c r="AR45" s="9">
        <v>7</v>
      </c>
      <c r="AS45" s="9">
        <v>11</v>
      </c>
      <c r="AT45" s="9">
        <v>11</v>
      </c>
      <c r="AU45" s="9">
        <v>7</v>
      </c>
      <c r="AV45" s="9"/>
      <c r="AW45" s="9"/>
      <c r="AX45" s="9">
        <v>6</v>
      </c>
      <c r="AY45" s="9">
        <v>2</v>
      </c>
      <c r="AZ45" s="9"/>
      <c r="BA45" s="9">
        <v>2</v>
      </c>
      <c r="BB45" s="9">
        <v>24</v>
      </c>
      <c r="BC45" s="9">
        <v>8</v>
      </c>
      <c r="BD45" s="9">
        <v>3</v>
      </c>
      <c r="BE45" s="9"/>
      <c r="BF45" s="9">
        <v>8</v>
      </c>
      <c r="BG45" s="9">
        <v>5</v>
      </c>
      <c r="BH45" s="9">
        <v>9</v>
      </c>
      <c r="BI45" s="9">
        <v>2</v>
      </c>
      <c r="BJ45" s="9">
        <v>14</v>
      </c>
      <c r="BK45" s="9"/>
      <c r="BL45" s="9">
        <v>3</v>
      </c>
      <c r="BM45" s="9">
        <v>5</v>
      </c>
      <c r="BN45" s="9">
        <v>18</v>
      </c>
      <c r="BO45" s="9"/>
      <c r="BP45" s="9"/>
      <c r="BQ45" s="9"/>
      <c r="BR45" s="9"/>
      <c r="BS45" s="9">
        <v>1</v>
      </c>
      <c r="BT45" s="9"/>
      <c r="BU45" s="9"/>
      <c r="BV45" s="9"/>
      <c r="BW45" s="9"/>
      <c r="BX45" s="9">
        <v>4</v>
      </c>
      <c r="BY45" s="9">
        <v>1</v>
      </c>
      <c r="BZ45" s="9">
        <v>2</v>
      </c>
      <c r="CA45" s="9">
        <v>5</v>
      </c>
      <c r="CB45" s="9">
        <v>4</v>
      </c>
      <c r="CC45" s="9">
        <v>4</v>
      </c>
      <c r="CD45" s="9"/>
      <c r="CE45" s="9">
        <v>3</v>
      </c>
      <c r="CF45" s="9">
        <v>14</v>
      </c>
      <c r="CG45" s="9"/>
      <c r="CH45" s="9">
        <v>6</v>
      </c>
      <c r="CI45" s="9">
        <v>4</v>
      </c>
      <c r="CJ45" s="9"/>
      <c r="CK45" s="9">
        <v>9</v>
      </c>
      <c r="CL45" s="9"/>
      <c r="CM45" s="9">
        <v>2</v>
      </c>
      <c r="CN45" s="9">
        <v>27</v>
      </c>
      <c r="CO45" s="9"/>
      <c r="CP45" s="9">
        <v>7</v>
      </c>
      <c r="CQ45" s="9"/>
      <c r="CR45" s="9">
        <v>10</v>
      </c>
      <c r="CS45" s="9"/>
      <c r="CT45" s="9"/>
      <c r="CU45" s="9"/>
      <c r="CV45" s="9">
        <v>2</v>
      </c>
      <c r="CW45" s="9"/>
      <c r="CX45" s="9">
        <v>64</v>
      </c>
      <c r="CY45" s="9"/>
      <c r="CZ45" s="9">
        <v>15</v>
      </c>
      <c r="DA45" s="9">
        <v>8</v>
      </c>
      <c r="DB45" s="9"/>
      <c r="DC45" s="9"/>
      <c r="DD45" s="9">
        <v>1</v>
      </c>
      <c r="DE45" s="9">
        <v>7</v>
      </c>
      <c r="DF45" s="9">
        <v>7</v>
      </c>
      <c r="DG45" s="9">
        <v>2</v>
      </c>
      <c r="DH45" s="9"/>
      <c r="DI45" s="9">
        <v>2</v>
      </c>
      <c r="DJ45" s="9">
        <v>3</v>
      </c>
      <c r="DK45" s="9">
        <v>14</v>
      </c>
      <c r="DL45" s="9"/>
      <c r="DM45" s="9">
        <v>3</v>
      </c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>
        <v>4</v>
      </c>
      <c r="EE45" s="9">
        <v>9</v>
      </c>
      <c r="EF45" s="9"/>
      <c r="EG45" s="9">
        <v>1</v>
      </c>
      <c r="EH45" s="9">
        <v>1</v>
      </c>
      <c r="EI45" s="9">
        <v>1</v>
      </c>
      <c r="EJ45" s="9"/>
      <c r="EK45" s="9"/>
      <c r="EL45" s="9"/>
      <c r="EM45" s="9"/>
      <c r="EN45" s="9"/>
      <c r="EO45" s="9"/>
      <c r="EP45" s="9"/>
      <c r="EQ45" s="9"/>
      <c r="ER45" s="9"/>
      <c r="ES45" s="9">
        <v>5</v>
      </c>
      <c r="ET45" s="9"/>
      <c r="EU45" s="9"/>
      <c r="EV45" s="9"/>
      <c r="EW45" s="9"/>
      <c r="EX45" s="9"/>
      <c r="EY45" s="9"/>
      <c r="EZ45" s="9">
        <v>1</v>
      </c>
      <c r="FA45" s="9">
        <v>1</v>
      </c>
      <c r="FB45" s="9"/>
      <c r="FC45" s="9"/>
      <c r="FD45" s="9">
        <v>4</v>
      </c>
      <c r="FE45" s="6">
        <f t="shared" si="0"/>
        <v>521</v>
      </c>
    </row>
    <row r="46" spans="1:161" x14ac:dyDescent="0.2">
      <c r="A46" s="1">
        <v>346</v>
      </c>
      <c r="B46" s="1" t="s">
        <v>157</v>
      </c>
      <c r="C46" s="1" t="s">
        <v>158</v>
      </c>
      <c r="D46" s="1">
        <v>7</v>
      </c>
      <c r="E46" s="1" t="s">
        <v>159</v>
      </c>
      <c r="F46" s="1">
        <v>4</v>
      </c>
      <c r="G46" s="1">
        <v>27</v>
      </c>
      <c r="H46" s="1">
        <v>29</v>
      </c>
      <c r="I46" s="1">
        <f t="shared" si="2"/>
        <v>28</v>
      </c>
      <c r="J46" s="2">
        <v>60.59</v>
      </c>
      <c r="K46">
        <v>108.4193216203026</v>
      </c>
      <c r="L46" s="7">
        <v>5.12</v>
      </c>
      <c r="M46" s="2">
        <v>100</v>
      </c>
      <c r="N46" s="2">
        <v>0.5</v>
      </c>
      <c r="O46" s="6">
        <v>394</v>
      </c>
      <c r="P46" s="6">
        <f t="shared" si="1"/>
        <v>15390.625</v>
      </c>
      <c r="Q46" s="9"/>
      <c r="R46" s="9"/>
      <c r="S46" s="9">
        <v>20</v>
      </c>
      <c r="T46" s="9">
        <v>24</v>
      </c>
      <c r="U46" s="9">
        <v>32</v>
      </c>
      <c r="V46" s="9"/>
      <c r="W46" s="9"/>
      <c r="X46" s="9">
        <v>6</v>
      </c>
      <c r="Y46" s="9">
        <v>2</v>
      </c>
      <c r="Z46" s="9">
        <v>2</v>
      </c>
      <c r="AA46" s="9">
        <v>1</v>
      </c>
      <c r="AB46" s="9">
        <v>2</v>
      </c>
      <c r="AC46" s="9">
        <v>3</v>
      </c>
      <c r="AD46" s="9"/>
      <c r="AE46" s="9">
        <v>7</v>
      </c>
      <c r="AF46" s="9">
        <v>2</v>
      </c>
      <c r="AG46" s="9">
        <v>3</v>
      </c>
      <c r="AH46" s="9"/>
      <c r="AI46" s="9">
        <v>2</v>
      </c>
      <c r="AJ46" s="9">
        <v>5</v>
      </c>
      <c r="AK46" s="9"/>
      <c r="AL46" s="9">
        <v>1</v>
      </c>
      <c r="AM46" s="9"/>
      <c r="AN46" s="9"/>
      <c r="AO46" s="9">
        <v>8</v>
      </c>
      <c r="AP46" s="9"/>
      <c r="AQ46" s="9">
        <v>35</v>
      </c>
      <c r="AR46" s="9">
        <v>5</v>
      </c>
      <c r="AS46" s="9">
        <v>1</v>
      </c>
      <c r="AT46" s="9">
        <v>34</v>
      </c>
      <c r="AU46" s="9">
        <v>3</v>
      </c>
      <c r="AV46" s="9"/>
      <c r="AW46" s="9"/>
      <c r="AX46" s="9">
        <v>5</v>
      </c>
      <c r="AY46" s="9">
        <v>8</v>
      </c>
      <c r="AZ46" s="9"/>
      <c r="BA46" s="9">
        <v>10</v>
      </c>
      <c r="BB46" s="9">
        <v>9</v>
      </c>
      <c r="BC46" s="9">
        <v>16</v>
      </c>
      <c r="BD46" s="9">
        <v>3</v>
      </c>
      <c r="BE46" s="9"/>
      <c r="BF46" s="9">
        <v>4</v>
      </c>
      <c r="BG46" s="9">
        <v>11</v>
      </c>
      <c r="BH46" s="9">
        <v>10</v>
      </c>
      <c r="BI46" s="9"/>
      <c r="BJ46" s="9">
        <v>9</v>
      </c>
      <c r="BK46" s="9">
        <v>1</v>
      </c>
      <c r="BL46" s="9"/>
      <c r="BM46" s="9">
        <v>32</v>
      </c>
      <c r="BN46" s="9">
        <v>48</v>
      </c>
      <c r="BO46" s="9">
        <v>10</v>
      </c>
      <c r="BP46" s="9">
        <v>2</v>
      </c>
      <c r="BQ46" s="9"/>
      <c r="BR46" s="9"/>
      <c r="BS46" s="9"/>
      <c r="BT46" s="9"/>
      <c r="BU46" s="9"/>
      <c r="BV46" s="9"/>
      <c r="BW46" s="9"/>
      <c r="BX46" s="9">
        <v>12</v>
      </c>
      <c r="BY46" s="9">
        <v>3</v>
      </c>
      <c r="BZ46" s="9">
        <v>4</v>
      </c>
      <c r="CA46" s="9">
        <v>8</v>
      </c>
      <c r="CB46" s="9">
        <v>1</v>
      </c>
      <c r="CC46" s="9">
        <v>3</v>
      </c>
      <c r="CD46" s="9">
        <v>1</v>
      </c>
      <c r="CE46" s="9"/>
      <c r="CF46" s="9">
        <v>10</v>
      </c>
      <c r="CG46" s="9"/>
      <c r="CH46" s="9">
        <v>1</v>
      </c>
      <c r="CI46" s="9"/>
      <c r="CJ46" s="9"/>
      <c r="CK46" s="9">
        <v>11</v>
      </c>
      <c r="CL46" s="9">
        <v>1</v>
      </c>
      <c r="CM46" s="9"/>
      <c r="CN46" s="9">
        <v>14</v>
      </c>
      <c r="CO46" s="9"/>
      <c r="CP46" s="9">
        <v>6</v>
      </c>
      <c r="CQ46" s="9">
        <v>1</v>
      </c>
      <c r="CR46" s="9">
        <v>13</v>
      </c>
      <c r="CS46" s="9"/>
      <c r="CT46" s="9"/>
      <c r="CU46" s="9">
        <v>1</v>
      </c>
      <c r="CV46" s="9">
        <v>1</v>
      </c>
      <c r="CW46" s="9"/>
      <c r="CX46" s="9">
        <v>50</v>
      </c>
      <c r="CY46" s="9"/>
      <c r="CZ46" s="9">
        <v>14</v>
      </c>
      <c r="DA46" s="9">
        <v>1</v>
      </c>
      <c r="DB46" s="9"/>
      <c r="DC46" s="9"/>
      <c r="DD46" s="9"/>
      <c r="DE46" s="9">
        <v>2</v>
      </c>
      <c r="DF46" s="9"/>
      <c r="DG46" s="9">
        <v>8</v>
      </c>
      <c r="DH46" s="9"/>
      <c r="DI46" s="9"/>
      <c r="DJ46" s="9"/>
      <c r="DK46" s="9"/>
      <c r="DL46" s="9"/>
      <c r="DM46" s="9">
        <v>5</v>
      </c>
      <c r="DN46" s="9"/>
      <c r="DO46" s="9">
        <v>1</v>
      </c>
      <c r="DP46" s="9"/>
      <c r="DQ46" s="9"/>
      <c r="DR46" s="9"/>
      <c r="DS46" s="9">
        <v>3</v>
      </c>
      <c r="DT46" s="9"/>
      <c r="DU46" s="9">
        <v>1</v>
      </c>
      <c r="DV46" s="9">
        <v>1</v>
      </c>
      <c r="DW46" s="9"/>
      <c r="DX46" s="9"/>
      <c r="DY46" s="9">
        <v>2</v>
      </c>
      <c r="DZ46" s="9"/>
      <c r="EA46" s="9"/>
      <c r="EB46" s="9"/>
      <c r="EC46" s="9"/>
      <c r="ED46" s="9"/>
      <c r="EE46" s="9">
        <v>2</v>
      </c>
      <c r="EF46" s="9"/>
      <c r="EG46" s="9"/>
      <c r="EH46" s="9"/>
      <c r="EI46" s="9">
        <v>3</v>
      </c>
      <c r="EJ46" s="9"/>
      <c r="EK46" s="9"/>
      <c r="EL46" s="9"/>
      <c r="EM46" s="9"/>
      <c r="EN46" s="9"/>
      <c r="EO46" s="9"/>
      <c r="EP46" s="9"/>
      <c r="EQ46" s="9"/>
      <c r="ER46" s="9"/>
      <c r="ES46" s="9">
        <v>9</v>
      </c>
      <c r="ET46" s="9">
        <v>2</v>
      </c>
      <c r="EU46" s="9"/>
      <c r="EV46" s="9">
        <v>3</v>
      </c>
      <c r="EW46" s="9"/>
      <c r="EX46" s="9"/>
      <c r="EY46" s="9"/>
      <c r="EZ46" s="9">
        <v>2</v>
      </c>
      <c r="FA46" s="9"/>
      <c r="FB46" s="9"/>
      <c r="FC46" s="9"/>
      <c r="FD46" s="9">
        <v>2</v>
      </c>
      <c r="FE46" s="6">
        <f t="shared" si="0"/>
        <v>578</v>
      </c>
    </row>
    <row r="47" spans="1:161" x14ac:dyDescent="0.2">
      <c r="A47" s="1">
        <v>346</v>
      </c>
      <c r="B47" s="1" t="s">
        <v>157</v>
      </c>
      <c r="C47" s="1" t="s">
        <v>158</v>
      </c>
      <c r="D47" s="1">
        <v>7</v>
      </c>
      <c r="E47" s="1" t="s">
        <v>159</v>
      </c>
      <c r="F47" s="1">
        <v>5</v>
      </c>
      <c r="G47" s="1">
        <v>27</v>
      </c>
      <c r="H47" s="1">
        <v>29</v>
      </c>
      <c r="I47" s="1">
        <f t="shared" si="2"/>
        <v>28</v>
      </c>
      <c r="J47" s="2">
        <v>62.09</v>
      </c>
      <c r="K47">
        <v>111.96910200097609</v>
      </c>
      <c r="L47" s="7">
        <v>5.0199999999999996</v>
      </c>
      <c r="M47" s="2">
        <v>100</v>
      </c>
      <c r="N47" s="2">
        <v>0.5</v>
      </c>
      <c r="O47" s="6">
        <v>709</v>
      </c>
      <c r="P47" s="6">
        <f t="shared" si="1"/>
        <v>28247.011952191235</v>
      </c>
      <c r="Q47" s="9"/>
      <c r="R47" s="9"/>
      <c r="S47" s="9">
        <v>6</v>
      </c>
      <c r="T47" s="9">
        <v>25</v>
      </c>
      <c r="U47" s="9">
        <v>10</v>
      </c>
      <c r="V47" s="9"/>
      <c r="W47" s="9"/>
      <c r="X47" s="9">
        <v>14</v>
      </c>
      <c r="Y47" s="9">
        <v>3</v>
      </c>
      <c r="Z47" s="9">
        <v>3</v>
      </c>
      <c r="AA47" s="9">
        <v>2</v>
      </c>
      <c r="AB47" s="9">
        <v>6</v>
      </c>
      <c r="AC47" s="9">
        <v>4</v>
      </c>
      <c r="AD47" s="9">
        <v>1</v>
      </c>
      <c r="AE47" s="9">
        <v>10</v>
      </c>
      <c r="AF47" s="9">
        <v>2</v>
      </c>
      <c r="AG47" s="9">
        <v>3</v>
      </c>
      <c r="AH47" s="9"/>
      <c r="AI47" s="9"/>
      <c r="AJ47" s="9">
        <v>4</v>
      </c>
      <c r="AK47" s="9"/>
      <c r="AL47" s="9"/>
      <c r="AM47" s="9"/>
      <c r="AN47" s="9"/>
      <c r="AO47" s="9">
        <v>11</v>
      </c>
      <c r="AP47" s="9"/>
      <c r="AQ47" s="9">
        <v>143</v>
      </c>
      <c r="AR47" s="9">
        <v>6</v>
      </c>
      <c r="AS47" s="9">
        <v>7</v>
      </c>
      <c r="AT47" s="9">
        <v>38</v>
      </c>
      <c r="AU47" s="9">
        <v>7</v>
      </c>
      <c r="AV47" s="9"/>
      <c r="AW47" s="9">
        <v>2</v>
      </c>
      <c r="AX47" s="9">
        <v>1</v>
      </c>
      <c r="AY47" s="9">
        <v>1</v>
      </c>
      <c r="AZ47" s="9"/>
      <c r="BA47" s="9">
        <v>6</v>
      </c>
      <c r="BB47" s="9">
        <v>23</v>
      </c>
      <c r="BC47" s="9">
        <v>17</v>
      </c>
      <c r="BD47" s="9">
        <v>4</v>
      </c>
      <c r="BE47" s="9"/>
      <c r="BF47" s="9">
        <v>8</v>
      </c>
      <c r="BG47" s="9">
        <v>9</v>
      </c>
      <c r="BH47" s="9">
        <v>16</v>
      </c>
      <c r="BI47" s="9"/>
      <c r="BJ47" s="9">
        <v>12</v>
      </c>
      <c r="BK47" s="9"/>
      <c r="BL47" s="9">
        <v>2</v>
      </c>
      <c r="BM47" s="9">
        <v>9</v>
      </c>
      <c r="BN47" s="9">
        <v>48</v>
      </c>
      <c r="BO47" s="9"/>
      <c r="BP47" s="9"/>
      <c r="BQ47" s="9"/>
      <c r="BR47" s="9"/>
      <c r="BS47" s="9">
        <v>2</v>
      </c>
      <c r="BT47" s="9"/>
      <c r="BU47" s="9">
        <v>1</v>
      </c>
      <c r="BV47" s="9">
        <v>2</v>
      </c>
      <c r="BW47" s="9">
        <v>2</v>
      </c>
      <c r="BX47" s="9">
        <v>8</v>
      </c>
      <c r="BY47" s="9"/>
      <c r="BZ47" s="9">
        <v>7</v>
      </c>
      <c r="CA47" s="9">
        <v>9</v>
      </c>
      <c r="CB47" s="9"/>
      <c r="CC47" s="9">
        <v>3</v>
      </c>
      <c r="CD47" s="9">
        <v>3</v>
      </c>
      <c r="CE47" s="9"/>
      <c r="CF47" s="9">
        <v>18</v>
      </c>
      <c r="CG47" s="9"/>
      <c r="CH47" s="9">
        <v>2</v>
      </c>
      <c r="CI47" s="9">
        <v>3</v>
      </c>
      <c r="CJ47" s="9"/>
      <c r="CK47" s="9">
        <v>7</v>
      </c>
      <c r="CL47" s="9">
        <v>1</v>
      </c>
      <c r="CM47" s="9"/>
      <c r="CN47" s="9">
        <v>14</v>
      </c>
      <c r="CO47" s="9">
        <v>1</v>
      </c>
      <c r="CP47" s="9">
        <v>1</v>
      </c>
      <c r="CQ47" s="9">
        <v>3</v>
      </c>
      <c r="CR47" s="9">
        <v>16</v>
      </c>
      <c r="CS47" s="9"/>
      <c r="CT47" s="9"/>
      <c r="CU47" s="9"/>
      <c r="CV47" s="9">
        <v>5</v>
      </c>
      <c r="CW47" s="9"/>
      <c r="CX47" s="9">
        <v>66</v>
      </c>
      <c r="CY47" s="9">
        <v>1</v>
      </c>
      <c r="CZ47" s="9">
        <v>16</v>
      </c>
      <c r="DA47" s="9">
        <v>4</v>
      </c>
      <c r="DB47" s="9"/>
      <c r="DC47" s="9"/>
      <c r="DD47" s="9"/>
      <c r="DE47" s="9"/>
      <c r="DF47" s="9">
        <v>2</v>
      </c>
      <c r="DG47" s="9">
        <v>1</v>
      </c>
      <c r="DH47" s="9"/>
      <c r="DI47" s="9">
        <v>3</v>
      </c>
      <c r="DJ47" s="9"/>
      <c r="DK47" s="9">
        <v>1</v>
      </c>
      <c r="DL47" s="9"/>
      <c r="DM47" s="9"/>
      <c r="DN47" s="9"/>
      <c r="DO47" s="9">
        <v>4</v>
      </c>
      <c r="DP47" s="9"/>
      <c r="DQ47" s="9"/>
      <c r="DR47" s="9"/>
      <c r="DS47" s="9">
        <v>1</v>
      </c>
      <c r="DT47" s="9"/>
      <c r="DU47" s="9">
        <v>1</v>
      </c>
      <c r="DV47" s="9"/>
      <c r="DW47" s="9"/>
      <c r="DX47" s="9">
        <v>1</v>
      </c>
      <c r="DY47" s="9">
        <v>1</v>
      </c>
      <c r="DZ47" s="9"/>
      <c r="EA47" s="9"/>
      <c r="EB47" s="9">
        <v>1</v>
      </c>
      <c r="EC47" s="9"/>
      <c r="ED47" s="9">
        <v>2</v>
      </c>
      <c r="EE47" s="9">
        <v>1</v>
      </c>
      <c r="EF47" s="9"/>
      <c r="EG47" s="9"/>
      <c r="EH47" s="9"/>
      <c r="EI47" s="9">
        <v>4</v>
      </c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>
        <v>3</v>
      </c>
      <c r="EU47" s="9">
        <v>2</v>
      </c>
      <c r="EV47" s="9"/>
      <c r="EW47" s="9"/>
      <c r="EX47" s="9"/>
      <c r="EY47" s="9">
        <v>2</v>
      </c>
      <c r="EZ47" s="9">
        <v>18</v>
      </c>
      <c r="FA47" s="9"/>
      <c r="FB47" s="9"/>
      <c r="FC47" s="9"/>
      <c r="FD47" s="9"/>
      <c r="FE47" s="6">
        <f t="shared" si="0"/>
        <v>706</v>
      </c>
    </row>
    <row r="48" spans="1:161" x14ac:dyDescent="0.2">
      <c r="A48" s="1">
        <v>346</v>
      </c>
      <c r="B48" s="1" t="s">
        <v>157</v>
      </c>
      <c r="C48" s="1" t="s">
        <v>158</v>
      </c>
      <c r="D48" s="1">
        <v>7</v>
      </c>
      <c r="E48" s="1" t="s">
        <v>159</v>
      </c>
      <c r="F48" s="1">
        <v>6</v>
      </c>
      <c r="G48" s="1">
        <v>27</v>
      </c>
      <c r="H48" s="1">
        <v>29</v>
      </c>
      <c r="I48" s="1">
        <f t="shared" si="2"/>
        <v>28</v>
      </c>
      <c r="J48" s="2">
        <v>63.59</v>
      </c>
      <c r="K48">
        <v>115.51888238164959</v>
      </c>
      <c r="L48" s="7">
        <v>5.0199999999999996</v>
      </c>
      <c r="M48" s="2">
        <v>100</v>
      </c>
      <c r="N48" s="2">
        <v>0.5</v>
      </c>
      <c r="O48" s="6">
        <v>852</v>
      </c>
      <c r="P48" s="6">
        <f t="shared" si="1"/>
        <v>33944.22310756972</v>
      </c>
      <c r="Q48" s="9">
        <v>5</v>
      </c>
      <c r="R48" s="9">
        <v>1</v>
      </c>
      <c r="S48" s="9">
        <v>20</v>
      </c>
      <c r="T48" s="9">
        <v>38</v>
      </c>
      <c r="U48" s="9">
        <v>17</v>
      </c>
      <c r="V48" s="9"/>
      <c r="W48" s="9"/>
      <c r="X48" s="9">
        <v>14</v>
      </c>
      <c r="Y48" s="9">
        <v>4</v>
      </c>
      <c r="Z48" s="9">
        <v>9</v>
      </c>
      <c r="AA48" s="9">
        <v>4</v>
      </c>
      <c r="AB48" s="9">
        <v>5</v>
      </c>
      <c r="AC48" s="9">
        <v>7</v>
      </c>
      <c r="AD48" s="9">
        <v>2</v>
      </c>
      <c r="AE48" s="9">
        <v>7</v>
      </c>
      <c r="AF48" s="9">
        <v>3</v>
      </c>
      <c r="AG48" s="9">
        <v>4</v>
      </c>
      <c r="AH48" s="9"/>
      <c r="AI48" s="9">
        <v>3</v>
      </c>
      <c r="AJ48" s="9"/>
      <c r="AK48" s="9"/>
      <c r="AL48" s="9"/>
      <c r="AM48" s="9"/>
      <c r="AN48" s="9"/>
      <c r="AO48" s="9">
        <v>14</v>
      </c>
      <c r="AP48" s="9"/>
      <c r="AQ48" s="9">
        <v>28</v>
      </c>
      <c r="AR48" s="9">
        <v>8</v>
      </c>
      <c r="AS48" s="9">
        <v>12</v>
      </c>
      <c r="AT48" s="9">
        <v>31</v>
      </c>
      <c r="AU48" s="9">
        <v>10</v>
      </c>
      <c r="AV48" s="9"/>
      <c r="AW48" s="9">
        <v>3</v>
      </c>
      <c r="AX48" s="9">
        <v>3</v>
      </c>
      <c r="AY48" s="9">
        <v>6</v>
      </c>
      <c r="AZ48" s="9"/>
      <c r="BA48" s="9">
        <v>11</v>
      </c>
      <c r="BB48" s="9">
        <v>16</v>
      </c>
      <c r="BC48" s="9">
        <v>15</v>
      </c>
      <c r="BD48" s="9"/>
      <c r="BE48" s="9"/>
      <c r="BF48" s="9"/>
      <c r="BG48" s="9">
        <v>8</v>
      </c>
      <c r="BH48" s="9">
        <v>18</v>
      </c>
      <c r="BI48" s="9">
        <v>2</v>
      </c>
      <c r="BJ48" s="9">
        <v>10</v>
      </c>
      <c r="BK48" s="9">
        <v>5</v>
      </c>
      <c r="BL48" s="9"/>
      <c r="BM48" s="9">
        <v>9</v>
      </c>
      <c r="BN48" s="9">
        <v>34</v>
      </c>
      <c r="BO48" s="9"/>
      <c r="BP48" s="9">
        <v>2</v>
      </c>
      <c r="BQ48" s="9"/>
      <c r="BR48" s="9"/>
      <c r="BS48" s="9"/>
      <c r="BT48" s="9"/>
      <c r="BU48" s="9"/>
      <c r="BV48" s="9">
        <v>1</v>
      </c>
      <c r="BW48" s="9">
        <v>7</v>
      </c>
      <c r="BX48" s="9">
        <v>19</v>
      </c>
      <c r="BY48" s="9"/>
      <c r="BZ48" s="9">
        <v>7</v>
      </c>
      <c r="CA48" s="9">
        <v>17</v>
      </c>
      <c r="CB48" s="9">
        <v>10</v>
      </c>
      <c r="CC48" s="9">
        <v>1</v>
      </c>
      <c r="CD48" s="9">
        <v>2</v>
      </c>
      <c r="CE48" s="9">
        <v>13</v>
      </c>
      <c r="CF48" s="9">
        <v>21</v>
      </c>
      <c r="CG48" s="9">
        <v>1</v>
      </c>
      <c r="CH48" s="9">
        <v>7</v>
      </c>
      <c r="CI48" s="9"/>
      <c r="CJ48" s="9"/>
      <c r="CK48" s="9">
        <v>30</v>
      </c>
      <c r="CL48" s="9">
        <v>4</v>
      </c>
      <c r="CM48" s="9">
        <v>1</v>
      </c>
      <c r="CN48" s="9">
        <v>34</v>
      </c>
      <c r="CO48" s="9">
        <v>1</v>
      </c>
      <c r="CP48" s="9">
        <v>5</v>
      </c>
      <c r="CQ48" s="9">
        <v>2</v>
      </c>
      <c r="CR48" s="9">
        <v>7</v>
      </c>
      <c r="CS48" s="9"/>
      <c r="CT48" s="9"/>
      <c r="CU48" s="9"/>
      <c r="CV48" s="9">
        <v>3</v>
      </c>
      <c r="CW48" s="9"/>
      <c r="CX48" s="9">
        <v>156</v>
      </c>
      <c r="CY48" s="9">
        <v>2</v>
      </c>
      <c r="CZ48" s="9">
        <v>11</v>
      </c>
      <c r="DA48" s="9">
        <v>5</v>
      </c>
      <c r="DB48" s="9">
        <v>1</v>
      </c>
      <c r="DC48" s="9"/>
      <c r="DD48" s="9">
        <v>1</v>
      </c>
      <c r="DE48" s="9">
        <v>3</v>
      </c>
      <c r="DF48" s="9">
        <v>2</v>
      </c>
      <c r="DG48" s="9">
        <v>1</v>
      </c>
      <c r="DH48" s="9"/>
      <c r="DI48" s="9">
        <v>2</v>
      </c>
      <c r="DJ48" s="9">
        <v>2</v>
      </c>
      <c r="DK48" s="9">
        <v>5</v>
      </c>
      <c r="DL48" s="9"/>
      <c r="DM48" s="9">
        <v>4</v>
      </c>
      <c r="DN48" s="9"/>
      <c r="DO48" s="9"/>
      <c r="DP48" s="9"/>
      <c r="DQ48" s="9">
        <v>4</v>
      </c>
      <c r="DR48" s="9"/>
      <c r="DS48" s="9">
        <v>7</v>
      </c>
      <c r="DT48" s="9">
        <v>1</v>
      </c>
      <c r="DU48" s="9">
        <v>1</v>
      </c>
      <c r="DV48" s="9"/>
      <c r="DW48" s="9"/>
      <c r="DX48" s="9"/>
      <c r="DY48" s="9"/>
      <c r="DZ48" s="9">
        <v>6</v>
      </c>
      <c r="EA48" s="9"/>
      <c r="EB48" s="9"/>
      <c r="EC48" s="9">
        <v>1</v>
      </c>
      <c r="ED48" s="9">
        <v>5</v>
      </c>
      <c r="EE48" s="9">
        <v>3</v>
      </c>
      <c r="EF48" s="9"/>
      <c r="EG48" s="9"/>
      <c r="EH48" s="9">
        <v>1</v>
      </c>
      <c r="EI48" s="9">
        <v>2</v>
      </c>
      <c r="EJ48" s="9"/>
      <c r="EK48" s="9"/>
      <c r="EL48" s="9"/>
      <c r="EM48" s="9"/>
      <c r="EN48" s="9">
        <v>1</v>
      </c>
      <c r="EO48" s="9"/>
      <c r="EP48" s="9">
        <v>3</v>
      </c>
      <c r="EQ48" s="9"/>
      <c r="ER48" s="9"/>
      <c r="ES48" s="9"/>
      <c r="ET48" s="9">
        <v>7</v>
      </c>
      <c r="EU48" s="9"/>
      <c r="EV48" s="9"/>
      <c r="EW48" s="9"/>
      <c r="EX48" s="9"/>
      <c r="EY48" s="9">
        <v>8</v>
      </c>
      <c r="EZ48" s="9">
        <v>17</v>
      </c>
      <c r="FA48" s="9"/>
      <c r="FB48" s="9"/>
      <c r="FC48" s="9"/>
      <c r="FD48" s="9">
        <v>3</v>
      </c>
      <c r="FE48" s="6">
        <f t="shared" si="0"/>
        <v>846</v>
      </c>
    </row>
    <row r="49" spans="1:161" x14ac:dyDescent="0.2">
      <c r="A49" s="1">
        <v>346</v>
      </c>
      <c r="B49" s="1" t="s">
        <v>157</v>
      </c>
      <c r="C49" s="1" t="s">
        <v>160</v>
      </c>
      <c r="D49" s="1">
        <v>8</v>
      </c>
      <c r="E49" s="1" t="s">
        <v>159</v>
      </c>
      <c r="F49" s="1">
        <v>3</v>
      </c>
      <c r="G49" s="1">
        <v>27</v>
      </c>
      <c r="H49" s="1">
        <v>29</v>
      </c>
      <c r="I49" s="1">
        <f t="shared" si="2"/>
        <v>28</v>
      </c>
      <c r="J49" s="2">
        <v>65.12</v>
      </c>
      <c r="K49">
        <v>119.13965836993656</v>
      </c>
      <c r="L49" s="7">
        <v>5.04</v>
      </c>
      <c r="M49" s="2">
        <v>100</v>
      </c>
      <c r="N49" s="2">
        <v>0.5</v>
      </c>
      <c r="O49" s="6">
        <v>837</v>
      </c>
      <c r="P49" s="6">
        <f t="shared" si="1"/>
        <v>33214.285714285717</v>
      </c>
      <c r="Q49" s="9">
        <v>1</v>
      </c>
      <c r="R49" s="9">
        <v>6</v>
      </c>
      <c r="S49" s="9">
        <v>9</v>
      </c>
      <c r="T49" s="9">
        <v>25</v>
      </c>
      <c r="U49" s="9">
        <v>16</v>
      </c>
      <c r="V49" s="9"/>
      <c r="W49" s="9"/>
      <c r="X49" s="9">
        <v>12</v>
      </c>
      <c r="Y49" s="9">
        <v>11</v>
      </c>
      <c r="Z49" s="9">
        <v>4</v>
      </c>
      <c r="AA49" s="9">
        <v>1</v>
      </c>
      <c r="AB49" s="9">
        <v>5</v>
      </c>
      <c r="AC49" s="9">
        <v>4</v>
      </c>
      <c r="AD49" s="9">
        <v>4</v>
      </c>
      <c r="AE49" s="9">
        <v>6</v>
      </c>
      <c r="AF49" s="9"/>
      <c r="AG49" s="9">
        <v>2</v>
      </c>
      <c r="AH49" s="9">
        <v>1</v>
      </c>
      <c r="AI49" s="9">
        <v>4</v>
      </c>
      <c r="AJ49" s="9">
        <v>1</v>
      </c>
      <c r="AK49" s="9"/>
      <c r="AL49" s="9"/>
      <c r="AM49" s="9"/>
      <c r="AN49" s="9"/>
      <c r="AO49" s="9">
        <v>12</v>
      </c>
      <c r="AP49" s="9"/>
      <c r="AQ49" s="9">
        <v>15</v>
      </c>
      <c r="AR49" s="9">
        <v>19</v>
      </c>
      <c r="AS49" s="9">
        <v>7</v>
      </c>
      <c r="AT49" s="9">
        <v>49</v>
      </c>
      <c r="AU49" s="9">
        <v>5</v>
      </c>
      <c r="AV49" s="9"/>
      <c r="AW49" s="9">
        <v>2</v>
      </c>
      <c r="AX49" s="9">
        <v>7</v>
      </c>
      <c r="AY49" s="9">
        <v>2</v>
      </c>
      <c r="AZ49" s="9"/>
      <c r="BA49" s="9">
        <v>11</v>
      </c>
      <c r="BB49" s="9">
        <v>38</v>
      </c>
      <c r="BC49" s="9">
        <v>11</v>
      </c>
      <c r="BD49" s="9">
        <v>9</v>
      </c>
      <c r="BE49" s="9"/>
      <c r="BF49" s="9">
        <v>12</v>
      </c>
      <c r="BG49" s="9">
        <v>6</v>
      </c>
      <c r="BH49" s="9">
        <v>13</v>
      </c>
      <c r="BI49" s="9">
        <v>6</v>
      </c>
      <c r="BJ49" s="9">
        <v>7</v>
      </c>
      <c r="BK49" s="9">
        <v>2</v>
      </c>
      <c r="BL49" s="9">
        <v>2</v>
      </c>
      <c r="BM49" s="9">
        <v>5</v>
      </c>
      <c r="BN49" s="9">
        <v>29</v>
      </c>
      <c r="BO49" s="9"/>
      <c r="BP49" s="9">
        <v>2</v>
      </c>
      <c r="BQ49" s="9"/>
      <c r="BR49" s="9"/>
      <c r="BS49" s="9"/>
      <c r="BT49" s="9"/>
      <c r="BU49" s="9">
        <v>2</v>
      </c>
      <c r="BV49" s="9">
        <v>3</v>
      </c>
      <c r="BW49" s="9">
        <v>4</v>
      </c>
      <c r="BX49" s="9">
        <v>5</v>
      </c>
      <c r="BY49" s="9">
        <v>4</v>
      </c>
      <c r="BZ49" s="9">
        <v>4</v>
      </c>
      <c r="CA49" s="9">
        <v>17</v>
      </c>
      <c r="CB49" s="9">
        <v>9</v>
      </c>
      <c r="CC49" s="9"/>
      <c r="CD49" s="9">
        <v>1</v>
      </c>
      <c r="CE49" s="9">
        <v>9</v>
      </c>
      <c r="CF49" s="9">
        <v>19</v>
      </c>
      <c r="CG49" s="9">
        <v>1</v>
      </c>
      <c r="CH49" s="9">
        <v>2</v>
      </c>
      <c r="CI49" s="9">
        <v>2</v>
      </c>
      <c r="CJ49" s="9"/>
      <c r="CK49" s="9">
        <v>18</v>
      </c>
      <c r="CL49" s="9">
        <v>1</v>
      </c>
      <c r="CM49" s="9">
        <v>1</v>
      </c>
      <c r="CN49" s="9">
        <v>38</v>
      </c>
      <c r="CO49" s="9">
        <v>2</v>
      </c>
      <c r="CP49" s="9">
        <v>8</v>
      </c>
      <c r="CQ49" s="9">
        <v>1</v>
      </c>
      <c r="CR49" s="9">
        <v>3</v>
      </c>
      <c r="CS49" s="9"/>
      <c r="CT49" s="9"/>
      <c r="CU49" s="9">
        <v>1</v>
      </c>
      <c r="CV49" s="9">
        <v>4</v>
      </c>
      <c r="CW49" s="9"/>
      <c r="CX49" s="9">
        <v>173</v>
      </c>
      <c r="CY49" s="9"/>
      <c r="CZ49" s="9">
        <v>7</v>
      </c>
      <c r="DA49" s="9">
        <v>13</v>
      </c>
      <c r="DB49" s="9"/>
      <c r="DC49" s="9"/>
      <c r="DD49" s="9">
        <v>4</v>
      </c>
      <c r="DE49" s="9">
        <v>8</v>
      </c>
      <c r="DF49" s="9"/>
      <c r="DG49" s="9"/>
      <c r="DH49" s="9"/>
      <c r="DI49" s="9"/>
      <c r="DJ49" s="9">
        <v>8</v>
      </c>
      <c r="DK49" s="9">
        <v>16</v>
      </c>
      <c r="DL49" s="9"/>
      <c r="DM49" s="9">
        <v>3</v>
      </c>
      <c r="DN49" s="9"/>
      <c r="DO49" s="9">
        <v>1</v>
      </c>
      <c r="DP49" s="9"/>
      <c r="DQ49" s="9">
        <v>3</v>
      </c>
      <c r="DR49" s="9"/>
      <c r="DS49" s="9"/>
      <c r="DT49" s="9"/>
      <c r="DU49" s="9">
        <v>2</v>
      </c>
      <c r="DV49" s="9"/>
      <c r="DW49" s="9"/>
      <c r="DX49" s="9">
        <v>1</v>
      </c>
      <c r="DY49" s="9"/>
      <c r="DZ49" s="9">
        <v>1</v>
      </c>
      <c r="EA49" s="9">
        <v>1</v>
      </c>
      <c r="EB49" s="9"/>
      <c r="EC49" s="9">
        <v>2</v>
      </c>
      <c r="ED49" s="9">
        <v>2</v>
      </c>
      <c r="EE49" s="9">
        <v>1</v>
      </c>
      <c r="EF49" s="9">
        <v>3</v>
      </c>
      <c r="EG49" s="9"/>
      <c r="EH49" s="9">
        <v>4</v>
      </c>
      <c r="EI49" s="9">
        <v>1</v>
      </c>
      <c r="EJ49" s="9"/>
      <c r="EK49" s="9"/>
      <c r="EL49" s="9"/>
      <c r="EM49" s="9"/>
      <c r="EN49" s="9">
        <v>2</v>
      </c>
      <c r="EO49" s="9">
        <v>2</v>
      </c>
      <c r="EP49" s="9"/>
      <c r="EQ49" s="9"/>
      <c r="ER49" s="9"/>
      <c r="ES49" s="9">
        <v>3</v>
      </c>
      <c r="ET49" s="9">
        <v>6</v>
      </c>
      <c r="EU49" s="9"/>
      <c r="EV49" s="9"/>
      <c r="EW49" s="9">
        <v>4</v>
      </c>
      <c r="EX49" s="9"/>
      <c r="EY49" s="9">
        <v>4</v>
      </c>
      <c r="EZ49" s="9">
        <v>6</v>
      </c>
      <c r="FA49" s="9">
        <v>1</v>
      </c>
      <c r="FB49" s="9"/>
      <c r="FC49" s="9"/>
      <c r="FD49" s="9">
        <v>2</v>
      </c>
      <c r="FE49" s="6">
        <f t="shared" si="0"/>
        <v>826</v>
      </c>
    </row>
    <row r="50" spans="1:161" x14ac:dyDescent="0.2">
      <c r="A50" s="2">
        <v>346</v>
      </c>
      <c r="B50" s="1" t="s">
        <v>157</v>
      </c>
      <c r="C50" s="6" t="s">
        <v>160</v>
      </c>
      <c r="D50" s="6">
        <v>8</v>
      </c>
      <c r="E50" s="6" t="s">
        <v>159</v>
      </c>
      <c r="F50" s="6">
        <v>3</v>
      </c>
      <c r="G50" s="6">
        <v>69</v>
      </c>
      <c r="H50" s="6">
        <v>70</v>
      </c>
      <c r="I50" s="3">
        <f>(G50+H50)/2</f>
        <v>69.5</v>
      </c>
      <c r="J50" s="6">
        <v>65.534999999999997</v>
      </c>
      <c r="K50">
        <v>120.1217642752562</v>
      </c>
      <c r="L50" s="6">
        <v>2.15</v>
      </c>
      <c r="M50" s="2">
        <v>100</v>
      </c>
      <c r="N50" s="2">
        <v>0.5</v>
      </c>
      <c r="O50" s="6">
        <v>230</v>
      </c>
      <c r="P50" s="6">
        <f t="shared" si="1"/>
        <v>21395.348837209305</v>
      </c>
      <c r="Q50" s="6">
        <v>1</v>
      </c>
      <c r="R50" s="6">
        <v>1</v>
      </c>
      <c r="S50" s="6">
        <v>2</v>
      </c>
      <c r="T50" s="6">
        <v>8</v>
      </c>
      <c r="U50" s="6"/>
      <c r="V50" s="6"/>
      <c r="W50" s="6"/>
      <c r="X50" s="6">
        <v>5</v>
      </c>
      <c r="Y50" s="6"/>
      <c r="Z50" s="6"/>
      <c r="AA50" s="6"/>
      <c r="AB50" s="6">
        <v>1</v>
      </c>
      <c r="AC50" s="6"/>
      <c r="AD50" s="6"/>
      <c r="AE50" s="6">
        <v>4</v>
      </c>
      <c r="AF50" s="6"/>
      <c r="AG50" s="6"/>
      <c r="AH50" s="6"/>
      <c r="AI50" s="6">
        <v>3</v>
      </c>
      <c r="AJ50" s="6">
        <v>4</v>
      </c>
      <c r="AK50" s="6"/>
      <c r="AL50" s="6"/>
      <c r="AM50" s="6"/>
      <c r="AN50" s="6"/>
      <c r="AO50" s="6">
        <v>3</v>
      </c>
      <c r="AP50" s="6"/>
      <c r="AQ50" s="6">
        <v>1</v>
      </c>
      <c r="AR50" s="6">
        <v>3</v>
      </c>
      <c r="AS50" s="6">
        <v>3</v>
      </c>
      <c r="AT50" s="6">
        <v>7</v>
      </c>
      <c r="AU50" s="6">
        <v>1</v>
      </c>
      <c r="AV50" s="6"/>
      <c r="AW50" s="6"/>
      <c r="AX50" s="6"/>
      <c r="AY50" s="6">
        <v>3</v>
      </c>
      <c r="AZ50" s="6"/>
      <c r="BA50" s="6">
        <v>8</v>
      </c>
      <c r="BB50" s="6">
        <v>11</v>
      </c>
      <c r="BC50" s="6">
        <v>3</v>
      </c>
      <c r="BD50" s="6">
        <v>6</v>
      </c>
      <c r="BE50" s="6"/>
      <c r="BF50" s="6">
        <v>3</v>
      </c>
      <c r="BG50" s="6">
        <v>3</v>
      </c>
      <c r="BH50" s="6">
        <v>4</v>
      </c>
      <c r="BI50" s="6"/>
      <c r="BJ50" s="6">
        <v>20</v>
      </c>
      <c r="BK50" s="6"/>
      <c r="BL50" s="6">
        <v>1</v>
      </c>
      <c r="BM50" s="6">
        <v>4</v>
      </c>
      <c r="BN50" s="6">
        <v>1</v>
      </c>
      <c r="BO50" s="6"/>
      <c r="BP50" s="6"/>
      <c r="BQ50" s="6"/>
      <c r="BR50" s="6"/>
      <c r="BS50" s="6">
        <v>2</v>
      </c>
      <c r="BT50" s="6"/>
      <c r="BU50" s="6"/>
      <c r="BV50" s="6">
        <v>1</v>
      </c>
      <c r="BW50" s="6">
        <v>1</v>
      </c>
      <c r="BX50" s="6">
        <v>2</v>
      </c>
      <c r="BY50" s="6"/>
      <c r="BZ50" s="6"/>
      <c r="CA50" s="6">
        <v>2</v>
      </c>
      <c r="CB50" s="6">
        <v>3</v>
      </c>
      <c r="CC50" s="6"/>
      <c r="CD50" s="6"/>
      <c r="CE50" s="6"/>
      <c r="CF50" s="6">
        <v>7</v>
      </c>
      <c r="CG50" s="6"/>
      <c r="CH50" s="6">
        <v>1</v>
      </c>
      <c r="CI50" s="6"/>
      <c r="CJ50" s="6"/>
      <c r="CK50" s="6"/>
      <c r="CL50" s="6"/>
      <c r="CM50" s="6"/>
      <c r="CN50" s="6">
        <v>4</v>
      </c>
      <c r="CO50" s="6"/>
      <c r="CP50" s="6">
        <v>2</v>
      </c>
      <c r="CQ50" s="6">
        <v>1</v>
      </c>
      <c r="CR50" s="6">
        <v>1</v>
      </c>
      <c r="CS50" s="6"/>
      <c r="CT50" s="6"/>
      <c r="CU50" s="6"/>
      <c r="CV50" s="6">
        <v>2</v>
      </c>
      <c r="CW50" s="6"/>
      <c r="CX50" s="6">
        <v>44</v>
      </c>
      <c r="CY50" s="6"/>
      <c r="CZ50" s="6">
        <v>26</v>
      </c>
      <c r="DA50" s="6"/>
      <c r="DB50" s="6"/>
      <c r="DC50" s="6">
        <v>2</v>
      </c>
      <c r="DD50" s="6"/>
      <c r="DE50" s="6">
        <v>3</v>
      </c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>
        <v>3</v>
      </c>
      <c r="ED50" s="6">
        <v>4</v>
      </c>
      <c r="EE50" s="6"/>
      <c r="EF50" s="6"/>
      <c r="EG50" s="6"/>
      <c r="EH50" s="6">
        <v>2</v>
      </c>
      <c r="EI50" s="6">
        <v>1</v>
      </c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>
        <v>1</v>
      </c>
      <c r="EU50" s="6"/>
      <c r="EV50" s="6"/>
      <c r="EW50" s="6"/>
      <c r="EX50" s="6"/>
      <c r="EY50" s="6"/>
      <c r="EZ50" s="6">
        <v>2</v>
      </c>
      <c r="FA50" s="6"/>
      <c r="FB50" s="6"/>
      <c r="FC50" s="6"/>
      <c r="FD50" s="6"/>
      <c r="FE50" s="6">
        <f t="shared" si="0"/>
        <v>231</v>
      </c>
    </row>
    <row r="51" spans="1:161" x14ac:dyDescent="0.2">
      <c r="A51" s="1">
        <v>346</v>
      </c>
      <c r="B51" s="1" t="s">
        <v>157</v>
      </c>
      <c r="C51" s="1" t="s">
        <v>160</v>
      </c>
      <c r="D51" s="1">
        <v>8</v>
      </c>
      <c r="E51" s="1" t="s">
        <v>159</v>
      </c>
      <c r="F51" s="1">
        <v>4</v>
      </c>
      <c r="G51" s="1">
        <v>27</v>
      </c>
      <c r="H51" s="1">
        <v>29</v>
      </c>
      <c r="I51" s="1">
        <f t="shared" ref="I51:I87" si="3">MEDIAN(G51:H51)</f>
        <v>28</v>
      </c>
      <c r="J51" s="2">
        <v>66.62</v>
      </c>
      <c r="K51">
        <v>122.68943875061005</v>
      </c>
      <c r="L51" s="7">
        <v>5.0599999999999996</v>
      </c>
      <c r="M51" s="2">
        <v>100</v>
      </c>
      <c r="N51" s="2">
        <v>0.5</v>
      </c>
      <c r="O51" s="6">
        <v>442</v>
      </c>
      <c r="P51" s="6">
        <f t="shared" si="1"/>
        <v>17470.355731225296</v>
      </c>
      <c r="Q51" s="9">
        <v>2</v>
      </c>
      <c r="R51" s="9">
        <v>1</v>
      </c>
      <c r="S51" s="9">
        <v>4</v>
      </c>
      <c r="T51" s="9">
        <v>12</v>
      </c>
      <c r="U51" s="9">
        <v>2</v>
      </c>
      <c r="V51" s="9"/>
      <c r="W51" s="9"/>
      <c r="X51" s="9">
        <v>9</v>
      </c>
      <c r="Y51" s="9">
        <v>2</v>
      </c>
      <c r="Z51" s="9">
        <v>1</v>
      </c>
      <c r="AA51" s="9"/>
      <c r="AB51" s="9">
        <v>5</v>
      </c>
      <c r="AC51" s="9">
        <v>6</v>
      </c>
      <c r="AD51" s="9">
        <v>1</v>
      </c>
      <c r="AE51" s="9">
        <v>1</v>
      </c>
      <c r="AF51" s="9"/>
      <c r="AG51" s="9">
        <v>2</v>
      </c>
      <c r="AH51" s="9"/>
      <c r="AI51" s="9">
        <v>7</v>
      </c>
      <c r="AJ51" s="9">
        <v>1</v>
      </c>
      <c r="AK51" s="9"/>
      <c r="AL51" s="9"/>
      <c r="AM51" s="9"/>
      <c r="AN51" s="9"/>
      <c r="AO51" s="9">
        <v>7</v>
      </c>
      <c r="AP51" s="9"/>
      <c r="AQ51" s="9">
        <v>17</v>
      </c>
      <c r="AR51" s="9">
        <v>7</v>
      </c>
      <c r="AS51" s="9">
        <v>2</v>
      </c>
      <c r="AT51" s="9">
        <v>15</v>
      </c>
      <c r="AU51" s="9">
        <v>1</v>
      </c>
      <c r="AV51" s="9">
        <v>4</v>
      </c>
      <c r="AW51" s="9"/>
      <c r="AX51" s="9">
        <v>6</v>
      </c>
      <c r="AY51" s="9">
        <v>3</v>
      </c>
      <c r="AZ51" s="9"/>
      <c r="BA51" s="9">
        <v>1</v>
      </c>
      <c r="BB51" s="9">
        <v>26</v>
      </c>
      <c r="BC51" s="9">
        <v>15</v>
      </c>
      <c r="BD51" s="9">
        <v>2</v>
      </c>
      <c r="BE51" s="9"/>
      <c r="BF51" s="9">
        <v>4</v>
      </c>
      <c r="BG51" s="9">
        <v>4</v>
      </c>
      <c r="BH51" s="9">
        <v>5</v>
      </c>
      <c r="BI51" s="9">
        <v>2</v>
      </c>
      <c r="BJ51" s="9">
        <v>17</v>
      </c>
      <c r="BK51" s="9"/>
      <c r="BL51" s="9">
        <v>1</v>
      </c>
      <c r="BM51" s="9">
        <v>1</v>
      </c>
      <c r="BN51" s="9">
        <v>14</v>
      </c>
      <c r="BO51" s="9"/>
      <c r="BP51" s="9">
        <v>2</v>
      </c>
      <c r="BQ51" s="9"/>
      <c r="BR51" s="9"/>
      <c r="BS51" s="9"/>
      <c r="BT51" s="9"/>
      <c r="BU51" s="9"/>
      <c r="BV51" s="9">
        <v>2</v>
      </c>
      <c r="BW51" s="9">
        <v>2</v>
      </c>
      <c r="BX51" s="9">
        <v>4</v>
      </c>
      <c r="BY51" s="9"/>
      <c r="BZ51" s="9">
        <v>4</v>
      </c>
      <c r="CA51" s="9">
        <v>7</v>
      </c>
      <c r="CB51" s="9">
        <v>1</v>
      </c>
      <c r="CC51" s="9">
        <v>1</v>
      </c>
      <c r="CD51" s="9"/>
      <c r="CE51" s="9">
        <v>3</v>
      </c>
      <c r="CF51" s="9">
        <v>14</v>
      </c>
      <c r="CG51" s="9">
        <v>4</v>
      </c>
      <c r="CH51" s="9">
        <v>1</v>
      </c>
      <c r="CI51" s="9">
        <v>9</v>
      </c>
      <c r="CJ51" s="9"/>
      <c r="CK51" s="9">
        <v>6</v>
      </c>
      <c r="CL51" s="9">
        <v>1</v>
      </c>
      <c r="CM51" s="9"/>
      <c r="CN51" s="9">
        <v>18</v>
      </c>
      <c r="CO51" s="9"/>
      <c r="CP51" s="9">
        <v>4</v>
      </c>
      <c r="CQ51" s="9"/>
      <c r="CR51" s="9">
        <v>8</v>
      </c>
      <c r="CS51" s="9"/>
      <c r="CT51" s="9"/>
      <c r="CU51" s="9">
        <v>1</v>
      </c>
      <c r="CV51" s="9">
        <v>2</v>
      </c>
      <c r="CW51" s="9"/>
      <c r="CX51" s="9">
        <v>70</v>
      </c>
      <c r="CY51" s="9">
        <v>3</v>
      </c>
      <c r="CZ51" s="9">
        <v>16</v>
      </c>
      <c r="DA51" s="9">
        <v>5</v>
      </c>
      <c r="DB51" s="9"/>
      <c r="DC51" s="9"/>
      <c r="DD51" s="9"/>
      <c r="DE51" s="9"/>
      <c r="DF51" s="9"/>
      <c r="DG51" s="9"/>
      <c r="DH51" s="9"/>
      <c r="DI51" s="9"/>
      <c r="DJ51" s="9"/>
      <c r="DK51" s="9">
        <v>10</v>
      </c>
      <c r="DL51" s="9"/>
      <c r="DM51" s="9">
        <v>4</v>
      </c>
      <c r="DN51" s="9"/>
      <c r="DO51" s="9">
        <v>3</v>
      </c>
      <c r="DP51" s="9">
        <v>2</v>
      </c>
      <c r="DQ51" s="9">
        <v>1</v>
      </c>
      <c r="DR51" s="9"/>
      <c r="DS51" s="9">
        <v>2</v>
      </c>
      <c r="DT51" s="9"/>
      <c r="DU51" s="9"/>
      <c r="DV51" s="9"/>
      <c r="DW51" s="9"/>
      <c r="DX51" s="9"/>
      <c r="DY51" s="9"/>
      <c r="DZ51" s="9"/>
      <c r="EA51" s="9">
        <v>1</v>
      </c>
      <c r="EB51" s="9"/>
      <c r="EC51" s="9">
        <v>1</v>
      </c>
      <c r="ED51" s="9"/>
      <c r="EE51" s="9"/>
      <c r="EF51" s="9"/>
      <c r="EG51" s="9"/>
      <c r="EH51" s="9"/>
      <c r="EI51" s="9">
        <v>1</v>
      </c>
      <c r="EJ51" s="9"/>
      <c r="EK51" s="9"/>
      <c r="EL51" s="9"/>
      <c r="EM51" s="9">
        <v>1</v>
      </c>
      <c r="EN51" s="9"/>
      <c r="EO51" s="9"/>
      <c r="EP51" s="9"/>
      <c r="EQ51" s="9"/>
      <c r="ER51" s="9"/>
      <c r="ES51" s="9">
        <v>2</v>
      </c>
      <c r="ET51" s="9"/>
      <c r="EU51" s="9"/>
      <c r="EV51" s="9"/>
      <c r="EW51" s="9">
        <v>1</v>
      </c>
      <c r="EX51" s="9">
        <v>1</v>
      </c>
      <c r="EY51" s="9">
        <v>1</v>
      </c>
      <c r="EZ51" s="9">
        <v>9</v>
      </c>
      <c r="FA51" s="9"/>
      <c r="FB51" s="9"/>
      <c r="FC51" s="9"/>
      <c r="FD51" s="9">
        <v>5</v>
      </c>
      <c r="FE51" s="6">
        <f t="shared" si="0"/>
        <v>443</v>
      </c>
    </row>
    <row r="52" spans="1:161" x14ac:dyDescent="0.2">
      <c r="A52" s="1">
        <v>346</v>
      </c>
      <c r="B52" s="1" t="s">
        <v>157</v>
      </c>
      <c r="C52" s="1" t="s">
        <v>160</v>
      </c>
      <c r="D52" s="1">
        <v>8</v>
      </c>
      <c r="E52" s="1" t="s">
        <v>159</v>
      </c>
      <c r="F52" s="1">
        <v>5</v>
      </c>
      <c r="G52" s="1">
        <v>27</v>
      </c>
      <c r="H52" s="1">
        <v>29</v>
      </c>
      <c r="I52" s="1">
        <f t="shared" si="3"/>
        <v>28</v>
      </c>
      <c r="J52" s="2">
        <v>68.12</v>
      </c>
      <c r="K52">
        <v>126.23921913128355</v>
      </c>
      <c r="L52" s="7">
        <v>5.17</v>
      </c>
      <c r="M52" s="2">
        <v>100</v>
      </c>
      <c r="N52" s="2">
        <v>0.5</v>
      </c>
      <c r="O52" s="6">
        <v>299</v>
      </c>
      <c r="P52" s="6">
        <f t="shared" si="1"/>
        <v>11566.731141199225</v>
      </c>
      <c r="Q52" s="9">
        <v>4</v>
      </c>
      <c r="R52" s="9">
        <v>2</v>
      </c>
      <c r="S52" s="9">
        <v>5</v>
      </c>
      <c r="T52" s="9">
        <v>21</v>
      </c>
      <c r="U52" s="9">
        <v>4</v>
      </c>
      <c r="V52" s="9"/>
      <c r="W52" s="9"/>
      <c r="X52" s="9">
        <v>12</v>
      </c>
      <c r="Y52" s="9">
        <v>1</v>
      </c>
      <c r="Z52" s="9"/>
      <c r="AA52" s="9"/>
      <c r="AB52" s="9">
        <v>4</v>
      </c>
      <c r="AC52" s="9">
        <v>3</v>
      </c>
      <c r="AD52" s="9">
        <v>1</v>
      </c>
      <c r="AE52" s="9">
        <v>3</v>
      </c>
      <c r="AF52" s="9"/>
      <c r="AG52" s="9"/>
      <c r="AH52" s="9">
        <v>1</v>
      </c>
      <c r="AI52" s="9">
        <v>2</v>
      </c>
      <c r="AJ52" s="9">
        <v>1</v>
      </c>
      <c r="AK52" s="9"/>
      <c r="AL52" s="9"/>
      <c r="AM52" s="9"/>
      <c r="AN52" s="9"/>
      <c r="AO52" s="9">
        <v>7</v>
      </c>
      <c r="AP52" s="9"/>
      <c r="AQ52" s="9">
        <v>35</v>
      </c>
      <c r="AR52" s="9">
        <v>3</v>
      </c>
      <c r="AS52" s="9">
        <v>8</v>
      </c>
      <c r="AT52" s="9">
        <v>50</v>
      </c>
      <c r="AU52" s="9">
        <v>1</v>
      </c>
      <c r="AV52" s="9">
        <v>2</v>
      </c>
      <c r="AW52" s="9">
        <v>2</v>
      </c>
      <c r="AX52" s="9">
        <v>24</v>
      </c>
      <c r="AY52" s="9">
        <v>4</v>
      </c>
      <c r="AZ52" s="9"/>
      <c r="BA52" s="9">
        <v>7</v>
      </c>
      <c r="BB52" s="9">
        <v>36</v>
      </c>
      <c r="BC52" s="9">
        <v>35</v>
      </c>
      <c r="BD52" s="9">
        <v>5</v>
      </c>
      <c r="BE52" s="9"/>
      <c r="BF52" s="9">
        <v>5</v>
      </c>
      <c r="BG52" s="9">
        <v>10</v>
      </c>
      <c r="BH52" s="9">
        <v>8</v>
      </c>
      <c r="BI52" s="9">
        <v>1</v>
      </c>
      <c r="BJ52" s="9">
        <v>2</v>
      </c>
      <c r="BK52" s="9">
        <v>5</v>
      </c>
      <c r="BL52" s="9"/>
      <c r="BM52" s="9">
        <v>15</v>
      </c>
      <c r="BN52" s="9">
        <v>17</v>
      </c>
      <c r="BO52" s="9"/>
      <c r="BP52" s="9"/>
      <c r="BQ52" s="9"/>
      <c r="BR52" s="9"/>
      <c r="BS52" s="9"/>
      <c r="BT52" s="9"/>
      <c r="BU52" s="9">
        <v>1</v>
      </c>
      <c r="BV52" s="9">
        <v>1</v>
      </c>
      <c r="BW52" s="9"/>
      <c r="BX52" s="9">
        <v>2</v>
      </c>
      <c r="BY52" s="9"/>
      <c r="BZ52" s="9">
        <v>1</v>
      </c>
      <c r="CA52" s="9"/>
      <c r="CB52" s="9"/>
      <c r="CC52" s="9"/>
      <c r="CD52" s="9">
        <v>2</v>
      </c>
      <c r="CE52" s="9"/>
      <c r="CF52" s="9">
        <v>8</v>
      </c>
      <c r="CG52" s="9"/>
      <c r="CH52" s="9">
        <v>6</v>
      </c>
      <c r="CI52" s="9">
        <v>8</v>
      </c>
      <c r="CJ52" s="9"/>
      <c r="CK52" s="9">
        <v>7</v>
      </c>
      <c r="CL52" s="9"/>
      <c r="CM52" s="9"/>
      <c r="CN52" s="9">
        <v>6</v>
      </c>
      <c r="CO52" s="9">
        <v>1</v>
      </c>
      <c r="CP52" s="9">
        <v>2</v>
      </c>
      <c r="CQ52" s="9">
        <v>4</v>
      </c>
      <c r="CR52" s="9">
        <v>3</v>
      </c>
      <c r="CS52" s="9"/>
      <c r="CT52" s="9"/>
      <c r="CU52" s="9"/>
      <c r="CV52" s="9">
        <v>1</v>
      </c>
      <c r="CW52" s="9"/>
      <c r="CX52" s="9">
        <v>21</v>
      </c>
      <c r="CY52" s="9">
        <v>4</v>
      </c>
      <c r="CZ52" s="9">
        <v>10</v>
      </c>
      <c r="DA52" s="9">
        <v>1</v>
      </c>
      <c r="DB52" s="9">
        <v>15</v>
      </c>
      <c r="DC52" s="9"/>
      <c r="DD52" s="9">
        <v>1</v>
      </c>
      <c r="DE52" s="9">
        <v>2</v>
      </c>
      <c r="DF52" s="9"/>
      <c r="DG52" s="9"/>
      <c r="DH52" s="9"/>
      <c r="DI52" s="9"/>
      <c r="DJ52" s="9">
        <v>1</v>
      </c>
      <c r="DK52" s="9">
        <v>3</v>
      </c>
      <c r="DL52" s="9"/>
      <c r="DM52" s="9">
        <v>4</v>
      </c>
      <c r="DN52" s="9">
        <v>1</v>
      </c>
      <c r="DO52" s="9">
        <v>1</v>
      </c>
      <c r="DP52" s="9"/>
      <c r="DQ52" s="9">
        <v>1</v>
      </c>
      <c r="DR52" s="9"/>
      <c r="DS52" s="9">
        <v>3</v>
      </c>
      <c r="DT52" s="9"/>
      <c r="DU52" s="9">
        <v>1</v>
      </c>
      <c r="DV52" s="9">
        <v>1</v>
      </c>
      <c r="DW52" s="9"/>
      <c r="DX52" s="9"/>
      <c r="DY52" s="9"/>
      <c r="DZ52" s="9"/>
      <c r="EA52" s="9"/>
      <c r="EB52" s="9"/>
      <c r="EC52" s="9"/>
      <c r="ED52" s="9"/>
      <c r="EE52" s="9">
        <v>6</v>
      </c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>
        <v>2</v>
      </c>
      <c r="ES52" s="9">
        <v>2</v>
      </c>
      <c r="ET52" s="9">
        <v>1</v>
      </c>
      <c r="EU52" s="9">
        <v>1</v>
      </c>
      <c r="EV52" s="9"/>
      <c r="EW52" s="9"/>
      <c r="EX52" s="9"/>
      <c r="EY52" s="9"/>
      <c r="EZ52" s="9">
        <v>2</v>
      </c>
      <c r="FA52" s="9"/>
      <c r="FB52" s="9"/>
      <c r="FC52" s="9"/>
      <c r="FD52" s="9">
        <v>1</v>
      </c>
      <c r="FE52" s="6">
        <f t="shared" si="0"/>
        <v>484</v>
      </c>
    </row>
    <row r="53" spans="1:161" x14ac:dyDescent="0.2">
      <c r="A53" s="1">
        <v>346</v>
      </c>
      <c r="B53" s="1" t="s">
        <v>157</v>
      </c>
      <c r="C53" s="1" t="s">
        <v>160</v>
      </c>
      <c r="D53" s="1">
        <v>8</v>
      </c>
      <c r="E53" s="1" t="s">
        <v>159</v>
      </c>
      <c r="F53" s="1">
        <v>6</v>
      </c>
      <c r="G53" s="1">
        <v>27</v>
      </c>
      <c r="H53" s="1">
        <v>29</v>
      </c>
      <c r="I53" s="1">
        <f t="shared" si="3"/>
        <v>28</v>
      </c>
      <c r="J53" s="2">
        <v>69.62</v>
      </c>
      <c r="K53">
        <v>129.78899951195706</v>
      </c>
      <c r="L53" s="7">
        <v>5.12</v>
      </c>
      <c r="M53" s="2">
        <v>100</v>
      </c>
      <c r="N53" s="2">
        <v>0.5</v>
      </c>
      <c r="O53" s="6">
        <v>159</v>
      </c>
      <c r="P53" s="6">
        <f t="shared" si="1"/>
        <v>6210.9375</v>
      </c>
      <c r="Q53" s="9">
        <v>3</v>
      </c>
      <c r="R53" s="9"/>
      <c r="S53" s="9">
        <v>4</v>
      </c>
      <c r="T53" s="9">
        <v>7</v>
      </c>
      <c r="U53" s="9">
        <v>10</v>
      </c>
      <c r="V53" s="9"/>
      <c r="W53" s="9"/>
      <c r="X53" s="9"/>
      <c r="Y53" s="9"/>
      <c r="Z53" s="9">
        <v>3</v>
      </c>
      <c r="AA53" s="9"/>
      <c r="AB53" s="9">
        <v>3</v>
      </c>
      <c r="AC53" s="9">
        <v>1</v>
      </c>
      <c r="AD53" s="9"/>
      <c r="AE53" s="9">
        <v>5</v>
      </c>
      <c r="AF53" s="9">
        <v>1</v>
      </c>
      <c r="AG53" s="9">
        <v>2</v>
      </c>
      <c r="AH53" s="9"/>
      <c r="AI53" s="9">
        <v>3</v>
      </c>
      <c r="AJ53" s="9"/>
      <c r="AK53" s="9"/>
      <c r="AL53" s="9"/>
      <c r="AM53" s="9"/>
      <c r="AN53" s="9"/>
      <c r="AO53" s="9">
        <v>6</v>
      </c>
      <c r="AP53" s="9"/>
      <c r="AQ53" s="9">
        <v>21</v>
      </c>
      <c r="AR53" s="9">
        <v>9</v>
      </c>
      <c r="AS53" s="9"/>
      <c r="AT53" s="9">
        <v>22</v>
      </c>
      <c r="AU53" s="9"/>
      <c r="AV53" s="9"/>
      <c r="AW53" s="9"/>
      <c r="AX53" s="9">
        <v>3</v>
      </c>
      <c r="AY53" s="9">
        <v>2</v>
      </c>
      <c r="AZ53" s="9"/>
      <c r="BA53" s="9"/>
      <c r="BB53" s="9">
        <v>15</v>
      </c>
      <c r="BC53" s="9">
        <v>18</v>
      </c>
      <c r="BD53" s="9">
        <v>2</v>
      </c>
      <c r="BE53" s="9">
        <v>1</v>
      </c>
      <c r="BF53" s="9">
        <v>2</v>
      </c>
      <c r="BG53" s="9">
        <v>5</v>
      </c>
      <c r="BH53" s="9">
        <v>5</v>
      </c>
      <c r="BI53" s="9"/>
      <c r="BJ53" s="9">
        <v>13</v>
      </c>
      <c r="BK53" s="9"/>
      <c r="BL53" s="9"/>
      <c r="BM53" s="9">
        <v>5</v>
      </c>
      <c r="BN53" s="9">
        <v>21</v>
      </c>
      <c r="BO53" s="9"/>
      <c r="BP53" s="9"/>
      <c r="BQ53" s="9"/>
      <c r="BR53" s="9">
        <v>2</v>
      </c>
      <c r="BS53" s="9">
        <v>1</v>
      </c>
      <c r="BT53" s="9"/>
      <c r="BU53" s="9"/>
      <c r="BV53" s="9"/>
      <c r="BW53" s="9">
        <v>2</v>
      </c>
      <c r="BX53" s="9">
        <v>1</v>
      </c>
      <c r="BY53" s="9"/>
      <c r="BZ53" s="9">
        <v>2</v>
      </c>
      <c r="CA53" s="9">
        <v>2</v>
      </c>
      <c r="CB53" s="9">
        <v>5</v>
      </c>
      <c r="CC53" s="9"/>
      <c r="CD53" s="9"/>
      <c r="CE53" s="9"/>
      <c r="CF53" s="9">
        <v>12</v>
      </c>
      <c r="CG53" s="9"/>
      <c r="CH53" s="9">
        <v>4</v>
      </c>
      <c r="CI53" s="9">
        <v>4</v>
      </c>
      <c r="CJ53" s="9"/>
      <c r="CK53" s="9">
        <v>2</v>
      </c>
      <c r="CL53" s="9"/>
      <c r="CM53" s="9"/>
      <c r="CN53" s="9">
        <v>13</v>
      </c>
      <c r="CO53" s="9">
        <v>1</v>
      </c>
      <c r="CP53" s="9">
        <v>4</v>
      </c>
      <c r="CQ53" s="9"/>
      <c r="CR53" s="9"/>
      <c r="CS53" s="9"/>
      <c r="CT53" s="9"/>
      <c r="CU53" s="9"/>
      <c r="CV53" s="9"/>
      <c r="CW53" s="9"/>
      <c r="CX53" s="9">
        <v>25</v>
      </c>
      <c r="CY53" s="9"/>
      <c r="CZ53" s="9">
        <v>8</v>
      </c>
      <c r="DA53" s="9">
        <v>5</v>
      </c>
      <c r="DB53" s="9">
        <v>2</v>
      </c>
      <c r="DC53" s="9"/>
      <c r="DD53" s="9"/>
      <c r="DE53" s="9">
        <v>1</v>
      </c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>
        <v>1</v>
      </c>
      <c r="DR53" s="9"/>
      <c r="DS53" s="9">
        <v>4</v>
      </c>
      <c r="DT53" s="9"/>
      <c r="DU53" s="9">
        <v>1</v>
      </c>
      <c r="DV53" s="9"/>
      <c r="DW53" s="9"/>
      <c r="DX53" s="9"/>
      <c r="DY53" s="9">
        <v>3</v>
      </c>
      <c r="DZ53" s="9"/>
      <c r="EA53" s="9"/>
      <c r="EB53" s="9"/>
      <c r="EC53" s="9"/>
      <c r="ED53" s="9"/>
      <c r="EE53" s="9">
        <v>3</v>
      </c>
      <c r="EF53" s="9"/>
      <c r="EG53" s="9"/>
      <c r="EH53" s="9"/>
      <c r="EI53" s="9">
        <v>2</v>
      </c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>
        <v>1</v>
      </c>
      <c r="EX53" s="9"/>
      <c r="EY53" s="9"/>
      <c r="EZ53" s="9">
        <v>1</v>
      </c>
      <c r="FA53" s="9">
        <v>3</v>
      </c>
      <c r="FB53" s="9"/>
      <c r="FC53" s="9">
        <v>1</v>
      </c>
      <c r="FD53" s="9"/>
      <c r="FE53" s="6">
        <f t="shared" si="0"/>
        <v>308</v>
      </c>
    </row>
    <row r="54" spans="1:161" x14ac:dyDescent="0.2">
      <c r="A54" s="1">
        <v>346</v>
      </c>
      <c r="B54" s="1" t="s">
        <v>157</v>
      </c>
      <c r="C54" s="1" t="s">
        <v>161</v>
      </c>
      <c r="D54" s="1">
        <v>10</v>
      </c>
      <c r="E54" s="1" t="s">
        <v>159</v>
      </c>
      <c r="F54" s="1">
        <v>2</v>
      </c>
      <c r="G54" s="1">
        <v>27</v>
      </c>
      <c r="H54" s="1">
        <v>29</v>
      </c>
      <c r="I54" s="1">
        <f t="shared" si="3"/>
        <v>28</v>
      </c>
      <c r="J54" s="2">
        <v>69.92</v>
      </c>
      <c r="K54">
        <v>130.49895558809175</v>
      </c>
      <c r="L54" s="7">
        <v>5.04</v>
      </c>
      <c r="M54" s="2">
        <v>100</v>
      </c>
      <c r="N54" s="2">
        <v>0.5</v>
      </c>
      <c r="O54" s="6">
        <v>224</v>
      </c>
      <c r="P54" s="6">
        <f t="shared" si="1"/>
        <v>8888.8888888888887</v>
      </c>
      <c r="Q54" s="9"/>
      <c r="R54" s="9"/>
      <c r="S54" s="9">
        <v>3</v>
      </c>
      <c r="T54" s="9">
        <v>18</v>
      </c>
      <c r="U54" s="9">
        <v>14</v>
      </c>
      <c r="V54" s="9"/>
      <c r="W54" s="9"/>
      <c r="X54" s="9">
        <v>7</v>
      </c>
      <c r="Y54" s="9"/>
      <c r="Z54" s="9"/>
      <c r="AA54" s="9"/>
      <c r="AB54" s="9"/>
      <c r="AC54" s="9"/>
      <c r="AD54" s="9"/>
      <c r="AE54" s="9">
        <v>2</v>
      </c>
      <c r="AF54" s="9"/>
      <c r="AG54" s="9"/>
      <c r="AH54" s="9"/>
      <c r="AI54" s="9"/>
      <c r="AJ54" s="9"/>
      <c r="AK54" s="9"/>
      <c r="AL54" s="9"/>
      <c r="AM54" s="9"/>
      <c r="AN54" s="9"/>
      <c r="AO54" s="9">
        <v>1</v>
      </c>
      <c r="AP54" s="9"/>
      <c r="AQ54" s="9">
        <v>18</v>
      </c>
      <c r="AR54" s="9">
        <v>3</v>
      </c>
      <c r="AS54" s="9"/>
      <c r="AT54" s="9">
        <v>27</v>
      </c>
      <c r="AU54" s="9"/>
      <c r="AV54" s="9"/>
      <c r="AW54" s="9">
        <v>1</v>
      </c>
      <c r="AX54" s="9">
        <v>18</v>
      </c>
      <c r="AY54" s="9">
        <v>3</v>
      </c>
      <c r="AZ54" s="9"/>
      <c r="BA54" s="9">
        <v>5</v>
      </c>
      <c r="BB54" s="9">
        <v>11</v>
      </c>
      <c r="BC54" s="9">
        <v>24</v>
      </c>
      <c r="BD54" s="9"/>
      <c r="BE54" s="9"/>
      <c r="BF54" s="9">
        <v>2</v>
      </c>
      <c r="BG54" s="9">
        <v>9</v>
      </c>
      <c r="BH54" s="9">
        <v>3</v>
      </c>
      <c r="BI54" s="9"/>
      <c r="BJ54" s="9">
        <v>14</v>
      </c>
      <c r="BK54" s="9"/>
      <c r="BL54" s="9"/>
      <c r="BM54" s="9">
        <v>9</v>
      </c>
      <c r="BN54" s="9">
        <v>19</v>
      </c>
      <c r="BO54" s="9"/>
      <c r="BP54" s="9"/>
      <c r="BQ54" s="9">
        <v>5</v>
      </c>
      <c r="BR54" s="9"/>
      <c r="BS54" s="9"/>
      <c r="BT54" s="9"/>
      <c r="BU54" s="9"/>
      <c r="BV54" s="9"/>
      <c r="BW54" s="9">
        <v>1</v>
      </c>
      <c r="BX54" s="9"/>
      <c r="BY54" s="9"/>
      <c r="BZ54" s="9">
        <v>7</v>
      </c>
      <c r="CA54" s="9">
        <v>2</v>
      </c>
      <c r="CB54" s="9">
        <v>1</v>
      </c>
      <c r="CC54" s="9"/>
      <c r="CD54" s="9"/>
      <c r="CE54" s="9"/>
      <c r="CF54" s="9">
        <v>6</v>
      </c>
      <c r="CG54" s="9"/>
      <c r="CH54" s="9"/>
      <c r="CI54" s="9"/>
      <c r="CJ54" s="9"/>
      <c r="CK54" s="9">
        <v>6</v>
      </c>
      <c r="CL54" s="9"/>
      <c r="CM54" s="9"/>
      <c r="CN54" s="9">
        <v>10</v>
      </c>
      <c r="CO54" s="9">
        <v>1</v>
      </c>
      <c r="CP54" s="9"/>
      <c r="CQ54" s="9">
        <v>1</v>
      </c>
      <c r="CR54" s="9"/>
      <c r="CS54" s="9"/>
      <c r="CT54" s="9"/>
      <c r="CU54" s="9">
        <v>7</v>
      </c>
      <c r="CV54" s="9"/>
      <c r="CW54" s="9"/>
      <c r="CX54" s="9">
        <v>11</v>
      </c>
      <c r="CY54" s="9"/>
      <c r="CZ54" s="9">
        <v>14</v>
      </c>
      <c r="DA54" s="9"/>
      <c r="DB54" s="9">
        <v>1</v>
      </c>
      <c r="DC54" s="9"/>
      <c r="DD54" s="9"/>
      <c r="DE54" s="9"/>
      <c r="DF54" s="9">
        <v>4</v>
      </c>
      <c r="DG54" s="9">
        <v>3</v>
      </c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>
        <v>4</v>
      </c>
      <c r="DT54" s="9"/>
      <c r="DU54" s="9"/>
      <c r="DV54" s="9"/>
      <c r="DW54" s="9"/>
      <c r="DX54" s="9"/>
      <c r="DY54" s="9">
        <v>2</v>
      </c>
      <c r="DZ54" s="9"/>
      <c r="EA54" s="9"/>
      <c r="EB54" s="9"/>
      <c r="EC54" s="9"/>
      <c r="ED54" s="9"/>
      <c r="EE54" s="9">
        <v>2</v>
      </c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>
        <v>1</v>
      </c>
      <c r="ES54" s="9"/>
      <c r="ET54" s="9"/>
      <c r="EU54" s="9"/>
      <c r="EV54" s="9"/>
      <c r="EW54" s="9"/>
      <c r="EX54" s="9"/>
      <c r="EY54" s="9"/>
      <c r="EZ54" s="9">
        <v>3</v>
      </c>
      <c r="FA54" s="9"/>
      <c r="FB54" s="9"/>
      <c r="FC54" s="9"/>
      <c r="FD54" s="9"/>
      <c r="FE54" s="6">
        <f t="shared" si="0"/>
        <v>303</v>
      </c>
    </row>
    <row r="55" spans="1:161" x14ac:dyDescent="0.2">
      <c r="A55" s="1">
        <v>346</v>
      </c>
      <c r="B55" s="1" t="s">
        <v>157</v>
      </c>
      <c r="C55" s="1" t="s">
        <v>161</v>
      </c>
      <c r="D55" s="1">
        <v>10</v>
      </c>
      <c r="E55" s="1" t="s">
        <v>159</v>
      </c>
      <c r="F55" s="1">
        <v>3</v>
      </c>
      <c r="G55" s="1">
        <v>27</v>
      </c>
      <c r="H55" s="1">
        <v>29</v>
      </c>
      <c r="I55" s="1">
        <f t="shared" si="3"/>
        <v>28</v>
      </c>
      <c r="J55" s="2">
        <v>71.42</v>
      </c>
      <c r="K55">
        <v>134.04873596876524</v>
      </c>
      <c r="L55" s="7">
        <v>5.12</v>
      </c>
      <c r="M55" s="2">
        <v>100</v>
      </c>
      <c r="N55" s="2">
        <v>0.5</v>
      </c>
      <c r="O55" s="6">
        <v>317</v>
      </c>
      <c r="P55" s="6">
        <f t="shared" si="1"/>
        <v>12382.8125</v>
      </c>
      <c r="Q55" s="9"/>
      <c r="R55" s="9"/>
      <c r="S55" s="9">
        <v>6</v>
      </c>
      <c r="T55" s="9">
        <v>39</v>
      </c>
      <c r="U55" s="9">
        <v>10</v>
      </c>
      <c r="V55" s="9"/>
      <c r="W55" s="9"/>
      <c r="X55" s="9">
        <v>11</v>
      </c>
      <c r="Y55" s="9"/>
      <c r="Z55" s="9"/>
      <c r="AA55" s="9"/>
      <c r="AB55" s="9">
        <v>1</v>
      </c>
      <c r="AC55" s="9"/>
      <c r="AD55" s="9"/>
      <c r="AE55" s="9">
        <v>2</v>
      </c>
      <c r="AF55" s="9"/>
      <c r="AG55" s="9"/>
      <c r="AH55" s="9"/>
      <c r="AI55" s="9">
        <v>1</v>
      </c>
      <c r="AJ55" s="9">
        <v>1</v>
      </c>
      <c r="AK55" s="9">
        <v>1</v>
      </c>
      <c r="AL55" s="9"/>
      <c r="AM55" s="9"/>
      <c r="AN55" s="9"/>
      <c r="AO55" s="9">
        <v>2</v>
      </c>
      <c r="AP55" s="9"/>
      <c r="AQ55" s="9">
        <v>13</v>
      </c>
      <c r="AR55" s="9">
        <v>2</v>
      </c>
      <c r="AS55" s="9">
        <v>8</v>
      </c>
      <c r="AT55" s="9">
        <v>44</v>
      </c>
      <c r="AU55" s="9"/>
      <c r="AV55" s="9"/>
      <c r="AW55" s="9"/>
      <c r="AX55" s="9">
        <v>6</v>
      </c>
      <c r="AY55" s="9"/>
      <c r="AZ55" s="9"/>
      <c r="BA55" s="9"/>
      <c r="BB55" s="9">
        <v>5</v>
      </c>
      <c r="BC55" s="9">
        <v>33</v>
      </c>
      <c r="BD55" s="9"/>
      <c r="BE55" s="9"/>
      <c r="BF55" s="9">
        <v>1</v>
      </c>
      <c r="BG55" s="9">
        <v>5</v>
      </c>
      <c r="BH55" s="9">
        <v>1</v>
      </c>
      <c r="BI55" s="9">
        <v>1</v>
      </c>
      <c r="BJ55" s="9">
        <v>17</v>
      </c>
      <c r="BK55" s="9"/>
      <c r="BL55" s="9"/>
      <c r="BM55" s="9">
        <v>6</v>
      </c>
      <c r="BN55" s="9">
        <v>19</v>
      </c>
      <c r="BO55" s="9">
        <v>1</v>
      </c>
      <c r="BP55" s="9"/>
      <c r="BQ55" s="9"/>
      <c r="BR55" s="9"/>
      <c r="BS55" s="9"/>
      <c r="BT55" s="9"/>
      <c r="BU55" s="9"/>
      <c r="BV55" s="9"/>
      <c r="BW55" s="9">
        <v>1</v>
      </c>
      <c r="BX55" s="9"/>
      <c r="BY55" s="9"/>
      <c r="BZ55" s="9"/>
      <c r="CA55" s="9">
        <v>1</v>
      </c>
      <c r="CB55" s="9">
        <v>1</v>
      </c>
      <c r="CC55" s="9"/>
      <c r="CD55" s="9"/>
      <c r="CE55" s="9"/>
      <c r="CF55" s="9">
        <v>5</v>
      </c>
      <c r="CG55" s="9"/>
      <c r="CH55" s="9">
        <v>1</v>
      </c>
      <c r="CI55" s="9"/>
      <c r="CJ55" s="9"/>
      <c r="CK55" s="9">
        <v>4</v>
      </c>
      <c r="CL55" s="9">
        <v>1</v>
      </c>
      <c r="CM55" s="9">
        <v>1</v>
      </c>
      <c r="CN55" s="9">
        <v>4</v>
      </c>
      <c r="CO55" s="9"/>
      <c r="CP55" s="9"/>
      <c r="CQ55" s="9">
        <v>1</v>
      </c>
      <c r="CR55" s="9">
        <v>10</v>
      </c>
      <c r="CS55" s="9"/>
      <c r="CT55" s="9"/>
      <c r="CU55" s="9">
        <v>2</v>
      </c>
      <c r="CV55" s="9"/>
      <c r="CW55" s="9"/>
      <c r="CX55" s="9">
        <v>5</v>
      </c>
      <c r="CY55" s="9"/>
      <c r="CZ55" s="9">
        <v>16</v>
      </c>
      <c r="DA55" s="9">
        <v>5</v>
      </c>
      <c r="DB55" s="9">
        <v>4</v>
      </c>
      <c r="DC55" s="9"/>
      <c r="DD55" s="9"/>
      <c r="DE55" s="9"/>
      <c r="DF55" s="9"/>
      <c r="DG55" s="9">
        <v>2</v>
      </c>
      <c r="DH55" s="9">
        <v>4</v>
      </c>
      <c r="DI55" s="9"/>
      <c r="DJ55" s="9"/>
      <c r="DK55" s="9">
        <v>3</v>
      </c>
      <c r="DL55" s="9"/>
      <c r="DM55" s="9"/>
      <c r="DN55" s="9"/>
      <c r="DO55" s="9"/>
      <c r="DP55" s="9"/>
      <c r="DQ55" s="9"/>
      <c r="DR55" s="9"/>
      <c r="DS55" s="9">
        <v>4</v>
      </c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>
        <v>2</v>
      </c>
      <c r="EF55" s="9"/>
      <c r="EG55" s="9">
        <v>1</v>
      </c>
      <c r="EH55" s="9">
        <v>1</v>
      </c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>
        <v>1</v>
      </c>
      <c r="ET55" s="9"/>
      <c r="EU55" s="9"/>
      <c r="EV55" s="9"/>
      <c r="EW55" s="9"/>
      <c r="EX55" s="9"/>
      <c r="EY55" s="9"/>
      <c r="EZ55" s="9"/>
      <c r="FA55" s="9"/>
      <c r="FB55" s="9">
        <v>1</v>
      </c>
      <c r="FC55" s="9"/>
      <c r="FD55" s="9"/>
      <c r="FE55" s="6">
        <f t="shared" si="0"/>
        <v>317</v>
      </c>
    </row>
    <row r="56" spans="1:161" x14ac:dyDescent="0.2">
      <c r="A56" s="1">
        <v>346</v>
      </c>
      <c r="B56" s="1" t="s">
        <v>157</v>
      </c>
      <c r="C56" s="1" t="s">
        <v>161</v>
      </c>
      <c r="D56" s="1">
        <v>10</v>
      </c>
      <c r="E56" s="1" t="s">
        <v>159</v>
      </c>
      <c r="F56" s="1">
        <v>4</v>
      </c>
      <c r="G56" s="1">
        <v>27</v>
      </c>
      <c r="H56" s="1">
        <v>29</v>
      </c>
      <c r="I56" s="1">
        <f t="shared" si="3"/>
        <v>28</v>
      </c>
      <c r="J56" s="2">
        <v>72.92</v>
      </c>
      <c r="K56">
        <v>137.59851634943874</v>
      </c>
      <c r="L56" s="7">
        <v>6.13</v>
      </c>
      <c r="M56" s="2">
        <v>100</v>
      </c>
      <c r="N56" s="2">
        <v>0.5</v>
      </c>
      <c r="O56" s="6">
        <v>342</v>
      </c>
      <c r="P56" s="6">
        <f t="shared" si="1"/>
        <v>11158.238172920064</v>
      </c>
      <c r="Q56" s="9"/>
      <c r="R56" s="9"/>
      <c r="S56" s="9"/>
      <c r="T56" s="9">
        <v>12</v>
      </c>
      <c r="U56" s="9">
        <v>4</v>
      </c>
      <c r="V56" s="9"/>
      <c r="W56" s="9"/>
      <c r="X56" s="9">
        <v>6</v>
      </c>
      <c r="Y56" s="9"/>
      <c r="Z56" s="9"/>
      <c r="AA56" s="9"/>
      <c r="AB56" s="9">
        <v>4</v>
      </c>
      <c r="AC56" s="9"/>
      <c r="AD56" s="9"/>
      <c r="AE56" s="9">
        <v>4</v>
      </c>
      <c r="AF56" s="9"/>
      <c r="AG56" s="9">
        <v>10</v>
      </c>
      <c r="AH56" s="9"/>
      <c r="AI56" s="9"/>
      <c r="AJ56" s="9">
        <v>2</v>
      </c>
      <c r="AK56" s="9"/>
      <c r="AL56" s="9"/>
      <c r="AM56" s="9"/>
      <c r="AN56" s="9"/>
      <c r="AO56" s="9">
        <v>3</v>
      </c>
      <c r="AP56" s="9"/>
      <c r="AQ56" s="9">
        <v>46</v>
      </c>
      <c r="AR56" s="9">
        <v>2</v>
      </c>
      <c r="AS56" s="9">
        <v>8</v>
      </c>
      <c r="AT56" s="9">
        <v>26</v>
      </c>
      <c r="AU56" s="9"/>
      <c r="AV56" s="9"/>
      <c r="AW56" s="9"/>
      <c r="AX56" s="9">
        <v>20</v>
      </c>
      <c r="AY56" s="9">
        <v>2</v>
      </c>
      <c r="AZ56" s="9"/>
      <c r="BA56" s="9">
        <v>2</v>
      </c>
      <c r="BB56" s="9">
        <v>10</v>
      </c>
      <c r="BC56" s="9">
        <v>11</v>
      </c>
      <c r="BD56" s="9"/>
      <c r="BE56" s="9"/>
      <c r="BF56" s="9">
        <v>3</v>
      </c>
      <c r="BG56" s="9">
        <v>8</v>
      </c>
      <c r="BH56" s="9"/>
      <c r="BI56" s="9">
        <v>1</v>
      </c>
      <c r="BJ56" s="9">
        <v>15</v>
      </c>
      <c r="BK56" s="9">
        <v>3</v>
      </c>
      <c r="BL56" s="9"/>
      <c r="BM56" s="9">
        <v>8</v>
      </c>
      <c r="BN56" s="9">
        <v>28</v>
      </c>
      <c r="BO56" s="9"/>
      <c r="BP56" s="9">
        <v>2</v>
      </c>
      <c r="BQ56" s="9">
        <v>2</v>
      </c>
      <c r="BR56" s="9">
        <v>2</v>
      </c>
      <c r="BS56" s="9"/>
      <c r="BT56" s="9"/>
      <c r="BU56" s="9"/>
      <c r="BV56" s="9"/>
      <c r="BW56" s="9"/>
      <c r="BX56" s="9">
        <v>3</v>
      </c>
      <c r="BY56" s="9"/>
      <c r="BZ56" s="9">
        <v>4</v>
      </c>
      <c r="CA56" s="9">
        <v>2</v>
      </c>
      <c r="CB56" s="9">
        <v>3</v>
      </c>
      <c r="CC56" s="9"/>
      <c r="CD56" s="9"/>
      <c r="CE56" s="9"/>
      <c r="CF56" s="9">
        <v>11</v>
      </c>
      <c r="CG56" s="9"/>
      <c r="CH56" s="9"/>
      <c r="CI56" s="9"/>
      <c r="CJ56" s="9"/>
      <c r="CK56" s="9">
        <v>2</v>
      </c>
      <c r="CL56" s="9"/>
      <c r="CM56" s="9"/>
      <c r="CN56" s="9">
        <v>6</v>
      </c>
      <c r="CO56" s="9"/>
      <c r="CP56" s="9"/>
      <c r="CQ56" s="9">
        <v>3</v>
      </c>
      <c r="CR56" s="9">
        <v>7</v>
      </c>
      <c r="CS56" s="9"/>
      <c r="CT56" s="9"/>
      <c r="CU56" s="9">
        <v>1</v>
      </c>
      <c r="CV56" s="9">
        <v>1</v>
      </c>
      <c r="CW56" s="9"/>
      <c r="CX56" s="9">
        <v>10</v>
      </c>
      <c r="CY56" s="9"/>
      <c r="CZ56" s="9">
        <v>16</v>
      </c>
      <c r="DA56" s="9">
        <v>1</v>
      </c>
      <c r="DB56" s="9">
        <v>1</v>
      </c>
      <c r="DC56" s="9"/>
      <c r="DD56" s="9"/>
      <c r="DE56" s="9"/>
      <c r="DF56" s="9">
        <v>3</v>
      </c>
      <c r="DG56" s="9">
        <v>3</v>
      </c>
      <c r="DH56" s="9"/>
      <c r="DI56" s="9"/>
      <c r="DJ56" s="9">
        <v>1</v>
      </c>
      <c r="DK56" s="9">
        <v>2</v>
      </c>
      <c r="DL56" s="9"/>
      <c r="DM56" s="9"/>
      <c r="DN56" s="9"/>
      <c r="DO56" s="9"/>
      <c r="DP56" s="9"/>
      <c r="DQ56" s="9"/>
      <c r="DR56" s="9"/>
      <c r="DS56" s="9">
        <v>6</v>
      </c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>
        <v>4</v>
      </c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>
        <v>1</v>
      </c>
      <c r="EV56" s="9"/>
      <c r="EW56" s="9"/>
      <c r="EX56" s="9"/>
      <c r="EY56" s="9">
        <v>3</v>
      </c>
      <c r="EZ56" s="9"/>
      <c r="FA56" s="9"/>
      <c r="FB56" s="9"/>
      <c r="FC56" s="9"/>
      <c r="FD56" s="9"/>
      <c r="FE56" s="6">
        <f t="shared" si="0"/>
        <v>338</v>
      </c>
    </row>
    <row r="57" spans="1:161" x14ac:dyDescent="0.2">
      <c r="A57" s="1">
        <v>346</v>
      </c>
      <c r="B57" s="1" t="s">
        <v>157</v>
      </c>
      <c r="C57" s="1" t="s">
        <v>161</v>
      </c>
      <c r="D57" s="1">
        <v>10</v>
      </c>
      <c r="E57" s="1" t="s">
        <v>159</v>
      </c>
      <c r="F57" s="1">
        <v>5</v>
      </c>
      <c r="G57" s="1">
        <v>27</v>
      </c>
      <c r="H57" s="1">
        <v>29</v>
      </c>
      <c r="I57" s="1">
        <f t="shared" si="3"/>
        <v>28</v>
      </c>
      <c r="J57" s="2">
        <v>74.42</v>
      </c>
      <c r="K57">
        <v>141.14829673011224</v>
      </c>
      <c r="L57" s="7">
        <v>6.31</v>
      </c>
      <c r="M57" s="2">
        <v>100</v>
      </c>
      <c r="N57" s="2">
        <v>0.5</v>
      </c>
      <c r="O57" s="6">
        <v>339</v>
      </c>
      <c r="P57" s="6">
        <f t="shared" si="1"/>
        <v>10744.84944532488</v>
      </c>
      <c r="Q57" s="9"/>
      <c r="R57" s="9">
        <v>2</v>
      </c>
      <c r="S57" s="9">
        <v>2</v>
      </c>
      <c r="T57" s="9">
        <v>10</v>
      </c>
      <c r="U57" s="9">
        <v>10</v>
      </c>
      <c r="V57" s="9"/>
      <c r="W57" s="9"/>
      <c r="X57" s="9">
        <v>3</v>
      </c>
      <c r="Y57" s="9"/>
      <c r="Z57" s="9"/>
      <c r="AA57" s="9"/>
      <c r="AB57" s="9"/>
      <c r="AC57" s="9">
        <v>1</v>
      </c>
      <c r="AD57" s="9"/>
      <c r="AE57" s="9">
        <v>1</v>
      </c>
      <c r="AF57" s="9"/>
      <c r="AG57" s="9">
        <v>3</v>
      </c>
      <c r="AH57" s="9"/>
      <c r="AI57" s="9"/>
      <c r="AJ57" s="9"/>
      <c r="AK57" s="9"/>
      <c r="AL57" s="9"/>
      <c r="AM57" s="9"/>
      <c r="AN57" s="9"/>
      <c r="AO57" s="9">
        <v>3</v>
      </c>
      <c r="AP57" s="9"/>
      <c r="AQ57" s="9">
        <v>123</v>
      </c>
      <c r="AR57" s="9">
        <v>1</v>
      </c>
      <c r="AS57" s="9">
        <v>3</v>
      </c>
      <c r="AT57" s="9">
        <v>13</v>
      </c>
      <c r="AU57" s="9">
        <v>1</v>
      </c>
      <c r="AV57" s="9"/>
      <c r="AW57" s="9">
        <v>1</v>
      </c>
      <c r="AX57" s="9">
        <v>8</v>
      </c>
      <c r="AY57" s="9"/>
      <c r="AZ57" s="9"/>
      <c r="BA57" s="9">
        <v>7</v>
      </c>
      <c r="BB57" s="9">
        <v>4</v>
      </c>
      <c r="BC57" s="9">
        <v>8</v>
      </c>
      <c r="BD57" s="9"/>
      <c r="BE57" s="9"/>
      <c r="BF57" s="9">
        <v>2</v>
      </c>
      <c r="BG57" s="9">
        <v>3</v>
      </c>
      <c r="BH57" s="9"/>
      <c r="BI57" s="9"/>
      <c r="BJ57" s="9">
        <v>6</v>
      </c>
      <c r="BK57" s="9"/>
      <c r="BL57" s="9"/>
      <c r="BM57" s="9">
        <v>9</v>
      </c>
      <c r="BN57" s="9">
        <v>35</v>
      </c>
      <c r="BO57" s="9"/>
      <c r="BP57" s="9"/>
      <c r="BQ57" s="9">
        <v>2</v>
      </c>
      <c r="BR57" s="9">
        <v>3</v>
      </c>
      <c r="BS57" s="9">
        <v>1</v>
      </c>
      <c r="BT57" s="9"/>
      <c r="BU57" s="9"/>
      <c r="BV57" s="9"/>
      <c r="BW57" s="9"/>
      <c r="BX57" s="9">
        <v>2</v>
      </c>
      <c r="BY57" s="9"/>
      <c r="BZ57" s="9">
        <v>2</v>
      </c>
      <c r="CA57" s="9">
        <v>3</v>
      </c>
      <c r="CB57" s="9">
        <v>2</v>
      </c>
      <c r="CC57" s="9"/>
      <c r="CD57" s="9"/>
      <c r="CE57" s="9"/>
      <c r="CF57" s="9">
        <v>4</v>
      </c>
      <c r="CG57" s="9"/>
      <c r="CH57" s="9">
        <v>1</v>
      </c>
      <c r="CI57" s="9"/>
      <c r="CJ57" s="9"/>
      <c r="CK57" s="9">
        <v>1</v>
      </c>
      <c r="CL57" s="9"/>
      <c r="CM57" s="9"/>
      <c r="CN57" s="9">
        <v>8</v>
      </c>
      <c r="CO57" s="9">
        <v>1</v>
      </c>
      <c r="CP57" s="9"/>
      <c r="CQ57" s="9"/>
      <c r="CR57" s="9">
        <v>24</v>
      </c>
      <c r="CS57" s="9"/>
      <c r="CT57" s="9"/>
      <c r="CU57" s="9"/>
      <c r="CV57" s="9"/>
      <c r="CW57" s="9">
        <v>1</v>
      </c>
      <c r="CX57" s="9">
        <v>4</v>
      </c>
      <c r="CY57" s="9"/>
      <c r="CZ57" s="9">
        <v>9</v>
      </c>
      <c r="DA57" s="9">
        <v>4</v>
      </c>
      <c r="DB57" s="9"/>
      <c r="DC57" s="9"/>
      <c r="DD57" s="9"/>
      <c r="DE57" s="9"/>
      <c r="DF57" s="9">
        <v>1</v>
      </c>
      <c r="DG57" s="9"/>
      <c r="DH57" s="9"/>
      <c r="DI57" s="9"/>
      <c r="DJ57" s="9"/>
      <c r="DK57" s="9"/>
      <c r="DL57" s="9"/>
      <c r="DM57" s="9">
        <v>4</v>
      </c>
      <c r="DN57" s="9"/>
      <c r="DO57" s="9"/>
      <c r="DP57" s="9"/>
      <c r="DQ57" s="9"/>
      <c r="DR57" s="9"/>
      <c r="DS57" s="9">
        <v>2</v>
      </c>
      <c r="DT57" s="9"/>
      <c r="DU57" s="9"/>
      <c r="DV57" s="9"/>
      <c r="DW57" s="9"/>
      <c r="DX57" s="9"/>
      <c r="DY57" s="9"/>
      <c r="DZ57" s="9"/>
      <c r="EA57" s="9"/>
      <c r="EB57" s="9"/>
      <c r="EC57" s="9">
        <v>1</v>
      </c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>
        <v>1</v>
      </c>
      <c r="EY57" s="9">
        <v>1</v>
      </c>
      <c r="EZ57" s="9"/>
      <c r="FA57" s="9"/>
      <c r="FB57" s="9"/>
      <c r="FC57" s="9"/>
      <c r="FD57" s="9"/>
      <c r="FE57" s="6">
        <f t="shared" si="0"/>
        <v>341</v>
      </c>
    </row>
    <row r="58" spans="1:161" x14ac:dyDescent="0.2">
      <c r="A58" s="1">
        <v>346</v>
      </c>
      <c r="B58" s="1" t="s">
        <v>157</v>
      </c>
      <c r="C58" s="1" t="s">
        <v>161</v>
      </c>
      <c r="D58" s="1">
        <v>10</v>
      </c>
      <c r="E58" s="1" t="s">
        <v>159</v>
      </c>
      <c r="F58" s="1">
        <v>6</v>
      </c>
      <c r="G58" s="1">
        <v>27</v>
      </c>
      <c r="H58" s="1">
        <v>29</v>
      </c>
      <c r="I58" s="1">
        <f t="shared" si="3"/>
        <v>28</v>
      </c>
      <c r="J58" s="2">
        <v>75.92</v>
      </c>
      <c r="K58">
        <v>144.69807711078573</v>
      </c>
      <c r="L58" s="7">
        <v>5.48</v>
      </c>
      <c r="M58" s="2">
        <v>100</v>
      </c>
      <c r="N58" s="2">
        <v>0.5</v>
      </c>
      <c r="O58" s="6">
        <v>344</v>
      </c>
      <c r="P58" s="6">
        <f t="shared" si="1"/>
        <v>12554.744525547445</v>
      </c>
      <c r="Q58" s="9">
        <v>2</v>
      </c>
      <c r="R58" s="9">
        <v>1</v>
      </c>
      <c r="S58" s="9"/>
      <c r="T58" s="9">
        <v>2</v>
      </c>
      <c r="U58" s="9">
        <v>14</v>
      </c>
      <c r="V58" s="9"/>
      <c r="W58" s="9"/>
      <c r="X58" s="9">
        <v>5</v>
      </c>
      <c r="Y58" s="9"/>
      <c r="Z58" s="9"/>
      <c r="AA58" s="9"/>
      <c r="AB58" s="9">
        <v>1</v>
      </c>
      <c r="AC58" s="9"/>
      <c r="AD58" s="9"/>
      <c r="AE58" s="9">
        <v>1</v>
      </c>
      <c r="AF58" s="9"/>
      <c r="AG58" s="9">
        <v>1</v>
      </c>
      <c r="AH58" s="9"/>
      <c r="AI58" s="9">
        <v>2</v>
      </c>
      <c r="AJ58" s="9">
        <v>1</v>
      </c>
      <c r="AK58" s="9"/>
      <c r="AL58" s="9"/>
      <c r="AM58" s="9"/>
      <c r="AN58" s="9"/>
      <c r="AO58" s="9">
        <v>7</v>
      </c>
      <c r="AP58" s="9"/>
      <c r="AQ58" s="9">
        <v>40</v>
      </c>
      <c r="AR58" s="9">
        <v>3</v>
      </c>
      <c r="AS58" s="9">
        <v>3</v>
      </c>
      <c r="AT58" s="9">
        <v>12</v>
      </c>
      <c r="AU58" s="9"/>
      <c r="AV58" s="9"/>
      <c r="AW58" s="9">
        <v>1</v>
      </c>
      <c r="AX58" s="9">
        <v>4</v>
      </c>
      <c r="AY58" s="9">
        <v>1</v>
      </c>
      <c r="AZ58" s="9"/>
      <c r="BA58" s="9">
        <v>13</v>
      </c>
      <c r="BB58" s="9">
        <v>5</v>
      </c>
      <c r="BC58" s="9">
        <v>13</v>
      </c>
      <c r="BD58" s="9">
        <v>3</v>
      </c>
      <c r="BE58" s="9"/>
      <c r="BF58" s="9"/>
      <c r="BG58" s="9">
        <v>10</v>
      </c>
      <c r="BH58" s="9">
        <v>2</v>
      </c>
      <c r="BI58" s="9"/>
      <c r="BJ58" s="9">
        <v>20</v>
      </c>
      <c r="BK58" s="9"/>
      <c r="BL58" s="9"/>
      <c r="BM58" s="9">
        <v>15</v>
      </c>
      <c r="BN58" s="9">
        <v>62</v>
      </c>
      <c r="BO58" s="9"/>
      <c r="BP58" s="9">
        <v>1</v>
      </c>
      <c r="BQ58" s="9">
        <v>3</v>
      </c>
      <c r="BR58" s="9"/>
      <c r="BS58" s="9"/>
      <c r="BT58" s="9"/>
      <c r="BU58" s="9"/>
      <c r="BV58" s="9"/>
      <c r="BW58" s="9">
        <v>1</v>
      </c>
      <c r="BX58" s="9"/>
      <c r="BY58" s="9"/>
      <c r="BZ58" s="9">
        <v>5</v>
      </c>
      <c r="CA58" s="9">
        <v>4</v>
      </c>
      <c r="CB58" s="9"/>
      <c r="CC58" s="9"/>
      <c r="CD58" s="9"/>
      <c r="CE58" s="9">
        <v>2</v>
      </c>
      <c r="CF58" s="9">
        <v>11</v>
      </c>
      <c r="CG58" s="9"/>
      <c r="CH58" s="9"/>
      <c r="CI58" s="9"/>
      <c r="CJ58" s="9"/>
      <c r="CK58" s="9">
        <v>7</v>
      </c>
      <c r="CL58" s="9"/>
      <c r="CM58" s="9"/>
      <c r="CN58" s="9">
        <v>9</v>
      </c>
      <c r="CO58" s="9"/>
      <c r="CP58" s="9"/>
      <c r="CQ58" s="9"/>
      <c r="CR58" s="9">
        <v>4</v>
      </c>
      <c r="CS58" s="9"/>
      <c r="CT58" s="9"/>
      <c r="CU58" s="9"/>
      <c r="CV58" s="9">
        <v>1</v>
      </c>
      <c r="CW58" s="9"/>
      <c r="CX58" s="9">
        <v>17</v>
      </c>
      <c r="CY58" s="9"/>
      <c r="CZ58" s="9">
        <v>16</v>
      </c>
      <c r="DA58" s="9">
        <v>4</v>
      </c>
      <c r="DB58" s="9"/>
      <c r="DC58" s="9"/>
      <c r="DD58" s="9"/>
      <c r="DE58" s="9"/>
      <c r="DF58" s="9"/>
      <c r="DG58" s="9"/>
      <c r="DH58" s="9"/>
      <c r="DI58" s="9"/>
      <c r="DJ58" s="9">
        <v>1</v>
      </c>
      <c r="DK58" s="9">
        <v>1</v>
      </c>
      <c r="DL58" s="9"/>
      <c r="DM58" s="9">
        <v>1</v>
      </c>
      <c r="DN58" s="9"/>
      <c r="DO58" s="9"/>
      <c r="DP58" s="9"/>
      <c r="DQ58" s="9"/>
      <c r="DR58" s="9"/>
      <c r="DS58" s="9">
        <v>4</v>
      </c>
      <c r="DT58" s="9"/>
      <c r="DU58" s="9"/>
      <c r="DV58" s="9"/>
      <c r="DW58" s="9"/>
      <c r="DX58" s="9"/>
      <c r="DY58" s="9"/>
      <c r="DZ58" s="9">
        <v>1</v>
      </c>
      <c r="EA58" s="9"/>
      <c r="EB58" s="9"/>
      <c r="EC58" s="9">
        <v>2</v>
      </c>
      <c r="ED58" s="9"/>
      <c r="EE58" s="9">
        <v>2</v>
      </c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>
        <v>2</v>
      </c>
      <c r="EW58" s="9"/>
      <c r="EX58" s="9"/>
      <c r="EY58" s="9">
        <v>5</v>
      </c>
      <c r="EZ58" s="9"/>
      <c r="FA58" s="9"/>
      <c r="FB58" s="9"/>
      <c r="FC58" s="9"/>
      <c r="FD58" s="9"/>
      <c r="FE58" s="6">
        <f t="shared" si="0"/>
        <v>348</v>
      </c>
    </row>
    <row r="59" spans="1:161" x14ac:dyDescent="0.2">
      <c r="A59" s="1">
        <v>346</v>
      </c>
      <c r="B59" s="1" t="s">
        <v>157</v>
      </c>
      <c r="C59" s="1" t="s">
        <v>158</v>
      </c>
      <c r="D59" s="1">
        <v>9</v>
      </c>
      <c r="E59" s="1" t="s">
        <v>159</v>
      </c>
      <c r="F59" s="1">
        <v>1</v>
      </c>
      <c r="G59" s="1">
        <v>128</v>
      </c>
      <c r="H59" s="1">
        <v>130</v>
      </c>
      <c r="I59" s="1">
        <f t="shared" si="3"/>
        <v>129</v>
      </c>
      <c r="J59" s="2">
        <v>77.3</v>
      </c>
      <c r="K59">
        <v>147.96387506100535</v>
      </c>
      <c r="L59" s="7">
        <v>4.8499999999999996</v>
      </c>
      <c r="M59" s="2">
        <v>100</v>
      </c>
      <c r="N59" s="2">
        <v>0.5</v>
      </c>
      <c r="O59" s="6">
        <v>447</v>
      </c>
      <c r="P59" s="6">
        <f t="shared" si="1"/>
        <v>18432.989690721653</v>
      </c>
      <c r="Q59" s="9"/>
      <c r="R59" s="9"/>
      <c r="S59" s="9">
        <v>14</v>
      </c>
      <c r="T59" s="9">
        <v>38</v>
      </c>
      <c r="U59" s="9">
        <v>23</v>
      </c>
      <c r="V59" s="9"/>
      <c r="W59" s="9"/>
      <c r="X59" s="9">
        <v>8</v>
      </c>
      <c r="Y59" s="9"/>
      <c r="Z59" s="9">
        <v>2</v>
      </c>
      <c r="AA59" s="9"/>
      <c r="AB59" s="9">
        <v>3</v>
      </c>
      <c r="AC59" s="9">
        <v>2</v>
      </c>
      <c r="AD59" s="9"/>
      <c r="AE59" s="9">
        <v>1</v>
      </c>
      <c r="AF59" s="9"/>
      <c r="AG59" s="9">
        <v>2</v>
      </c>
      <c r="AH59" s="9"/>
      <c r="AI59" s="9"/>
      <c r="AJ59" s="9">
        <v>1</v>
      </c>
      <c r="AK59" s="9"/>
      <c r="AL59" s="9"/>
      <c r="AM59" s="9"/>
      <c r="AN59" s="9"/>
      <c r="AO59" s="9"/>
      <c r="AP59" s="9"/>
      <c r="AQ59" s="9">
        <v>114</v>
      </c>
      <c r="AR59" s="9">
        <v>5</v>
      </c>
      <c r="AS59" s="9">
        <v>15</v>
      </c>
      <c r="AT59" s="9">
        <v>33</v>
      </c>
      <c r="AU59" s="9"/>
      <c r="AV59" s="9"/>
      <c r="AW59" s="9"/>
      <c r="AX59" s="9">
        <v>5</v>
      </c>
      <c r="AY59" s="9">
        <v>2</v>
      </c>
      <c r="AZ59" s="9"/>
      <c r="BA59" s="9">
        <v>6</v>
      </c>
      <c r="BB59" s="9">
        <v>18</v>
      </c>
      <c r="BC59" s="9">
        <v>10</v>
      </c>
      <c r="BD59" s="9"/>
      <c r="BE59" s="9"/>
      <c r="BF59" s="9">
        <v>3</v>
      </c>
      <c r="BG59" s="9">
        <v>5</v>
      </c>
      <c r="BH59" s="9"/>
      <c r="BI59" s="9"/>
      <c r="BJ59" s="9">
        <v>17</v>
      </c>
      <c r="BK59" s="9"/>
      <c r="BL59" s="9"/>
      <c r="BM59" s="9">
        <v>2</v>
      </c>
      <c r="BN59" s="9">
        <v>24</v>
      </c>
      <c r="BO59" s="9"/>
      <c r="BP59" s="9"/>
      <c r="BQ59" s="9">
        <v>3</v>
      </c>
      <c r="BR59" s="9">
        <v>3</v>
      </c>
      <c r="BS59" s="9"/>
      <c r="BT59" s="9"/>
      <c r="BU59" s="9"/>
      <c r="BV59" s="9"/>
      <c r="BW59" s="9"/>
      <c r="BX59" s="9">
        <v>1</v>
      </c>
      <c r="BY59" s="9"/>
      <c r="BZ59" s="9">
        <v>6</v>
      </c>
      <c r="CA59" s="9"/>
      <c r="CB59" s="9">
        <v>2</v>
      </c>
      <c r="CC59" s="9"/>
      <c r="CD59" s="9"/>
      <c r="CE59" s="9"/>
      <c r="CF59" s="9">
        <v>5</v>
      </c>
      <c r="CG59" s="9"/>
      <c r="CH59" s="9"/>
      <c r="CI59" s="9"/>
      <c r="CJ59" s="9"/>
      <c r="CK59" s="9"/>
      <c r="CL59" s="9"/>
      <c r="CM59" s="9"/>
      <c r="CN59" s="9">
        <v>5</v>
      </c>
      <c r="CO59" s="9"/>
      <c r="CP59" s="9"/>
      <c r="CQ59" s="9"/>
      <c r="CR59" s="9">
        <v>21</v>
      </c>
      <c r="CS59" s="9"/>
      <c r="CT59" s="9"/>
      <c r="CU59" s="9">
        <v>2</v>
      </c>
      <c r="CV59" s="9"/>
      <c r="CW59" s="9"/>
      <c r="CX59" s="9">
        <v>6</v>
      </c>
      <c r="CY59" s="9"/>
      <c r="CZ59" s="9">
        <v>11</v>
      </c>
      <c r="DA59" s="9">
        <v>4</v>
      </c>
      <c r="DB59" s="9"/>
      <c r="DC59" s="9"/>
      <c r="DD59" s="9"/>
      <c r="DE59" s="9"/>
      <c r="DF59" s="9"/>
      <c r="DG59" s="9">
        <v>1</v>
      </c>
      <c r="DH59" s="9">
        <v>2</v>
      </c>
      <c r="DI59" s="9">
        <v>1</v>
      </c>
      <c r="DJ59" s="9">
        <v>2</v>
      </c>
      <c r="DK59" s="9"/>
      <c r="DL59" s="9"/>
      <c r="DM59" s="9">
        <v>9</v>
      </c>
      <c r="DN59" s="9"/>
      <c r="DO59" s="9"/>
      <c r="DP59" s="9"/>
      <c r="DQ59" s="9"/>
      <c r="DR59" s="9"/>
      <c r="DS59" s="9">
        <v>2</v>
      </c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>
        <v>1</v>
      </c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>
        <v>4</v>
      </c>
      <c r="ES59" s="9"/>
      <c r="ET59" s="9"/>
      <c r="EU59" s="9"/>
      <c r="EV59" s="9"/>
      <c r="EW59" s="9"/>
      <c r="EX59" s="9"/>
      <c r="EY59" s="9">
        <v>3</v>
      </c>
      <c r="EZ59" s="9"/>
      <c r="FA59" s="9"/>
      <c r="FB59" s="9"/>
      <c r="FC59" s="9"/>
      <c r="FD59" s="9"/>
      <c r="FE59" s="6">
        <f t="shared" si="0"/>
        <v>447</v>
      </c>
    </row>
    <row r="60" spans="1:161" x14ac:dyDescent="0.2">
      <c r="A60" s="1">
        <v>346</v>
      </c>
      <c r="B60" s="1" t="s">
        <v>157</v>
      </c>
      <c r="C60" s="1" t="s">
        <v>158</v>
      </c>
      <c r="D60" s="1">
        <v>9</v>
      </c>
      <c r="E60" s="1" t="s">
        <v>159</v>
      </c>
      <c r="F60" s="1">
        <v>2</v>
      </c>
      <c r="G60" s="1">
        <v>27</v>
      </c>
      <c r="H60" s="1">
        <v>29</v>
      </c>
      <c r="I60" s="1">
        <f t="shared" si="3"/>
        <v>28</v>
      </c>
      <c r="J60" s="2">
        <v>77.790000000000006</v>
      </c>
      <c r="K60">
        <v>149.12346998535872</v>
      </c>
      <c r="L60" s="7">
        <v>4.8600000000000003</v>
      </c>
      <c r="M60" s="2">
        <v>100</v>
      </c>
      <c r="N60" s="2">
        <v>0.5</v>
      </c>
      <c r="O60" s="6">
        <v>299</v>
      </c>
      <c r="P60" s="6">
        <f t="shared" si="1"/>
        <v>12304.526748971193</v>
      </c>
      <c r="Q60" s="9">
        <v>3</v>
      </c>
      <c r="R60" s="9"/>
      <c r="S60" s="9">
        <v>9</v>
      </c>
      <c r="T60" s="9">
        <v>27</v>
      </c>
      <c r="U60" s="9">
        <v>15</v>
      </c>
      <c r="V60" s="9"/>
      <c r="W60" s="9"/>
      <c r="X60" s="9">
        <v>10</v>
      </c>
      <c r="Y60" s="9"/>
      <c r="Z60" s="9"/>
      <c r="AA60" s="9"/>
      <c r="AB60" s="9"/>
      <c r="AC60" s="9"/>
      <c r="AD60" s="9"/>
      <c r="AE60" s="9">
        <v>2</v>
      </c>
      <c r="AF60" s="9">
        <v>1</v>
      </c>
      <c r="AG60" s="9">
        <v>5</v>
      </c>
      <c r="AH60" s="9"/>
      <c r="AI60" s="9"/>
      <c r="AJ60" s="9"/>
      <c r="AK60" s="9"/>
      <c r="AL60" s="9"/>
      <c r="AM60" s="9"/>
      <c r="AN60" s="9"/>
      <c r="AO60" s="9"/>
      <c r="AP60" s="9"/>
      <c r="AQ60" s="9">
        <v>77</v>
      </c>
      <c r="AR60" s="9"/>
      <c r="AS60" s="9">
        <v>5</v>
      </c>
      <c r="AT60" s="9">
        <v>24</v>
      </c>
      <c r="AU60" s="9"/>
      <c r="AV60" s="9"/>
      <c r="AW60" s="9">
        <v>1</v>
      </c>
      <c r="AX60" s="9">
        <v>5</v>
      </c>
      <c r="AY60" s="9">
        <v>2</v>
      </c>
      <c r="AZ60" s="9"/>
      <c r="BA60" s="9"/>
      <c r="BB60" s="9">
        <v>28</v>
      </c>
      <c r="BC60" s="9">
        <v>14</v>
      </c>
      <c r="BD60" s="9"/>
      <c r="BE60" s="9"/>
      <c r="BF60" s="9">
        <v>4</v>
      </c>
      <c r="BG60" s="9">
        <v>4</v>
      </c>
      <c r="BH60" s="9"/>
      <c r="BI60" s="9"/>
      <c r="BJ60" s="9">
        <v>15</v>
      </c>
      <c r="BK60" s="9"/>
      <c r="BL60" s="9"/>
      <c r="BM60" s="9">
        <v>5</v>
      </c>
      <c r="BN60" s="9">
        <v>13</v>
      </c>
      <c r="BO60" s="9">
        <v>1</v>
      </c>
      <c r="BP60" s="9">
        <v>1</v>
      </c>
      <c r="BQ60" s="9">
        <v>5</v>
      </c>
      <c r="BR60" s="9"/>
      <c r="BS60" s="9"/>
      <c r="BT60" s="9"/>
      <c r="BU60" s="9"/>
      <c r="BV60" s="9">
        <v>1</v>
      </c>
      <c r="BW60" s="9"/>
      <c r="BX60" s="9"/>
      <c r="BY60" s="9"/>
      <c r="BZ60" s="9">
        <v>13</v>
      </c>
      <c r="CA60" s="9"/>
      <c r="CB60" s="9">
        <v>13</v>
      </c>
      <c r="CC60" s="9"/>
      <c r="CD60" s="9"/>
      <c r="CE60" s="9"/>
      <c r="CF60" s="9">
        <v>8</v>
      </c>
      <c r="CG60" s="9"/>
      <c r="CH60" s="9"/>
      <c r="CI60" s="9">
        <v>5</v>
      </c>
      <c r="CJ60" s="9"/>
      <c r="CK60" s="9">
        <v>1</v>
      </c>
      <c r="CL60" s="9"/>
      <c r="CM60" s="9"/>
      <c r="CN60" s="9">
        <v>10</v>
      </c>
      <c r="CO60" s="9"/>
      <c r="CP60" s="9">
        <v>2</v>
      </c>
      <c r="CQ60" s="9"/>
      <c r="CR60" s="9">
        <v>56</v>
      </c>
      <c r="CS60" s="9"/>
      <c r="CT60" s="9"/>
      <c r="CU60" s="9"/>
      <c r="CV60" s="9">
        <v>1</v>
      </c>
      <c r="CW60" s="9"/>
      <c r="CX60" s="9">
        <v>5</v>
      </c>
      <c r="CY60" s="9"/>
      <c r="CZ60" s="9">
        <v>18</v>
      </c>
      <c r="DA60" s="9">
        <v>1</v>
      </c>
      <c r="DB60" s="9"/>
      <c r="DC60" s="9"/>
      <c r="DD60" s="9"/>
      <c r="DE60" s="9"/>
      <c r="DF60" s="9"/>
      <c r="DG60" s="9"/>
      <c r="DH60" s="9"/>
      <c r="DI60" s="9">
        <v>3</v>
      </c>
      <c r="DJ60" s="9">
        <v>6</v>
      </c>
      <c r="DK60" s="9"/>
      <c r="DL60" s="9"/>
      <c r="DM60" s="9">
        <v>1</v>
      </c>
      <c r="DN60" s="9"/>
      <c r="DO60" s="9"/>
      <c r="DP60" s="9"/>
      <c r="DQ60" s="9">
        <v>2</v>
      </c>
      <c r="DR60" s="9"/>
      <c r="DS60" s="9">
        <v>1</v>
      </c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>
        <v>4</v>
      </c>
      <c r="EZ60" s="9">
        <v>3</v>
      </c>
      <c r="FA60" s="9"/>
      <c r="FB60" s="9"/>
      <c r="FC60" s="9"/>
      <c r="FD60" s="9"/>
      <c r="FE60" s="6">
        <f t="shared" si="0"/>
        <v>430</v>
      </c>
    </row>
    <row r="61" spans="1:161" x14ac:dyDescent="0.2">
      <c r="A61" s="1">
        <v>346</v>
      </c>
      <c r="B61" s="1" t="s">
        <v>157</v>
      </c>
      <c r="C61" s="1" t="s">
        <v>158</v>
      </c>
      <c r="D61" s="1">
        <v>9</v>
      </c>
      <c r="E61" s="1" t="s">
        <v>159</v>
      </c>
      <c r="F61" s="1">
        <v>3</v>
      </c>
      <c r="G61" s="1">
        <v>27</v>
      </c>
      <c r="H61" s="1">
        <v>29</v>
      </c>
      <c r="I61" s="1">
        <f t="shared" si="3"/>
        <v>28</v>
      </c>
      <c r="J61" s="2">
        <v>79.290000000000006</v>
      </c>
      <c r="K61">
        <v>152.67325036603222</v>
      </c>
      <c r="L61" s="7">
        <v>5.94</v>
      </c>
      <c r="M61" s="2">
        <v>100</v>
      </c>
      <c r="N61" s="2">
        <v>0.5</v>
      </c>
      <c r="O61" s="6">
        <v>417</v>
      </c>
      <c r="P61" s="6">
        <f t="shared" si="1"/>
        <v>14040.404040404039</v>
      </c>
      <c r="Q61" s="9">
        <v>1</v>
      </c>
      <c r="R61" s="9"/>
      <c r="S61" s="9">
        <v>13</v>
      </c>
      <c r="T61" s="9">
        <v>41</v>
      </c>
      <c r="U61" s="9">
        <v>22</v>
      </c>
      <c r="V61" s="9"/>
      <c r="W61" s="9"/>
      <c r="X61" s="9"/>
      <c r="Y61" s="9"/>
      <c r="Z61" s="9"/>
      <c r="AA61" s="9"/>
      <c r="AB61" s="9">
        <v>1</v>
      </c>
      <c r="AC61" s="9"/>
      <c r="AD61" s="9"/>
      <c r="AE61" s="9">
        <v>7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>
        <v>21</v>
      </c>
      <c r="AR61" s="9">
        <v>5</v>
      </c>
      <c r="AS61" s="9">
        <v>4</v>
      </c>
      <c r="AT61" s="9">
        <v>39</v>
      </c>
      <c r="AU61" s="9"/>
      <c r="AV61" s="9"/>
      <c r="AW61" s="9"/>
      <c r="AX61" s="9">
        <v>5</v>
      </c>
      <c r="AY61" s="9"/>
      <c r="AZ61" s="9"/>
      <c r="BA61" s="9"/>
      <c r="BB61" s="9">
        <v>36</v>
      </c>
      <c r="BC61" s="9">
        <v>11</v>
      </c>
      <c r="BD61" s="9">
        <v>1</v>
      </c>
      <c r="BE61" s="9"/>
      <c r="BF61" s="9"/>
      <c r="BG61" s="9">
        <v>4</v>
      </c>
      <c r="BH61" s="9"/>
      <c r="BI61" s="9">
        <v>2</v>
      </c>
      <c r="BJ61" s="9">
        <v>24</v>
      </c>
      <c r="BK61" s="9"/>
      <c r="BL61" s="9"/>
      <c r="BM61" s="9">
        <v>1</v>
      </c>
      <c r="BN61" s="9">
        <v>13</v>
      </c>
      <c r="BO61" s="9">
        <v>1</v>
      </c>
      <c r="BP61" s="9">
        <v>1</v>
      </c>
      <c r="BQ61" s="9">
        <v>5</v>
      </c>
      <c r="BR61" s="9"/>
      <c r="BS61" s="9"/>
      <c r="BT61" s="9"/>
      <c r="BU61" s="9"/>
      <c r="BV61" s="9">
        <v>1</v>
      </c>
      <c r="BW61" s="9">
        <v>1</v>
      </c>
      <c r="BX61" s="9"/>
      <c r="BY61" s="9"/>
      <c r="BZ61" s="9">
        <v>22</v>
      </c>
      <c r="CA61" s="9"/>
      <c r="CB61" s="9">
        <v>13</v>
      </c>
      <c r="CC61" s="9"/>
      <c r="CD61" s="9"/>
      <c r="CE61" s="9"/>
      <c r="CF61" s="9">
        <v>5</v>
      </c>
      <c r="CG61" s="9"/>
      <c r="CH61" s="9"/>
      <c r="CI61" s="9">
        <v>5</v>
      </c>
      <c r="CJ61" s="9"/>
      <c r="CK61" s="9">
        <v>2</v>
      </c>
      <c r="CL61" s="9">
        <v>1</v>
      </c>
      <c r="CM61" s="9">
        <v>1</v>
      </c>
      <c r="CN61" s="9">
        <v>2</v>
      </c>
      <c r="CO61" s="9"/>
      <c r="CP61" s="9"/>
      <c r="CQ61" s="9">
        <v>1</v>
      </c>
      <c r="CR61" s="9">
        <v>39</v>
      </c>
      <c r="CS61" s="9"/>
      <c r="CT61" s="9"/>
      <c r="CU61" s="9"/>
      <c r="CV61" s="9"/>
      <c r="CW61" s="9"/>
      <c r="CX61" s="9">
        <v>6</v>
      </c>
      <c r="CY61" s="9"/>
      <c r="CZ61" s="9">
        <v>23</v>
      </c>
      <c r="DA61" s="9">
        <v>3</v>
      </c>
      <c r="DB61" s="9"/>
      <c r="DC61" s="9"/>
      <c r="DD61" s="9"/>
      <c r="DE61" s="9"/>
      <c r="DF61" s="9"/>
      <c r="DG61" s="9"/>
      <c r="DH61" s="9"/>
      <c r="DI61" s="9"/>
      <c r="DJ61" s="9">
        <v>1</v>
      </c>
      <c r="DK61" s="9">
        <v>4</v>
      </c>
      <c r="DL61" s="9"/>
      <c r="DM61" s="9">
        <v>2</v>
      </c>
      <c r="DN61" s="9"/>
      <c r="DO61" s="9"/>
      <c r="DP61" s="9"/>
      <c r="DQ61" s="9"/>
      <c r="DR61" s="9"/>
      <c r="DS61" s="9">
        <v>4</v>
      </c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>
        <v>3</v>
      </c>
      <c r="EZ61" s="9">
        <v>11</v>
      </c>
      <c r="FA61" s="9"/>
      <c r="FB61" s="9"/>
      <c r="FC61" s="9"/>
      <c r="FD61" s="9"/>
      <c r="FE61" s="6">
        <f t="shared" si="0"/>
        <v>408</v>
      </c>
    </row>
    <row r="62" spans="1:161" x14ac:dyDescent="0.2">
      <c r="A62" s="1">
        <v>346</v>
      </c>
      <c r="B62" s="1" t="s">
        <v>157</v>
      </c>
      <c r="C62" s="1" t="s">
        <v>158</v>
      </c>
      <c r="D62" s="1">
        <v>9</v>
      </c>
      <c r="E62" s="1" t="s">
        <v>159</v>
      </c>
      <c r="F62" s="1">
        <v>4</v>
      </c>
      <c r="G62" s="1">
        <v>27</v>
      </c>
      <c r="H62" s="1">
        <v>29</v>
      </c>
      <c r="I62" s="1">
        <f t="shared" si="3"/>
        <v>28</v>
      </c>
      <c r="J62" s="2">
        <v>80.790000000000006</v>
      </c>
      <c r="K62">
        <v>156.32146061814558</v>
      </c>
      <c r="L62" s="7">
        <v>6.42</v>
      </c>
      <c r="M62" s="2">
        <v>100</v>
      </c>
      <c r="N62" s="2">
        <v>0.5</v>
      </c>
      <c r="O62" s="6">
        <v>463</v>
      </c>
      <c r="P62" s="6">
        <f t="shared" si="1"/>
        <v>14423.676012461059</v>
      </c>
      <c r="Q62" s="9"/>
      <c r="R62" s="9"/>
      <c r="S62" s="9">
        <v>9</v>
      </c>
      <c r="T62" s="9">
        <v>13</v>
      </c>
      <c r="U62" s="9">
        <v>4</v>
      </c>
      <c r="V62" s="9"/>
      <c r="W62" s="9"/>
      <c r="X62" s="9">
        <v>3</v>
      </c>
      <c r="Y62" s="9"/>
      <c r="Z62" s="9"/>
      <c r="AA62" s="9"/>
      <c r="AB62" s="9">
        <v>4</v>
      </c>
      <c r="AC62" s="9"/>
      <c r="AD62" s="9"/>
      <c r="AE62" s="9">
        <v>2</v>
      </c>
      <c r="AF62" s="9"/>
      <c r="AG62" s="9">
        <v>12</v>
      </c>
      <c r="AH62" s="9"/>
      <c r="AI62" s="9">
        <v>3</v>
      </c>
      <c r="AJ62" s="9"/>
      <c r="AK62" s="9"/>
      <c r="AL62" s="9"/>
      <c r="AM62" s="9"/>
      <c r="AN62" s="9"/>
      <c r="AO62" s="9"/>
      <c r="AP62" s="9"/>
      <c r="AQ62" s="9">
        <v>205</v>
      </c>
      <c r="AR62" s="9">
        <v>3</v>
      </c>
      <c r="AS62" s="9">
        <v>1</v>
      </c>
      <c r="AT62" s="9">
        <v>14</v>
      </c>
      <c r="AU62" s="9"/>
      <c r="AV62" s="9"/>
      <c r="AW62" s="9"/>
      <c r="AX62" s="9">
        <v>6</v>
      </c>
      <c r="AY62" s="9">
        <v>4</v>
      </c>
      <c r="AZ62" s="9"/>
      <c r="BA62" s="9"/>
      <c r="BB62" s="9">
        <v>15</v>
      </c>
      <c r="BC62" s="9">
        <v>15</v>
      </c>
      <c r="BD62" s="9"/>
      <c r="BE62" s="9"/>
      <c r="BF62" s="9"/>
      <c r="BG62" s="9">
        <v>3</v>
      </c>
      <c r="BH62" s="9">
        <v>1</v>
      </c>
      <c r="BI62" s="9"/>
      <c r="BJ62" s="9">
        <v>17</v>
      </c>
      <c r="BK62" s="9"/>
      <c r="BL62" s="9"/>
      <c r="BM62" s="9">
        <v>5</v>
      </c>
      <c r="BN62" s="9">
        <v>10</v>
      </c>
      <c r="BO62" s="9">
        <v>1</v>
      </c>
      <c r="BP62" s="9"/>
      <c r="BQ62" s="9">
        <v>4</v>
      </c>
      <c r="BR62" s="9">
        <v>3</v>
      </c>
      <c r="BS62" s="9"/>
      <c r="BT62" s="9"/>
      <c r="BU62" s="9"/>
      <c r="BV62" s="9"/>
      <c r="BW62" s="9"/>
      <c r="BX62" s="9"/>
      <c r="BY62" s="9"/>
      <c r="BZ62" s="9">
        <v>2</v>
      </c>
      <c r="CA62" s="9"/>
      <c r="CB62" s="9">
        <v>2</v>
      </c>
      <c r="CC62" s="9"/>
      <c r="CD62" s="9"/>
      <c r="CE62" s="9"/>
      <c r="CF62" s="9">
        <v>3</v>
      </c>
      <c r="CG62" s="9"/>
      <c r="CH62" s="9">
        <v>1</v>
      </c>
      <c r="CI62" s="9">
        <v>7</v>
      </c>
      <c r="CJ62" s="9"/>
      <c r="CK62" s="9"/>
      <c r="CL62" s="9"/>
      <c r="CM62" s="9"/>
      <c r="CN62" s="9">
        <v>6</v>
      </c>
      <c r="CO62" s="9"/>
      <c r="CP62" s="9">
        <v>5</v>
      </c>
      <c r="CQ62" s="9"/>
      <c r="CR62" s="9">
        <v>32</v>
      </c>
      <c r="CS62" s="9"/>
      <c r="CT62" s="9"/>
      <c r="CU62" s="9"/>
      <c r="CV62" s="9"/>
      <c r="CW62" s="9"/>
      <c r="CX62" s="9">
        <v>8</v>
      </c>
      <c r="CY62" s="9"/>
      <c r="CZ62" s="9">
        <v>12</v>
      </c>
      <c r="DA62" s="9">
        <v>1</v>
      </c>
      <c r="DB62" s="9">
        <v>3</v>
      </c>
      <c r="DC62" s="9"/>
      <c r="DD62" s="9"/>
      <c r="DE62" s="9"/>
      <c r="DF62" s="9"/>
      <c r="DG62" s="9">
        <v>1</v>
      </c>
      <c r="DH62" s="9"/>
      <c r="DI62" s="9">
        <v>2</v>
      </c>
      <c r="DJ62" s="9">
        <v>3</v>
      </c>
      <c r="DK62" s="9"/>
      <c r="DL62" s="9"/>
      <c r="DM62" s="9">
        <v>3</v>
      </c>
      <c r="DN62" s="9"/>
      <c r="DO62" s="9"/>
      <c r="DP62" s="9"/>
      <c r="DQ62" s="9"/>
      <c r="DR62" s="9"/>
      <c r="DS62" s="9">
        <v>6</v>
      </c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>
        <v>4</v>
      </c>
      <c r="EZ62" s="9">
        <v>2</v>
      </c>
      <c r="FA62" s="9"/>
      <c r="FB62" s="9"/>
      <c r="FC62" s="9"/>
      <c r="FD62" s="9">
        <v>1</v>
      </c>
      <c r="FE62" s="6">
        <f t="shared" si="0"/>
        <v>461</v>
      </c>
    </row>
    <row r="63" spans="1:161" x14ac:dyDescent="0.2">
      <c r="A63" s="1">
        <v>346</v>
      </c>
      <c r="B63" s="1" t="s">
        <v>157</v>
      </c>
      <c r="C63" s="1" t="s">
        <v>158</v>
      </c>
      <c r="D63" s="1">
        <v>9</v>
      </c>
      <c r="E63" s="1" t="s">
        <v>159</v>
      </c>
      <c r="F63" s="1">
        <v>5</v>
      </c>
      <c r="G63" s="1">
        <v>27</v>
      </c>
      <c r="H63" s="1">
        <v>29</v>
      </c>
      <c r="I63" s="1">
        <f t="shared" si="3"/>
        <v>28</v>
      </c>
      <c r="J63" s="2">
        <v>82.29</v>
      </c>
      <c r="K63">
        <v>159.1681704885344</v>
      </c>
      <c r="L63" s="7">
        <v>5.08</v>
      </c>
      <c r="M63" s="2">
        <v>100</v>
      </c>
      <c r="N63" s="2">
        <v>0.5</v>
      </c>
      <c r="O63" s="6">
        <v>301</v>
      </c>
      <c r="P63" s="6">
        <f t="shared" si="1"/>
        <v>11850.393700787401</v>
      </c>
      <c r="Q63" s="9"/>
      <c r="R63" s="9"/>
      <c r="S63" s="9">
        <v>44</v>
      </c>
      <c r="T63" s="9">
        <v>17</v>
      </c>
      <c r="U63" s="9">
        <v>5</v>
      </c>
      <c r="V63" s="9"/>
      <c r="W63" s="9"/>
      <c r="X63" s="9">
        <v>9</v>
      </c>
      <c r="Y63" s="9"/>
      <c r="Z63" s="9"/>
      <c r="AA63" s="9"/>
      <c r="AB63" s="9">
        <v>1</v>
      </c>
      <c r="AC63" s="9"/>
      <c r="AD63" s="9"/>
      <c r="AE63" s="9">
        <v>5</v>
      </c>
      <c r="AF63" s="9"/>
      <c r="AG63" s="9">
        <v>4</v>
      </c>
      <c r="AH63" s="9"/>
      <c r="AI63" s="9">
        <v>3</v>
      </c>
      <c r="AJ63" s="9"/>
      <c r="AK63" s="9"/>
      <c r="AL63" s="9"/>
      <c r="AM63" s="9"/>
      <c r="AN63" s="9"/>
      <c r="AO63" s="9"/>
      <c r="AP63" s="9"/>
      <c r="AQ63" s="9">
        <v>23</v>
      </c>
      <c r="AR63" s="9">
        <v>3</v>
      </c>
      <c r="AS63" s="9"/>
      <c r="AT63" s="9">
        <v>43</v>
      </c>
      <c r="AU63" s="9">
        <v>3</v>
      </c>
      <c r="AV63" s="9"/>
      <c r="AW63" s="9"/>
      <c r="AX63" s="9">
        <v>4</v>
      </c>
      <c r="AY63" s="9">
        <v>1</v>
      </c>
      <c r="AZ63" s="9"/>
      <c r="BA63" s="9"/>
      <c r="BB63" s="9">
        <v>21</v>
      </c>
      <c r="BC63" s="9">
        <v>14</v>
      </c>
      <c r="BD63" s="9">
        <v>2</v>
      </c>
      <c r="BE63" s="9"/>
      <c r="BF63" s="9">
        <v>2</v>
      </c>
      <c r="BG63" s="9">
        <v>5</v>
      </c>
      <c r="BH63" s="9"/>
      <c r="BI63" s="9"/>
      <c r="BJ63" s="9">
        <v>14</v>
      </c>
      <c r="BK63" s="9"/>
      <c r="BL63" s="9"/>
      <c r="BM63" s="9">
        <v>4</v>
      </c>
      <c r="BN63" s="9">
        <v>23</v>
      </c>
      <c r="BO63" s="9">
        <v>1</v>
      </c>
      <c r="BP63" s="9">
        <v>2</v>
      </c>
      <c r="BQ63" s="9">
        <v>3</v>
      </c>
      <c r="BR63" s="9">
        <v>9</v>
      </c>
      <c r="BS63" s="9"/>
      <c r="BT63" s="9"/>
      <c r="BU63" s="9"/>
      <c r="BV63" s="9"/>
      <c r="BW63" s="9"/>
      <c r="BX63" s="9">
        <v>2</v>
      </c>
      <c r="BY63" s="9"/>
      <c r="BZ63" s="9">
        <v>12</v>
      </c>
      <c r="CA63" s="9">
        <v>2</v>
      </c>
      <c r="CB63" s="9">
        <v>10</v>
      </c>
      <c r="CC63" s="9"/>
      <c r="CD63" s="9"/>
      <c r="CE63" s="9"/>
      <c r="CF63" s="9">
        <v>5</v>
      </c>
      <c r="CG63" s="9">
        <v>1</v>
      </c>
      <c r="CH63" s="9">
        <v>2</v>
      </c>
      <c r="CI63" s="9">
        <v>1</v>
      </c>
      <c r="CJ63" s="9"/>
      <c r="CK63" s="9"/>
      <c r="CL63" s="9">
        <v>1</v>
      </c>
      <c r="CM63" s="9"/>
      <c r="CN63" s="9">
        <v>5</v>
      </c>
      <c r="CO63" s="9"/>
      <c r="CP63" s="9">
        <v>9</v>
      </c>
      <c r="CQ63" s="9"/>
      <c r="CR63" s="9">
        <v>49</v>
      </c>
      <c r="CS63" s="9"/>
      <c r="CT63" s="9"/>
      <c r="CU63" s="9"/>
      <c r="CV63" s="9"/>
      <c r="CW63" s="9"/>
      <c r="CX63" s="9">
        <v>14</v>
      </c>
      <c r="CY63" s="9"/>
      <c r="CZ63" s="9">
        <v>11</v>
      </c>
      <c r="DA63" s="9">
        <v>2</v>
      </c>
      <c r="DB63" s="9">
        <v>3</v>
      </c>
      <c r="DC63" s="9"/>
      <c r="DD63" s="9"/>
      <c r="DE63" s="9"/>
      <c r="DF63" s="9"/>
      <c r="DG63" s="9">
        <v>4</v>
      </c>
      <c r="DH63" s="9"/>
      <c r="DI63" s="9"/>
      <c r="DJ63" s="9">
        <v>4</v>
      </c>
      <c r="DK63" s="9">
        <v>3</v>
      </c>
      <c r="DL63" s="9"/>
      <c r="DM63" s="9">
        <v>4</v>
      </c>
      <c r="DN63" s="9"/>
      <c r="DO63" s="9"/>
      <c r="DP63" s="9"/>
      <c r="DQ63" s="9">
        <v>2</v>
      </c>
      <c r="DR63" s="9"/>
      <c r="DS63" s="9">
        <v>5</v>
      </c>
      <c r="DT63" s="9">
        <v>3</v>
      </c>
      <c r="DU63" s="9"/>
      <c r="DV63" s="9"/>
      <c r="DW63" s="9"/>
      <c r="DX63" s="9"/>
      <c r="DY63" s="9"/>
      <c r="DZ63" s="9">
        <v>2</v>
      </c>
      <c r="EA63" s="9"/>
      <c r="EB63" s="9"/>
      <c r="EC63" s="9"/>
      <c r="ED63" s="9"/>
      <c r="EE63" s="9"/>
      <c r="EF63" s="9"/>
      <c r="EG63" s="9"/>
      <c r="EH63" s="9">
        <v>1</v>
      </c>
      <c r="EI63" s="9"/>
      <c r="EJ63" s="9"/>
      <c r="EK63" s="9"/>
      <c r="EL63" s="9"/>
      <c r="EM63" s="9"/>
      <c r="EN63" s="9"/>
      <c r="EO63" s="9"/>
      <c r="EP63" s="9"/>
      <c r="EQ63" s="9"/>
      <c r="ER63" s="9">
        <v>9</v>
      </c>
      <c r="ES63" s="9"/>
      <c r="ET63" s="9"/>
      <c r="EU63" s="9"/>
      <c r="EV63" s="9"/>
      <c r="EW63" s="9"/>
      <c r="EX63" s="9"/>
      <c r="EY63" s="9">
        <v>1</v>
      </c>
      <c r="EZ63" s="9">
        <v>2</v>
      </c>
      <c r="FA63" s="9"/>
      <c r="FB63" s="9"/>
      <c r="FC63" s="9"/>
      <c r="FD63" s="9">
        <v>2</v>
      </c>
      <c r="FE63" s="6">
        <f t="shared" si="0"/>
        <v>436</v>
      </c>
    </row>
    <row r="64" spans="1:161" x14ac:dyDescent="0.2">
      <c r="A64" s="1">
        <v>346</v>
      </c>
      <c r="B64" s="1" t="s">
        <v>157</v>
      </c>
      <c r="C64" s="1" t="s">
        <v>158</v>
      </c>
      <c r="D64" s="1">
        <v>9</v>
      </c>
      <c r="E64" s="1" t="s">
        <v>159</v>
      </c>
      <c r="F64" s="1">
        <v>6</v>
      </c>
      <c r="G64" s="1">
        <v>27</v>
      </c>
      <c r="H64" s="1">
        <v>29</v>
      </c>
      <c r="I64" s="1">
        <f t="shared" si="3"/>
        <v>28</v>
      </c>
      <c r="J64" s="2">
        <v>83.79</v>
      </c>
      <c r="K64">
        <v>162.01488035892322</v>
      </c>
      <c r="L64" s="7">
        <v>6.44</v>
      </c>
      <c r="M64" s="2">
        <v>100</v>
      </c>
      <c r="N64" s="2">
        <v>0.5</v>
      </c>
      <c r="O64" s="6">
        <v>348</v>
      </c>
      <c r="P64" s="6">
        <f t="shared" si="1"/>
        <v>10807.453416149068</v>
      </c>
      <c r="Q64" s="9">
        <v>2</v>
      </c>
      <c r="R64" s="9"/>
      <c r="S64" s="9">
        <v>5</v>
      </c>
      <c r="T64" s="9">
        <v>13</v>
      </c>
      <c r="U64" s="9">
        <v>8</v>
      </c>
      <c r="V64" s="9"/>
      <c r="W64" s="9"/>
      <c r="X64" s="9">
        <v>12</v>
      </c>
      <c r="Y64" s="9"/>
      <c r="Z64" s="9"/>
      <c r="AA64" s="9"/>
      <c r="AB64" s="9">
        <v>2</v>
      </c>
      <c r="AC64" s="9"/>
      <c r="AD64" s="9"/>
      <c r="AE64" s="9"/>
      <c r="AF64" s="9"/>
      <c r="AG64" s="9"/>
      <c r="AH64" s="9"/>
      <c r="AI64" s="9"/>
      <c r="AJ64" s="9">
        <v>3</v>
      </c>
      <c r="AK64" s="9"/>
      <c r="AL64" s="9"/>
      <c r="AM64" s="9"/>
      <c r="AN64" s="9"/>
      <c r="AO64" s="9">
        <v>4</v>
      </c>
      <c r="AP64" s="9"/>
      <c r="AQ64" s="9">
        <v>28</v>
      </c>
      <c r="AR64" s="9">
        <v>5</v>
      </c>
      <c r="AS64" s="9"/>
      <c r="AT64" s="9">
        <v>42</v>
      </c>
      <c r="AU64" s="9"/>
      <c r="AV64" s="9"/>
      <c r="AW64" s="9">
        <v>2</v>
      </c>
      <c r="AX64" s="9">
        <v>7</v>
      </c>
      <c r="AY64" s="9">
        <v>3</v>
      </c>
      <c r="AZ64" s="9"/>
      <c r="BA64" s="9">
        <v>8</v>
      </c>
      <c r="BB64" s="9">
        <v>55</v>
      </c>
      <c r="BC64" s="9">
        <v>19</v>
      </c>
      <c r="BD64" s="9"/>
      <c r="BE64" s="9"/>
      <c r="BF64" s="9">
        <v>3</v>
      </c>
      <c r="BG64" s="9">
        <v>6</v>
      </c>
      <c r="BH64" s="9">
        <v>3</v>
      </c>
      <c r="BI64" s="9"/>
      <c r="BJ64" s="9">
        <v>17</v>
      </c>
      <c r="BK64" s="9"/>
      <c r="BL64" s="9"/>
      <c r="BM64" s="9">
        <v>10</v>
      </c>
      <c r="BN64" s="9">
        <v>26</v>
      </c>
      <c r="BO64" s="9"/>
      <c r="BP64" s="9">
        <v>2</v>
      </c>
      <c r="BQ64" s="9">
        <v>1</v>
      </c>
      <c r="BR64" s="9">
        <v>8</v>
      </c>
      <c r="BS64" s="9"/>
      <c r="BT64" s="9"/>
      <c r="BU64" s="9"/>
      <c r="BV64" s="9"/>
      <c r="BW64" s="9"/>
      <c r="BX64" s="9"/>
      <c r="BY64" s="9"/>
      <c r="BZ64" s="9">
        <v>13</v>
      </c>
      <c r="CA64" s="9"/>
      <c r="CB64" s="9">
        <v>3</v>
      </c>
      <c r="CC64" s="9"/>
      <c r="CD64" s="9"/>
      <c r="CE64" s="9"/>
      <c r="CF64" s="9"/>
      <c r="CG64" s="9"/>
      <c r="CH64" s="9"/>
      <c r="CI64" s="9">
        <v>5</v>
      </c>
      <c r="CJ64" s="9"/>
      <c r="CK64" s="9">
        <v>3</v>
      </c>
      <c r="CL64" s="9"/>
      <c r="CM64" s="9"/>
      <c r="CN64" s="9">
        <v>14</v>
      </c>
      <c r="CO64" s="9"/>
      <c r="CP64" s="9">
        <v>2</v>
      </c>
      <c r="CQ64" s="9"/>
      <c r="CR64" s="9">
        <v>10</v>
      </c>
      <c r="CS64" s="9"/>
      <c r="CT64" s="9"/>
      <c r="CU64" s="9">
        <v>3</v>
      </c>
      <c r="CV64" s="9"/>
      <c r="CW64" s="9"/>
      <c r="CX64" s="9">
        <v>11</v>
      </c>
      <c r="CY64" s="9"/>
      <c r="CZ64" s="9">
        <v>30</v>
      </c>
      <c r="DA64" s="9">
        <v>2</v>
      </c>
      <c r="DB64" s="9"/>
      <c r="DC64" s="9"/>
      <c r="DD64" s="9"/>
      <c r="DE64" s="9"/>
      <c r="DF64" s="9"/>
      <c r="DG64" s="9">
        <v>10</v>
      </c>
      <c r="DH64" s="9">
        <v>5</v>
      </c>
      <c r="DI64" s="9"/>
      <c r="DJ64" s="9"/>
      <c r="DK64" s="9"/>
      <c r="DL64" s="9"/>
      <c r="DM64" s="9">
        <v>2</v>
      </c>
      <c r="DN64" s="9"/>
      <c r="DO64" s="9"/>
      <c r="DP64" s="9"/>
      <c r="DQ64" s="9"/>
      <c r="DR64" s="9"/>
      <c r="DS64" s="9">
        <v>6</v>
      </c>
      <c r="DT64" s="9"/>
      <c r="DU64" s="9"/>
      <c r="DV64" s="9"/>
      <c r="DW64" s="9"/>
      <c r="DX64" s="9"/>
      <c r="DY64" s="9"/>
      <c r="DZ64" s="9">
        <v>1</v>
      </c>
      <c r="EA64" s="9"/>
      <c r="EB64" s="9"/>
      <c r="EC64" s="9">
        <v>1</v>
      </c>
      <c r="ED64" s="9"/>
      <c r="EE64" s="9"/>
      <c r="EF64" s="9"/>
      <c r="EG64" s="9"/>
      <c r="EH64" s="9"/>
      <c r="EI64" s="9"/>
      <c r="EJ64" s="9">
        <v>2</v>
      </c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>
        <v>3</v>
      </c>
      <c r="FA64" s="9"/>
      <c r="FB64" s="9"/>
      <c r="FC64" s="9"/>
      <c r="FD64" s="9">
        <v>2</v>
      </c>
      <c r="FE64" s="6">
        <f t="shared" si="0"/>
        <v>422</v>
      </c>
    </row>
    <row r="65" spans="1:161" x14ac:dyDescent="0.2">
      <c r="A65" s="1">
        <v>346</v>
      </c>
      <c r="B65" s="1" t="s">
        <v>157</v>
      </c>
      <c r="C65" s="1" t="s">
        <v>160</v>
      </c>
      <c r="D65" s="1">
        <v>10</v>
      </c>
      <c r="E65" s="1" t="s">
        <v>159</v>
      </c>
      <c r="F65" s="1">
        <v>4</v>
      </c>
      <c r="G65" s="1">
        <v>27</v>
      </c>
      <c r="H65" s="1">
        <v>29</v>
      </c>
      <c r="I65" s="1">
        <f t="shared" si="3"/>
        <v>28</v>
      </c>
      <c r="J65" s="2">
        <v>85.24</v>
      </c>
      <c r="K65">
        <v>164.76669990029907</v>
      </c>
      <c r="L65" s="7">
        <v>7.36</v>
      </c>
      <c r="M65" s="2">
        <v>100</v>
      </c>
      <c r="N65" s="2">
        <v>0.5</v>
      </c>
      <c r="O65" s="6">
        <v>193</v>
      </c>
      <c r="P65" s="6">
        <f t="shared" si="1"/>
        <v>5244.565217391304</v>
      </c>
      <c r="Q65" s="9"/>
      <c r="R65" s="9">
        <v>2</v>
      </c>
      <c r="S65" s="9">
        <v>1</v>
      </c>
      <c r="T65" s="9">
        <v>13</v>
      </c>
      <c r="U65" s="9">
        <v>10</v>
      </c>
      <c r="V65" s="9"/>
      <c r="W65" s="9"/>
      <c r="X65" s="9">
        <v>15</v>
      </c>
      <c r="Y65" s="9"/>
      <c r="Z65" s="9"/>
      <c r="AA65" s="9"/>
      <c r="AB65" s="9">
        <v>2</v>
      </c>
      <c r="AC65" s="9"/>
      <c r="AD65" s="9"/>
      <c r="AE65" s="9">
        <v>4</v>
      </c>
      <c r="AF65" s="9"/>
      <c r="AG65" s="9">
        <v>2</v>
      </c>
      <c r="AH65" s="9"/>
      <c r="AI65" s="9"/>
      <c r="AJ65" s="9">
        <v>1</v>
      </c>
      <c r="AK65" s="9"/>
      <c r="AL65" s="9"/>
      <c r="AM65" s="9"/>
      <c r="AN65" s="9"/>
      <c r="AO65" s="9"/>
      <c r="AP65" s="9"/>
      <c r="AQ65" s="9">
        <v>13</v>
      </c>
      <c r="AR65" s="9">
        <v>1</v>
      </c>
      <c r="AS65" s="9">
        <v>1</v>
      </c>
      <c r="AT65" s="9">
        <v>13</v>
      </c>
      <c r="AU65" s="9"/>
      <c r="AV65" s="9"/>
      <c r="AW65" s="9">
        <v>3</v>
      </c>
      <c r="AX65" s="9">
        <v>13</v>
      </c>
      <c r="AY65" s="9">
        <v>1</v>
      </c>
      <c r="AZ65" s="9"/>
      <c r="BA65" s="9">
        <v>6</v>
      </c>
      <c r="BB65" s="9">
        <v>25</v>
      </c>
      <c r="BC65" s="9">
        <v>21</v>
      </c>
      <c r="BD65" s="9">
        <v>3</v>
      </c>
      <c r="BE65" s="9"/>
      <c r="BF65" s="9">
        <v>1</v>
      </c>
      <c r="BG65" s="9">
        <v>5</v>
      </c>
      <c r="BH65" s="9">
        <v>2</v>
      </c>
      <c r="BI65" s="9"/>
      <c r="BJ65" s="9">
        <v>23</v>
      </c>
      <c r="BK65" s="9">
        <v>4</v>
      </c>
      <c r="BL65" s="9"/>
      <c r="BM65" s="9">
        <v>15</v>
      </c>
      <c r="BN65" s="9">
        <v>27</v>
      </c>
      <c r="BO65" s="9">
        <v>1</v>
      </c>
      <c r="BP65" s="9"/>
      <c r="BQ65" s="9">
        <v>3</v>
      </c>
      <c r="BR65" s="9">
        <v>3</v>
      </c>
      <c r="BS65" s="9">
        <v>2</v>
      </c>
      <c r="BT65" s="9"/>
      <c r="BU65" s="9"/>
      <c r="BV65" s="9"/>
      <c r="BW65" s="9">
        <v>2</v>
      </c>
      <c r="BX65" s="9"/>
      <c r="BY65" s="9"/>
      <c r="BZ65" s="9">
        <v>4</v>
      </c>
      <c r="CA65" s="9">
        <v>3</v>
      </c>
      <c r="CB65" s="9">
        <v>4</v>
      </c>
      <c r="CC65" s="9"/>
      <c r="CD65" s="9"/>
      <c r="CE65" s="9"/>
      <c r="CF65" s="9">
        <v>18</v>
      </c>
      <c r="CG65" s="9"/>
      <c r="CH65" s="9">
        <v>2</v>
      </c>
      <c r="CI65" s="9">
        <v>4</v>
      </c>
      <c r="CJ65" s="9"/>
      <c r="CK65" s="9">
        <v>4</v>
      </c>
      <c r="CL65" s="9">
        <v>2</v>
      </c>
      <c r="CM65" s="9"/>
      <c r="CN65" s="9">
        <v>22</v>
      </c>
      <c r="CO65" s="9"/>
      <c r="CP65" s="9">
        <v>6</v>
      </c>
      <c r="CQ65" s="9"/>
      <c r="CR65" s="9">
        <v>32</v>
      </c>
      <c r="CS65" s="9">
        <v>1</v>
      </c>
      <c r="CT65" s="9"/>
      <c r="CU65" s="9">
        <v>4</v>
      </c>
      <c r="CV65" s="9">
        <v>3</v>
      </c>
      <c r="CW65" s="9"/>
      <c r="CX65" s="9">
        <v>7</v>
      </c>
      <c r="CY65" s="9"/>
      <c r="CZ65" s="9">
        <v>10</v>
      </c>
      <c r="DA65" s="9">
        <v>2</v>
      </c>
      <c r="DB65" s="9"/>
      <c r="DC65" s="9"/>
      <c r="DD65" s="9"/>
      <c r="DE65" s="9">
        <v>5</v>
      </c>
      <c r="DF65" s="9"/>
      <c r="DG65" s="9">
        <v>12</v>
      </c>
      <c r="DH65" s="9"/>
      <c r="DI65" s="9">
        <v>5</v>
      </c>
      <c r="DJ65" s="9">
        <v>2</v>
      </c>
      <c r="DK65" s="9"/>
      <c r="DL65" s="9"/>
      <c r="DM65" s="9">
        <v>2</v>
      </c>
      <c r="DN65" s="9"/>
      <c r="DO65" s="9">
        <v>1</v>
      </c>
      <c r="DP65" s="9"/>
      <c r="DQ65" s="9"/>
      <c r="DR65" s="9"/>
      <c r="DS65" s="9">
        <v>6</v>
      </c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>
        <v>1</v>
      </c>
      <c r="EK65" s="9"/>
      <c r="EL65" s="9"/>
      <c r="EM65" s="9"/>
      <c r="EN65" s="9"/>
      <c r="EO65" s="9"/>
      <c r="EP65" s="9"/>
      <c r="EQ65" s="9">
        <v>1</v>
      </c>
      <c r="ER65" s="9"/>
      <c r="ES65" s="9"/>
      <c r="ET65" s="9"/>
      <c r="EU65" s="9"/>
      <c r="EV65" s="9"/>
      <c r="EW65" s="9"/>
      <c r="EX65" s="9"/>
      <c r="EY65" s="9"/>
      <c r="EZ65" s="9">
        <v>3</v>
      </c>
      <c r="FA65" s="9"/>
      <c r="FB65" s="9"/>
      <c r="FC65" s="9"/>
      <c r="FD65" s="9"/>
      <c r="FE65" s="6">
        <f t="shared" si="0"/>
        <v>404</v>
      </c>
    </row>
    <row r="66" spans="1:161" x14ac:dyDescent="0.2">
      <c r="A66" s="1">
        <v>346</v>
      </c>
      <c r="B66" s="1" t="s">
        <v>157</v>
      </c>
      <c r="C66" s="1" t="s">
        <v>160</v>
      </c>
      <c r="D66" s="1">
        <v>10</v>
      </c>
      <c r="E66" s="1" t="s">
        <v>159</v>
      </c>
      <c r="F66" s="1">
        <v>5</v>
      </c>
      <c r="G66" s="1">
        <v>27</v>
      </c>
      <c r="H66" s="1">
        <v>29</v>
      </c>
      <c r="I66" s="1">
        <f t="shared" si="3"/>
        <v>28</v>
      </c>
      <c r="J66" s="2">
        <v>86.77</v>
      </c>
      <c r="K66">
        <v>167.67034396809569</v>
      </c>
      <c r="L66" s="7">
        <v>7.05</v>
      </c>
      <c r="M66" s="2">
        <v>100</v>
      </c>
      <c r="N66" s="2">
        <v>0.5</v>
      </c>
      <c r="O66" s="6">
        <v>408</v>
      </c>
      <c r="P66" s="6">
        <f t="shared" si="1"/>
        <v>11574.468085106384</v>
      </c>
      <c r="Q66" s="9">
        <v>1</v>
      </c>
      <c r="R66" s="9"/>
      <c r="S66" s="9">
        <v>2</v>
      </c>
      <c r="T66" s="9">
        <v>17</v>
      </c>
      <c r="U66" s="9">
        <v>14</v>
      </c>
      <c r="V66" s="9"/>
      <c r="W66" s="9"/>
      <c r="X66" s="9">
        <v>12</v>
      </c>
      <c r="Y66" s="9"/>
      <c r="Z66" s="9">
        <v>3</v>
      </c>
      <c r="AA66" s="9"/>
      <c r="AB66" s="9"/>
      <c r="AC66" s="9"/>
      <c r="AD66" s="9"/>
      <c r="AE66" s="9">
        <v>4</v>
      </c>
      <c r="AF66" s="9"/>
      <c r="AG66" s="9">
        <v>27</v>
      </c>
      <c r="AH66" s="9"/>
      <c r="AI66" s="9"/>
      <c r="AJ66" s="9">
        <v>2</v>
      </c>
      <c r="AK66" s="9"/>
      <c r="AL66" s="9">
        <v>4</v>
      </c>
      <c r="AM66" s="9"/>
      <c r="AN66" s="9"/>
      <c r="AO66" s="9">
        <v>5</v>
      </c>
      <c r="AP66" s="9"/>
      <c r="AQ66" s="9">
        <v>14</v>
      </c>
      <c r="AR66" s="9">
        <v>8</v>
      </c>
      <c r="AS66" s="9">
        <v>7</v>
      </c>
      <c r="AT66" s="9">
        <v>30</v>
      </c>
      <c r="AU66" s="9">
        <v>1</v>
      </c>
      <c r="AV66" s="9"/>
      <c r="AW66" s="9"/>
      <c r="AX66" s="9">
        <v>13</v>
      </c>
      <c r="AY66" s="9"/>
      <c r="AZ66" s="9"/>
      <c r="BA66" s="9">
        <v>7</v>
      </c>
      <c r="BB66" s="9">
        <v>25</v>
      </c>
      <c r="BC66" s="9">
        <v>13</v>
      </c>
      <c r="BD66" s="9">
        <v>4</v>
      </c>
      <c r="BE66" s="9"/>
      <c r="BF66" s="9">
        <v>1</v>
      </c>
      <c r="BG66" s="9">
        <v>9</v>
      </c>
      <c r="BH66" s="9"/>
      <c r="BI66" s="9"/>
      <c r="BJ66" s="9">
        <v>17</v>
      </c>
      <c r="BK66" s="9"/>
      <c r="BL66" s="9"/>
      <c r="BM66" s="9">
        <v>9</v>
      </c>
      <c r="BN66" s="9">
        <v>23</v>
      </c>
      <c r="BO66" s="9"/>
      <c r="BP66" s="9">
        <v>3</v>
      </c>
      <c r="BQ66" s="9">
        <v>1</v>
      </c>
      <c r="BR66" s="9">
        <v>2</v>
      </c>
      <c r="BS66" s="9">
        <v>1</v>
      </c>
      <c r="BT66" s="9"/>
      <c r="BU66" s="9"/>
      <c r="BV66" s="9"/>
      <c r="BW66" s="9"/>
      <c r="BX66" s="9"/>
      <c r="BY66" s="9"/>
      <c r="BZ66" s="9">
        <v>3</v>
      </c>
      <c r="CA66" s="9">
        <v>4</v>
      </c>
      <c r="CB66" s="9">
        <v>1</v>
      </c>
      <c r="CC66" s="9">
        <v>1</v>
      </c>
      <c r="CD66" s="9"/>
      <c r="CE66" s="9"/>
      <c r="CF66" s="9">
        <v>8</v>
      </c>
      <c r="CG66" s="9"/>
      <c r="CH66" s="9">
        <v>2</v>
      </c>
      <c r="CI66" s="9"/>
      <c r="CJ66" s="9"/>
      <c r="CK66" s="9"/>
      <c r="CL66" s="9"/>
      <c r="CM66" s="9"/>
      <c r="CN66" s="9">
        <v>14</v>
      </c>
      <c r="CO66" s="9"/>
      <c r="CP66" s="9">
        <v>5</v>
      </c>
      <c r="CQ66" s="9">
        <v>1</v>
      </c>
      <c r="CR66" s="9">
        <v>23</v>
      </c>
      <c r="CS66" s="9"/>
      <c r="CT66" s="9"/>
      <c r="CU66" s="9">
        <v>2</v>
      </c>
      <c r="CV66" s="9"/>
      <c r="CW66" s="9"/>
      <c r="CX66" s="9">
        <v>14</v>
      </c>
      <c r="CY66" s="9"/>
      <c r="CZ66" s="9">
        <v>13</v>
      </c>
      <c r="DA66" s="9">
        <v>4</v>
      </c>
      <c r="DB66" s="9">
        <v>2</v>
      </c>
      <c r="DC66" s="9"/>
      <c r="DD66" s="9"/>
      <c r="DE66" s="9"/>
      <c r="DF66" s="9">
        <v>3</v>
      </c>
      <c r="DG66" s="9">
        <v>7</v>
      </c>
      <c r="DH66" s="9"/>
      <c r="DI66" s="9"/>
      <c r="DJ66" s="9">
        <v>1</v>
      </c>
      <c r="DK66" s="9"/>
      <c r="DL66" s="9"/>
      <c r="DM66" s="9">
        <v>7</v>
      </c>
      <c r="DN66" s="9"/>
      <c r="DO66" s="9"/>
      <c r="DP66" s="9"/>
      <c r="DQ66" s="9"/>
      <c r="DR66" s="9"/>
      <c r="DS66" s="9">
        <v>2</v>
      </c>
      <c r="DT66" s="9"/>
      <c r="DU66" s="9"/>
      <c r="DV66" s="9"/>
      <c r="DW66" s="9"/>
      <c r="DX66" s="9"/>
      <c r="DY66" s="9"/>
      <c r="DZ66" s="9">
        <v>2</v>
      </c>
      <c r="EA66" s="9"/>
      <c r="EB66" s="9"/>
      <c r="EC66" s="9"/>
      <c r="ED66" s="9"/>
      <c r="EE66" s="9">
        <v>1</v>
      </c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>
        <v>3</v>
      </c>
      <c r="EZ66" s="9">
        <v>4</v>
      </c>
      <c r="FA66" s="9"/>
      <c r="FB66" s="9"/>
      <c r="FC66" s="9"/>
      <c r="FD66" s="9"/>
      <c r="FE66" s="6">
        <f t="shared" si="0"/>
        <v>406</v>
      </c>
    </row>
    <row r="67" spans="1:161" x14ac:dyDescent="0.2">
      <c r="A67" s="1">
        <v>346</v>
      </c>
      <c r="B67" s="1" t="s">
        <v>157</v>
      </c>
      <c r="C67" s="1" t="s">
        <v>160</v>
      </c>
      <c r="D67" s="1">
        <v>10</v>
      </c>
      <c r="E67" s="1" t="s">
        <v>159</v>
      </c>
      <c r="F67" s="1">
        <v>6</v>
      </c>
      <c r="G67" s="1">
        <v>27</v>
      </c>
      <c r="H67" s="1">
        <v>29</v>
      </c>
      <c r="I67" s="1">
        <f t="shared" si="3"/>
        <v>28</v>
      </c>
      <c r="J67" s="2">
        <v>88.27</v>
      </c>
      <c r="K67">
        <v>170.51705383848451</v>
      </c>
      <c r="L67" s="7">
        <v>5.47</v>
      </c>
      <c r="M67" s="2">
        <v>100</v>
      </c>
      <c r="N67" s="2">
        <v>0.5</v>
      </c>
      <c r="O67" s="6">
        <v>511</v>
      </c>
      <c r="P67" s="6">
        <f t="shared" si="1"/>
        <v>18683.729433272394</v>
      </c>
      <c r="Q67" s="9"/>
      <c r="R67" s="9">
        <v>1</v>
      </c>
      <c r="S67" s="9">
        <v>11</v>
      </c>
      <c r="T67" s="9">
        <v>15</v>
      </c>
      <c r="U67" s="9">
        <v>20</v>
      </c>
      <c r="V67" s="9"/>
      <c r="W67" s="9"/>
      <c r="X67" s="9">
        <v>15</v>
      </c>
      <c r="Y67" s="9"/>
      <c r="Z67" s="9"/>
      <c r="AA67" s="9"/>
      <c r="AB67" s="9">
        <v>4</v>
      </c>
      <c r="AC67" s="9"/>
      <c r="AD67" s="9"/>
      <c r="AE67" s="9">
        <v>5</v>
      </c>
      <c r="AF67" s="9"/>
      <c r="AG67" s="9">
        <v>20</v>
      </c>
      <c r="AH67" s="9"/>
      <c r="AI67" s="9"/>
      <c r="AJ67" s="9"/>
      <c r="AK67" s="9"/>
      <c r="AL67" s="9"/>
      <c r="AM67" s="9"/>
      <c r="AN67" s="9"/>
      <c r="AO67" s="9"/>
      <c r="AP67" s="9"/>
      <c r="AQ67" s="9">
        <v>125</v>
      </c>
      <c r="AR67" s="9">
        <v>1</v>
      </c>
      <c r="AS67" s="9">
        <v>2</v>
      </c>
      <c r="AT67" s="9">
        <v>14</v>
      </c>
      <c r="AU67" s="9"/>
      <c r="AV67" s="9"/>
      <c r="AW67" s="9"/>
      <c r="AX67" s="9">
        <v>9</v>
      </c>
      <c r="AY67" s="9">
        <v>2</v>
      </c>
      <c r="AZ67" s="9"/>
      <c r="BA67" s="9">
        <v>20</v>
      </c>
      <c r="BB67" s="9">
        <v>23</v>
      </c>
      <c r="BC67" s="9">
        <v>4</v>
      </c>
      <c r="BD67" s="9"/>
      <c r="BE67" s="9"/>
      <c r="BF67" s="9">
        <v>4</v>
      </c>
      <c r="BG67" s="9"/>
      <c r="BH67" s="9"/>
      <c r="BI67" s="9"/>
      <c r="BJ67" s="9">
        <v>17</v>
      </c>
      <c r="BK67" s="9"/>
      <c r="BL67" s="9"/>
      <c r="BM67" s="9">
        <v>10</v>
      </c>
      <c r="BN67" s="9">
        <v>42</v>
      </c>
      <c r="BO67" s="9">
        <v>1</v>
      </c>
      <c r="BP67" s="9">
        <v>1</v>
      </c>
      <c r="BQ67" s="9"/>
      <c r="BR67" s="9">
        <v>2</v>
      </c>
      <c r="BS67" s="9">
        <v>2</v>
      </c>
      <c r="BT67" s="9"/>
      <c r="BU67" s="9"/>
      <c r="BV67" s="9"/>
      <c r="BW67" s="9"/>
      <c r="BX67" s="9">
        <v>1</v>
      </c>
      <c r="BY67" s="9"/>
      <c r="BZ67" s="9">
        <v>3</v>
      </c>
      <c r="CA67" s="9">
        <v>1</v>
      </c>
      <c r="CB67" s="9">
        <v>5</v>
      </c>
      <c r="CC67" s="9"/>
      <c r="CD67" s="9"/>
      <c r="CE67" s="9"/>
      <c r="CF67" s="9">
        <v>10</v>
      </c>
      <c r="CG67" s="9"/>
      <c r="CH67" s="9"/>
      <c r="CI67" s="9"/>
      <c r="CJ67" s="9"/>
      <c r="CK67" s="9">
        <v>4</v>
      </c>
      <c r="CL67" s="9"/>
      <c r="CM67" s="9"/>
      <c r="CN67" s="9">
        <v>18</v>
      </c>
      <c r="CO67" s="9"/>
      <c r="CP67" s="9">
        <v>8</v>
      </c>
      <c r="CQ67" s="9"/>
      <c r="CR67" s="9">
        <v>12</v>
      </c>
      <c r="CS67" s="9"/>
      <c r="CT67" s="9"/>
      <c r="CU67" s="9">
        <v>3</v>
      </c>
      <c r="CV67" s="9"/>
      <c r="CW67" s="9"/>
      <c r="CX67" s="9">
        <v>19</v>
      </c>
      <c r="CY67" s="9"/>
      <c r="CZ67" s="9">
        <v>10</v>
      </c>
      <c r="DA67" s="9">
        <v>3</v>
      </c>
      <c r="DB67" s="9">
        <v>1</v>
      </c>
      <c r="DC67" s="9"/>
      <c r="DD67" s="9"/>
      <c r="DE67" s="9"/>
      <c r="DF67" s="9"/>
      <c r="DG67" s="9">
        <v>2</v>
      </c>
      <c r="DH67" s="9">
        <v>3</v>
      </c>
      <c r="DI67" s="9"/>
      <c r="DJ67" s="9"/>
      <c r="DK67" s="9"/>
      <c r="DL67" s="9"/>
      <c r="DM67" s="9">
        <v>4</v>
      </c>
      <c r="DN67" s="9"/>
      <c r="DO67" s="9">
        <v>2</v>
      </c>
      <c r="DP67" s="9"/>
      <c r="DQ67" s="9"/>
      <c r="DR67" s="9"/>
      <c r="DS67" s="9">
        <v>2</v>
      </c>
      <c r="DT67" s="9"/>
      <c r="DU67" s="9"/>
      <c r="DV67" s="9"/>
      <c r="DW67" s="9"/>
      <c r="DX67" s="9"/>
      <c r="DY67" s="9"/>
      <c r="DZ67" s="9">
        <v>3</v>
      </c>
      <c r="EA67" s="9"/>
      <c r="EB67" s="9"/>
      <c r="EC67" s="9"/>
      <c r="ED67" s="9"/>
      <c r="EE67" s="9">
        <v>7</v>
      </c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>
        <v>4</v>
      </c>
      <c r="ES67" s="9"/>
      <c r="ET67" s="9"/>
      <c r="EU67" s="9"/>
      <c r="EV67" s="9"/>
      <c r="EW67" s="9"/>
      <c r="EX67" s="9"/>
      <c r="EY67" s="9">
        <v>11</v>
      </c>
      <c r="EZ67" s="9">
        <v>1</v>
      </c>
      <c r="FA67" s="9"/>
      <c r="FB67" s="9"/>
      <c r="FC67" s="9"/>
      <c r="FD67" s="9"/>
      <c r="FE67" s="6">
        <f t="shared" si="0"/>
        <v>507</v>
      </c>
    </row>
    <row r="68" spans="1:161" x14ac:dyDescent="0.2">
      <c r="A68" s="1">
        <v>346</v>
      </c>
      <c r="B68" s="1" t="s">
        <v>157</v>
      </c>
      <c r="C68" s="1" t="s">
        <v>158</v>
      </c>
      <c r="D68" s="1">
        <v>10</v>
      </c>
      <c r="E68" s="1" t="s">
        <v>159</v>
      </c>
      <c r="F68" s="1">
        <v>3</v>
      </c>
      <c r="G68" s="1">
        <v>27</v>
      </c>
      <c r="H68" s="1">
        <v>29</v>
      </c>
      <c r="I68" s="1">
        <f t="shared" si="3"/>
        <v>28</v>
      </c>
      <c r="J68" s="2">
        <v>89.48</v>
      </c>
      <c r="K68">
        <v>172.81339980059818</v>
      </c>
      <c r="L68" s="7">
        <v>6.27</v>
      </c>
      <c r="M68" s="2">
        <v>100</v>
      </c>
      <c r="N68" s="2">
        <v>0.5</v>
      </c>
      <c r="O68" s="6">
        <v>465</v>
      </c>
      <c r="P68" s="6">
        <f t="shared" si="1"/>
        <v>14832.535885167465</v>
      </c>
      <c r="Q68" s="9">
        <v>1</v>
      </c>
      <c r="R68" s="9"/>
      <c r="S68" s="9">
        <v>9</v>
      </c>
      <c r="T68" s="9">
        <v>13</v>
      </c>
      <c r="U68" s="9">
        <v>19</v>
      </c>
      <c r="V68" s="9"/>
      <c r="W68" s="9"/>
      <c r="X68" s="9">
        <v>15</v>
      </c>
      <c r="Y68" s="9">
        <v>1</v>
      </c>
      <c r="Z68" s="9">
        <v>3</v>
      </c>
      <c r="AA68" s="9"/>
      <c r="AB68" s="9">
        <v>3</v>
      </c>
      <c r="AC68" s="9">
        <v>2</v>
      </c>
      <c r="AD68" s="9"/>
      <c r="AE68" s="9">
        <v>4</v>
      </c>
      <c r="AF68" s="9"/>
      <c r="AG68" s="9">
        <v>19</v>
      </c>
      <c r="AH68" s="9"/>
      <c r="AI68" s="9">
        <v>2</v>
      </c>
      <c r="AJ68" s="9"/>
      <c r="AK68" s="9"/>
      <c r="AL68" s="9"/>
      <c r="AM68" s="9"/>
      <c r="AN68" s="9"/>
      <c r="AO68" s="9"/>
      <c r="AP68" s="9"/>
      <c r="AQ68" s="9">
        <v>12</v>
      </c>
      <c r="AR68" s="9">
        <v>6</v>
      </c>
      <c r="AS68" s="9">
        <v>3</v>
      </c>
      <c r="AT68" s="9">
        <v>30</v>
      </c>
      <c r="AU68" s="9"/>
      <c r="AV68" s="9"/>
      <c r="AW68" s="9"/>
      <c r="AX68" s="9">
        <v>8</v>
      </c>
      <c r="AY68" s="9">
        <v>2</v>
      </c>
      <c r="AZ68" s="9"/>
      <c r="BA68" s="9">
        <v>18</v>
      </c>
      <c r="BB68" s="9">
        <v>36</v>
      </c>
      <c r="BC68" s="9">
        <v>18</v>
      </c>
      <c r="BD68" s="9">
        <v>5</v>
      </c>
      <c r="BE68" s="9"/>
      <c r="BF68" s="9"/>
      <c r="BG68" s="9">
        <v>14</v>
      </c>
      <c r="BH68" s="9">
        <v>10</v>
      </c>
      <c r="BI68" s="9"/>
      <c r="BJ68" s="9">
        <v>19</v>
      </c>
      <c r="BK68" s="9">
        <v>1</v>
      </c>
      <c r="BL68" s="9">
        <v>1</v>
      </c>
      <c r="BM68" s="9">
        <v>21</v>
      </c>
      <c r="BN68" s="9">
        <v>38</v>
      </c>
      <c r="BO68" s="9"/>
      <c r="BP68" s="9"/>
      <c r="BQ68" s="9">
        <v>1</v>
      </c>
      <c r="BR68" s="9"/>
      <c r="BS68" s="9"/>
      <c r="BT68" s="9"/>
      <c r="BU68" s="9"/>
      <c r="BV68" s="9">
        <v>1</v>
      </c>
      <c r="BW68" s="9"/>
      <c r="BX68" s="9">
        <v>1</v>
      </c>
      <c r="BY68" s="9"/>
      <c r="BZ68" s="9">
        <v>2</v>
      </c>
      <c r="CA68" s="9">
        <v>3</v>
      </c>
      <c r="CB68" s="9">
        <v>3</v>
      </c>
      <c r="CC68" s="9"/>
      <c r="CD68" s="9"/>
      <c r="CE68" s="9"/>
      <c r="CF68" s="9">
        <v>13</v>
      </c>
      <c r="CG68" s="9">
        <v>1</v>
      </c>
      <c r="CH68" s="9">
        <v>2</v>
      </c>
      <c r="CI68" s="9">
        <v>5</v>
      </c>
      <c r="CJ68" s="9"/>
      <c r="CK68" s="9"/>
      <c r="CL68" s="9"/>
      <c r="CM68" s="9"/>
      <c r="CN68" s="9">
        <v>17</v>
      </c>
      <c r="CO68" s="9"/>
      <c r="CP68" s="9"/>
      <c r="CQ68" s="9"/>
      <c r="CR68" s="9">
        <v>6</v>
      </c>
      <c r="CS68" s="9">
        <v>1</v>
      </c>
      <c r="CT68" s="9"/>
      <c r="CU68" s="9">
        <v>1</v>
      </c>
      <c r="CV68" s="9"/>
      <c r="CW68" s="9"/>
      <c r="CX68" s="9">
        <v>28</v>
      </c>
      <c r="CY68" s="9"/>
      <c r="CZ68" s="9">
        <v>21</v>
      </c>
      <c r="DA68" s="9">
        <v>8</v>
      </c>
      <c r="DB68" s="9"/>
      <c r="DC68" s="9"/>
      <c r="DD68" s="9"/>
      <c r="DE68" s="9"/>
      <c r="DF68" s="9"/>
      <c r="DG68" s="9">
        <v>3</v>
      </c>
      <c r="DH68" s="9">
        <v>2</v>
      </c>
      <c r="DI68" s="9"/>
      <c r="DJ68" s="9"/>
      <c r="DK68" s="9"/>
      <c r="DL68" s="9"/>
      <c r="DM68" s="9">
        <v>4</v>
      </c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>
        <v>2</v>
      </c>
      <c r="EA68" s="9"/>
      <c r="EB68" s="9"/>
      <c r="EC68" s="9">
        <v>4</v>
      </c>
      <c r="ED68" s="9"/>
      <c r="EE68" s="9">
        <v>2</v>
      </c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>
        <v>2</v>
      </c>
      <c r="ER68" s="9"/>
      <c r="ES68" s="9">
        <v>3</v>
      </c>
      <c r="ET68" s="9"/>
      <c r="EU68" s="9">
        <v>1</v>
      </c>
      <c r="EV68" s="9"/>
      <c r="EW68" s="9">
        <v>3</v>
      </c>
      <c r="EX68" s="9"/>
      <c r="EY68" s="9"/>
      <c r="EZ68" s="9">
        <v>4</v>
      </c>
      <c r="FA68" s="9"/>
      <c r="FB68" s="9"/>
      <c r="FC68" s="9"/>
      <c r="FD68" s="9">
        <v>3</v>
      </c>
      <c r="FE68" s="6">
        <f t="shared" ref="FE68:FE125" si="4">SUM(Q68:FD68)</f>
        <v>480</v>
      </c>
    </row>
    <row r="69" spans="1:161" x14ac:dyDescent="0.2">
      <c r="A69" s="1">
        <v>346</v>
      </c>
      <c r="B69" s="1" t="s">
        <v>157</v>
      </c>
      <c r="C69" s="1" t="s">
        <v>158</v>
      </c>
      <c r="D69" s="1">
        <v>10</v>
      </c>
      <c r="E69" s="1" t="s">
        <v>159</v>
      </c>
      <c r="F69" s="1">
        <v>4</v>
      </c>
      <c r="G69" s="1">
        <v>27</v>
      </c>
      <c r="H69" s="1">
        <v>29</v>
      </c>
      <c r="I69" s="1">
        <f t="shared" si="3"/>
        <v>28</v>
      </c>
      <c r="J69" s="2">
        <v>90.98</v>
      </c>
      <c r="K69">
        <v>175.660109670987</v>
      </c>
      <c r="L69" s="7">
        <v>5.38</v>
      </c>
      <c r="M69" s="2">
        <v>100</v>
      </c>
      <c r="N69" s="2">
        <v>0.5</v>
      </c>
      <c r="O69" s="6">
        <v>444</v>
      </c>
      <c r="P69" s="6">
        <f t="shared" si="1"/>
        <v>16505.576208178438</v>
      </c>
      <c r="Q69" s="9">
        <v>2</v>
      </c>
      <c r="R69" s="9"/>
      <c r="S69" s="9">
        <v>3</v>
      </c>
      <c r="T69" s="9">
        <v>13</v>
      </c>
      <c r="U69" s="9">
        <v>12</v>
      </c>
      <c r="V69" s="9"/>
      <c r="W69" s="9"/>
      <c r="X69" s="9">
        <v>14</v>
      </c>
      <c r="Y69" s="9">
        <v>1</v>
      </c>
      <c r="Z69" s="9">
        <v>3</v>
      </c>
      <c r="AA69" s="9"/>
      <c r="AB69" s="9">
        <v>9</v>
      </c>
      <c r="AC69" s="9"/>
      <c r="AD69" s="9"/>
      <c r="AE69" s="9">
        <v>6</v>
      </c>
      <c r="AF69" s="9"/>
      <c r="AG69" s="9">
        <v>23</v>
      </c>
      <c r="AH69" s="9"/>
      <c r="AI69" s="9">
        <v>2</v>
      </c>
      <c r="AJ69" s="9">
        <v>1</v>
      </c>
      <c r="AK69" s="9"/>
      <c r="AL69" s="9"/>
      <c r="AM69" s="9"/>
      <c r="AN69" s="9"/>
      <c r="AO69" s="9">
        <v>2</v>
      </c>
      <c r="AP69" s="9"/>
      <c r="AQ69" s="9">
        <v>10</v>
      </c>
      <c r="AR69" s="9">
        <v>5</v>
      </c>
      <c r="AS69" s="9">
        <v>4</v>
      </c>
      <c r="AT69" s="9">
        <v>15</v>
      </c>
      <c r="AU69" s="9"/>
      <c r="AV69" s="9"/>
      <c r="AW69" s="9"/>
      <c r="AX69" s="9">
        <v>11</v>
      </c>
      <c r="AY69" s="9"/>
      <c r="AZ69" s="9"/>
      <c r="BA69" s="9">
        <v>12</v>
      </c>
      <c r="BB69" s="9">
        <v>36</v>
      </c>
      <c r="BC69" s="9">
        <v>20</v>
      </c>
      <c r="BD69" s="9">
        <v>2</v>
      </c>
      <c r="BE69" s="9"/>
      <c r="BF69" s="9">
        <v>2</v>
      </c>
      <c r="BG69" s="9">
        <v>7</v>
      </c>
      <c r="BH69" s="9"/>
      <c r="BI69" s="9"/>
      <c r="BJ69" s="9">
        <v>14</v>
      </c>
      <c r="BK69" s="9"/>
      <c r="BL69" s="9">
        <v>1</v>
      </c>
      <c r="BM69" s="9">
        <v>5</v>
      </c>
      <c r="BN69" s="9">
        <v>36</v>
      </c>
      <c r="BO69" s="9"/>
      <c r="BP69" s="9">
        <v>2</v>
      </c>
      <c r="BQ69" s="9">
        <v>2</v>
      </c>
      <c r="BR69" s="9">
        <v>2</v>
      </c>
      <c r="BS69" s="9"/>
      <c r="BT69" s="9"/>
      <c r="BU69" s="9"/>
      <c r="BV69" s="9">
        <v>2</v>
      </c>
      <c r="BW69" s="9"/>
      <c r="BX69" s="9">
        <v>2</v>
      </c>
      <c r="BY69" s="9"/>
      <c r="BZ69" s="9">
        <v>6</v>
      </c>
      <c r="CA69" s="9">
        <v>2</v>
      </c>
      <c r="CB69" s="9">
        <v>2</v>
      </c>
      <c r="CC69" s="9">
        <v>1</v>
      </c>
      <c r="CD69" s="9"/>
      <c r="CE69" s="9">
        <v>3</v>
      </c>
      <c r="CF69" s="9">
        <v>22</v>
      </c>
      <c r="CG69" s="9"/>
      <c r="CH69" s="9">
        <v>2</v>
      </c>
      <c r="CI69" s="9">
        <v>8</v>
      </c>
      <c r="CJ69" s="9"/>
      <c r="CK69" s="9">
        <v>3</v>
      </c>
      <c r="CL69" s="9"/>
      <c r="CM69" s="9"/>
      <c r="CN69" s="9">
        <v>16</v>
      </c>
      <c r="CO69" s="9"/>
      <c r="CP69" s="9"/>
      <c r="CQ69" s="9">
        <v>4</v>
      </c>
      <c r="CR69" s="9">
        <v>7</v>
      </c>
      <c r="CS69" s="9"/>
      <c r="CT69" s="9"/>
      <c r="CU69" s="9"/>
      <c r="CV69" s="9"/>
      <c r="CW69" s="9"/>
      <c r="CX69" s="9">
        <v>28</v>
      </c>
      <c r="CY69" s="9"/>
      <c r="CZ69" s="9">
        <v>17</v>
      </c>
      <c r="DA69" s="9">
        <v>5</v>
      </c>
      <c r="DB69" s="9"/>
      <c r="DC69" s="9"/>
      <c r="DD69" s="9"/>
      <c r="DE69" s="9"/>
      <c r="DF69" s="9"/>
      <c r="DG69" s="9">
        <v>5</v>
      </c>
      <c r="DH69" s="9"/>
      <c r="DI69" s="9">
        <v>3</v>
      </c>
      <c r="DJ69" s="9"/>
      <c r="DK69" s="9"/>
      <c r="DL69" s="9"/>
      <c r="DM69" s="9">
        <v>2</v>
      </c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>
        <v>4</v>
      </c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>
        <v>6</v>
      </c>
      <c r="EZ69" s="9">
        <v>7</v>
      </c>
      <c r="FA69" s="9"/>
      <c r="FB69" s="9"/>
      <c r="FC69" s="9"/>
      <c r="FD69" s="9">
        <v>6</v>
      </c>
      <c r="FE69" s="6">
        <f t="shared" si="4"/>
        <v>440</v>
      </c>
    </row>
    <row r="70" spans="1:161" x14ac:dyDescent="0.2">
      <c r="A70" s="1">
        <v>346</v>
      </c>
      <c r="B70" s="1" t="s">
        <v>157</v>
      </c>
      <c r="C70" s="1" t="s">
        <v>158</v>
      </c>
      <c r="D70" s="1">
        <v>10</v>
      </c>
      <c r="E70" s="1" t="s">
        <v>159</v>
      </c>
      <c r="F70" s="1">
        <v>5</v>
      </c>
      <c r="G70" s="1">
        <v>27</v>
      </c>
      <c r="H70" s="1">
        <v>29</v>
      </c>
      <c r="I70" s="1">
        <f t="shared" si="3"/>
        <v>28</v>
      </c>
      <c r="J70" s="2">
        <v>92.49</v>
      </c>
      <c r="K70">
        <v>178.52579760717842</v>
      </c>
      <c r="L70" s="7">
        <v>6.53</v>
      </c>
      <c r="M70" s="2">
        <v>100</v>
      </c>
      <c r="N70" s="2">
        <v>0.5</v>
      </c>
      <c r="O70" s="6">
        <v>392</v>
      </c>
      <c r="P70" s="6">
        <f t="shared" si="1"/>
        <v>12006.125574272588</v>
      </c>
      <c r="Q70" s="9"/>
      <c r="R70" s="9"/>
      <c r="S70" s="9"/>
      <c r="T70" s="9">
        <v>13</v>
      </c>
      <c r="U70" s="9">
        <v>3</v>
      </c>
      <c r="V70" s="9"/>
      <c r="W70" s="9"/>
      <c r="X70" s="9">
        <v>2</v>
      </c>
      <c r="Y70" s="9"/>
      <c r="Z70" s="9">
        <v>3</v>
      </c>
      <c r="AA70" s="9"/>
      <c r="AB70" s="9"/>
      <c r="AC70" s="9">
        <v>2</v>
      </c>
      <c r="AD70" s="9"/>
      <c r="AE70" s="9">
        <v>2</v>
      </c>
      <c r="AF70" s="9"/>
      <c r="AG70" s="9">
        <v>4</v>
      </c>
      <c r="AH70" s="9"/>
      <c r="AI70" s="9">
        <v>2</v>
      </c>
      <c r="AJ70" s="9"/>
      <c r="AK70" s="9"/>
      <c r="AL70" s="9"/>
      <c r="AM70" s="9"/>
      <c r="AN70" s="9"/>
      <c r="AO70" s="9"/>
      <c r="AP70" s="9"/>
      <c r="AQ70" s="9">
        <v>153</v>
      </c>
      <c r="AR70" s="9">
        <v>3</v>
      </c>
      <c r="AS70" s="9">
        <v>1</v>
      </c>
      <c r="AT70" s="9">
        <v>34</v>
      </c>
      <c r="AU70" s="9">
        <v>1</v>
      </c>
      <c r="AV70" s="9"/>
      <c r="AW70" s="9"/>
      <c r="AX70" s="9"/>
      <c r="AY70" s="9">
        <v>2</v>
      </c>
      <c r="AZ70" s="9"/>
      <c r="BA70" s="9">
        <v>2</v>
      </c>
      <c r="BB70" s="9">
        <v>21</v>
      </c>
      <c r="BC70" s="9">
        <v>1</v>
      </c>
      <c r="BD70" s="9"/>
      <c r="BE70" s="9"/>
      <c r="BF70" s="9"/>
      <c r="BG70" s="9">
        <v>2</v>
      </c>
      <c r="BH70" s="9"/>
      <c r="BI70" s="9"/>
      <c r="BJ70" s="9"/>
      <c r="BK70" s="9">
        <v>4</v>
      </c>
      <c r="BL70" s="9"/>
      <c r="BM70" s="9">
        <v>6</v>
      </c>
      <c r="BN70" s="9">
        <v>40</v>
      </c>
      <c r="BO70" s="9"/>
      <c r="BP70" s="9"/>
      <c r="BQ70" s="9">
        <v>4</v>
      </c>
      <c r="BR70" s="9"/>
      <c r="BS70" s="9">
        <v>1</v>
      </c>
      <c r="BT70" s="9"/>
      <c r="BU70" s="9"/>
      <c r="BV70" s="9"/>
      <c r="BW70" s="9">
        <v>3</v>
      </c>
      <c r="BX70" s="9"/>
      <c r="BY70" s="9"/>
      <c r="BZ70" s="9"/>
      <c r="CA70" s="9">
        <v>2</v>
      </c>
      <c r="CB70" s="9"/>
      <c r="CC70" s="9"/>
      <c r="CD70" s="9"/>
      <c r="CE70" s="9"/>
      <c r="CF70" s="9">
        <v>8</v>
      </c>
      <c r="CG70" s="9"/>
      <c r="CH70" s="9"/>
      <c r="CI70" s="9"/>
      <c r="CJ70" s="9"/>
      <c r="CK70" s="9">
        <v>7</v>
      </c>
      <c r="CL70" s="9"/>
      <c r="CM70" s="9"/>
      <c r="CN70" s="9">
        <v>11</v>
      </c>
      <c r="CO70" s="9"/>
      <c r="CP70" s="9"/>
      <c r="CQ70" s="9">
        <v>2</v>
      </c>
      <c r="CR70" s="9">
        <v>7</v>
      </c>
      <c r="CS70" s="9"/>
      <c r="CT70" s="9"/>
      <c r="CU70" s="9"/>
      <c r="CV70" s="9"/>
      <c r="CW70" s="9"/>
      <c r="CX70" s="9">
        <v>21</v>
      </c>
      <c r="CY70" s="9"/>
      <c r="CZ70" s="9">
        <v>5</v>
      </c>
      <c r="DA70" s="9">
        <v>4</v>
      </c>
      <c r="DB70" s="9"/>
      <c r="DC70" s="9"/>
      <c r="DD70" s="9"/>
      <c r="DE70" s="9"/>
      <c r="DF70" s="9"/>
      <c r="DG70" s="9"/>
      <c r="DH70" s="9"/>
      <c r="DI70" s="9"/>
      <c r="DJ70" s="9">
        <v>3</v>
      </c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>
        <v>2</v>
      </c>
      <c r="ET70" s="9"/>
      <c r="EU70" s="9"/>
      <c r="EV70" s="9"/>
      <c r="EW70" s="9">
        <v>2</v>
      </c>
      <c r="EX70" s="9"/>
      <c r="EY70" s="9">
        <v>3</v>
      </c>
      <c r="EZ70" s="9">
        <v>3</v>
      </c>
      <c r="FA70" s="9"/>
      <c r="FB70" s="9"/>
      <c r="FC70" s="9"/>
      <c r="FD70" s="9"/>
      <c r="FE70" s="6">
        <f t="shared" si="4"/>
        <v>389</v>
      </c>
    </row>
    <row r="71" spans="1:161" x14ac:dyDescent="0.2">
      <c r="A71" s="1">
        <v>346</v>
      </c>
      <c r="B71" s="1" t="s">
        <v>157</v>
      </c>
      <c r="C71" s="1" t="s">
        <v>160</v>
      </c>
      <c r="D71" s="1">
        <v>11</v>
      </c>
      <c r="E71" s="1" t="s">
        <v>159</v>
      </c>
      <c r="F71" s="1">
        <v>2</v>
      </c>
      <c r="G71" s="1">
        <v>92</v>
      </c>
      <c r="H71" s="1">
        <v>94</v>
      </c>
      <c r="I71" s="1">
        <f t="shared" si="3"/>
        <v>93</v>
      </c>
      <c r="J71" s="2">
        <v>93.54</v>
      </c>
      <c r="K71">
        <v>180.51849451645063</v>
      </c>
      <c r="L71" s="7">
        <v>6.03</v>
      </c>
      <c r="M71" s="2">
        <v>100</v>
      </c>
      <c r="N71" s="2">
        <v>0.5</v>
      </c>
      <c r="O71" s="6">
        <v>356</v>
      </c>
      <c r="P71" s="6">
        <f t="shared" ref="P71:P125" si="5">O71/L71/N71*M71</f>
        <v>11807.628524046435</v>
      </c>
      <c r="Q71" s="9">
        <v>1</v>
      </c>
      <c r="R71" s="9"/>
      <c r="S71" s="9"/>
      <c r="T71" s="9">
        <v>5</v>
      </c>
      <c r="U71" s="9"/>
      <c r="V71" s="9"/>
      <c r="W71" s="9"/>
      <c r="X71" s="9">
        <v>17</v>
      </c>
      <c r="Y71" s="9"/>
      <c r="Z71" s="9"/>
      <c r="AA71" s="9"/>
      <c r="AB71" s="9">
        <v>1</v>
      </c>
      <c r="AC71" s="9">
        <v>3</v>
      </c>
      <c r="AD71" s="9"/>
      <c r="AE71" s="9">
        <v>2</v>
      </c>
      <c r="AF71" s="9"/>
      <c r="AG71" s="9">
        <v>6</v>
      </c>
      <c r="AH71" s="9"/>
      <c r="AI71" s="9"/>
      <c r="AJ71" s="9">
        <v>2</v>
      </c>
      <c r="AK71" s="9"/>
      <c r="AL71" s="9"/>
      <c r="AM71" s="9">
        <v>1</v>
      </c>
      <c r="AN71" s="9"/>
      <c r="AO71" s="9">
        <v>2</v>
      </c>
      <c r="AP71" s="9"/>
      <c r="AQ71" s="9">
        <v>17</v>
      </c>
      <c r="AR71" s="9">
        <v>1</v>
      </c>
      <c r="AS71" s="9"/>
      <c r="AT71" s="9">
        <v>20</v>
      </c>
      <c r="AU71" s="9"/>
      <c r="AV71" s="9"/>
      <c r="AW71" s="9"/>
      <c r="AX71" s="9">
        <v>8</v>
      </c>
      <c r="AY71" s="9">
        <v>3</v>
      </c>
      <c r="AZ71" s="9"/>
      <c r="BA71" s="9">
        <v>4</v>
      </c>
      <c r="BB71" s="9">
        <v>28</v>
      </c>
      <c r="BC71" s="9">
        <v>6</v>
      </c>
      <c r="BD71" s="9">
        <v>2</v>
      </c>
      <c r="BE71" s="9"/>
      <c r="BF71" s="9">
        <v>1</v>
      </c>
      <c r="BG71" s="9">
        <v>5</v>
      </c>
      <c r="BH71" s="9"/>
      <c r="BI71" s="9"/>
      <c r="BJ71" s="9">
        <v>21</v>
      </c>
      <c r="BK71" s="9">
        <v>5</v>
      </c>
      <c r="BL71" s="9"/>
      <c r="BM71" s="9">
        <v>34</v>
      </c>
      <c r="BN71" s="9">
        <v>77</v>
      </c>
      <c r="BO71" s="9"/>
      <c r="BP71" s="9">
        <v>1</v>
      </c>
      <c r="BQ71" s="9">
        <v>2</v>
      </c>
      <c r="BR71" s="9"/>
      <c r="BS71" s="9"/>
      <c r="BT71" s="9"/>
      <c r="BU71" s="9"/>
      <c r="BV71" s="9"/>
      <c r="BW71" s="9">
        <v>1</v>
      </c>
      <c r="BX71" s="9"/>
      <c r="BY71" s="9"/>
      <c r="BZ71" s="9">
        <v>6</v>
      </c>
      <c r="CA71" s="9"/>
      <c r="CB71" s="9">
        <v>4</v>
      </c>
      <c r="CC71" s="9"/>
      <c r="CD71" s="9"/>
      <c r="CE71" s="9"/>
      <c r="CF71" s="9">
        <v>13</v>
      </c>
      <c r="CG71" s="9"/>
      <c r="CH71" s="9">
        <v>3</v>
      </c>
      <c r="CI71" s="9"/>
      <c r="CJ71" s="9"/>
      <c r="CK71" s="9">
        <v>5</v>
      </c>
      <c r="CL71" s="9"/>
      <c r="CM71" s="9"/>
      <c r="CN71" s="9">
        <v>9</v>
      </c>
      <c r="CO71" s="9"/>
      <c r="CP71" s="9"/>
      <c r="CQ71" s="9">
        <v>4</v>
      </c>
      <c r="CR71" s="9"/>
      <c r="CS71" s="9"/>
      <c r="CT71" s="9"/>
      <c r="CU71" s="9">
        <v>3</v>
      </c>
      <c r="CV71" s="9"/>
      <c r="CW71" s="9"/>
      <c r="CX71" s="9">
        <v>24</v>
      </c>
      <c r="CY71" s="9"/>
      <c r="CZ71" s="9">
        <v>28</v>
      </c>
      <c r="DA71" s="9">
        <v>4</v>
      </c>
      <c r="DB71" s="9"/>
      <c r="DC71" s="9"/>
      <c r="DD71" s="9"/>
      <c r="DE71" s="9"/>
      <c r="DF71" s="9"/>
      <c r="DG71" s="9">
        <v>16</v>
      </c>
      <c r="DH71" s="9"/>
      <c r="DI71" s="9"/>
      <c r="DJ71" s="9"/>
      <c r="DK71" s="9">
        <v>2</v>
      </c>
      <c r="DL71" s="9"/>
      <c r="DM71" s="9">
        <v>10</v>
      </c>
      <c r="DN71" s="9"/>
      <c r="DO71" s="9"/>
      <c r="DP71" s="9"/>
      <c r="DQ71" s="9"/>
      <c r="DR71" s="9"/>
      <c r="DS71" s="9">
        <v>9</v>
      </c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>
        <v>1</v>
      </c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>
        <v>1</v>
      </c>
      <c r="ES71" s="9">
        <v>4</v>
      </c>
      <c r="ET71" s="9"/>
      <c r="EU71" s="9"/>
      <c r="EV71" s="9"/>
      <c r="EW71" s="9"/>
      <c r="EX71" s="9"/>
      <c r="EY71" s="9">
        <v>5</v>
      </c>
      <c r="EZ71" s="9">
        <v>2</v>
      </c>
      <c r="FA71" s="9"/>
      <c r="FB71" s="9"/>
      <c r="FC71" s="9"/>
      <c r="FD71" s="9"/>
      <c r="FE71" s="6">
        <f t="shared" si="4"/>
        <v>429</v>
      </c>
    </row>
    <row r="72" spans="1:161" x14ac:dyDescent="0.2">
      <c r="A72" s="1">
        <v>346</v>
      </c>
      <c r="B72" s="1" t="s">
        <v>157</v>
      </c>
      <c r="C72" s="1" t="s">
        <v>160</v>
      </c>
      <c r="D72" s="1">
        <v>11</v>
      </c>
      <c r="E72" s="1" t="s">
        <v>159</v>
      </c>
      <c r="F72" s="1">
        <v>3</v>
      </c>
      <c r="G72" s="1">
        <v>27</v>
      </c>
      <c r="H72" s="1">
        <v>29</v>
      </c>
      <c r="I72" s="1">
        <f t="shared" si="3"/>
        <v>28</v>
      </c>
      <c r="J72" s="2">
        <v>94.41</v>
      </c>
      <c r="K72">
        <v>182.16958624127614</v>
      </c>
      <c r="L72" s="7">
        <v>6.43</v>
      </c>
      <c r="M72" s="2">
        <v>100</v>
      </c>
      <c r="N72" s="2">
        <v>0.5</v>
      </c>
      <c r="O72" s="6">
        <v>331</v>
      </c>
      <c r="P72" s="6">
        <f t="shared" si="5"/>
        <v>10295.489891135305</v>
      </c>
      <c r="Q72" s="9">
        <v>1</v>
      </c>
      <c r="R72" s="9">
        <v>1</v>
      </c>
      <c r="S72" s="9">
        <v>2</v>
      </c>
      <c r="T72" s="9">
        <v>10</v>
      </c>
      <c r="U72" s="9">
        <v>2</v>
      </c>
      <c r="V72" s="9"/>
      <c r="W72" s="9"/>
      <c r="X72" s="9">
        <v>8</v>
      </c>
      <c r="Y72" s="9"/>
      <c r="Z72" s="9"/>
      <c r="AA72" s="9"/>
      <c r="AB72" s="9"/>
      <c r="AC72" s="9">
        <v>2</v>
      </c>
      <c r="AD72" s="9"/>
      <c r="AE72" s="9">
        <v>5</v>
      </c>
      <c r="AF72" s="9">
        <v>1</v>
      </c>
      <c r="AG72" s="9">
        <v>10</v>
      </c>
      <c r="AH72" s="9"/>
      <c r="AI72" s="9"/>
      <c r="AJ72" s="9">
        <v>4</v>
      </c>
      <c r="AK72" s="9"/>
      <c r="AL72" s="9"/>
      <c r="AM72" s="9"/>
      <c r="AN72" s="9"/>
      <c r="AO72" s="9">
        <v>2</v>
      </c>
      <c r="AP72" s="9"/>
      <c r="AQ72" s="9">
        <v>6</v>
      </c>
      <c r="AR72" s="9"/>
      <c r="AS72" s="9"/>
      <c r="AT72" s="9">
        <v>42</v>
      </c>
      <c r="AU72" s="9"/>
      <c r="AV72" s="9"/>
      <c r="AW72" s="9"/>
      <c r="AX72" s="9"/>
      <c r="AY72" s="9"/>
      <c r="AZ72" s="9"/>
      <c r="BA72" s="9">
        <v>7</v>
      </c>
      <c r="BB72" s="9">
        <v>38</v>
      </c>
      <c r="BC72" s="9">
        <v>12</v>
      </c>
      <c r="BD72" s="9">
        <v>7</v>
      </c>
      <c r="BE72" s="9"/>
      <c r="BF72" s="9"/>
      <c r="BG72" s="9">
        <v>3</v>
      </c>
      <c r="BH72" s="9"/>
      <c r="BI72" s="9"/>
      <c r="BJ72" s="9">
        <v>17</v>
      </c>
      <c r="BK72" s="9">
        <v>4</v>
      </c>
      <c r="BL72" s="9"/>
      <c r="BM72" s="9">
        <v>39</v>
      </c>
      <c r="BN72" s="9">
        <v>48</v>
      </c>
      <c r="BO72" s="9"/>
      <c r="BP72" s="9">
        <v>1</v>
      </c>
      <c r="BQ72" s="9">
        <v>1</v>
      </c>
      <c r="BR72" s="9">
        <v>9</v>
      </c>
      <c r="BS72" s="9"/>
      <c r="BT72" s="9"/>
      <c r="BU72" s="9"/>
      <c r="BV72" s="9">
        <v>1</v>
      </c>
      <c r="BW72" s="9">
        <v>2</v>
      </c>
      <c r="BX72" s="9">
        <v>2</v>
      </c>
      <c r="BY72" s="9"/>
      <c r="BZ72" s="9"/>
      <c r="CA72" s="9">
        <v>2</v>
      </c>
      <c r="CB72" s="9"/>
      <c r="CC72" s="9"/>
      <c r="CD72" s="9"/>
      <c r="CE72" s="9">
        <v>1</v>
      </c>
      <c r="CF72" s="9">
        <v>23</v>
      </c>
      <c r="CG72" s="9"/>
      <c r="CH72" s="9">
        <v>5</v>
      </c>
      <c r="CI72" s="9"/>
      <c r="CJ72" s="9"/>
      <c r="CK72" s="9">
        <v>8</v>
      </c>
      <c r="CL72" s="9"/>
      <c r="CM72" s="9">
        <v>2</v>
      </c>
      <c r="CN72" s="9">
        <v>28</v>
      </c>
      <c r="CO72" s="9"/>
      <c r="CP72" s="9"/>
      <c r="CQ72" s="9">
        <v>1</v>
      </c>
      <c r="CR72" s="9">
        <v>3</v>
      </c>
      <c r="CS72" s="9"/>
      <c r="CT72" s="9"/>
      <c r="CU72" s="9"/>
      <c r="CV72" s="9"/>
      <c r="CW72" s="9"/>
      <c r="CX72" s="9">
        <v>23</v>
      </c>
      <c r="CY72" s="9"/>
      <c r="CZ72" s="9">
        <v>11</v>
      </c>
      <c r="DA72" s="9">
        <v>4</v>
      </c>
      <c r="DB72" s="9">
        <v>4</v>
      </c>
      <c r="DC72" s="9"/>
      <c r="DD72" s="9"/>
      <c r="DE72" s="9">
        <v>2</v>
      </c>
      <c r="DF72" s="9"/>
      <c r="DG72" s="9">
        <v>4</v>
      </c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>
        <v>5</v>
      </c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>
        <v>2</v>
      </c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>
        <v>1</v>
      </c>
      <c r="ES72" s="9"/>
      <c r="ET72" s="9"/>
      <c r="EU72" s="9"/>
      <c r="EV72" s="9"/>
      <c r="EW72" s="9"/>
      <c r="EX72" s="9"/>
      <c r="EY72" s="9">
        <v>7</v>
      </c>
      <c r="EZ72" s="9">
        <v>4</v>
      </c>
      <c r="FA72" s="9"/>
      <c r="FB72" s="9"/>
      <c r="FC72" s="9"/>
      <c r="FD72" s="9">
        <v>3</v>
      </c>
      <c r="FE72" s="6">
        <f t="shared" si="4"/>
        <v>430</v>
      </c>
    </row>
    <row r="73" spans="1:161" x14ac:dyDescent="0.2">
      <c r="A73" s="1">
        <v>346</v>
      </c>
      <c r="B73" s="1" t="s">
        <v>157</v>
      </c>
      <c r="C73" s="1" t="s">
        <v>160</v>
      </c>
      <c r="D73" s="1">
        <v>11</v>
      </c>
      <c r="E73" s="1" t="s">
        <v>159</v>
      </c>
      <c r="F73" s="1">
        <v>4</v>
      </c>
      <c r="G73" s="1">
        <v>27</v>
      </c>
      <c r="H73" s="1">
        <v>29</v>
      </c>
      <c r="I73" s="1">
        <f t="shared" si="3"/>
        <v>28</v>
      </c>
      <c r="J73" s="2">
        <v>95.92</v>
      </c>
      <c r="K73">
        <v>185.03527417746756</v>
      </c>
      <c r="L73" s="7">
        <v>5.742</v>
      </c>
      <c r="M73" s="2">
        <v>100</v>
      </c>
      <c r="N73" s="2">
        <v>0.5</v>
      </c>
      <c r="O73" s="6">
        <v>365</v>
      </c>
      <c r="P73" s="6">
        <f t="shared" si="5"/>
        <v>12713.340299547197</v>
      </c>
      <c r="Q73" s="9"/>
      <c r="R73" s="9"/>
      <c r="S73" s="9"/>
      <c r="T73" s="9">
        <v>10</v>
      </c>
      <c r="U73" s="9">
        <v>9</v>
      </c>
      <c r="V73" s="9"/>
      <c r="W73" s="9"/>
      <c r="X73" s="9">
        <v>16</v>
      </c>
      <c r="Y73" s="9"/>
      <c r="Z73" s="9">
        <v>1</v>
      </c>
      <c r="AA73" s="9"/>
      <c r="AB73" s="9">
        <v>4</v>
      </c>
      <c r="AC73" s="9">
        <v>2</v>
      </c>
      <c r="AD73" s="9"/>
      <c r="AE73" s="9">
        <v>5</v>
      </c>
      <c r="AF73" s="9"/>
      <c r="AG73" s="9">
        <v>3</v>
      </c>
      <c r="AH73" s="9"/>
      <c r="AI73" s="9"/>
      <c r="AJ73" s="9">
        <v>6</v>
      </c>
      <c r="AK73" s="9"/>
      <c r="AL73" s="9"/>
      <c r="AM73" s="9"/>
      <c r="AN73" s="9"/>
      <c r="AO73" s="9">
        <v>2</v>
      </c>
      <c r="AP73" s="9"/>
      <c r="AQ73" s="9">
        <v>9</v>
      </c>
      <c r="AR73" s="9">
        <v>1</v>
      </c>
      <c r="AS73" s="9">
        <v>3</v>
      </c>
      <c r="AT73" s="9">
        <v>38</v>
      </c>
      <c r="AU73" s="9">
        <v>1</v>
      </c>
      <c r="AV73" s="9"/>
      <c r="AW73" s="9"/>
      <c r="AX73" s="9">
        <v>9</v>
      </c>
      <c r="AY73" s="9">
        <v>4</v>
      </c>
      <c r="AZ73" s="9"/>
      <c r="BA73" s="9">
        <v>2</v>
      </c>
      <c r="BB73" s="9">
        <v>59</v>
      </c>
      <c r="BC73" s="9">
        <v>9</v>
      </c>
      <c r="BD73" s="9">
        <v>2</v>
      </c>
      <c r="BE73" s="9">
        <v>2</v>
      </c>
      <c r="BF73" s="9">
        <v>1</v>
      </c>
      <c r="BG73" s="9">
        <v>11</v>
      </c>
      <c r="BH73" s="9">
        <v>2</v>
      </c>
      <c r="BI73" s="9"/>
      <c r="BJ73" s="9">
        <v>14</v>
      </c>
      <c r="BK73" s="9">
        <v>1</v>
      </c>
      <c r="BL73" s="9"/>
      <c r="BM73" s="9">
        <v>15</v>
      </c>
      <c r="BN73" s="9">
        <v>40</v>
      </c>
      <c r="BO73" s="9">
        <v>1</v>
      </c>
      <c r="BP73" s="9">
        <v>1</v>
      </c>
      <c r="BQ73" s="9">
        <v>1</v>
      </c>
      <c r="BR73" s="9">
        <v>3</v>
      </c>
      <c r="BS73" s="9"/>
      <c r="BT73" s="9"/>
      <c r="BU73" s="9"/>
      <c r="BV73" s="9">
        <v>1</v>
      </c>
      <c r="BW73" s="9"/>
      <c r="BX73" s="9">
        <v>2</v>
      </c>
      <c r="BY73" s="9"/>
      <c r="BZ73" s="9"/>
      <c r="CA73" s="9">
        <v>6</v>
      </c>
      <c r="CB73" s="9">
        <v>5</v>
      </c>
      <c r="CC73" s="9"/>
      <c r="CD73" s="9"/>
      <c r="CE73" s="9"/>
      <c r="CF73" s="9">
        <v>22</v>
      </c>
      <c r="CG73" s="9"/>
      <c r="CH73" s="9">
        <v>1</v>
      </c>
      <c r="CI73" s="9">
        <v>5</v>
      </c>
      <c r="CJ73" s="9"/>
      <c r="CK73" s="9"/>
      <c r="CL73" s="9"/>
      <c r="CM73" s="9">
        <v>2</v>
      </c>
      <c r="CN73" s="9">
        <v>13</v>
      </c>
      <c r="CO73" s="9"/>
      <c r="CP73" s="9"/>
      <c r="CQ73" s="9">
        <v>1</v>
      </c>
      <c r="CR73" s="9"/>
      <c r="CS73" s="9"/>
      <c r="CT73" s="9"/>
      <c r="CU73" s="9">
        <v>3</v>
      </c>
      <c r="CV73" s="9"/>
      <c r="CW73" s="9"/>
      <c r="CX73" s="9">
        <v>26</v>
      </c>
      <c r="CY73" s="9"/>
      <c r="CZ73" s="9">
        <v>9</v>
      </c>
      <c r="DA73" s="9">
        <v>5</v>
      </c>
      <c r="DB73" s="9">
        <v>7</v>
      </c>
      <c r="DC73" s="9"/>
      <c r="DD73" s="9"/>
      <c r="DE73" s="9">
        <v>7</v>
      </c>
      <c r="DF73" s="9">
        <v>1</v>
      </c>
      <c r="DG73" s="9">
        <v>7</v>
      </c>
      <c r="DH73" s="9"/>
      <c r="DI73" s="9"/>
      <c r="DJ73" s="9">
        <v>2</v>
      </c>
      <c r="DK73" s="9"/>
      <c r="DL73" s="9"/>
      <c r="DM73" s="9">
        <v>1</v>
      </c>
      <c r="DN73" s="9"/>
      <c r="DO73" s="9"/>
      <c r="DP73" s="9"/>
      <c r="DQ73" s="9"/>
      <c r="DR73" s="9"/>
      <c r="DS73" s="9">
        <v>5</v>
      </c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>
        <v>1</v>
      </c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>
        <v>7</v>
      </c>
      <c r="ET73" s="9"/>
      <c r="EU73" s="9"/>
      <c r="EV73" s="9"/>
      <c r="EW73" s="9"/>
      <c r="EX73" s="9"/>
      <c r="EY73" s="9">
        <v>8</v>
      </c>
      <c r="EZ73" s="9">
        <v>7</v>
      </c>
      <c r="FA73" s="9"/>
      <c r="FB73" s="9"/>
      <c r="FC73" s="9"/>
      <c r="FD73" s="9"/>
      <c r="FE73" s="6">
        <f t="shared" si="4"/>
        <v>441</v>
      </c>
    </row>
    <row r="74" spans="1:161" x14ac:dyDescent="0.2">
      <c r="A74" s="1">
        <v>346</v>
      </c>
      <c r="B74" s="1" t="s">
        <v>157</v>
      </c>
      <c r="C74" s="1" t="s">
        <v>160</v>
      </c>
      <c r="D74" s="1">
        <v>11</v>
      </c>
      <c r="E74" s="1" t="s">
        <v>159</v>
      </c>
      <c r="F74" s="1">
        <v>5</v>
      </c>
      <c r="G74" s="1">
        <v>27</v>
      </c>
      <c r="H74" s="1">
        <v>29</v>
      </c>
      <c r="I74" s="1">
        <f t="shared" si="3"/>
        <v>28</v>
      </c>
      <c r="J74" s="2">
        <v>97.42</v>
      </c>
      <c r="K74">
        <v>187.88198404785638</v>
      </c>
      <c r="L74" s="7">
        <v>6.23</v>
      </c>
      <c r="M74" s="2">
        <v>100</v>
      </c>
      <c r="N74" s="2">
        <v>0.5</v>
      </c>
      <c r="O74" s="6">
        <v>245</v>
      </c>
      <c r="P74" s="6">
        <f t="shared" si="5"/>
        <v>7865.1685393258422</v>
      </c>
      <c r="Q74" s="9">
        <v>1</v>
      </c>
      <c r="R74" s="9"/>
      <c r="S74" s="9">
        <v>2</v>
      </c>
      <c r="T74" s="9">
        <v>22</v>
      </c>
      <c r="U74" s="9">
        <v>18</v>
      </c>
      <c r="V74" s="9"/>
      <c r="W74" s="9"/>
      <c r="X74" s="9">
        <v>7</v>
      </c>
      <c r="Y74" s="9"/>
      <c r="Z74" s="9">
        <v>4</v>
      </c>
      <c r="AA74" s="9"/>
      <c r="AB74" s="9">
        <v>1</v>
      </c>
      <c r="AC74" s="9">
        <v>1</v>
      </c>
      <c r="AD74" s="9"/>
      <c r="AE74" s="9">
        <v>4</v>
      </c>
      <c r="AF74" s="9"/>
      <c r="AG74" s="9">
        <v>20</v>
      </c>
      <c r="AH74" s="9"/>
      <c r="AI74" s="9"/>
      <c r="AJ74" s="9">
        <v>1</v>
      </c>
      <c r="AK74" s="9"/>
      <c r="AL74" s="9">
        <v>2</v>
      </c>
      <c r="AM74" s="9"/>
      <c r="AN74" s="9"/>
      <c r="AO74" s="9">
        <v>3</v>
      </c>
      <c r="AP74" s="9"/>
      <c r="AQ74" s="9">
        <v>5</v>
      </c>
      <c r="AR74" s="9"/>
      <c r="AS74" s="9"/>
      <c r="AT74" s="9">
        <v>19</v>
      </c>
      <c r="AU74" s="9">
        <v>1</v>
      </c>
      <c r="AV74" s="9"/>
      <c r="AW74" s="9"/>
      <c r="AX74" s="9">
        <v>4</v>
      </c>
      <c r="AY74" s="9"/>
      <c r="AZ74" s="9"/>
      <c r="BA74" s="9">
        <v>2</v>
      </c>
      <c r="BB74" s="9">
        <v>52</v>
      </c>
      <c r="BC74" s="9">
        <v>10</v>
      </c>
      <c r="BD74" s="9"/>
      <c r="BE74" s="9">
        <v>1</v>
      </c>
      <c r="BF74" s="9">
        <v>1</v>
      </c>
      <c r="BG74" s="9">
        <v>5</v>
      </c>
      <c r="BH74" s="9">
        <v>2</v>
      </c>
      <c r="BI74" s="9"/>
      <c r="BJ74" s="9">
        <v>14</v>
      </c>
      <c r="BK74" s="9">
        <v>5</v>
      </c>
      <c r="BL74" s="9"/>
      <c r="BM74" s="9">
        <v>10</v>
      </c>
      <c r="BN74" s="9">
        <v>39</v>
      </c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>
        <v>3</v>
      </c>
      <c r="CA74" s="9">
        <v>1</v>
      </c>
      <c r="CB74" s="9">
        <v>11</v>
      </c>
      <c r="CC74" s="9"/>
      <c r="CD74" s="9"/>
      <c r="CE74" s="9"/>
      <c r="CF74" s="9">
        <v>10</v>
      </c>
      <c r="CG74" s="9"/>
      <c r="CH74" s="9">
        <v>3</v>
      </c>
      <c r="CI74" s="9">
        <v>8</v>
      </c>
      <c r="CJ74" s="9"/>
      <c r="CK74" s="9"/>
      <c r="CL74" s="9">
        <v>1</v>
      </c>
      <c r="CM74" s="9"/>
      <c r="CN74" s="9">
        <v>22</v>
      </c>
      <c r="CO74" s="9"/>
      <c r="CP74" s="9">
        <v>1</v>
      </c>
      <c r="CQ74" s="9">
        <v>3</v>
      </c>
      <c r="CR74" s="9">
        <v>3</v>
      </c>
      <c r="CS74" s="9"/>
      <c r="CT74" s="9"/>
      <c r="CU74" s="9">
        <v>1</v>
      </c>
      <c r="CV74" s="9"/>
      <c r="CW74" s="9"/>
      <c r="CX74" s="9">
        <v>29</v>
      </c>
      <c r="CY74" s="9"/>
      <c r="CZ74" s="9">
        <v>11</v>
      </c>
      <c r="DA74" s="9">
        <v>8</v>
      </c>
      <c r="DB74" s="9">
        <v>2</v>
      </c>
      <c r="DC74" s="9"/>
      <c r="DD74" s="9"/>
      <c r="DE74" s="9"/>
      <c r="DF74" s="9"/>
      <c r="DG74" s="9"/>
      <c r="DH74" s="9"/>
      <c r="DI74" s="9"/>
      <c r="DJ74" s="9">
        <v>4</v>
      </c>
      <c r="DK74" s="9">
        <v>2</v>
      </c>
      <c r="DL74" s="9"/>
      <c r="DM74" s="9"/>
      <c r="DN74" s="9"/>
      <c r="DO74" s="9"/>
      <c r="DP74" s="9"/>
      <c r="DQ74" s="9"/>
      <c r="DR74" s="9"/>
      <c r="DS74" s="9">
        <v>3</v>
      </c>
      <c r="DT74" s="9"/>
      <c r="DU74" s="9"/>
      <c r="DV74" s="9"/>
      <c r="DW74" s="9"/>
      <c r="DX74" s="9"/>
      <c r="DY74" s="9"/>
      <c r="DZ74" s="9">
        <v>2</v>
      </c>
      <c r="EA74" s="9"/>
      <c r="EB74" s="9"/>
      <c r="EC74" s="9"/>
      <c r="ED74" s="9"/>
      <c r="EE74" s="9">
        <v>4</v>
      </c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>
        <v>2</v>
      </c>
      <c r="ET74" s="9"/>
      <c r="EU74" s="9"/>
      <c r="EV74" s="9"/>
      <c r="EW74" s="9"/>
      <c r="EX74" s="9"/>
      <c r="EY74" s="9">
        <v>4</v>
      </c>
      <c r="EZ74" s="9">
        <v>13</v>
      </c>
      <c r="FA74" s="9"/>
      <c r="FB74" s="9"/>
      <c r="FC74" s="9"/>
      <c r="FD74" s="9"/>
      <c r="FE74" s="6">
        <f t="shared" si="4"/>
        <v>407</v>
      </c>
    </row>
    <row r="75" spans="1:161" x14ac:dyDescent="0.2">
      <c r="A75" s="1">
        <v>346</v>
      </c>
      <c r="B75" s="1" t="s">
        <v>157</v>
      </c>
      <c r="C75" s="1" t="s">
        <v>160</v>
      </c>
      <c r="D75" s="1">
        <v>11</v>
      </c>
      <c r="E75" s="1" t="s">
        <v>159</v>
      </c>
      <c r="F75" s="1">
        <v>6</v>
      </c>
      <c r="G75" s="1">
        <v>27</v>
      </c>
      <c r="H75" s="1">
        <v>29</v>
      </c>
      <c r="I75" s="1">
        <f t="shared" si="3"/>
        <v>28</v>
      </c>
      <c r="J75" s="2">
        <v>98.92</v>
      </c>
      <c r="K75">
        <v>190.7286939182452</v>
      </c>
      <c r="L75" s="7">
        <v>7.96</v>
      </c>
      <c r="M75" s="2">
        <v>100</v>
      </c>
      <c r="N75" s="2">
        <v>0.5</v>
      </c>
      <c r="O75" s="6">
        <v>306</v>
      </c>
      <c r="P75" s="6">
        <f t="shared" si="5"/>
        <v>7688.4422110552759</v>
      </c>
      <c r="Q75" s="9">
        <v>1</v>
      </c>
      <c r="R75" s="9">
        <v>2</v>
      </c>
      <c r="S75" s="9"/>
      <c r="T75" s="9">
        <v>13</v>
      </c>
      <c r="U75" s="9">
        <v>6</v>
      </c>
      <c r="V75" s="9"/>
      <c r="W75" s="9"/>
      <c r="X75" s="9">
        <v>17</v>
      </c>
      <c r="Y75" s="9">
        <v>2</v>
      </c>
      <c r="Z75" s="9">
        <v>3</v>
      </c>
      <c r="AA75" s="9"/>
      <c r="AB75" s="9">
        <v>1</v>
      </c>
      <c r="AC75" s="9">
        <v>4</v>
      </c>
      <c r="AD75" s="9"/>
      <c r="AE75" s="9">
        <v>8</v>
      </c>
      <c r="AF75" s="9">
        <v>1</v>
      </c>
      <c r="AG75" s="9">
        <v>9</v>
      </c>
      <c r="AH75" s="9"/>
      <c r="AI75" s="9">
        <v>3</v>
      </c>
      <c r="AJ75" s="9">
        <v>6</v>
      </c>
      <c r="AK75" s="9"/>
      <c r="AL75" s="9"/>
      <c r="AM75" s="9"/>
      <c r="AN75" s="9"/>
      <c r="AO75" s="9">
        <v>4</v>
      </c>
      <c r="AP75" s="9"/>
      <c r="AQ75" s="9">
        <v>1</v>
      </c>
      <c r="AR75" s="9">
        <v>1</v>
      </c>
      <c r="AS75" s="9">
        <v>2</v>
      </c>
      <c r="AT75" s="9">
        <v>33</v>
      </c>
      <c r="AU75" s="9"/>
      <c r="AV75" s="9"/>
      <c r="AW75" s="9">
        <v>2</v>
      </c>
      <c r="AX75" s="9">
        <v>7</v>
      </c>
      <c r="AY75" s="9"/>
      <c r="AZ75" s="9"/>
      <c r="BA75" s="9">
        <v>3</v>
      </c>
      <c r="BB75" s="9">
        <v>24</v>
      </c>
      <c r="BC75" s="9">
        <v>12</v>
      </c>
      <c r="BD75" s="9">
        <v>4</v>
      </c>
      <c r="BE75" s="9"/>
      <c r="BF75" s="9">
        <v>5</v>
      </c>
      <c r="BG75" s="9">
        <v>3</v>
      </c>
      <c r="BH75" s="9"/>
      <c r="BI75" s="9">
        <v>6</v>
      </c>
      <c r="BJ75" s="9">
        <v>2</v>
      </c>
      <c r="BK75" s="9">
        <v>3</v>
      </c>
      <c r="BL75" s="9"/>
      <c r="BM75" s="9">
        <v>33</v>
      </c>
      <c r="BN75" s="9">
        <v>52</v>
      </c>
      <c r="BO75" s="9">
        <v>2</v>
      </c>
      <c r="BP75" s="9">
        <v>1</v>
      </c>
      <c r="BQ75" s="9">
        <v>1</v>
      </c>
      <c r="BR75" s="9">
        <v>3</v>
      </c>
      <c r="BS75" s="9"/>
      <c r="BT75" s="9"/>
      <c r="BU75" s="9"/>
      <c r="BV75" s="9">
        <v>1</v>
      </c>
      <c r="BW75" s="9">
        <v>2</v>
      </c>
      <c r="BX75" s="9">
        <v>2</v>
      </c>
      <c r="BY75" s="9"/>
      <c r="BZ75" s="9">
        <v>2</v>
      </c>
      <c r="CA75" s="9">
        <v>9</v>
      </c>
      <c r="CB75" s="9">
        <v>13</v>
      </c>
      <c r="CC75" s="9">
        <v>1</v>
      </c>
      <c r="CD75" s="9"/>
      <c r="CE75" s="9">
        <v>2</v>
      </c>
      <c r="CF75" s="9">
        <v>15</v>
      </c>
      <c r="CG75" s="9"/>
      <c r="CH75" s="9">
        <v>6</v>
      </c>
      <c r="CI75" s="9">
        <v>1</v>
      </c>
      <c r="CJ75" s="9"/>
      <c r="CK75" s="9">
        <v>8</v>
      </c>
      <c r="CL75" s="9"/>
      <c r="CM75" s="9">
        <v>1</v>
      </c>
      <c r="CN75" s="9">
        <v>17</v>
      </c>
      <c r="CO75" s="9"/>
      <c r="CP75" s="9">
        <v>8</v>
      </c>
      <c r="CQ75" s="9">
        <v>3</v>
      </c>
      <c r="CR75" s="9">
        <v>1</v>
      </c>
      <c r="CS75" s="9"/>
      <c r="CT75" s="9"/>
      <c r="CU75" s="9">
        <v>9</v>
      </c>
      <c r="CV75" s="9"/>
      <c r="CW75" s="9"/>
      <c r="CX75" s="9">
        <v>62</v>
      </c>
      <c r="CY75" s="9">
        <v>1</v>
      </c>
      <c r="CZ75" s="9">
        <v>15</v>
      </c>
      <c r="DA75" s="9"/>
      <c r="DB75" s="9"/>
      <c r="DC75" s="9"/>
      <c r="DD75" s="9"/>
      <c r="DE75" s="9">
        <v>3</v>
      </c>
      <c r="DF75" s="9"/>
      <c r="DG75" s="9"/>
      <c r="DH75" s="9"/>
      <c r="DI75" s="9"/>
      <c r="DJ75" s="9">
        <v>2</v>
      </c>
      <c r="DK75" s="9"/>
      <c r="DL75" s="9"/>
      <c r="DM75" s="9"/>
      <c r="DN75" s="9"/>
      <c r="DO75" s="9"/>
      <c r="DP75" s="9"/>
      <c r="DQ75" s="9"/>
      <c r="DR75" s="9"/>
      <c r="DS75" s="9">
        <v>8</v>
      </c>
      <c r="DT75" s="9"/>
      <c r="DU75" s="9"/>
      <c r="DV75" s="9"/>
      <c r="DW75" s="9"/>
      <c r="DX75" s="9"/>
      <c r="DY75" s="9"/>
      <c r="DZ75" s="9">
        <v>2</v>
      </c>
      <c r="EA75" s="9"/>
      <c r="EB75" s="9"/>
      <c r="EC75" s="9"/>
      <c r="ED75" s="9"/>
      <c r="EE75" s="9">
        <v>3</v>
      </c>
      <c r="EF75" s="9"/>
      <c r="EG75" s="9">
        <v>1</v>
      </c>
      <c r="EH75" s="9"/>
      <c r="EI75" s="9"/>
      <c r="EJ75" s="9"/>
      <c r="EK75" s="9"/>
      <c r="EL75" s="9"/>
      <c r="EM75" s="9"/>
      <c r="EN75" s="9"/>
      <c r="EO75" s="9"/>
      <c r="EP75" s="9">
        <v>2</v>
      </c>
      <c r="EQ75" s="9"/>
      <c r="ER75" s="9">
        <v>3</v>
      </c>
      <c r="ES75" s="9">
        <v>5</v>
      </c>
      <c r="ET75" s="9"/>
      <c r="EU75" s="9"/>
      <c r="EV75" s="9"/>
      <c r="EW75" s="9">
        <v>2</v>
      </c>
      <c r="EX75" s="9"/>
      <c r="EY75" s="9">
        <v>5</v>
      </c>
      <c r="EZ75" s="9">
        <v>11</v>
      </c>
      <c r="FA75" s="9"/>
      <c r="FB75" s="9"/>
      <c r="FC75" s="9"/>
      <c r="FD75" s="9"/>
      <c r="FE75" s="6">
        <f t="shared" si="4"/>
        <v>506</v>
      </c>
    </row>
    <row r="76" spans="1:161" x14ac:dyDescent="0.2">
      <c r="A76" s="1">
        <v>346</v>
      </c>
      <c r="B76" s="1" t="s">
        <v>157</v>
      </c>
      <c r="C76" s="1" t="s">
        <v>161</v>
      </c>
      <c r="D76" s="1">
        <v>13</v>
      </c>
      <c r="E76" s="1" t="s">
        <v>159</v>
      </c>
      <c r="F76" s="1">
        <v>3</v>
      </c>
      <c r="G76" s="1">
        <v>27</v>
      </c>
      <c r="H76" s="1">
        <v>29</v>
      </c>
      <c r="I76" s="1">
        <f t="shared" si="3"/>
        <v>28</v>
      </c>
      <c r="J76" s="2">
        <v>101.44</v>
      </c>
      <c r="K76">
        <v>195.68195560253699</v>
      </c>
      <c r="L76" s="7">
        <v>3.97</v>
      </c>
      <c r="M76" s="2">
        <v>100</v>
      </c>
      <c r="N76" s="2">
        <v>0.5</v>
      </c>
      <c r="O76" s="6">
        <v>452</v>
      </c>
      <c r="P76" s="6">
        <f t="shared" si="5"/>
        <v>22770.780856423171</v>
      </c>
      <c r="Q76" s="9">
        <v>2</v>
      </c>
      <c r="R76" s="9">
        <v>1</v>
      </c>
      <c r="S76" s="9">
        <v>3</v>
      </c>
      <c r="T76" s="9">
        <v>6</v>
      </c>
      <c r="U76" s="9">
        <v>6</v>
      </c>
      <c r="V76" s="9"/>
      <c r="W76" s="9"/>
      <c r="X76" s="9">
        <v>9</v>
      </c>
      <c r="Y76" s="9">
        <v>1</v>
      </c>
      <c r="Z76" s="9">
        <v>5</v>
      </c>
      <c r="AA76" s="9"/>
      <c r="AB76" s="9">
        <v>1</v>
      </c>
      <c r="AC76" s="9">
        <v>6</v>
      </c>
      <c r="AD76" s="9"/>
      <c r="AE76" s="9">
        <v>1</v>
      </c>
      <c r="AF76" s="9">
        <v>1</v>
      </c>
      <c r="AG76" s="9">
        <v>9</v>
      </c>
      <c r="AH76" s="9"/>
      <c r="AI76" s="9"/>
      <c r="AJ76" s="9">
        <v>2</v>
      </c>
      <c r="AK76" s="9"/>
      <c r="AL76" s="9"/>
      <c r="AM76" s="9"/>
      <c r="AN76" s="9"/>
      <c r="AO76" s="9">
        <v>4</v>
      </c>
      <c r="AP76" s="9"/>
      <c r="AQ76" s="9">
        <v>39</v>
      </c>
      <c r="AR76" s="9">
        <v>1</v>
      </c>
      <c r="AS76" s="9">
        <v>4</v>
      </c>
      <c r="AT76" s="9">
        <v>28</v>
      </c>
      <c r="AU76" s="9">
        <v>2</v>
      </c>
      <c r="AV76" s="9"/>
      <c r="AW76" s="9">
        <v>1</v>
      </c>
      <c r="AX76" s="9">
        <v>11</v>
      </c>
      <c r="AY76" s="9"/>
      <c r="AZ76" s="9"/>
      <c r="BA76" s="9">
        <v>7</v>
      </c>
      <c r="BB76" s="9">
        <v>11</v>
      </c>
      <c r="BC76" s="9">
        <v>11</v>
      </c>
      <c r="BD76" s="9">
        <v>6</v>
      </c>
      <c r="BE76" s="9"/>
      <c r="BF76" s="9">
        <v>3</v>
      </c>
      <c r="BG76" s="9">
        <v>3</v>
      </c>
      <c r="BH76" s="9">
        <v>4</v>
      </c>
      <c r="BI76" s="9"/>
      <c r="BJ76" s="9">
        <v>19</v>
      </c>
      <c r="BK76" s="9">
        <v>3</v>
      </c>
      <c r="BL76" s="9"/>
      <c r="BM76" s="9">
        <v>16</v>
      </c>
      <c r="BN76" s="9">
        <v>34</v>
      </c>
      <c r="BO76" s="9"/>
      <c r="BP76" s="9">
        <v>3</v>
      </c>
      <c r="BQ76" s="9">
        <v>2</v>
      </c>
      <c r="BR76" s="9">
        <v>1</v>
      </c>
      <c r="BS76" s="9"/>
      <c r="BT76" s="9"/>
      <c r="BU76" s="9"/>
      <c r="BV76" s="9">
        <v>1</v>
      </c>
      <c r="BW76" s="9"/>
      <c r="BX76" s="9">
        <v>5</v>
      </c>
      <c r="BY76" s="9"/>
      <c r="BZ76" s="9">
        <v>12</v>
      </c>
      <c r="CA76" s="9">
        <v>2</v>
      </c>
      <c r="CB76" s="9">
        <v>6</v>
      </c>
      <c r="CC76" s="9">
        <v>1</v>
      </c>
      <c r="CD76" s="9"/>
      <c r="CE76" s="9"/>
      <c r="CF76" s="9">
        <v>15</v>
      </c>
      <c r="CG76" s="9"/>
      <c r="CH76" s="9">
        <v>1</v>
      </c>
      <c r="CI76" s="9">
        <v>11</v>
      </c>
      <c r="CJ76" s="9"/>
      <c r="CK76" s="9">
        <v>5</v>
      </c>
      <c r="CL76" s="9">
        <v>2</v>
      </c>
      <c r="CM76" s="9"/>
      <c r="CN76" s="9">
        <v>12</v>
      </c>
      <c r="CO76" s="9"/>
      <c r="CP76" s="9"/>
      <c r="CQ76" s="9">
        <v>1</v>
      </c>
      <c r="CR76" s="9">
        <v>2</v>
      </c>
      <c r="CS76" s="9"/>
      <c r="CT76" s="9"/>
      <c r="CU76" s="9">
        <v>1</v>
      </c>
      <c r="CV76" s="9"/>
      <c r="CW76" s="9">
        <v>1</v>
      </c>
      <c r="CX76" s="9">
        <v>66</v>
      </c>
      <c r="CY76" s="9"/>
      <c r="CZ76" s="9">
        <v>32</v>
      </c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>
        <v>1</v>
      </c>
      <c r="DT76" s="9"/>
      <c r="DU76" s="9">
        <v>1</v>
      </c>
      <c r="DV76" s="9"/>
      <c r="DW76" s="9"/>
      <c r="DX76" s="9"/>
      <c r="DY76" s="9"/>
      <c r="DZ76" s="9">
        <v>1</v>
      </c>
      <c r="EA76" s="9"/>
      <c r="EB76" s="9"/>
      <c r="EC76" s="9"/>
      <c r="ED76" s="9"/>
      <c r="EE76" s="9">
        <v>3</v>
      </c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>
        <v>2</v>
      </c>
      <c r="ES76" s="9"/>
      <c r="ET76" s="9"/>
      <c r="EU76" s="9"/>
      <c r="EV76" s="9"/>
      <c r="EW76" s="9">
        <v>1</v>
      </c>
      <c r="EX76" s="9"/>
      <c r="EY76" s="9">
        <v>1</v>
      </c>
      <c r="EZ76" s="9"/>
      <c r="FA76" s="9"/>
      <c r="FB76" s="9"/>
      <c r="FC76" s="9"/>
      <c r="FD76" s="9"/>
      <c r="FE76" s="6">
        <f t="shared" si="4"/>
        <v>452</v>
      </c>
    </row>
    <row r="77" spans="1:161" x14ac:dyDescent="0.2">
      <c r="A77" s="1">
        <v>346</v>
      </c>
      <c r="B77" s="1" t="s">
        <v>157</v>
      </c>
      <c r="C77" s="1" t="s">
        <v>161</v>
      </c>
      <c r="D77" s="1">
        <v>13</v>
      </c>
      <c r="E77" s="1" t="s">
        <v>159</v>
      </c>
      <c r="F77" s="1">
        <v>4</v>
      </c>
      <c r="G77" s="1">
        <v>27</v>
      </c>
      <c r="H77" s="1">
        <v>29</v>
      </c>
      <c r="I77" s="1">
        <f t="shared" si="3"/>
        <v>28</v>
      </c>
      <c r="J77" s="2">
        <v>102.94</v>
      </c>
      <c r="K77">
        <v>199.20283298097252</v>
      </c>
      <c r="L77" s="7">
        <v>4.47</v>
      </c>
      <c r="M77" s="2">
        <v>100</v>
      </c>
      <c r="N77" s="2">
        <v>0.5</v>
      </c>
      <c r="O77" s="6">
        <v>615</v>
      </c>
      <c r="P77" s="6">
        <f t="shared" si="5"/>
        <v>27516.778523489931</v>
      </c>
      <c r="Q77" s="9">
        <v>1</v>
      </c>
      <c r="R77" s="9">
        <v>3</v>
      </c>
      <c r="S77" s="9"/>
      <c r="T77" s="9">
        <v>18</v>
      </c>
      <c r="U77" s="9">
        <v>18</v>
      </c>
      <c r="V77" s="9"/>
      <c r="W77" s="9"/>
      <c r="X77" s="9">
        <v>12</v>
      </c>
      <c r="Y77" s="9">
        <v>4</v>
      </c>
      <c r="Z77" s="9">
        <v>1</v>
      </c>
      <c r="AA77" s="9"/>
      <c r="AB77" s="9">
        <v>5</v>
      </c>
      <c r="AC77" s="9"/>
      <c r="AD77" s="9"/>
      <c r="AE77" s="9">
        <v>9</v>
      </c>
      <c r="AF77" s="9"/>
      <c r="AG77" s="9">
        <v>2</v>
      </c>
      <c r="AH77" s="9"/>
      <c r="AI77" s="9">
        <v>5</v>
      </c>
      <c r="AJ77" s="9">
        <v>10</v>
      </c>
      <c r="AK77" s="9"/>
      <c r="AL77" s="9">
        <v>1</v>
      </c>
      <c r="AM77" s="9"/>
      <c r="AN77" s="9"/>
      <c r="AO77" s="9">
        <v>8</v>
      </c>
      <c r="AP77" s="9"/>
      <c r="AQ77" s="9">
        <v>18</v>
      </c>
      <c r="AR77" s="9">
        <v>17</v>
      </c>
      <c r="AS77" s="9">
        <v>2</v>
      </c>
      <c r="AT77" s="9">
        <v>15</v>
      </c>
      <c r="AU77" s="9"/>
      <c r="AV77" s="9"/>
      <c r="AW77" s="9"/>
      <c r="AX77" s="9">
        <v>8</v>
      </c>
      <c r="AY77" s="9">
        <v>1</v>
      </c>
      <c r="AZ77" s="9"/>
      <c r="BA77" s="9">
        <v>14</v>
      </c>
      <c r="BB77" s="9">
        <v>29</v>
      </c>
      <c r="BC77" s="9">
        <v>15</v>
      </c>
      <c r="BD77" s="9">
        <v>2</v>
      </c>
      <c r="BE77" s="9"/>
      <c r="BF77" s="9">
        <v>4</v>
      </c>
      <c r="BG77" s="9">
        <v>8</v>
      </c>
      <c r="BH77" s="9">
        <v>8</v>
      </c>
      <c r="BI77" s="9"/>
      <c r="BJ77" s="9">
        <v>22</v>
      </c>
      <c r="BK77" s="9"/>
      <c r="BL77" s="9"/>
      <c r="BM77" s="9">
        <v>15</v>
      </c>
      <c r="BN77" s="9">
        <v>47</v>
      </c>
      <c r="BO77" s="9"/>
      <c r="BP77" s="9">
        <v>4</v>
      </c>
      <c r="BQ77" s="9">
        <v>1</v>
      </c>
      <c r="BR77" s="9"/>
      <c r="BS77" s="9"/>
      <c r="BT77" s="9"/>
      <c r="BU77" s="9"/>
      <c r="BV77" s="9">
        <v>2</v>
      </c>
      <c r="BW77" s="9">
        <v>6</v>
      </c>
      <c r="BX77" s="9">
        <v>6</v>
      </c>
      <c r="BY77" s="9"/>
      <c r="BZ77" s="9"/>
      <c r="CA77" s="9">
        <v>4</v>
      </c>
      <c r="CB77" s="9">
        <v>13</v>
      </c>
      <c r="CC77" s="9">
        <v>1</v>
      </c>
      <c r="CD77" s="9"/>
      <c r="CE77" s="9"/>
      <c r="CF77" s="9">
        <v>14</v>
      </c>
      <c r="CG77" s="9">
        <v>1</v>
      </c>
      <c r="CH77" s="9">
        <v>4</v>
      </c>
      <c r="CI77" s="9">
        <v>3</v>
      </c>
      <c r="CJ77" s="9"/>
      <c r="CK77" s="9">
        <v>8</v>
      </c>
      <c r="CL77" s="9">
        <v>3</v>
      </c>
      <c r="CM77" s="9"/>
      <c r="CN77" s="9">
        <v>24</v>
      </c>
      <c r="CO77" s="9"/>
      <c r="CP77" s="9">
        <v>7</v>
      </c>
      <c r="CQ77" s="9">
        <v>1</v>
      </c>
      <c r="CR77" s="9">
        <v>2</v>
      </c>
      <c r="CS77" s="9"/>
      <c r="CT77" s="9"/>
      <c r="CU77" s="9">
        <v>2</v>
      </c>
      <c r="CV77" s="9"/>
      <c r="CW77" s="9"/>
      <c r="CX77" s="9">
        <v>118</v>
      </c>
      <c r="CY77" s="9"/>
      <c r="CZ77" s="9">
        <v>23</v>
      </c>
      <c r="DA77" s="9">
        <v>2</v>
      </c>
      <c r="DB77" s="9"/>
      <c r="DC77" s="9"/>
      <c r="DD77" s="9"/>
      <c r="DE77" s="9">
        <v>1</v>
      </c>
      <c r="DF77" s="9"/>
      <c r="DG77" s="9">
        <v>6</v>
      </c>
      <c r="DH77" s="9"/>
      <c r="DI77" s="9"/>
      <c r="DJ77" s="9">
        <v>2</v>
      </c>
      <c r="DK77" s="9">
        <v>6</v>
      </c>
      <c r="DL77" s="9"/>
      <c r="DM77" s="9"/>
      <c r="DN77" s="9"/>
      <c r="DO77" s="9"/>
      <c r="DP77" s="9"/>
      <c r="DQ77" s="9"/>
      <c r="DR77" s="9"/>
      <c r="DS77" s="9">
        <v>2</v>
      </c>
      <c r="DT77" s="9"/>
      <c r="DU77" s="9">
        <v>3</v>
      </c>
      <c r="DV77" s="9"/>
      <c r="DW77" s="9"/>
      <c r="DX77" s="9"/>
      <c r="DY77" s="9"/>
      <c r="DZ77" s="9"/>
      <c r="EA77" s="9"/>
      <c r="EB77" s="9"/>
      <c r="EC77" s="9">
        <v>3</v>
      </c>
      <c r="ED77" s="9"/>
      <c r="EE77" s="9">
        <v>3</v>
      </c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>
        <v>2</v>
      </c>
      <c r="ES77" s="9"/>
      <c r="ET77" s="9"/>
      <c r="EU77" s="9"/>
      <c r="EV77" s="9"/>
      <c r="EW77" s="9">
        <v>1</v>
      </c>
      <c r="EX77" s="9"/>
      <c r="EY77" s="9">
        <v>2</v>
      </c>
      <c r="EZ77" s="9">
        <v>10</v>
      </c>
      <c r="FA77" s="9"/>
      <c r="FB77" s="9"/>
      <c r="FC77" s="9"/>
      <c r="FD77" s="9">
        <v>2</v>
      </c>
      <c r="FE77" s="6">
        <f t="shared" si="4"/>
        <v>614</v>
      </c>
    </row>
    <row r="78" spans="1:161" x14ac:dyDescent="0.2">
      <c r="A78" s="1">
        <v>346</v>
      </c>
      <c r="B78" s="1" t="s">
        <v>157</v>
      </c>
      <c r="C78" s="1" t="s">
        <v>161</v>
      </c>
      <c r="D78" s="1">
        <v>13</v>
      </c>
      <c r="E78" s="1" t="s">
        <v>159</v>
      </c>
      <c r="F78" s="1">
        <v>5</v>
      </c>
      <c r="G78" s="1">
        <v>27</v>
      </c>
      <c r="H78" s="1">
        <v>29</v>
      </c>
      <c r="I78" s="1">
        <f t="shared" si="3"/>
        <v>28</v>
      </c>
      <c r="J78" s="2">
        <v>104.44</v>
      </c>
      <c r="K78">
        <v>202.72371035940805</v>
      </c>
      <c r="L78" s="7">
        <v>3.36</v>
      </c>
      <c r="M78" s="2">
        <v>100</v>
      </c>
      <c r="N78" s="2">
        <v>0.5</v>
      </c>
      <c r="O78" s="6">
        <v>514</v>
      </c>
      <c r="P78" s="6">
        <f t="shared" si="5"/>
        <v>30595.238095238095</v>
      </c>
      <c r="Q78" s="9"/>
      <c r="R78" s="9"/>
      <c r="S78" s="9"/>
      <c r="T78" s="9">
        <v>13</v>
      </c>
      <c r="U78" s="9">
        <v>14</v>
      </c>
      <c r="V78" s="9"/>
      <c r="W78" s="9"/>
      <c r="X78" s="9">
        <v>8</v>
      </c>
      <c r="Y78" s="9">
        <v>1</v>
      </c>
      <c r="Z78" s="9"/>
      <c r="AA78" s="9"/>
      <c r="AB78" s="9">
        <v>3</v>
      </c>
      <c r="AC78" s="9">
        <v>1</v>
      </c>
      <c r="AD78" s="9"/>
      <c r="AE78" s="9">
        <v>12</v>
      </c>
      <c r="AF78" s="9">
        <v>1</v>
      </c>
      <c r="AG78" s="9">
        <v>10</v>
      </c>
      <c r="AH78" s="9"/>
      <c r="AI78" s="9">
        <v>1</v>
      </c>
      <c r="AJ78" s="9">
        <v>1</v>
      </c>
      <c r="AK78" s="9"/>
      <c r="AL78" s="9"/>
      <c r="AM78" s="9"/>
      <c r="AN78" s="9"/>
      <c r="AO78" s="9">
        <v>12</v>
      </c>
      <c r="AP78" s="9"/>
      <c r="AQ78" s="9">
        <v>25</v>
      </c>
      <c r="AR78" s="9">
        <v>4</v>
      </c>
      <c r="AS78" s="9">
        <v>1</v>
      </c>
      <c r="AT78" s="9">
        <v>33</v>
      </c>
      <c r="AU78" s="9"/>
      <c r="AV78" s="9"/>
      <c r="AW78" s="9"/>
      <c r="AX78" s="9"/>
      <c r="AY78" s="9"/>
      <c r="AZ78" s="9"/>
      <c r="BA78" s="9">
        <v>9</v>
      </c>
      <c r="BB78" s="9">
        <v>11</v>
      </c>
      <c r="BC78" s="9">
        <v>2</v>
      </c>
      <c r="BD78" s="9">
        <v>5</v>
      </c>
      <c r="BE78" s="9"/>
      <c r="BF78" s="9">
        <v>5</v>
      </c>
      <c r="BG78" s="9">
        <v>5</v>
      </c>
      <c r="BH78" s="9">
        <v>4</v>
      </c>
      <c r="BI78" s="9"/>
      <c r="BJ78" s="9">
        <v>19</v>
      </c>
      <c r="BK78" s="9"/>
      <c r="BL78" s="9">
        <v>1</v>
      </c>
      <c r="BM78" s="9">
        <v>26</v>
      </c>
      <c r="BN78" s="9">
        <v>43</v>
      </c>
      <c r="BO78" s="9"/>
      <c r="BP78" s="9">
        <v>1</v>
      </c>
      <c r="BQ78" s="9">
        <v>1</v>
      </c>
      <c r="BR78" s="9"/>
      <c r="BS78" s="9">
        <v>1</v>
      </c>
      <c r="BT78" s="9"/>
      <c r="BU78" s="9"/>
      <c r="BV78" s="9"/>
      <c r="BW78" s="9">
        <v>1</v>
      </c>
      <c r="BX78" s="9">
        <v>2</v>
      </c>
      <c r="BY78" s="9"/>
      <c r="BZ78" s="9">
        <v>5</v>
      </c>
      <c r="CA78" s="9">
        <v>2</v>
      </c>
      <c r="CB78" s="9">
        <v>11</v>
      </c>
      <c r="CC78" s="9">
        <v>3</v>
      </c>
      <c r="CD78" s="9"/>
      <c r="CE78" s="9"/>
      <c r="CF78" s="9">
        <v>18</v>
      </c>
      <c r="CG78" s="9"/>
      <c r="CH78" s="9">
        <v>7</v>
      </c>
      <c r="CI78" s="9">
        <v>3</v>
      </c>
      <c r="CJ78" s="9"/>
      <c r="CK78" s="9">
        <v>9</v>
      </c>
      <c r="CL78" s="9">
        <v>3</v>
      </c>
      <c r="CM78" s="9">
        <v>1</v>
      </c>
      <c r="CN78" s="9">
        <v>19</v>
      </c>
      <c r="CO78" s="9"/>
      <c r="CP78" s="9">
        <v>4</v>
      </c>
      <c r="CQ78" s="9">
        <v>2</v>
      </c>
      <c r="CR78" s="9">
        <v>2</v>
      </c>
      <c r="CS78" s="9">
        <v>1</v>
      </c>
      <c r="CT78" s="9">
        <v>1</v>
      </c>
      <c r="CU78" s="9">
        <v>3</v>
      </c>
      <c r="CV78" s="9">
        <v>2</v>
      </c>
      <c r="CW78" s="9">
        <v>3</v>
      </c>
      <c r="CX78" s="9">
        <v>86</v>
      </c>
      <c r="CY78" s="9"/>
      <c r="CZ78" s="9">
        <v>18</v>
      </c>
      <c r="DA78" s="9">
        <v>4</v>
      </c>
      <c r="DB78" s="9"/>
      <c r="DC78" s="9"/>
      <c r="DD78" s="9"/>
      <c r="DE78" s="9">
        <v>3</v>
      </c>
      <c r="DF78" s="9"/>
      <c r="DG78" s="9">
        <v>4</v>
      </c>
      <c r="DH78" s="9">
        <v>3</v>
      </c>
      <c r="DI78" s="9"/>
      <c r="DJ78" s="9"/>
      <c r="DK78" s="9">
        <v>1</v>
      </c>
      <c r="DL78" s="9"/>
      <c r="DM78" s="9">
        <v>3</v>
      </c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>
        <v>1</v>
      </c>
      <c r="ED78" s="9"/>
      <c r="EE78" s="9">
        <v>5</v>
      </c>
      <c r="EF78" s="9"/>
      <c r="EG78" s="9">
        <v>1</v>
      </c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>
        <v>1</v>
      </c>
      <c r="ET78" s="9"/>
      <c r="EU78" s="9"/>
      <c r="EV78" s="9"/>
      <c r="EW78" s="9"/>
      <c r="EX78" s="9"/>
      <c r="EY78" s="9">
        <v>7</v>
      </c>
      <c r="EZ78" s="9">
        <v>11</v>
      </c>
      <c r="FA78" s="9"/>
      <c r="FB78" s="9">
        <v>1</v>
      </c>
      <c r="FC78" s="9"/>
      <c r="FD78" s="9">
        <v>2</v>
      </c>
      <c r="FE78" s="6">
        <f t="shared" si="4"/>
        <v>526</v>
      </c>
    </row>
    <row r="79" spans="1:161" x14ac:dyDescent="0.2">
      <c r="A79" s="1">
        <v>346</v>
      </c>
      <c r="B79" s="1" t="s">
        <v>157</v>
      </c>
      <c r="C79" s="1" t="s">
        <v>161</v>
      </c>
      <c r="D79" s="1">
        <v>13</v>
      </c>
      <c r="E79" s="1" t="s">
        <v>159</v>
      </c>
      <c r="F79" s="1">
        <v>6</v>
      </c>
      <c r="G79" s="1">
        <v>27</v>
      </c>
      <c r="H79" s="1">
        <v>29</v>
      </c>
      <c r="I79" s="1">
        <f t="shared" si="3"/>
        <v>28</v>
      </c>
      <c r="J79" s="2">
        <v>105.94</v>
      </c>
      <c r="K79">
        <v>206.24458773784357</v>
      </c>
      <c r="L79" s="7">
        <v>4.78</v>
      </c>
      <c r="M79" s="2">
        <v>100</v>
      </c>
      <c r="N79" s="2">
        <v>0.5</v>
      </c>
      <c r="O79" s="6">
        <v>583</v>
      </c>
      <c r="P79" s="6">
        <f t="shared" si="5"/>
        <v>24393.305439330543</v>
      </c>
      <c r="Q79" s="9">
        <v>2</v>
      </c>
      <c r="R79" s="9"/>
      <c r="S79" s="9">
        <v>7</v>
      </c>
      <c r="T79" s="9">
        <v>15</v>
      </c>
      <c r="U79" s="9">
        <v>3</v>
      </c>
      <c r="V79" s="9"/>
      <c r="W79" s="9"/>
      <c r="X79" s="9">
        <v>10</v>
      </c>
      <c r="Y79" s="9">
        <v>4</v>
      </c>
      <c r="Z79" s="9"/>
      <c r="AA79" s="9"/>
      <c r="AB79" s="9">
        <v>3</v>
      </c>
      <c r="AC79" s="9">
        <v>5</v>
      </c>
      <c r="AD79" s="9"/>
      <c r="AE79" s="9">
        <v>6</v>
      </c>
      <c r="AF79" s="9"/>
      <c r="AG79" s="9">
        <v>2</v>
      </c>
      <c r="AH79" s="9"/>
      <c r="AI79" s="9">
        <v>2</v>
      </c>
      <c r="AJ79" s="9"/>
      <c r="AK79" s="9"/>
      <c r="AL79" s="9"/>
      <c r="AM79" s="9"/>
      <c r="AN79" s="9"/>
      <c r="AO79" s="9">
        <v>1</v>
      </c>
      <c r="AP79" s="9"/>
      <c r="AQ79" s="9">
        <v>39</v>
      </c>
      <c r="AR79" s="9">
        <v>10</v>
      </c>
      <c r="AS79" s="9">
        <v>6</v>
      </c>
      <c r="AT79" s="9">
        <v>45</v>
      </c>
      <c r="AU79" s="9">
        <v>2</v>
      </c>
      <c r="AV79" s="9"/>
      <c r="AW79" s="9">
        <v>1</v>
      </c>
      <c r="AX79" s="9">
        <v>3</v>
      </c>
      <c r="AY79" s="9"/>
      <c r="AZ79" s="9"/>
      <c r="BA79" s="9"/>
      <c r="BB79" s="9">
        <v>11</v>
      </c>
      <c r="BC79" s="9">
        <v>4</v>
      </c>
      <c r="BD79" s="9">
        <v>4</v>
      </c>
      <c r="BE79" s="9">
        <v>1</v>
      </c>
      <c r="BF79" s="9">
        <v>7</v>
      </c>
      <c r="BG79" s="9">
        <v>1</v>
      </c>
      <c r="BH79" s="9">
        <v>1</v>
      </c>
      <c r="BI79" s="9">
        <v>1</v>
      </c>
      <c r="BJ79" s="9">
        <v>24</v>
      </c>
      <c r="BK79" s="9"/>
      <c r="BL79" s="9"/>
      <c r="BM79" s="9">
        <v>11</v>
      </c>
      <c r="BN79" s="9">
        <v>28</v>
      </c>
      <c r="BO79" s="9">
        <v>1</v>
      </c>
      <c r="BP79" s="9">
        <v>5</v>
      </c>
      <c r="BQ79" s="9">
        <v>1</v>
      </c>
      <c r="BR79" s="9"/>
      <c r="BS79" s="9"/>
      <c r="BT79" s="9"/>
      <c r="BU79" s="9"/>
      <c r="BV79" s="9"/>
      <c r="BW79" s="9">
        <v>6</v>
      </c>
      <c r="BX79" s="9">
        <v>7</v>
      </c>
      <c r="BY79" s="9"/>
      <c r="BZ79" s="9"/>
      <c r="CA79" s="9">
        <v>3</v>
      </c>
      <c r="CB79" s="9">
        <v>6</v>
      </c>
      <c r="CC79" s="9">
        <v>1</v>
      </c>
      <c r="CD79" s="9"/>
      <c r="CE79" s="9">
        <v>6</v>
      </c>
      <c r="CF79" s="9">
        <v>37</v>
      </c>
      <c r="CG79" s="9">
        <v>2</v>
      </c>
      <c r="CH79" s="9">
        <v>7</v>
      </c>
      <c r="CI79" s="9">
        <v>12</v>
      </c>
      <c r="CJ79" s="9"/>
      <c r="CK79" s="9">
        <v>12</v>
      </c>
      <c r="CL79" s="9">
        <v>1</v>
      </c>
      <c r="CM79" s="9"/>
      <c r="CN79" s="9">
        <v>26</v>
      </c>
      <c r="CO79" s="9"/>
      <c r="CP79" s="9"/>
      <c r="CQ79" s="9"/>
      <c r="CR79" s="9">
        <v>3</v>
      </c>
      <c r="CS79" s="9"/>
      <c r="CT79" s="9"/>
      <c r="CU79" s="9">
        <v>4</v>
      </c>
      <c r="CV79" s="9">
        <v>2</v>
      </c>
      <c r="CW79" s="9"/>
      <c r="CX79" s="9">
        <v>112</v>
      </c>
      <c r="CY79" s="9"/>
      <c r="CZ79" s="9">
        <v>24</v>
      </c>
      <c r="DA79" s="9"/>
      <c r="DB79" s="9"/>
      <c r="DC79" s="9"/>
      <c r="DD79" s="9"/>
      <c r="DE79" s="9"/>
      <c r="DF79" s="9"/>
      <c r="DG79" s="9">
        <v>4</v>
      </c>
      <c r="DH79" s="9"/>
      <c r="DI79" s="9"/>
      <c r="DJ79" s="9"/>
      <c r="DK79" s="9">
        <v>2</v>
      </c>
      <c r="DL79" s="9"/>
      <c r="DM79" s="9">
        <v>3</v>
      </c>
      <c r="DN79" s="9"/>
      <c r="DO79" s="9"/>
      <c r="DP79" s="9"/>
      <c r="DQ79" s="9"/>
      <c r="DR79" s="9"/>
      <c r="DS79" s="9">
        <v>2</v>
      </c>
      <c r="DT79" s="9"/>
      <c r="DU79" s="9"/>
      <c r="DV79" s="9"/>
      <c r="DW79" s="9"/>
      <c r="DX79" s="9"/>
      <c r="DY79" s="9"/>
      <c r="DZ79" s="9">
        <v>1</v>
      </c>
      <c r="EA79" s="9"/>
      <c r="EB79" s="9"/>
      <c r="EC79" s="9">
        <v>1</v>
      </c>
      <c r="ED79" s="9"/>
      <c r="EE79" s="9">
        <v>3</v>
      </c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>
        <v>4</v>
      </c>
      <c r="ES79" s="9"/>
      <c r="ET79" s="9"/>
      <c r="EU79" s="9"/>
      <c r="EV79" s="9"/>
      <c r="EW79" s="9">
        <v>1</v>
      </c>
      <c r="EX79" s="9"/>
      <c r="EY79" s="9"/>
      <c r="EZ79" s="9">
        <v>9</v>
      </c>
      <c r="FA79" s="9"/>
      <c r="FB79" s="9"/>
      <c r="FC79" s="9"/>
      <c r="FD79" s="9">
        <v>1</v>
      </c>
      <c r="FE79" s="6">
        <f t="shared" si="4"/>
        <v>568</v>
      </c>
    </row>
    <row r="80" spans="1:161" x14ac:dyDescent="0.2">
      <c r="A80" s="1">
        <v>346</v>
      </c>
      <c r="B80" s="1" t="s">
        <v>157</v>
      </c>
      <c r="C80" s="1" t="s">
        <v>158</v>
      </c>
      <c r="D80" s="1">
        <v>12</v>
      </c>
      <c r="E80" s="1" t="s">
        <v>159</v>
      </c>
      <c r="F80" s="1">
        <v>2</v>
      </c>
      <c r="G80" s="1">
        <v>27</v>
      </c>
      <c r="H80" s="1">
        <v>29</v>
      </c>
      <c r="I80" s="1">
        <f t="shared" si="3"/>
        <v>28</v>
      </c>
      <c r="J80" s="2">
        <v>108.12</v>
      </c>
      <c r="K80">
        <v>211.36159619450322</v>
      </c>
      <c r="L80" s="7">
        <v>7.2</v>
      </c>
      <c r="M80" s="2">
        <v>100</v>
      </c>
      <c r="N80" s="2">
        <v>0.5</v>
      </c>
      <c r="O80" s="6">
        <v>31</v>
      </c>
      <c r="P80" s="6">
        <f t="shared" si="5"/>
        <v>861.11111111111109</v>
      </c>
      <c r="Q80" s="9"/>
      <c r="R80" s="9"/>
      <c r="S80" s="9"/>
      <c r="T80" s="9">
        <v>2</v>
      </c>
      <c r="U80" s="9">
        <v>2</v>
      </c>
      <c r="V80" s="9"/>
      <c r="W80" s="9"/>
      <c r="X80" s="9"/>
      <c r="Y80" s="9">
        <v>1</v>
      </c>
      <c r="Z80" s="9">
        <v>2</v>
      </c>
      <c r="AA80" s="9"/>
      <c r="AB80" s="9"/>
      <c r="AC80" s="9"/>
      <c r="AD80" s="9"/>
      <c r="AE80" s="9"/>
      <c r="AF80" s="9"/>
      <c r="AG80" s="9">
        <v>3</v>
      </c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>
        <v>1</v>
      </c>
      <c r="AS80" s="9">
        <v>3</v>
      </c>
      <c r="AT80" s="9">
        <v>8</v>
      </c>
      <c r="AU80" s="9"/>
      <c r="AV80" s="9"/>
      <c r="AW80" s="9"/>
      <c r="AX80" s="9"/>
      <c r="AY80" s="9"/>
      <c r="AZ80" s="9"/>
      <c r="BA80" s="9"/>
      <c r="BB80" s="9"/>
      <c r="BC80" s="9">
        <v>1</v>
      </c>
      <c r="BD80" s="9"/>
      <c r="BE80" s="9"/>
      <c r="BF80" s="9"/>
      <c r="BG80" s="9">
        <v>1</v>
      </c>
      <c r="BH80" s="9"/>
      <c r="BI80" s="9"/>
      <c r="BJ80" s="9">
        <v>14</v>
      </c>
      <c r="BK80" s="9"/>
      <c r="BL80" s="9">
        <v>1</v>
      </c>
      <c r="BM80" s="9">
        <v>4</v>
      </c>
      <c r="BN80" s="9">
        <v>4</v>
      </c>
      <c r="BO80" s="9"/>
      <c r="BP80" s="9">
        <v>1</v>
      </c>
      <c r="BQ80" s="9"/>
      <c r="BR80" s="9"/>
      <c r="BS80" s="9"/>
      <c r="BT80" s="9"/>
      <c r="BU80" s="9"/>
      <c r="BV80" s="9"/>
      <c r="BW80" s="9">
        <v>1</v>
      </c>
      <c r="BX80" s="9">
        <v>2</v>
      </c>
      <c r="BY80" s="9"/>
      <c r="BZ80" s="9">
        <v>2</v>
      </c>
      <c r="CA80" s="9"/>
      <c r="CB80" s="9">
        <v>4</v>
      </c>
      <c r="CC80" s="9"/>
      <c r="CD80" s="9"/>
      <c r="CE80" s="9">
        <v>6</v>
      </c>
      <c r="CF80" s="9">
        <v>13</v>
      </c>
      <c r="CG80" s="9"/>
      <c r="CH80" s="9">
        <v>6</v>
      </c>
      <c r="CI80" s="9">
        <v>5</v>
      </c>
      <c r="CJ80" s="9"/>
      <c r="CK80" s="9">
        <v>4</v>
      </c>
      <c r="CL80" s="9"/>
      <c r="CM80" s="9"/>
      <c r="CN80" s="9">
        <v>13</v>
      </c>
      <c r="CO80" s="9"/>
      <c r="CP80" s="9">
        <v>7</v>
      </c>
      <c r="CQ80" s="9">
        <v>2</v>
      </c>
      <c r="CR80" s="9"/>
      <c r="CS80" s="9"/>
      <c r="CT80" s="9"/>
      <c r="CU80" s="9">
        <v>1</v>
      </c>
      <c r="CV80" s="9"/>
      <c r="CW80" s="9"/>
      <c r="CX80" s="9">
        <v>35</v>
      </c>
      <c r="CY80" s="9"/>
      <c r="CZ80" s="9">
        <v>23</v>
      </c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>
        <v>2</v>
      </c>
      <c r="ET80" s="9"/>
      <c r="EU80" s="9"/>
      <c r="EV80" s="9"/>
      <c r="EW80" s="9">
        <v>2</v>
      </c>
      <c r="EX80" s="9"/>
      <c r="EY80" s="9">
        <v>6</v>
      </c>
      <c r="EZ80" s="9">
        <v>1</v>
      </c>
      <c r="FA80" s="9"/>
      <c r="FB80" s="9"/>
      <c r="FC80" s="9"/>
      <c r="FD80" s="9"/>
      <c r="FE80" s="6">
        <f t="shared" si="4"/>
        <v>183</v>
      </c>
    </row>
    <row r="81" spans="1:161" x14ac:dyDescent="0.2">
      <c r="A81" s="1">
        <v>346</v>
      </c>
      <c r="B81" s="1" t="s">
        <v>157</v>
      </c>
      <c r="C81" s="1" t="s">
        <v>158</v>
      </c>
      <c r="D81" s="1">
        <v>12</v>
      </c>
      <c r="E81" s="1" t="s">
        <v>159</v>
      </c>
      <c r="F81" s="1">
        <v>3</v>
      </c>
      <c r="G81" s="1">
        <v>27</v>
      </c>
      <c r="H81" s="1">
        <v>29</v>
      </c>
      <c r="I81" s="1">
        <f t="shared" si="3"/>
        <v>28</v>
      </c>
      <c r="J81" s="2">
        <v>109.62</v>
      </c>
      <c r="K81">
        <v>214.88247357293875</v>
      </c>
      <c r="L81" s="7">
        <v>5.33</v>
      </c>
      <c r="M81" s="2">
        <v>100</v>
      </c>
      <c r="N81" s="2">
        <v>0.5</v>
      </c>
      <c r="O81" s="6">
        <v>677</v>
      </c>
      <c r="P81" s="6">
        <f t="shared" si="5"/>
        <v>25403.377110694182</v>
      </c>
      <c r="Q81" s="9">
        <v>1</v>
      </c>
      <c r="R81" s="9"/>
      <c r="S81" s="9">
        <v>1</v>
      </c>
      <c r="T81" s="9">
        <v>22</v>
      </c>
      <c r="U81" s="9">
        <v>7</v>
      </c>
      <c r="V81" s="9"/>
      <c r="W81" s="9">
        <v>1</v>
      </c>
      <c r="X81" s="9">
        <v>13</v>
      </c>
      <c r="Y81" s="9">
        <v>7</v>
      </c>
      <c r="Z81" s="9"/>
      <c r="AA81" s="9"/>
      <c r="AB81" s="9">
        <v>5</v>
      </c>
      <c r="AC81" s="9"/>
      <c r="AD81" s="9"/>
      <c r="AE81" s="9">
        <v>6</v>
      </c>
      <c r="AF81" s="9">
        <v>4</v>
      </c>
      <c r="AG81" s="9">
        <v>2</v>
      </c>
      <c r="AH81" s="9"/>
      <c r="AI81" s="9"/>
      <c r="AJ81" s="9">
        <v>10</v>
      </c>
      <c r="AK81" s="9"/>
      <c r="AL81" s="9"/>
      <c r="AM81" s="9"/>
      <c r="AN81" s="9"/>
      <c r="AO81" s="9">
        <v>10</v>
      </c>
      <c r="AP81" s="9"/>
      <c r="AQ81" s="9">
        <v>5</v>
      </c>
      <c r="AR81" s="9">
        <v>15</v>
      </c>
      <c r="AS81" s="9">
        <v>1</v>
      </c>
      <c r="AT81" s="9">
        <v>36</v>
      </c>
      <c r="AU81" s="9"/>
      <c r="AV81" s="9"/>
      <c r="AW81" s="9"/>
      <c r="AX81" s="9">
        <v>5</v>
      </c>
      <c r="AY81" s="9">
        <v>5</v>
      </c>
      <c r="AZ81" s="9"/>
      <c r="BA81" s="9">
        <v>11</v>
      </c>
      <c r="BB81" s="9">
        <v>27</v>
      </c>
      <c r="BC81" s="9">
        <v>24</v>
      </c>
      <c r="BD81" s="9">
        <v>2</v>
      </c>
      <c r="BE81" s="9">
        <v>1</v>
      </c>
      <c r="BF81" s="9">
        <v>6</v>
      </c>
      <c r="BG81" s="9">
        <v>10</v>
      </c>
      <c r="BH81" s="9">
        <v>9</v>
      </c>
      <c r="BI81" s="9">
        <v>1</v>
      </c>
      <c r="BJ81" s="9">
        <v>25</v>
      </c>
      <c r="BK81" s="9">
        <v>5</v>
      </c>
      <c r="BL81" s="9">
        <v>1</v>
      </c>
      <c r="BM81" s="9">
        <v>18</v>
      </c>
      <c r="BN81" s="9">
        <v>51</v>
      </c>
      <c r="BO81" s="9"/>
      <c r="BP81" s="9">
        <v>1</v>
      </c>
      <c r="BQ81" s="9"/>
      <c r="BR81" s="9"/>
      <c r="BS81" s="9"/>
      <c r="BT81" s="9"/>
      <c r="BU81" s="9"/>
      <c r="BV81" s="9"/>
      <c r="BW81" s="9">
        <v>4</v>
      </c>
      <c r="BX81" s="9">
        <v>10</v>
      </c>
      <c r="BY81" s="9"/>
      <c r="BZ81" s="9">
        <v>2</v>
      </c>
      <c r="CA81" s="9">
        <v>5</v>
      </c>
      <c r="CB81" s="9">
        <v>26</v>
      </c>
      <c r="CC81" s="9">
        <v>2</v>
      </c>
      <c r="CD81" s="9"/>
      <c r="CE81" s="9">
        <v>12</v>
      </c>
      <c r="CF81" s="9">
        <v>23</v>
      </c>
      <c r="CG81" s="9"/>
      <c r="CH81" s="9">
        <v>2</v>
      </c>
      <c r="CI81" s="9">
        <v>2</v>
      </c>
      <c r="CJ81" s="9"/>
      <c r="CK81" s="9">
        <v>12</v>
      </c>
      <c r="CL81" s="9"/>
      <c r="CM81" s="9">
        <v>2</v>
      </c>
      <c r="CN81" s="9">
        <v>22</v>
      </c>
      <c r="CO81" s="9"/>
      <c r="CP81" s="9">
        <v>3</v>
      </c>
      <c r="CQ81" s="9">
        <v>1</v>
      </c>
      <c r="CR81" s="9"/>
      <c r="CS81" s="9"/>
      <c r="CT81" s="9"/>
      <c r="CU81" s="9">
        <v>2</v>
      </c>
      <c r="CV81" s="9"/>
      <c r="CW81" s="9"/>
      <c r="CX81" s="9">
        <v>111</v>
      </c>
      <c r="CY81" s="9"/>
      <c r="CZ81" s="9">
        <v>21</v>
      </c>
      <c r="DA81" s="9">
        <v>15</v>
      </c>
      <c r="DB81" s="9"/>
      <c r="DC81" s="9"/>
      <c r="DD81" s="9"/>
      <c r="DE81" s="9"/>
      <c r="DF81" s="9"/>
      <c r="DG81" s="9"/>
      <c r="DH81" s="9"/>
      <c r="DI81" s="9"/>
      <c r="DJ81" s="9"/>
      <c r="DK81" s="9">
        <v>15</v>
      </c>
      <c r="DL81" s="9"/>
      <c r="DM81" s="9"/>
      <c r="DN81" s="9"/>
      <c r="DO81" s="9"/>
      <c r="DP81" s="9"/>
      <c r="DQ81" s="9"/>
      <c r="DR81" s="9"/>
      <c r="DS81" s="9">
        <v>4</v>
      </c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>
        <v>5</v>
      </c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>
        <v>2</v>
      </c>
      <c r="ET81" s="9"/>
      <c r="EU81" s="9"/>
      <c r="EV81" s="9"/>
      <c r="EW81" s="9">
        <v>2</v>
      </c>
      <c r="EX81" s="9">
        <v>1</v>
      </c>
      <c r="EY81" s="9">
        <v>12</v>
      </c>
      <c r="EZ81" s="9">
        <v>12</v>
      </c>
      <c r="FA81" s="9"/>
      <c r="FB81" s="9"/>
      <c r="FC81" s="9"/>
      <c r="FD81" s="9"/>
      <c r="FE81" s="6">
        <f t="shared" si="4"/>
        <v>678</v>
      </c>
    </row>
    <row r="82" spans="1:161" x14ac:dyDescent="0.2">
      <c r="A82" s="1">
        <v>346</v>
      </c>
      <c r="B82" s="1" t="s">
        <v>157</v>
      </c>
      <c r="C82" s="1" t="s">
        <v>158</v>
      </c>
      <c r="D82" s="1">
        <v>12</v>
      </c>
      <c r="E82" s="1" t="s">
        <v>159</v>
      </c>
      <c r="F82" s="1">
        <v>4</v>
      </c>
      <c r="G82" s="1">
        <v>27</v>
      </c>
      <c r="H82" s="1">
        <v>29</v>
      </c>
      <c r="I82" s="1">
        <f t="shared" si="3"/>
        <v>28</v>
      </c>
      <c r="J82" s="2">
        <v>111.12</v>
      </c>
      <c r="K82">
        <v>218.40335095137428</v>
      </c>
      <c r="L82" s="7">
        <v>5.13</v>
      </c>
      <c r="M82" s="2">
        <v>100</v>
      </c>
      <c r="N82" s="2">
        <v>0.5</v>
      </c>
      <c r="O82" s="6">
        <v>348</v>
      </c>
      <c r="P82" s="6">
        <f t="shared" si="5"/>
        <v>13567.251461988304</v>
      </c>
      <c r="Q82" s="9">
        <v>2</v>
      </c>
      <c r="R82" s="9"/>
      <c r="S82" s="9">
        <v>1</v>
      </c>
      <c r="T82" s="9">
        <v>3</v>
      </c>
      <c r="U82" s="9">
        <v>4</v>
      </c>
      <c r="V82" s="9"/>
      <c r="W82" s="9"/>
      <c r="X82" s="9">
        <v>6</v>
      </c>
      <c r="Y82" s="9">
        <v>9</v>
      </c>
      <c r="Z82" s="9">
        <v>3</v>
      </c>
      <c r="AA82" s="9"/>
      <c r="AB82" s="9">
        <v>4</v>
      </c>
      <c r="AC82" s="9"/>
      <c r="AD82" s="9"/>
      <c r="AE82" s="9">
        <v>3</v>
      </c>
      <c r="AF82" s="9">
        <v>1</v>
      </c>
      <c r="AG82" s="9">
        <v>6</v>
      </c>
      <c r="AH82" s="9"/>
      <c r="AI82" s="9">
        <v>3</v>
      </c>
      <c r="AJ82" s="9"/>
      <c r="AK82" s="9"/>
      <c r="AL82" s="9">
        <v>2</v>
      </c>
      <c r="AM82" s="9"/>
      <c r="AN82" s="9"/>
      <c r="AO82" s="9">
        <v>6</v>
      </c>
      <c r="AP82" s="9"/>
      <c r="AQ82" s="9">
        <v>28</v>
      </c>
      <c r="AR82" s="9">
        <v>7</v>
      </c>
      <c r="AS82" s="9">
        <v>1</v>
      </c>
      <c r="AT82" s="9">
        <v>28</v>
      </c>
      <c r="AU82" s="9"/>
      <c r="AV82" s="9"/>
      <c r="AW82" s="9"/>
      <c r="AX82" s="9">
        <v>9</v>
      </c>
      <c r="AY82" s="9">
        <v>3</v>
      </c>
      <c r="AZ82" s="9"/>
      <c r="BA82" s="9">
        <v>10</v>
      </c>
      <c r="BB82" s="9">
        <v>22</v>
      </c>
      <c r="BC82" s="9">
        <v>17</v>
      </c>
      <c r="BD82" s="9">
        <v>1</v>
      </c>
      <c r="BE82" s="9"/>
      <c r="BF82" s="9">
        <v>1</v>
      </c>
      <c r="BG82" s="9">
        <v>1</v>
      </c>
      <c r="BH82" s="9">
        <v>10</v>
      </c>
      <c r="BI82" s="9">
        <v>1</v>
      </c>
      <c r="BJ82" s="9">
        <v>10</v>
      </c>
      <c r="BK82" s="9"/>
      <c r="BL82" s="9">
        <v>1</v>
      </c>
      <c r="BM82" s="9">
        <v>10</v>
      </c>
      <c r="BN82" s="9">
        <v>22</v>
      </c>
      <c r="BO82" s="9"/>
      <c r="BP82" s="9"/>
      <c r="BQ82" s="9">
        <v>2</v>
      </c>
      <c r="BR82" s="9"/>
      <c r="BS82" s="9"/>
      <c r="BT82" s="9"/>
      <c r="BU82" s="9"/>
      <c r="BV82" s="9"/>
      <c r="BW82" s="9"/>
      <c r="BX82" s="9">
        <v>1</v>
      </c>
      <c r="BY82" s="9"/>
      <c r="BZ82" s="9"/>
      <c r="CA82" s="9">
        <v>4</v>
      </c>
      <c r="CB82" s="9">
        <v>9</v>
      </c>
      <c r="CC82" s="9"/>
      <c r="CD82" s="9"/>
      <c r="CE82" s="9">
        <v>2</v>
      </c>
      <c r="CF82" s="9">
        <v>13</v>
      </c>
      <c r="CG82" s="9"/>
      <c r="CH82" s="9">
        <v>4</v>
      </c>
      <c r="CI82" s="9"/>
      <c r="CJ82" s="9"/>
      <c r="CK82" s="9">
        <v>13</v>
      </c>
      <c r="CL82" s="9">
        <v>1</v>
      </c>
      <c r="CM82" s="9"/>
      <c r="CN82" s="9">
        <v>16</v>
      </c>
      <c r="CO82" s="9">
        <v>2</v>
      </c>
      <c r="CP82" s="9">
        <v>9</v>
      </c>
      <c r="CQ82" s="9">
        <v>6</v>
      </c>
      <c r="CR82" s="9"/>
      <c r="CS82" s="9"/>
      <c r="CT82" s="9"/>
      <c r="CU82" s="9">
        <v>2</v>
      </c>
      <c r="CV82" s="9">
        <v>1</v>
      </c>
      <c r="CW82" s="9"/>
      <c r="CX82" s="9">
        <v>51</v>
      </c>
      <c r="CY82" s="9"/>
      <c r="CZ82" s="9">
        <v>17</v>
      </c>
      <c r="DA82" s="9">
        <v>4</v>
      </c>
      <c r="DB82" s="9">
        <v>3</v>
      </c>
      <c r="DC82" s="9"/>
      <c r="DD82" s="9"/>
      <c r="DE82" s="9"/>
      <c r="DF82" s="9"/>
      <c r="DG82" s="9"/>
      <c r="DH82" s="9">
        <v>4</v>
      </c>
      <c r="DI82" s="9"/>
      <c r="DJ82" s="9">
        <v>1</v>
      </c>
      <c r="DK82" s="9">
        <v>1</v>
      </c>
      <c r="DL82" s="9"/>
      <c r="DM82" s="9">
        <v>4</v>
      </c>
      <c r="DN82" s="9"/>
      <c r="DO82" s="9"/>
      <c r="DP82" s="9"/>
      <c r="DQ82" s="9"/>
      <c r="DR82" s="9"/>
      <c r="DS82" s="9">
        <v>10</v>
      </c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>
        <v>3</v>
      </c>
      <c r="EF82" s="9"/>
      <c r="EG82" s="9"/>
      <c r="EH82" s="9"/>
      <c r="EI82" s="9"/>
      <c r="EJ82" s="9"/>
      <c r="EK82" s="9"/>
      <c r="EL82" s="9"/>
      <c r="EM82" s="9"/>
      <c r="EN82" s="9">
        <v>2</v>
      </c>
      <c r="EO82" s="9"/>
      <c r="EP82" s="9"/>
      <c r="EQ82" s="9">
        <v>1</v>
      </c>
      <c r="ER82" s="9"/>
      <c r="ES82" s="9"/>
      <c r="ET82" s="9"/>
      <c r="EU82" s="9"/>
      <c r="EV82" s="9"/>
      <c r="EW82" s="9">
        <v>2</v>
      </c>
      <c r="EX82" s="9"/>
      <c r="EY82" s="9">
        <v>3</v>
      </c>
      <c r="EZ82" s="9">
        <v>10</v>
      </c>
      <c r="FA82" s="9"/>
      <c r="FB82" s="9"/>
      <c r="FC82" s="9"/>
      <c r="FD82" s="9">
        <v>3</v>
      </c>
      <c r="FE82" s="6">
        <f t="shared" si="4"/>
        <v>439</v>
      </c>
    </row>
    <row r="83" spans="1:161" x14ac:dyDescent="0.2">
      <c r="A83" s="1">
        <v>346</v>
      </c>
      <c r="B83" s="1" t="s">
        <v>157</v>
      </c>
      <c r="C83" s="1" t="s">
        <v>158</v>
      </c>
      <c r="D83" s="1">
        <v>12</v>
      </c>
      <c r="E83" s="1" t="s">
        <v>159</v>
      </c>
      <c r="F83" s="1">
        <v>5</v>
      </c>
      <c r="G83" s="1">
        <v>27</v>
      </c>
      <c r="H83" s="1">
        <v>29</v>
      </c>
      <c r="I83" s="1">
        <f t="shared" si="3"/>
        <v>28</v>
      </c>
      <c r="J83" s="2">
        <v>112.61</v>
      </c>
      <c r="K83">
        <v>221.90075581395354</v>
      </c>
      <c r="L83" s="7">
        <v>6.67</v>
      </c>
      <c r="M83" s="2">
        <v>100</v>
      </c>
      <c r="N83" s="2">
        <v>0.5</v>
      </c>
      <c r="O83" s="6">
        <v>358</v>
      </c>
      <c r="P83" s="6">
        <f t="shared" si="5"/>
        <v>10734.63268365817</v>
      </c>
      <c r="Q83" s="9">
        <v>1</v>
      </c>
      <c r="R83" s="9"/>
      <c r="S83" s="9">
        <v>1</v>
      </c>
      <c r="T83" s="9">
        <v>4</v>
      </c>
      <c r="U83" s="9">
        <v>3</v>
      </c>
      <c r="V83" s="9"/>
      <c r="W83" s="9">
        <v>1</v>
      </c>
      <c r="X83" s="9">
        <v>10</v>
      </c>
      <c r="Y83" s="9"/>
      <c r="Z83" s="9">
        <v>4</v>
      </c>
      <c r="AA83" s="9"/>
      <c r="AB83" s="9"/>
      <c r="AC83" s="9"/>
      <c r="AD83" s="9"/>
      <c r="AE83" s="9">
        <v>7</v>
      </c>
      <c r="AF83" s="9"/>
      <c r="AG83" s="9">
        <v>19</v>
      </c>
      <c r="AH83" s="9"/>
      <c r="AI83" s="9">
        <v>8</v>
      </c>
      <c r="AJ83" s="9"/>
      <c r="AK83" s="9"/>
      <c r="AL83" s="9"/>
      <c r="AM83" s="9">
        <v>1</v>
      </c>
      <c r="AN83" s="9"/>
      <c r="AO83" s="9">
        <v>4</v>
      </c>
      <c r="AP83" s="9"/>
      <c r="AQ83" s="9">
        <v>10</v>
      </c>
      <c r="AR83" s="9">
        <v>3</v>
      </c>
      <c r="AS83" s="9"/>
      <c r="AT83" s="9">
        <v>20</v>
      </c>
      <c r="AU83" s="9">
        <v>3</v>
      </c>
      <c r="AV83" s="9"/>
      <c r="AW83" s="9"/>
      <c r="AX83" s="9">
        <v>1</v>
      </c>
      <c r="AY83" s="9">
        <v>3</v>
      </c>
      <c r="AZ83" s="9"/>
      <c r="BA83" s="9">
        <v>8</v>
      </c>
      <c r="BB83" s="9">
        <v>22</v>
      </c>
      <c r="BC83" s="9">
        <v>14</v>
      </c>
      <c r="BD83" s="9">
        <v>3</v>
      </c>
      <c r="BE83" s="9">
        <v>3</v>
      </c>
      <c r="BF83" s="9">
        <v>4</v>
      </c>
      <c r="BG83" s="9">
        <v>6</v>
      </c>
      <c r="BH83" s="9">
        <v>5</v>
      </c>
      <c r="BI83" s="9"/>
      <c r="BJ83" s="9">
        <v>17</v>
      </c>
      <c r="BK83" s="9"/>
      <c r="BL83" s="9">
        <v>1</v>
      </c>
      <c r="BM83" s="9">
        <v>18</v>
      </c>
      <c r="BN83" s="9">
        <v>48</v>
      </c>
      <c r="BO83" s="9">
        <v>1</v>
      </c>
      <c r="BP83" s="9">
        <v>2</v>
      </c>
      <c r="BQ83" s="9">
        <v>1</v>
      </c>
      <c r="BR83" s="9"/>
      <c r="BS83" s="9"/>
      <c r="BT83" s="9"/>
      <c r="BU83" s="9"/>
      <c r="BV83" s="9"/>
      <c r="BW83" s="9"/>
      <c r="BX83" s="9">
        <v>1</v>
      </c>
      <c r="BY83" s="9"/>
      <c r="BZ83" s="9"/>
      <c r="CA83" s="9">
        <v>4</v>
      </c>
      <c r="CB83" s="9"/>
      <c r="CC83" s="9"/>
      <c r="CD83" s="9"/>
      <c r="CE83" s="9">
        <v>9</v>
      </c>
      <c r="CF83" s="9">
        <v>17</v>
      </c>
      <c r="CG83" s="9"/>
      <c r="CH83" s="9">
        <v>13</v>
      </c>
      <c r="CI83" s="9">
        <v>5</v>
      </c>
      <c r="CJ83" s="9"/>
      <c r="CK83" s="9">
        <v>12</v>
      </c>
      <c r="CL83" s="9"/>
      <c r="CM83" s="9"/>
      <c r="CN83" s="9">
        <v>19</v>
      </c>
      <c r="CO83" s="9"/>
      <c r="CP83" s="9">
        <v>11</v>
      </c>
      <c r="CQ83" s="9">
        <v>5</v>
      </c>
      <c r="CR83" s="9"/>
      <c r="CS83" s="9"/>
      <c r="CT83" s="9"/>
      <c r="CU83" s="9">
        <v>7</v>
      </c>
      <c r="CV83" s="9">
        <v>3</v>
      </c>
      <c r="CW83" s="9"/>
      <c r="CX83" s="9">
        <v>40</v>
      </c>
      <c r="CY83" s="9"/>
      <c r="CZ83" s="9">
        <v>16</v>
      </c>
      <c r="DA83" s="9"/>
      <c r="DB83" s="9">
        <v>1</v>
      </c>
      <c r="DC83" s="9"/>
      <c r="DD83" s="9"/>
      <c r="DE83" s="9"/>
      <c r="DF83" s="9">
        <v>3</v>
      </c>
      <c r="DG83" s="9">
        <v>4</v>
      </c>
      <c r="DH83" s="9"/>
      <c r="DI83" s="9"/>
      <c r="DJ83" s="9"/>
      <c r="DK83" s="9">
        <v>5</v>
      </c>
      <c r="DL83" s="9"/>
      <c r="DM83" s="9">
        <v>4</v>
      </c>
      <c r="DN83" s="9"/>
      <c r="DO83" s="9"/>
      <c r="DP83" s="9"/>
      <c r="DQ83" s="9"/>
      <c r="DR83" s="9"/>
      <c r="DS83" s="9">
        <v>3</v>
      </c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>
        <v>8</v>
      </c>
      <c r="EZ83" s="9">
        <v>7</v>
      </c>
      <c r="FA83" s="9"/>
      <c r="FB83" s="9"/>
      <c r="FC83" s="9"/>
      <c r="FD83" s="9">
        <v>1</v>
      </c>
      <c r="FE83" s="6">
        <f t="shared" si="4"/>
        <v>454</v>
      </c>
    </row>
    <row r="84" spans="1:161" x14ac:dyDescent="0.2">
      <c r="A84" s="1">
        <v>346</v>
      </c>
      <c r="B84" s="1" t="s">
        <v>157</v>
      </c>
      <c r="C84" s="1" t="s">
        <v>160</v>
      </c>
      <c r="D84" s="1">
        <v>13</v>
      </c>
      <c r="E84" s="1" t="s">
        <v>159</v>
      </c>
      <c r="F84" s="1">
        <v>5</v>
      </c>
      <c r="G84" s="1">
        <v>27</v>
      </c>
      <c r="H84" s="1">
        <v>29</v>
      </c>
      <c r="I84" s="1">
        <f t="shared" si="3"/>
        <v>28</v>
      </c>
      <c r="J84" s="2">
        <v>115.57</v>
      </c>
      <c r="K84">
        <v>228.8486205073996</v>
      </c>
      <c r="L84" s="7">
        <v>5.13</v>
      </c>
      <c r="M84" s="2">
        <v>100</v>
      </c>
      <c r="N84" s="2">
        <v>0.5</v>
      </c>
      <c r="O84" s="6">
        <v>334</v>
      </c>
      <c r="P84" s="6">
        <f t="shared" si="5"/>
        <v>13021.442495126706</v>
      </c>
      <c r="Q84" s="9">
        <v>2</v>
      </c>
      <c r="R84" s="9"/>
      <c r="S84" s="9">
        <v>3</v>
      </c>
      <c r="T84" s="9">
        <v>2</v>
      </c>
      <c r="U84" s="9">
        <v>2</v>
      </c>
      <c r="V84" s="9"/>
      <c r="W84" s="9"/>
      <c r="X84" s="9">
        <v>9</v>
      </c>
      <c r="Y84" s="9"/>
      <c r="Z84" s="9">
        <v>2</v>
      </c>
      <c r="AA84" s="9"/>
      <c r="AB84" s="9">
        <v>2</v>
      </c>
      <c r="AC84" s="9">
        <v>2</v>
      </c>
      <c r="AD84" s="9"/>
      <c r="AE84" s="9">
        <v>10</v>
      </c>
      <c r="AF84" s="9"/>
      <c r="AG84" s="9">
        <v>5</v>
      </c>
      <c r="AH84" s="9"/>
      <c r="AI84" s="9">
        <v>2</v>
      </c>
      <c r="AJ84" s="9"/>
      <c r="AK84" s="9"/>
      <c r="AL84" s="9">
        <v>2</v>
      </c>
      <c r="AM84" s="9"/>
      <c r="AN84" s="9"/>
      <c r="AO84" s="9">
        <v>14</v>
      </c>
      <c r="AP84" s="9"/>
      <c r="AQ84" s="9">
        <v>57</v>
      </c>
      <c r="AR84" s="9">
        <v>2</v>
      </c>
      <c r="AS84" s="9">
        <v>4</v>
      </c>
      <c r="AT84" s="9">
        <v>24</v>
      </c>
      <c r="AU84" s="9"/>
      <c r="AV84" s="9"/>
      <c r="AW84" s="9"/>
      <c r="AX84" s="9"/>
      <c r="AY84" s="9">
        <v>1</v>
      </c>
      <c r="AZ84" s="9"/>
      <c r="BA84" s="9">
        <v>13</v>
      </c>
      <c r="BB84" s="9">
        <v>15</v>
      </c>
      <c r="BC84" s="9">
        <v>11</v>
      </c>
      <c r="BD84" s="9">
        <v>1</v>
      </c>
      <c r="BE84" s="9">
        <v>2</v>
      </c>
      <c r="BF84" s="9">
        <v>2</v>
      </c>
      <c r="BG84" s="9">
        <v>1</v>
      </c>
      <c r="BH84" s="9"/>
      <c r="BI84" s="9"/>
      <c r="BJ84" s="9">
        <v>18</v>
      </c>
      <c r="BK84" s="9">
        <v>3</v>
      </c>
      <c r="BL84" s="9">
        <v>1</v>
      </c>
      <c r="BM84" s="9">
        <v>15</v>
      </c>
      <c r="BN84" s="9">
        <v>35</v>
      </c>
      <c r="BO84" s="9">
        <v>2</v>
      </c>
      <c r="BP84" s="9">
        <v>1</v>
      </c>
      <c r="BQ84" s="9">
        <v>3</v>
      </c>
      <c r="BR84" s="9"/>
      <c r="BS84" s="9"/>
      <c r="BT84" s="9"/>
      <c r="BU84" s="9"/>
      <c r="BV84" s="9"/>
      <c r="BW84" s="9"/>
      <c r="BX84" s="9">
        <v>4</v>
      </c>
      <c r="BY84" s="9"/>
      <c r="BZ84" s="9">
        <v>3</v>
      </c>
      <c r="CA84" s="9">
        <v>6</v>
      </c>
      <c r="CB84" s="9">
        <v>11</v>
      </c>
      <c r="CC84" s="9"/>
      <c r="CD84" s="9"/>
      <c r="CE84" s="9">
        <v>2</v>
      </c>
      <c r="CF84" s="9">
        <v>16</v>
      </c>
      <c r="CG84" s="9"/>
      <c r="CH84" s="9"/>
      <c r="CI84" s="9"/>
      <c r="CJ84" s="9"/>
      <c r="CK84" s="9">
        <v>5</v>
      </c>
      <c r="CL84" s="9">
        <v>1</v>
      </c>
      <c r="CM84" s="9"/>
      <c r="CN84" s="9">
        <v>14</v>
      </c>
      <c r="CO84" s="9"/>
      <c r="CP84" s="9">
        <v>6</v>
      </c>
      <c r="CQ84" s="9">
        <v>4</v>
      </c>
      <c r="CR84" s="9">
        <v>2</v>
      </c>
      <c r="CS84" s="9"/>
      <c r="CT84" s="9"/>
      <c r="CU84" s="9">
        <v>3</v>
      </c>
      <c r="CV84" s="9">
        <v>1</v>
      </c>
      <c r="CW84" s="9"/>
      <c r="CX84" s="9">
        <v>45</v>
      </c>
      <c r="CY84" s="9">
        <v>2</v>
      </c>
      <c r="CZ84" s="9">
        <v>14</v>
      </c>
      <c r="DA84" s="9">
        <v>2</v>
      </c>
      <c r="DB84" s="9"/>
      <c r="DC84" s="9"/>
      <c r="DD84" s="9"/>
      <c r="DE84" s="9">
        <v>1</v>
      </c>
      <c r="DF84" s="9"/>
      <c r="DG84" s="9"/>
      <c r="DH84" s="9"/>
      <c r="DI84" s="9"/>
      <c r="DJ84" s="9">
        <v>2</v>
      </c>
      <c r="DK84" s="9">
        <v>2</v>
      </c>
      <c r="DL84" s="9"/>
      <c r="DM84" s="9">
        <v>1</v>
      </c>
      <c r="DN84" s="9"/>
      <c r="DO84" s="9"/>
      <c r="DP84" s="9"/>
      <c r="DQ84" s="9">
        <v>2</v>
      </c>
      <c r="DR84" s="9"/>
      <c r="DS84" s="9"/>
      <c r="DT84" s="9">
        <v>1</v>
      </c>
      <c r="DU84" s="9"/>
      <c r="DV84" s="9"/>
      <c r="DW84" s="9"/>
      <c r="DX84" s="9"/>
      <c r="DY84" s="9"/>
      <c r="DZ84" s="9"/>
      <c r="EA84" s="9"/>
      <c r="EB84" s="9"/>
      <c r="EC84" s="9">
        <v>1</v>
      </c>
      <c r="ED84" s="9"/>
      <c r="EE84" s="9">
        <v>3</v>
      </c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>
        <v>3</v>
      </c>
      <c r="EZ84" s="9">
        <v>5</v>
      </c>
      <c r="FA84" s="9"/>
      <c r="FB84" s="9"/>
      <c r="FC84" s="9"/>
      <c r="FD84" s="9"/>
      <c r="FE84" s="6">
        <f t="shared" si="4"/>
        <v>430</v>
      </c>
    </row>
    <row r="85" spans="1:161" x14ac:dyDescent="0.2">
      <c r="A85" s="1">
        <v>346</v>
      </c>
      <c r="B85" s="1" t="s">
        <v>157</v>
      </c>
      <c r="C85" s="1" t="s">
        <v>160</v>
      </c>
      <c r="D85" s="1">
        <v>13</v>
      </c>
      <c r="E85" s="1" t="s">
        <v>159</v>
      </c>
      <c r="F85" s="1">
        <v>6</v>
      </c>
      <c r="G85" s="1">
        <v>27</v>
      </c>
      <c r="H85" s="1">
        <v>29</v>
      </c>
      <c r="I85" s="1">
        <f t="shared" si="3"/>
        <v>28</v>
      </c>
      <c r="J85" s="2">
        <v>117.07</v>
      </c>
      <c r="K85">
        <v>232.36949788583513</v>
      </c>
      <c r="L85" s="7">
        <v>4.2300000000000004</v>
      </c>
      <c r="M85" s="2">
        <v>100</v>
      </c>
      <c r="N85" s="2">
        <v>0.5</v>
      </c>
      <c r="O85" s="6">
        <v>416</v>
      </c>
      <c r="P85" s="6">
        <f t="shared" si="5"/>
        <v>19669.030732860516</v>
      </c>
      <c r="Q85" s="9">
        <v>1</v>
      </c>
      <c r="R85" s="9"/>
      <c r="S85" s="9">
        <v>9</v>
      </c>
      <c r="T85" s="9">
        <v>5</v>
      </c>
      <c r="U85" s="9">
        <v>4</v>
      </c>
      <c r="V85" s="9"/>
      <c r="W85" s="9">
        <v>1</v>
      </c>
      <c r="X85" s="9">
        <v>8</v>
      </c>
      <c r="Y85" s="9"/>
      <c r="Z85" s="9">
        <v>5</v>
      </c>
      <c r="AA85" s="9"/>
      <c r="AB85" s="9">
        <v>2</v>
      </c>
      <c r="AC85" s="9">
        <v>4</v>
      </c>
      <c r="AD85" s="9"/>
      <c r="AE85" s="9">
        <v>5</v>
      </c>
      <c r="AF85" s="9"/>
      <c r="AG85" s="9">
        <v>8</v>
      </c>
      <c r="AH85" s="9"/>
      <c r="AI85" s="9"/>
      <c r="AJ85" s="9">
        <v>1</v>
      </c>
      <c r="AK85" s="9"/>
      <c r="AL85" s="9"/>
      <c r="AM85" s="9"/>
      <c r="AN85" s="9"/>
      <c r="AO85" s="9">
        <v>7</v>
      </c>
      <c r="AP85" s="9"/>
      <c r="AQ85" s="9">
        <v>1</v>
      </c>
      <c r="AR85" s="9">
        <v>3</v>
      </c>
      <c r="AS85" s="9">
        <v>2</v>
      </c>
      <c r="AT85" s="9">
        <v>32</v>
      </c>
      <c r="AU85" s="9"/>
      <c r="AV85" s="9"/>
      <c r="AW85" s="9"/>
      <c r="AX85" s="9">
        <v>5</v>
      </c>
      <c r="AY85" s="9">
        <v>3</v>
      </c>
      <c r="AZ85" s="9"/>
      <c r="BA85" s="9">
        <v>15</v>
      </c>
      <c r="BB85" s="9">
        <v>13</v>
      </c>
      <c r="BC85" s="9">
        <v>13</v>
      </c>
      <c r="BD85" s="9">
        <v>1</v>
      </c>
      <c r="BE85" s="9"/>
      <c r="BF85" s="9">
        <v>5</v>
      </c>
      <c r="BG85" s="9"/>
      <c r="BH85" s="9">
        <v>4</v>
      </c>
      <c r="BI85" s="9"/>
      <c r="BJ85" s="9">
        <v>13</v>
      </c>
      <c r="BK85" s="9">
        <v>2</v>
      </c>
      <c r="BL85" s="9">
        <v>2</v>
      </c>
      <c r="BM85" s="9">
        <v>12</v>
      </c>
      <c r="BN85" s="9">
        <v>54</v>
      </c>
      <c r="BO85" s="9">
        <v>9</v>
      </c>
      <c r="BP85" s="9">
        <v>3</v>
      </c>
      <c r="BQ85" s="9"/>
      <c r="BR85" s="9"/>
      <c r="BS85" s="9"/>
      <c r="BT85" s="9"/>
      <c r="BU85" s="9"/>
      <c r="BV85" s="9"/>
      <c r="BW85" s="9">
        <v>1</v>
      </c>
      <c r="BX85" s="9">
        <v>2</v>
      </c>
      <c r="BY85" s="9">
        <v>2</v>
      </c>
      <c r="BZ85" s="9"/>
      <c r="CA85" s="9">
        <v>9</v>
      </c>
      <c r="CB85" s="9"/>
      <c r="CC85" s="9"/>
      <c r="CD85" s="9"/>
      <c r="CE85" s="9"/>
      <c r="CF85" s="9">
        <v>14</v>
      </c>
      <c r="CG85" s="9"/>
      <c r="CH85" s="9">
        <v>3</v>
      </c>
      <c r="CI85" s="9">
        <v>12</v>
      </c>
      <c r="CJ85" s="9"/>
      <c r="CK85" s="9">
        <v>2</v>
      </c>
      <c r="CL85" s="9">
        <v>1</v>
      </c>
      <c r="CM85" s="9"/>
      <c r="CN85" s="9">
        <v>22</v>
      </c>
      <c r="CO85" s="9"/>
      <c r="CP85" s="9"/>
      <c r="CQ85" s="9"/>
      <c r="CR85" s="9">
        <v>4</v>
      </c>
      <c r="CS85" s="9"/>
      <c r="CT85" s="9"/>
      <c r="CU85" s="9">
        <v>2</v>
      </c>
      <c r="CV85" s="9"/>
      <c r="CW85" s="9"/>
      <c r="CX85" s="9">
        <v>43</v>
      </c>
      <c r="CY85" s="9"/>
      <c r="CZ85" s="9">
        <v>16</v>
      </c>
      <c r="DA85" s="9">
        <v>3</v>
      </c>
      <c r="DB85" s="9"/>
      <c r="DC85" s="9">
        <v>1</v>
      </c>
      <c r="DD85" s="9"/>
      <c r="DE85" s="9"/>
      <c r="DF85" s="9"/>
      <c r="DG85" s="9"/>
      <c r="DH85" s="9"/>
      <c r="DI85" s="9"/>
      <c r="DJ85" s="9"/>
      <c r="DK85" s="9"/>
      <c r="DL85" s="9"/>
      <c r="DM85" s="9">
        <v>2</v>
      </c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>
        <v>3</v>
      </c>
      <c r="EF85" s="9"/>
      <c r="EG85" s="9"/>
      <c r="EH85" s="9">
        <v>2</v>
      </c>
      <c r="EI85" s="9"/>
      <c r="EJ85" s="9">
        <v>1</v>
      </c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>
        <v>4</v>
      </c>
      <c r="EX85" s="9"/>
      <c r="EY85" s="9">
        <v>6</v>
      </c>
      <c r="EZ85" s="9">
        <v>4</v>
      </c>
      <c r="FA85" s="9"/>
      <c r="FB85" s="9"/>
      <c r="FC85" s="9"/>
      <c r="FD85" s="9"/>
      <c r="FE85" s="6">
        <f t="shared" si="4"/>
        <v>411</v>
      </c>
    </row>
    <row r="86" spans="1:161" x14ac:dyDescent="0.2">
      <c r="A86" s="1">
        <v>346</v>
      </c>
      <c r="B86" s="1" t="s">
        <v>157</v>
      </c>
      <c r="C86" s="1" t="s">
        <v>160</v>
      </c>
      <c r="D86" s="1">
        <v>13</v>
      </c>
      <c r="E86" s="1" t="s">
        <v>159</v>
      </c>
      <c r="F86" s="1">
        <v>7</v>
      </c>
      <c r="G86" s="1">
        <v>27</v>
      </c>
      <c r="H86" s="1">
        <v>29</v>
      </c>
      <c r="I86" s="1">
        <f t="shared" si="3"/>
        <v>28</v>
      </c>
      <c r="J86" s="2">
        <v>118.58</v>
      </c>
      <c r="K86">
        <v>235.9138477801269</v>
      </c>
      <c r="L86" s="7">
        <v>5.0999999999999996</v>
      </c>
      <c r="M86" s="2">
        <v>100</v>
      </c>
      <c r="N86" s="2">
        <v>0.5</v>
      </c>
      <c r="O86" s="6">
        <v>640</v>
      </c>
      <c r="P86" s="6">
        <f t="shared" si="5"/>
        <v>25098.039215686276</v>
      </c>
      <c r="Q86" s="9"/>
      <c r="R86" s="9">
        <v>2</v>
      </c>
      <c r="S86" s="9">
        <v>5</v>
      </c>
      <c r="T86" s="9">
        <v>13</v>
      </c>
      <c r="U86" s="9">
        <v>8</v>
      </c>
      <c r="V86" s="9"/>
      <c r="W86" s="9">
        <v>1</v>
      </c>
      <c r="X86" s="9">
        <v>6</v>
      </c>
      <c r="Y86" s="9">
        <v>2</v>
      </c>
      <c r="Z86" s="9">
        <v>3</v>
      </c>
      <c r="AA86" s="9"/>
      <c r="AB86" s="9">
        <v>8</v>
      </c>
      <c r="AC86" s="9">
        <v>4</v>
      </c>
      <c r="AD86" s="9"/>
      <c r="AE86" s="9">
        <v>9</v>
      </c>
      <c r="AF86" s="9">
        <v>3</v>
      </c>
      <c r="AG86" s="9">
        <v>10</v>
      </c>
      <c r="AH86" s="9"/>
      <c r="AI86" s="9"/>
      <c r="AJ86" s="9">
        <v>1</v>
      </c>
      <c r="AK86" s="9"/>
      <c r="AL86" s="9"/>
      <c r="AM86" s="9">
        <v>2</v>
      </c>
      <c r="AN86" s="9"/>
      <c r="AO86" s="9">
        <v>9</v>
      </c>
      <c r="AP86" s="9"/>
      <c r="AQ86" s="9">
        <v>3</v>
      </c>
      <c r="AR86" s="9">
        <v>8</v>
      </c>
      <c r="AS86" s="9"/>
      <c r="AT86" s="9">
        <v>29</v>
      </c>
      <c r="AU86" s="9">
        <v>4</v>
      </c>
      <c r="AV86" s="9"/>
      <c r="AW86" s="9">
        <v>1</v>
      </c>
      <c r="AX86" s="9">
        <v>3</v>
      </c>
      <c r="AY86" s="9"/>
      <c r="AZ86" s="9"/>
      <c r="BA86" s="9">
        <v>10</v>
      </c>
      <c r="BB86" s="9">
        <v>22</v>
      </c>
      <c r="BC86" s="9">
        <v>28</v>
      </c>
      <c r="BD86" s="9">
        <v>2</v>
      </c>
      <c r="BE86" s="9"/>
      <c r="BF86" s="9">
        <v>10</v>
      </c>
      <c r="BG86" s="9">
        <v>2</v>
      </c>
      <c r="BH86" s="9">
        <v>7</v>
      </c>
      <c r="BI86" s="9"/>
      <c r="BJ86" s="9">
        <v>27</v>
      </c>
      <c r="BK86" s="9"/>
      <c r="BL86" s="9"/>
      <c r="BM86" s="9">
        <v>16</v>
      </c>
      <c r="BN86" s="9">
        <v>70</v>
      </c>
      <c r="BO86" s="9">
        <v>2</v>
      </c>
      <c r="BP86" s="9">
        <v>6</v>
      </c>
      <c r="BQ86" s="9"/>
      <c r="BR86" s="9"/>
      <c r="BS86" s="9"/>
      <c r="BT86" s="9"/>
      <c r="BU86" s="9"/>
      <c r="BV86" s="9">
        <v>1</v>
      </c>
      <c r="BW86" s="9">
        <v>3</v>
      </c>
      <c r="BX86" s="9">
        <v>9</v>
      </c>
      <c r="BY86" s="9"/>
      <c r="BZ86" s="9">
        <v>3</v>
      </c>
      <c r="CA86" s="9">
        <v>9</v>
      </c>
      <c r="CB86" s="9">
        <v>4</v>
      </c>
      <c r="CC86" s="9"/>
      <c r="CD86" s="9"/>
      <c r="CE86" s="9">
        <v>1</v>
      </c>
      <c r="CF86" s="9">
        <v>22</v>
      </c>
      <c r="CG86" s="9">
        <v>3</v>
      </c>
      <c r="CH86" s="9">
        <v>2</v>
      </c>
      <c r="CI86" s="9">
        <v>6</v>
      </c>
      <c r="CJ86" s="9"/>
      <c r="CK86" s="9">
        <v>28</v>
      </c>
      <c r="CL86" s="9">
        <v>2</v>
      </c>
      <c r="CM86" s="9"/>
      <c r="CN86" s="9">
        <v>27</v>
      </c>
      <c r="CO86" s="9"/>
      <c r="CP86" s="9">
        <v>4</v>
      </c>
      <c r="CQ86" s="9">
        <v>3</v>
      </c>
      <c r="CR86" s="9">
        <v>4</v>
      </c>
      <c r="CS86" s="9"/>
      <c r="CT86" s="9"/>
      <c r="CU86" s="9">
        <v>1</v>
      </c>
      <c r="CV86" s="9"/>
      <c r="CW86" s="9"/>
      <c r="CX86" s="9">
        <v>97</v>
      </c>
      <c r="CY86" s="9"/>
      <c r="CZ86" s="9">
        <v>32</v>
      </c>
      <c r="DA86" s="9"/>
      <c r="DB86" s="9"/>
      <c r="DC86" s="9"/>
      <c r="DD86" s="9"/>
      <c r="DE86" s="9"/>
      <c r="DF86" s="9"/>
      <c r="DG86" s="9"/>
      <c r="DH86" s="9"/>
      <c r="DI86" s="9"/>
      <c r="DJ86" s="9">
        <v>2</v>
      </c>
      <c r="DK86" s="9">
        <v>4</v>
      </c>
      <c r="DL86" s="9"/>
      <c r="DM86" s="9">
        <v>2</v>
      </c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>
        <v>5</v>
      </c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>
        <v>6</v>
      </c>
      <c r="EX86" s="9"/>
      <c r="EY86" s="9">
        <v>5</v>
      </c>
      <c r="EZ86" s="9">
        <v>12</v>
      </c>
      <c r="FA86" s="9"/>
      <c r="FB86" s="9"/>
      <c r="FC86" s="9"/>
      <c r="FD86" s="9"/>
      <c r="FE86" s="6">
        <f t="shared" si="4"/>
        <v>633</v>
      </c>
    </row>
    <row r="87" spans="1:161" x14ac:dyDescent="0.2">
      <c r="A87" s="1">
        <v>346</v>
      </c>
      <c r="B87" s="1" t="s">
        <v>157</v>
      </c>
      <c r="C87" s="1" t="s">
        <v>158</v>
      </c>
      <c r="D87" s="1">
        <v>13</v>
      </c>
      <c r="E87" s="1" t="s">
        <v>159</v>
      </c>
      <c r="F87" s="1">
        <v>3</v>
      </c>
      <c r="G87" s="1">
        <v>27</v>
      </c>
      <c r="H87" s="1">
        <v>29</v>
      </c>
      <c r="I87" s="1">
        <f t="shared" si="3"/>
        <v>28</v>
      </c>
      <c r="J87" s="2">
        <v>119.61</v>
      </c>
      <c r="K87">
        <v>238.33151691331929</v>
      </c>
      <c r="L87" s="7">
        <v>5.78</v>
      </c>
      <c r="M87" s="2">
        <v>100</v>
      </c>
      <c r="N87" s="2">
        <v>0.5</v>
      </c>
      <c r="O87" s="6">
        <v>320</v>
      </c>
      <c r="P87" s="6">
        <f t="shared" si="5"/>
        <v>11072.66435986159</v>
      </c>
      <c r="Q87" s="9"/>
      <c r="R87" s="9">
        <v>1</v>
      </c>
      <c r="S87" s="9">
        <v>4</v>
      </c>
      <c r="T87" s="9">
        <v>10</v>
      </c>
      <c r="U87" s="9">
        <v>14</v>
      </c>
      <c r="V87" s="9"/>
      <c r="W87" s="9"/>
      <c r="X87" s="9">
        <v>1</v>
      </c>
      <c r="Y87" s="9"/>
      <c r="Z87" s="9">
        <v>3</v>
      </c>
      <c r="AA87" s="9"/>
      <c r="AB87" s="9">
        <v>2</v>
      </c>
      <c r="AC87" s="9">
        <v>3</v>
      </c>
      <c r="AD87" s="9"/>
      <c r="AE87" s="9">
        <v>1</v>
      </c>
      <c r="AF87" s="9"/>
      <c r="AG87" s="9">
        <v>14</v>
      </c>
      <c r="AH87" s="9"/>
      <c r="AI87" s="9">
        <v>2</v>
      </c>
      <c r="AJ87" s="9">
        <v>3</v>
      </c>
      <c r="AK87" s="9"/>
      <c r="AL87" s="9"/>
      <c r="AM87" s="9"/>
      <c r="AN87" s="9"/>
      <c r="AO87" s="9"/>
      <c r="AP87" s="9"/>
      <c r="AQ87" s="9">
        <v>1</v>
      </c>
      <c r="AR87" s="9">
        <v>1</v>
      </c>
      <c r="AS87" s="9">
        <v>2</v>
      </c>
      <c r="AT87" s="9">
        <v>13</v>
      </c>
      <c r="AU87" s="9"/>
      <c r="AV87" s="9"/>
      <c r="AW87" s="9"/>
      <c r="AX87" s="9"/>
      <c r="AY87" s="9">
        <v>2</v>
      </c>
      <c r="AZ87" s="9"/>
      <c r="BA87" s="9">
        <v>2</v>
      </c>
      <c r="BB87" s="9">
        <v>15</v>
      </c>
      <c r="BC87" s="9">
        <v>6</v>
      </c>
      <c r="BD87" s="9">
        <v>2</v>
      </c>
      <c r="BE87" s="9"/>
      <c r="BF87" s="9">
        <v>3</v>
      </c>
      <c r="BG87" s="9">
        <v>1</v>
      </c>
      <c r="BH87" s="9">
        <v>3</v>
      </c>
      <c r="BI87" s="9"/>
      <c r="BJ87" s="9">
        <v>27</v>
      </c>
      <c r="BK87" s="9"/>
      <c r="BL87" s="9"/>
      <c r="BM87" s="9">
        <v>3</v>
      </c>
      <c r="BN87" s="9">
        <v>12</v>
      </c>
      <c r="BO87" s="9"/>
      <c r="BP87" s="9"/>
      <c r="BQ87" s="9">
        <v>2</v>
      </c>
      <c r="BR87" s="9"/>
      <c r="BS87" s="9"/>
      <c r="BT87" s="9"/>
      <c r="BU87" s="9"/>
      <c r="BV87" s="9">
        <v>1</v>
      </c>
      <c r="BW87" s="9">
        <v>7</v>
      </c>
      <c r="BX87" s="9">
        <v>4</v>
      </c>
      <c r="BY87" s="9"/>
      <c r="BZ87" s="9"/>
      <c r="CA87" s="9">
        <v>4</v>
      </c>
      <c r="CB87" s="9">
        <v>14</v>
      </c>
      <c r="CC87" s="9">
        <v>1</v>
      </c>
      <c r="CD87" s="9">
        <v>1</v>
      </c>
      <c r="CE87" s="9"/>
      <c r="CF87" s="9">
        <v>14</v>
      </c>
      <c r="CG87" s="9"/>
      <c r="CH87" s="9">
        <v>1</v>
      </c>
      <c r="CI87" s="9">
        <v>1</v>
      </c>
      <c r="CJ87" s="9"/>
      <c r="CK87" s="9">
        <v>10</v>
      </c>
      <c r="CL87" s="9">
        <v>2</v>
      </c>
      <c r="CM87" s="9">
        <v>2</v>
      </c>
      <c r="CN87" s="9">
        <v>24</v>
      </c>
      <c r="CO87" s="9"/>
      <c r="CP87" s="9"/>
      <c r="CQ87" s="9"/>
      <c r="CR87" s="9">
        <v>3</v>
      </c>
      <c r="CS87" s="9"/>
      <c r="CT87" s="9"/>
      <c r="CU87" s="9">
        <v>2</v>
      </c>
      <c r="CV87" s="9">
        <v>8</v>
      </c>
      <c r="CW87" s="9"/>
      <c r="CX87" s="9">
        <v>77</v>
      </c>
      <c r="CY87" s="9"/>
      <c r="CZ87" s="9">
        <v>18</v>
      </c>
      <c r="DA87" s="9"/>
      <c r="DB87" s="9"/>
      <c r="DC87" s="9"/>
      <c r="DD87" s="9"/>
      <c r="DE87" s="9"/>
      <c r="DF87" s="9">
        <v>2</v>
      </c>
      <c r="DG87" s="9"/>
      <c r="DH87" s="9"/>
      <c r="DI87" s="9"/>
      <c r="DJ87" s="9"/>
      <c r="DK87" s="9">
        <v>3</v>
      </c>
      <c r="DL87" s="9"/>
      <c r="DM87" s="9">
        <v>2</v>
      </c>
      <c r="DN87" s="9"/>
      <c r="DO87" s="9"/>
      <c r="DP87" s="9"/>
      <c r="DQ87" s="9"/>
      <c r="DR87" s="9"/>
      <c r="DS87" s="9"/>
      <c r="DT87" s="9">
        <v>1</v>
      </c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>
        <v>3</v>
      </c>
      <c r="EF87" s="9"/>
      <c r="EG87" s="9"/>
      <c r="EH87" s="9"/>
      <c r="EI87" s="9"/>
      <c r="EJ87" s="9">
        <v>1</v>
      </c>
      <c r="EK87" s="9"/>
      <c r="EL87" s="9"/>
      <c r="EM87" s="9"/>
      <c r="EN87" s="9"/>
      <c r="EO87" s="9"/>
      <c r="EP87" s="9"/>
      <c r="EQ87" s="9">
        <v>2</v>
      </c>
      <c r="ER87" s="9"/>
      <c r="ES87" s="9"/>
      <c r="ET87" s="9"/>
      <c r="EU87" s="9">
        <v>7</v>
      </c>
      <c r="EV87" s="9"/>
      <c r="EW87" s="9">
        <v>2</v>
      </c>
      <c r="EX87" s="9"/>
      <c r="EY87" s="9"/>
      <c r="EZ87" s="9">
        <v>9</v>
      </c>
      <c r="FA87" s="9"/>
      <c r="FB87" s="9"/>
      <c r="FC87" s="9"/>
      <c r="FD87" s="9"/>
      <c r="FE87" s="6">
        <f t="shared" si="4"/>
        <v>379</v>
      </c>
    </row>
    <row r="88" spans="1:161" x14ac:dyDescent="0.2">
      <c r="A88" s="2">
        <v>346</v>
      </c>
      <c r="B88" s="1" t="s">
        <v>157</v>
      </c>
      <c r="C88" s="6" t="s">
        <v>158</v>
      </c>
      <c r="D88" s="6">
        <v>13</v>
      </c>
      <c r="E88" s="6" t="s">
        <v>159</v>
      </c>
      <c r="F88" s="6">
        <v>3</v>
      </c>
      <c r="G88" s="6">
        <v>112</v>
      </c>
      <c r="H88" s="6">
        <v>113</v>
      </c>
      <c r="I88" s="3">
        <f>(G88+H88)/2</f>
        <v>112.5</v>
      </c>
      <c r="J88" s="6">
        <v>120.45500000000001</v>
      </c>
      <c r="K88">
        <v>239.99425854597979</v>
      </c>
      <c r="L88" s="6">
        <v>4.24</v>
      </c>
      <c r="M88" s="2">
        <v>100</v>
      </c>
      <c r="N88" s="2">
        <v>0.5</v>
      </c>
      <c r="O88" s="6">
        <v>120</v>
      </c>
      <c r="P88" s="6">
        <f t="shared" si="5"/>
        <v>5660.3773584905657</v>
      </c>
      <c r="Q88" s="6">
        <v>2</v>
      </c>
      <c r="R88" s="6">
        <v>1</v>
      </c>
      <c r="S88" s="6">
        <v>8</v>
      </c>
      <c r="T88" s="6">
        <v>5</v>
      </c>
      <c r="U88" s="6">
        <v>2</v>
      </c>
      <c r="V88" s="6"/>
      <c r="W88" s="6"/>
      <c r="X88" s="6">
        <v>6</v>
      </c>
      <c r="Y88" s="6"/>
      <c r="Z88" s="6"/>
      <c r="AA88" s="6"/>
      <c r="AB88" s="6"/>
      <c r="AC88" s="6"/>
      <c r="AD88" s="6"/>
      <c r="AE88" s="6">
        <v>6</v>
      </c>
      <c r="AF88" s="6"/>
      <c r="AG88" s="6">
        <v>3</v>
      </c>
      <c r="AH88" s="6"/>
      <c r="AI88" s="6"/>
      <c r="AJ88" s="6"/>
      <c r="AK88" s="6"/>
      <c r="AL88" s="6"/>
      <c r="AM88" s="6">
        <v>2</v>
      </c>
      <c r="AN88" s="6"/>
      <c r="AO88" s="6">
        <v>8</v>
      </c>
      <c r="AP88" s="6"/>
      <c r="AQ88" s="6">
        <v>11</v>
      </c>
      <c r="AR88" s="6">
        <v>2</v>
      </c>
      <c r="AS88" s="6"/>
      <c r="AT88" s="6">
        <v>18</v>
      </c>
      <c r="AU88" s="6"/>
      <c r="AV88" s="6"/>
      <c r="AW88" s="6"/>
      <c r="AX88" s="6"/>
      <c r="AY88" s="6">
        <v>4</v>
      </c>
      <c r="AZ88" s="6"/>
      <c r="BA88" s="6">
        <v>11</v>
      </c>
      <c r="BB88" s="6">
        <v>14</v>
      </c>
      <c r="BC88" s="6">
        <v>8</v>
      </c>
      <c r="BD88" s="6">
        <v>2</v>
      </c>
      <c r="BE88" s="6"/>
      <c r="BF88" s="6">
        <v>1</v>
      </c>
      <c r="BG88" s="6">
        <v>2</v>
      </c>
      <c r="BH88" s="6">
        <v>3</v>
      </c>
      <c r="BI88" s="6"/>
      <c r="BJ88" s="6">
        <v>21</v>
      </c>
      <c r="BK88" s="6"/>
      <c r="BL88" s="6"/>
      <c r="BM88" s="6">
        <v>6</v>
      </c>
      <c r="BN88" s="6">
        <v>11</v>
      </c>
      <c r="BO88" s="6"/>
      <c r="BP88" s="6"/>
      <c r="BQ88" s="6"/>
      <c r="BR88" s="6"/>
      <c r="BS88" s="6"/>
      <c r="BT88" s="6"/>
      <c r="BU88" s="6"/>
      <c r="BV88" s="6">
        <v>2</v>
      </c>
      <c r="BW88" s="6"/>
      <c r="BX88" s="6">
        <v>2</v>
      </c>
      <c r="BY88" s="6"/>
      <c r="BZ88" s="6"/>
      <c r="CA88" s="6"/>
      <c r="CB88" s="6">
        <v>8</v>
      </c>
      <c r="CC88" s="6">
        <v>2</v>
      </c>
      <c r="CD88" s="6"/>
      <c r="CE88" s="6">
        <v>2</v>
      </c>
      <c r="CF88" s="6"/>
      <c r="CG88" s="6"/>
      <c r="CH88" s="6"/>
      <c r="CI88" s="6"/>
      <c r="CJ88" s="6"/>
      <c r="CK88" s="6">
        <v>8</v>
      </c>
      <c r="CL88" s="6">
        <v>2</v>
      </c>
      <c r="CM88" s="6"/>
      <c r="CN88" s="6">
        <v>2</v>
      </c>
      <c r="CO88" s="6">
        <v>3</v>
      </c>
      <c r="CP88" s="6"/>
      <c r="CQ88" s="6"/>
      <c r="CR88" s="6">
        <v>3</v>
      </c>
      <c r="CS88" s="6"/>
      <c r="CT88" s="6"/>
      <c r="CU88" s="6">
        <v>2</v>
      </c>
      <c r="CV88" s="6">
        <v>4</v>
      </c>
      <c r="CW88" s="6"/>
      <c r="CX88" s="6">
        <v>26</v>
      </c>
      <c r="CY88" s="6"/>
      <c r="CZ88" s="6">
        <v>15</v>
      </c>
      <c r="DA88" s="6"/>
      <c r="DB88" s="6"/>
      <c r="DC88" s="6"/>
      <c r="DD88" s="6"/>
      <c r="DE88" s="6"/>
      <c r="DF88" s="6"/>
      <c r="DG88" s="6"/>
      <c r="DH88" s="6"/>
      <c r="DI88" s="6">
        <v>4</v>
      </c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>
        <v>2</v>
      </c>
      <c r="EQ88" s="6"/>
      <c r="ER88" s="6"/>
      <c r="ES88" s="6"/>
      <c r="ET88" s="6">
        <v>2</v>
      </c>
      <c r="EU88" s="6">
        <v>2</v>
      </c>
      <c r="EV88" s="6"/>
      <c r="EW88" s="6"/>
      <c r="EX88" s="6"/>
      <c r="EY88" s="6"/>
      <c r="EZ88" s="6">
        <v>3</v>
      </c>
      <c r="FA88" s="6"/>
      <c r="FB88" s="6"/>
      <c r="FC88" s="6"/>
      <c r="FD88" s="6"/>
      <c r="FE88" s="6">
        <f t="shared" si="4"/>
        <v>251</v>
      </c>
    </row>
    <row r="89" spans="1:161" x14ac:dyDescent="0.2">
      <c r="A89" s="1">
        <v>346</v>
      </c>
      <c r="B89" s="1" t="s">
        <v>157</v>
      </c>
      <c r="C89" s="1" t="s">
        <v>158</v>
      </c>
      <c r="D89" s="1">
        <v>13</v>
      </c>
      <c r="E89" s="1" t="s">
        <v>159</v>
      </c>
      <c r="F89" s="1">
        <v>4</v>
      </c>
      <c r="G89" s="1">
        <v>27</v>
      </c>
      <c r="H89" s="1">
        <v>29</v>
      </c>
      <c r="I89" s="1">
        <f t="shared" ref="I89:I107" si="6">MEDIAN(G89:H89)</f>
        <v>28</v>
      </c>
      <c r="J89" s="2">
        <v>121.07</v>
      </c>
      <c r="K89">
        <v>241.02261434761672</v>
      </c>
      <c r="L89" s="7">
        <v>7.02</v>
      </c>
      <c r="M89" s="2">
        <v>100</v>
      </c>
      <c r="N89" s="2">
        <v>0.5</v>
      </c>
      <c r="O89" s="6">
        <v>3</v>
      </c>
      <c r="P89" s="6">
        <f t="shared" si="5"/>
        <v>85.470085470085479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6">
        <f t="shared" si="4"/>
        <v>0</v>
      </c>
    </row>
    <row r="90" spans="1:161" x14ac:dyDescent="0.2">
      <c r="A90" s="1">
        <v>346</v>
      </c>
      <c r="B90" s="1" t="s">
        <v>157</v>
      </c>
      <c r="C90" s="1" t="s">
        <v>158</v>
      </c>
      <c r="D90" s="1">
        <v>15</v>
      </c>
      <c r="E90" s="1" t="s">
        <v>159</v>
      </c>
      <c r="F90" s="1">
        <v>2</v>
      </c>
      <c r="G90" s="1">
        <v>27</v>
      </c>
      <c r="H90" s="1">
        <v>29</v>
      </c>
      <c r="I90" s="1">
        <f t="shared" si="6"/>
        <v>28</v>
      </c>
      <c r="J90" s="2">
        <v>127.53</v>
      </c>
      <c r="K90">
        <v>251.82453057294174</v>
      </c>
      <c r="L90" s="7">
        <v>5.43</v>
      </c>
      <c r="M90" s="2">
        <v>100</v>
      </c>
      <c r="N90" s="2">
        <v>0.5</v>
      </c>
      <c r="O90" s="6">
        <v>220</v>
      </c>
      <c r="P90" s="6">
        <f t="shared" si="5"/>
        <v>8103.1307550644569</v>
      </c>
      <c r="Q90" s="9">
        <v>1</v>
      </c>
      <c r="R90" s="9"/>
      <c r="S90" s="9">
        <v>17</v>
      </c>
      <c r="T90" s="9"/>
      <c r="U90" s="9">
        <v>5</v>
      </c>
      <c r="V90" s="9"/>
      <c r="W90" s="9"/>
      <c r="X90" s="9">
        <v>1</v>
      </c>
      <c r="Y90" s="9"/>
      <c r="Z90" s="9"/>
      <c r="AA90" s="9"/>
      <c r="AB90" s="9">
        <v>2</v>
      </c>
      <c r="AC90" s="9"/>
      <c r="AD90" s="9"/>
      <c r="AE90" s="9">
        <v>7</v>
      </c>
      <c r="AF90" s="9"/>
      <c r="AG90" s="9">
        <v>1</v>
      </c>
      <c r="AH90" s="9"/>
      <c r="AI90" s="9">
        <v>1</v>
      </c>
      <c r="AJ90" s="9"/>
      <c r="AK90" s="9"/>
      <c r="AL90" s="9"/>
      <c r="AM90" s="9"/>
      <c r="AN90" s="9"/>
      <c r="AO90" s="9">
        <v>10</v>
      </c>
      <c r="AP90" s="9"/>
      <c r="AQ90" s="9">
        <v>38</v>
      </c>
      <c r="AR90" s="9">
        <v>6</v>
      </c>
      <c r="AS90" s="9">
        <v>4</v>
      </c>
      <c r="AT90" s="9">
        <v>1</v>
      </c>
      <c r="AU90" s="9"/>
      <c r="AV90" s="9"/>
      <c r="AW90" s="9"/>
      <c r="AX90" s="9">
        <v>2</v>
      </c>
      <c r="AY90" s="9"/>
      <c r="AZ90" s="9"/>
      <c r="BA90" s="9">
        <v>4</v>
      </c>
      <c r="BB90" s="9">
        <v>35</v>
      </c>
      <c r="BC90" s="9">
        <v>33</v>
      </c>
      <c r="BD90" s="9">
        <v>2</v>
      </c>
      <c r="BE90" s="9"/>
      <c r="BF90" s="9"/>
      <c r="BG90" s="9">
        <v>13</v>
      </c>
      <c r="BH90" s="9"/>
      <c r="BI90" s="9"/>
      <c r="BJ90" s="9">
        <v>26</v>
      </c>
      <c r="BK90" s="9"/>
      <c r="BL90" s="9"/>
      <c r="BM90" s="9">
        <v>2</v>
      </c>
      <c r="BN90" s="9">
        <v>37</v>
      </c>
      <c r="BO90" s="9">
        <v>5</v>
      </c>
      <c r="BP90" s="9">
        <v>2</v>
      </c>
      <c r="BQ90" s="9"/>
      <c r="BR90" s="9"/>
      <c r="BS90" s="9">
        <v>1</v>
      </c>
      <c r="BT90" s="9"/>
      <c r="BU90" s="9"/>
      <c r="BV90" s="9"/>
      <c r="BW90" s="9">
        <v>1</v>
      </c>
      <c r="BX90" s="9"/>
      <c r="BY90" s="9"/>
      <c r="BZ90" s="9">
        <v>6</v>
      </c>
      <c r="CA90" s="9">
        <v>2</v>
      </c>
      <c r="CB90" s="9">
        <v>9</v>
      </c>
      <c r="CC90" s="9"/>
      <c r="CD90" s="9"/>
      <c r="CE90" s="9"/>
      <c r="CF90" s="9">
        <v>9</v>
      </c>
      <c r="CG90" s="9"/>
      <c r="CH90" s="9">
        <v>3</v>
      </c>
      <c r="CI90" s="9">
        <v>4</v>
      </c>
      <c r="CJ90" s="9"/>
      <c r="CK90" s="9">
        <v>6</v>
      </c>
      <c r="CL90" s="9">
        <v>1</v>
      </c>
      <c r="CM90" s="9"/>
      <c r="CN90" s="9">
        <v>10</v>
      </c>
      <c r="CO90" s="9"/>
      <c r="CP90" s="9">
        <v>8</v>
      </c>
      <c r="CQ90" s="9"/>
      <c r="CR90" s="9"/>
      <c r="CS90" s="9"/>
      <c r="CT90" s="9"/>
      <c r="CU90" s="9">
        <v>3</v>
      </c>
      <c r="CV90" s="9"/>
      <c r="CW90" s="9"/>
      <c r="CX90" s="9">
        <v>31</v>
      </c>
      <c r="CY90" s="9"/>
      <c r="CZ90" s="9">
        <v>18</v>
      </c>
      <c r="DA90" s="9"/>
      <c r="DB90" s="9"/>
      <c r="DC90" s="9"/>
      <c r="DD90" s="9"/>
      <c r="DE90" s="9"/>
      <c r="DF90" s="9"/>
      <c r="DG90" s="9">
        <v>10</v>
      </c>
      <c r="DH90" s="9"/>
      <c r="DI90" s="9"/>
      <c r="DJ90" s="9"/>
      <c r="DK90" s="9">
        <v>5</v>
      </c>
      <c r="DL90" s="9"/>
      <c r="DM90" s="9">
        <v>2</v>
      </c>
      <c r="DN90" s="9"/>
      <c r="DO90" s="9"/>
      <c r="DP90" s="9"/>
      <c r="DQ90" s="9"/>
      <c r="DR90" s="9"/>
      <c r="DS90" s="9">
        <v>5</v>
      </c>
      <c r="DT90" s="9"/>
      <c r="DU90" s="9"/>
      <c r="DV90" s="9">
        <v>4</v>
      </c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>
        <v>2</v>
      </c>
      <c r="EU90" s="9"/>
      <c r="EV90" s="9"/>
      <c r="EW90" s="9">
        <v>1</v>
      </c>
      <c r="EX90" s="9"/>
      <c r="EY90" s="9">
        <v>4</v>
      </c>
      <c r="EZ90" s="9">
        <v>1</v>
      </c>
      <c r="FA90" s="9"/>
      <c r="FB90" s="9"/>
      <c r="FC90" s="9"/>
      <c r="FD90" s="9"/>
      <c r="FE90" s="6">
        <f t="shared" si="4"/>
        <v>401</v>
      </c>
    </row>
    <row r="91" spans="1:161" x14ac:dyDescent="0.2">
      <c r="A91" s="1">
        <v>346</v>
      </c>
      <c r="B91" s="1" t="s">
        <v>157</v>
      </c>
      <c r="C91" s="1" t="s">
        <v>158</v>
      </c>
      <c r="D91" s="1">
        <v>15</v>
      </c>
      <c r="E91" s="1" t="s">
        <v>159</v>
      </c>
      <c r="F91" s="1">
        <v>3</v>
      </c>
      <c r="G91" s="1">
        <v>27</v>
      </c>
      <c r="H91" s="1">
        <v>29</v>
      </c>
      <c r="I91" s="1">
        <f t="shared" si="6"/>
        <v>28</v>
      </c>
      <c r="J91" s="2">
        <v>129.03</v>
      </c>
      <c r="K91">
        <v>254.33271545498314</v>
      </c>
      <c r="L91" s="7">
        <v>5.09</v>
      </c>
      <c r="M91" s="2">
        <v>100</v>
      </c>
      <c r="N91" s="2">
        <v>0.5</v>
      </c>
      <c r="O91" s="6">
        <v>178</v>
      </c>
      <c r="P91" s="6">
        <f t="shared" si="5"/>
        <v>6994.1060903732805</v>
      </c>
      <c r="Q91" s="9">
        <v>1</v>
      </c>
      <c r="R91" s="9">
        <v>1</v>
      </c>
      <c r="S91" s="9"/>
      <c r="T91" s="9">
        <v>8</v>
      </c>
      <c r="U91" s="9">
        <v>10</v>
      </c>
      <c r="V91" s="9">
        <v>7</v>
      </c>
      <c r="W91" s="9"/>
      <c r="X91" s="9">
        <v>3</v>
      </c>
      <c r="Y91" s="9"/>
      <c r="Z91" s="9">
        <v>4</v>
      </c>
      <c r="AA91" s="9">
        <v>1</v>
      </c>
      <c r="AB91" s="9"/>
      <c r="AC91" s="9">
        <v>3</v>
      </c>
      <c r="AD91" s="9"/>
      <c r="AE91" s="9"/>
      <c r="AF91" s="9"/>
      <c r="AG91" s="9">
        <v>7</v>
      </c>
      <c r="AH91" s="9">
        <v>1</v>
      </c>
      <c r="AI91" s="9"/>
      <c r="AJ91" s="9">
        <v>1</v>
      </c>
      <c r="AK91" s="9"/>
      <c r="AL91" s="9"/>
      <c r="AM91" s="9"/>
      <c r="AN91" s="9"/>
      <c r="AO91" s="9">
        <v>1</v>
      </c>
      <c r="AP91" s="9">
        <v>3</v>
      </c>
      <c r="AQ91" s="9">
        <v>6</v>
      </c>
      <c r="AR91" s="9">
        <v>2</v>
      </c>
      <c r="AS91" s="9">
        <v>7</v>
      </c>
      <c r="AT91" s="9">
        <v>3</v>
      </c>
      <c r="AU91" s="9">
        <v>1</v>
      </c>
      <c r="AV91" s="9">
        <v>2</v>
      </c>
      <c r="AW91" s="9"/>
      <c r="AX91" s="9">
        <v>5</v>
      </c>
      <c r="AY91" s="9">
        <v>2</v>
      </c>
      <c r="AZ91" s="9"/>
      <c r="BA91" s="9">
        <v>6</v>
      </c>
      <c r="BB91" s="9">
        <v>21</v>
      </c>
      <c r="BC91" s="9">
        <v>7</v>
      </c>
      <c r="BD91" s="9">
        <v>3</v>
      </c>
      <c r="BE91" s="9"/>
      <c r="BF91" s="9">
        <v>1</v>
      </c>
      <c r="BG91" s="9">
        <v>3</v>
      </c>
      <c r="BH91" s="9">
        <v>2</v>
      </c>
      <c r="BI91" s="9"/>
      <c r="BJ91" s="9">
        <v>2</v>
      </c>
      <c r="BK91" s="9"/>
      <c r="BL91" s="9"/>
      <c r="BM91" s="9">
        <v>13</v>
      </c>
      <c r="BN91" s="9">
        <v>23</v>
      </c>
      <c r="BO91" s="9">
        <v>8</v>
      </c>
      <c r="BP91" s="9">
        <v>4</v>
      </c>
      <c r="BQ91" s="9">
        <v>2</v>
      </c>
      <c r="BR91" s="9">
        <v>1</v>
      </c>
      <c r="BS91" s="9">
        <v>1</v>
      </c>
      <c r="BT91" s="9">
        <v>1</v>
      </c>
      <c r="BU91" s="9"/>
      <c r="BV91" s="9"/>
      <c r="BW91" s="9">
        <v>2</v>
      </c>
      <c r="BX91" s="9"/>
      <c r="BY91" s="9">
        <v>2</v>
      </c>
      <c r="BZ91" s="9">
        <v>3</v>
      </c>
      <c r="CA91" s="9"/>
      <c r="CB91" s="9">
        <v>2</v>
      </c>
      <c r="CC91" s="9">
        <v>1</v>
      </c>
      <c r="CD91" s="9"/>
      <c r="CE91" s="9"/>
      <c r="CF91" s="9">
        <v>12</v>
      </c>
      <c r="CG91" s="9"/>
      <c r="CH91" s="9">
        <v>2</v>
      </c>
      <c r="CI91" s="9">
        <v>3</v>
      </c>
      <c r="CJ91" s="9"/>
      <c r="CK91" s="9">
        <v>3</v>
      </c>
      <c r="CL91" s="9"/>
      <c r="CM91" s="9"/>
      <c r="CN91" s="9">
        <v>7</v>
      </c>
      <c r="CO91" s="9"/>
      <c r="CP91" s="9">
        <v>5</v>
      </c>
      <c r="CQ91" s="9">
        <v>2</v>
      </c>
      <c r="CR91" s="9"/>
      <c r="CS91" s="9"/>
      <c r="CT91" s="9"/>
      <c r="CU91" s="9"/>
      <c r="CV91" s="9">
        <v>1</v>
      </c>
      <c r="CW91" s="9"/>
      <c r="CX91" s="9">
        <v>23</v>
      </c>
      <c r="CY91" s="9"/>
      <c r="CZ91" s="9">
        <v>16</v>
      </c>
      <c r="DA91" s="9">
        <v>1</v>
      </c>
      <c r="DB91" s="9">
        <v>7</v>
      </c>
      <c r="DC91" s="9"/>
      <c r="DD91" s="9"/>
      <c r="DE91" s="9">
        <v>3</v>
      </c>
      <c r="DF91" s="9"/>
      <c r="DG91" s="9">
        <v>7</v>
      </c>
      <c r="DH91" s="9"/>
      <c r="DI91" s="9"/>
      <c r="DJ91" s="9">
        <v>1</v>
      </c>
      <c r="DK91" s="9">
        <v>2</v>
      </c>
      <c r="DL91" s="9"/>
      <c r="DM91" s="9">
        <v>4</v>
      </c>
      <c r="DN91" s="9"/>
      <c r="DO91" s="9"/>
      <c r="DP91" s="9"/>
      <c r="DQ91" s="9"/>
      <c r="DR91" s="9"/>
      <c r="DS91" s="9">
        <v>1</v>
      </c>
      <c r="DT91" s="9"/>
      <c r="DU91" s="9"/>
      <c r="DV91" s="9"/>
      <c r="DW91" s="9"/>
      <c r="DX91" s="9"/>
      <c r="DY91" s="9"/>
      <c r="DZ91" s="9">
        <v>3</v>
      </c>
      <c r="EA91" s="9"/>
      <c r="EB91" s="9"/>
      <c r="EC91" s="9"/>
      <c r="ED91" s="9"/>
      <c r="EE91" s="9">
        <v>1</v>
      </c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>
        <v>1</v>
      </c>
      <c r="ES91" s="9"/>
      <c r="ET91" s="9"/>
      <c r="EU91" s="9"/>
      <c r="EV91" s="9"/>
      <c r="EW91" s="9"/>
      <c r="EX91" s="9"/>
      <c r="EY91" s="9">
        <v>6</v>
      </c>
      <c r="EZ91" s="9"/>
      <c r="FA91" s="9"/>
      <c r="FB91" s="9"/>
      <c r="FC91" s="9"/>
      <c r="FD91" s="9">
        <v>3</v>
      </c>
      <c r="FE91" s="6">
        <f t="shared" si="4"/>
        <v>301</v>
      </c>
    </row>
    <row r="92" spans="1:161" x14ac:dyDescent="0.2">
      <c r="A92" s="1">
        <v>346</v>
      </c>
      <c r="B92" s="1" t="s">
        <v>157</v>
      </c>
      <c r="C92" s="1" t="s">
        <v>160</v>
      </c>
      <c r="D92" s="1">
        <v>16</v>
      </c>
      <c r="E92" s="1" t="s">
        <v>159</v>
      </c>
      <c r="F92" s="1">
        <v>3</v>
      </c>
      <c r="G92" s="1">
        <v>27</v>
      </c>
      <c r="H92" s="1">
        <v>29</v>
      </c>
      <c r="I92" s="1">
        <f t="shared" si="6"/>
        <v>28</v>
      </c>
      <c r="J92" s="2">
        <v>131.41</v>
      </c>
      <c r="K92">
        <v>258.31236880115551</v>
      </c>
      <c r="L92" s="7">
        <v>4.7699999999999996</v>
      </c>
      <c r="M92" s="2">
        <v>100</v>
      </c>
      <c r="N92" s="2">
        <v>0.5</v>
      </c>
      <c r="O92" s="6">
        <v>170</v>
      </c>
      <c r="P92" s="6">
        <f t="shared" si="5"/>
        <v>7127.8825995807138</v>
      </c>
      <c r="Q92" s="9"/>
      <c r="R92" s="9"/>
      <c r="S92" s="9">
        <v>2</v>
      </c>
      <c r="T92" s="9">
        <v>15</v>
      </c>
      <c r="U92" s="9">
        <v>8</v>
      </c>
      <c r="V92" s="9">
        <v>7</v>
      </c>
      <c r="W92" s="9"/>
      <c r="X92" s="9">
        <v>7</v>
      </c>
      <c r="Y92" s="9"/>
      <c r="Z92" s="9"/>
      <c r="AA92" s="9">
        <v>3</v>
      </c>
      <c r="AB92" s="9"/>
      <c r="AC92" s="9"/>
      <c r="AD92" s="9"/>
      <c r="AE92" s="9">
        <v>3</v>
      </c>
      <c r="AF92" s="9"/>
      <c r="AG92" s="9">
        <v>10</v>
      </c>
      <c r="AH92" s="9"/>
      <c r="AI92" s="9"/>
      <c r="AJ92" s="9"/>
      <c r="AK92" s="9"/>
      <c r="AL92" s="9"/>
      <c r="AM92" s="9"/>
      <c r="AN92" s="9"/>
      <c r="AO92" s="9">
        <v>1</v>
      </c>
      <c r="AP92" s="9"/>
      <c r="AQ92" s="9">
        <v>10</v>
      </c>
      <c r="AR92" s="9">
        <v>1</v>
      </c>
      <c r="AS92" s="9">
        <v>2</v>
      </c>
      <c r="AT92" s="9">
        <v>7</v>
      </c>
      <c r="AU92" s="9"/>
      <c r="AV92" s="9"/>
      <c r="AW92" s="9"/>
      <c r="AX92" s="9">
        <v>8</v>
      </c>
      <c r="AY92" s="9">
        <v>3</v>
      </c>
      <c r="AZ92" s="9"/>
      <c r="BA92" s="9">
        <v>8</v>
      </c>
      <c r="BB92" s="9">
        <v>34</v>
      </c>
      <c r="BC92" s="9">
        <v>25</v>
      </c>
      <c r="BD92" s="9"/>
      <c r="BE92" s="9"/>
      <c r="BF92" s="9">
        <v>1</v>
      </c>
      <c r="BG92" s="9">
        <v>5</v>
      </c>
      <c r="BH92" s="9">
        <v>6</v>
      </c>
      <c r="BI92" s="9"/>
      <c r="BJ92" s="9">
        <v>21</v>
      </c>
      <c r="BK92" s="9">
        <v>2</v>
      </c>
      <c r="BL92" s="9"/>
      <c r="BM92" s="9">
        <v>5</v>
      </c>
      <c r="BN92" s="9">
        <v>31</v>
      </c>
      <c r="BO92" s="9">
        <v>1</v>
      </c>
      <c r="BP92" s="9"/>
      <c r="BQ92" s="9"/>
      <c r="BR92" s="9">
        <v>2</v>
      </c>
      <c r="BS92" s="9"/>
      <c r="BT92" s="9"/>
      <c r="BU92" s="9">
        <v>1</v>
      </c>
      <c r="BV92" s="9">
        <v>1</v>
      </c>
      <c r="BW92" s="9"/>
      <c r="BX92" s="9"/>
      <c r="BY92" s="9"/>
      <c r="BZ92" s="9">
        <v>5</v>
      </c>
      <c r="CA92" s="9">
        <v>2</v>
      </c>
      <c r="CB92" s="9">
        <v>1</v>
      </c>
      <c r="CC92" s="9">
        <v>1</v>
      </c>
      <c r="CD92" s="9"/>
      <c r="CE92" s="9"/>
      <c r="CF92" s="9">
        <v>6</v>
      </c>
      <c r="CG92" s="9"/>
      <c r="CH92" s="9">
        <v>2</v>
      </c>
      <c r="CI92" s="9">
        <v>3</v>
      </c>
      <c r="CJ92" s="9"/>
      <c r="CK92" s="9">
        <v>3</v>
      </c>
      <c r="CL92" s="9"/>
      <c r="CM92" s="9"/>
      <c r="CN92" s="9">
        <v>15</v>
      </c>
      <c r="CO92" s="9"/>
      <c r="CP92" s="9">
        <v>3</v>
      </c>
      <c r="CQ92" s="9">
        <v>1</v>
      </c>
      <c r="CR92" s="9"/>
      <c r="CS92" s="9">
        <v>4</v>
      </c>
      <c r="CT92" s="9"/>
      <c r="CU92" s="9"/>
      <c r="CV92" s="9"/>
      <c r="CW92" s="9"/>
      <c r="CX92" s="9">
        <v>16</v>
      </c>
      <c r="CY92" s="9"/>
      <c r="CZ92" s="9">
        <v>18</v>
      </c>
      <c r="DA92" s="9"/>
      <c r="DB92" s="9">
        <v>4</v>
      </c>
      <c r="DC92" s="9"/>
      <c r="DD92" s="9"/>
      <c r="DE92" s="9"/>
      <c r="DF92" s="9">
        <v>2</v>
      </c>
      <c r="DG92" s="9">
        <v>2</v>
      </c>
      <c r="DH92" s="9"/>
      <c r="DI92" s="9"/>
      <c r="DJ92" s="9">
        <v>2</v>
      </c>
      <c r="DK92" s="9">
        <v>1</v>
      </c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>
        <v>1</v>
      </c>
      <c r="EA92" s="9"/>
      <c r="EB92" s="9"/>
      <c r="EC92" s="9"/>
      <c r="ED92" s="9">
        <v>1</v>
      </c>
      <c r="EE92" s="9">
        <v>1</v>
      </c>
      <c r="EF92" s="9"/>
      <c r="EG92" s="9">
        <v>1</v>
      </c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>
        <v>4</v>
      </c>
      <c r="ET92" s="9"/>
      <c r="EU92" s="9"/>
      <c r="EV92" s="9"/>
      <c r="EW92" s="9"/>
      <c r="EX92" s="9">
        <v>3</v>
      </c>
      <c r="EY92" s="9">
        <v>4</v>
      </c>
      <c r="EZ92" s="9">
        <v>3</v>
      </c>
      <c r="FA92" s="9"/>
      <c r="FB92" s="9"/>
      <c r="FC92" s="9"/>
      <c r="FD92" s="9">
        <v>7</v>
      </c>
      <c r="FE92" s="6">
        <f t="shared" si="4"/>
        <v>346</v>
      </c>
    </row>
    <row r="93" spans="1:161" x14ac:dyDescent="0.2">
      <c r="A93" s="1">
        <v>346</v>
      </c>
      <c r="B93" s="1" t="s">
        <v>157</v>
      </c>
      <c r="C93" s="1" t="s">
        <v>160</v>
      </c>
      <c r="D93" s="1">
        <v>16</v>
      </c>
      <c r="E93" s="1" t="s">
        <v>159</v>
      </c>
      <c r="F93" s="1">
        <v>4</v>
      </c>
      <c r="G93" s="1">
        <v>27</v>
      </c>
      <c r="H93" s="1">
        <v>29</v>
      </c>
      <c r="I93" s="1">
        <f t="shared" si="6"/>
        <v>28</v>
      </c>
      <c r="J93" s="2">
        <v>132.91</v>
      </c>
      <c r="K93">
        <v>260.82055368319692</v>
      </c>
      <c r="L93" s="7">
        <v>4.45</v>
      </c>
      <c r="M93" s="2">
        <v>100</v>
      </c>
      <c r="N93" s="2">
        <v>0.5</v>
      </c>
      <c r="O93" s="6">
        <v>209</v>
      </c>
      <c r="P93" s="6">
        <f t="shared" si="5"/>
        <v>9393.2584269662912</v>
      </c>
      <c r="Q93" s="9"/>
      <c r="R93" s="9"/>
      <c r="S93" s="9">
        <v>5</v>
      </c>
      <c r="T93" s="9">
        <v>4</v>
      </c>
      <c r="U93" s="9">
        <v>7</v>
      </c>
      <c r="V93" s="9">
        <v>1</v>
      </c>
      <c r="W93" s="9"/>
      <c r="X93" s="9">
        <v>5</v>
      </c>
      <c r="Y93" s="9">
        <v>1</v>
      </c>
      <c r="Z93" s="9"/>
      <c r="AA93" s="9"/>
      <c r="AB93" s="9">
        <v>3</v>
      </c>
      <c r="AC93" s="9">
        <v>2</v>
      </c>
      <c r="AD93" s="9"/>
      <c r="AE93" s="9">
        <v>2</v>
      </c>
      <c r="AF93" s="9"/>
      <c r="AG93" s="9">
        <v>10</v>
      </c>
      <c r="AH93" s="9"/>
      <c r="AI93" s="9"/>
      <c r="AJ93" s="9">
        <v>1</v>
      </c>
      <c r="AK93" s="9"/>
      <c r="AL93" s="9"/>
      <c r="AM93" s="9"/>
      <c r="AN93" s="9"/>
      <c r="AO93" s="9"/>
      <c r="AP93" s="9">
        <v>2</v>
      </c>
      <c r="AQ93" s="9">
        <v>5</v>
      </c>
      <c r="AR93" s="9">
        <v>7</v>
      </c>
      <c r="AS93" s="9">
        <v>2</v>
      </c>
      <c r="AT93" s="9">
        <v>15</v>
      </c>
      <c r="AU93" s="9"/>
      <c r="AV93" s="9"/>
      <c r="AW93" s="9"/>
      <c r="AX93" s="9">
        <v>6</v>
      </c>
      <c r="AY93" s="9">
        <v>4</v>
      </c>
      <c r="AZ93" s="9"/>
      <c r="BA93" s="9">
        <v>25</v>
      </c>
      <c r="BB93" s="9">
        <v>52</v>
      </c>
      <c r="BC93" s="9">
        <v>9</v>
      </c>
      <c r="BD93" s="9"/>
      <c r="BE93" s="9">
        <v>2</v>
      </c>
      <c r="BF93" s="9"/>
      <c r="BG93" s="9">
        <v>6</v>
      </c>
      <c r="BH93" s="9">
        <v>5</v>
      </c>
      <c r="BI93" s="9"/>
      <c r="BJ93" s="9">
        <v>23</v>
      </c>
      <c r="BK93" s="9"/>
      <c r="BL93" s="9"/>
      <c r="BM93" s="9">
        <v>17</v>
      </c>
      <c r="BN93" s="9">
        <v>31</v>
      </c>
      <c r="BO93" s="9"/>
      <c r="BP93" s="9">
        <v>6</v>
      </c>
      <c r="BQ93" s="9"/>
      <c r="BR93" s="9"/>
      <c r="BS93" s="9"/>
      <c r="BT93" s="9"/>
      <c r="BU93" s="9"/>
      <c r="BV93" s="9"/>
      <c r="BW93" s="9"/>
      <c r="BX93" s="9"/>
      <c r="BY93" s="9"/>
      <c r="BZ93" s="9">
        <v>3</v>
      </c>
      <c r="CA93" s="9">
        <v>2</v>
      </c>
      <c r="CB93" s="9">
        <v>15</v>
      </c>
      <c r="CC93" s="9">
        <v>3</v>
      </c>
      <c r="CD93" s="9"/>
      <c r="CE93" s="9"/>
      <c r="CF93" s="9">
        <v>16</v>
      </c>
      <c r="CG93" s="9"/>
      <c r="CH93" s="9">
        <v>1</v>
      </c>
      <c r="CI93" s="9">
        <v>1</v>
      </c>
      <c r="CJ93" s="9"/>
      <c r="CK93" s="9">
        <v>8</v>
      </c>
      <c r="CL93" s="9">
        <v>1</v>
      </c>
      <c r="CM93" s="9"/>
      <c r="CN93" s="9">
        <v>9</v>
      </c>
      <c r="CO93" s="9"/>
      <c r="CP93" s="9">
        <v>6</v>
      </c>
      <c r="CQ93" s="9"/>
      <c r="CR93" s="9">
        <v>2</v>
      </c>
      <c r="CS93" s="9">
        <v>3</v>
      </c>
      <c r="CT93" s="9"/>
      <c r="CU93" s="9">
        <v>3</v>
      </c>
      <c r="CV93" s="9">
        <v>3</v>
      </c>
      <c r="CW93" s="9"/>
      <c r="CX93" s="9">
        <v>9</v>
      </c>
      <c r="CY93" s="9"/>
      <c r="CZ93" s="9">
        <v>9</v>
      </c>
      <c r="DA93" s="9">
        <v>1</v>
      </c>
      <c r="DB93" s="9">
        <v>2</v>
      </c>
      <c r="DC93" s="9"/>
      <c r="DD93" s="9"/>
      <c r="DE93" s="9">
        <v>4</v>
      </c>
      <c r="DF93" s="9"/>
      <c r="DG93" s="9">
        <v>8</v>
      </c>
      <c r="DH93" s="9"/>
      <c r="DI93" s="9"/>
      <c r="DJ93" s="9">
        <v>6</v>
      </c>
      <c r="DK93" s="9"/>
      <c r="DL93" s="9"/>
      <c r="DM93" s="9"/>
      <c r="DN93" s="9"/>
      <c r="DO93" s="9"/>
      <c r="DP93" s="9"/>
      <c r="DQ93" s="9"/>
      <c r="DR93" s="9"/>
      <c r="DS93" s="9">
        <v>1</v>
      </c>
      <c r="DT93" s="9"/>
      <c r="DU93" s="9"/>
      <c r="DV93" s="9"/>
      <c r="DW93" s="9">
        <v>1</v>
      </c>
      <c r="DX93" s="9">
        <v>1</v>
      </c>
      <c r="DY93" s="9"/>
      <c r="DZ93" s="9">
        <v>1</v>
      </c>
      <c r="EA93" s="9"/>
      <c r="EB93" s="9"/>
      <c r="EC93" s="9"/>
      <c r="ED93" s="9"/>
      <c r="EE93" s="9">
        <v>2</v>
      </c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>
        <v>1</v>
      </c>
      <c r="EY93" s="9">
        <v>2</v>
      </c>
      <c r="EZ93" s="9">
        <v>7</v>
      </c>
      <c r="FA93" s="9"/>
      <c r="FB93" s="9"/>
      <c r="FC93" s="9"/>
      <c r="FD93" s="9">
        <v>7</v>
      </c>
      <c r="FE93" s="6">
        <f t="shared" si="4"/>
        <v>396</v>
      </c>
    </row>
    <row r="94" spans="1:161" x14ac:dyDescent="0.2">
      <c r="A94" s="1">
        <v>346</v>
      </c>
      <c r="B94" s="1" t="s">
        <v>157</v>
      </c>
      <c r="C94" s="1" t="s">
        <v>160</v>
      </c>
      <c r="D94" s="1">
        <v>16</v>
      </c>
      <c r="E94" s="1" t="s">
        <v>159</v>
      </c>
      <c r="F94" s="1">
        <v>5</v>
      </c>
      <c r="G94" s="1">
        <v>27</v>
      </c>
      <c r="H94" s="1">
        <v>29</v>
      </c>
      <c r="I94" s="1">
        <f t="shared" si="6"/>
        <v>28</v>
      </c>
      <c r="J94" s="2">
        <v>134.41</v>
      </c>
      <c r="K94">
        <v>263.32873856523833</v>
      </c>
      <c r="L94" s="7">
        <v>4.09</v>
      </c>
      <c r="M94" s="2">
        <v>100</v>
      </c>
      <c r="N94" s="2">
        <v>0.5</v>
      </c>
      <c r="O94" s="6">
        <v>255</v>
      </c>
      <c r="P94" s="6">
        <f t="shared" si="5"/>
        <v>12469.437652811735</v>
      </c>
      <c r="Q94" s="9">
        <v>1</v>
      </c>
      <c r="R94" s="9"/>
      <c r="S94" s="9">
        <v>2</v>
      </c>
      <c r="T94" s="9">
        <v>5</v>
      </c>
      <c r="U94" s="9">
        <v>1</v>
      </c>
      <c r="V94" s="9"/>
      <c r="W94" s="9">
        <v>1</v>
      </c>
      <c r="X94" s="9">
        <v>4</v>
      </c>
      <c r="Y94" s="9"/>
      <c r="Z94" s="9">
        <v>1</v>
      </c>
      <c r="AA94" s="9"/>
      <c r="AB94" s="9"/>
      <c r="AC94" s="9">
        <v>1</v>
      </c>
      <c r="AD94" s="9"/>
      <c r="AE94" s="9">
        <v>4</v>
      </c>
      <c r="AF94" s="9"/>
      <c r="AG94" s="9">
        <v>7</v>
      </c>
      <c r="AH94" s="9"/>
      <c r="AI94" s="9"/>
      <c r="AJ94" s="9">
        <v>1</v>
      </c>
      <c r="AK94" s="9"/>
      <c r="AL94" s="9"/>
      <c r="AM94" s="9">
        <v>1</v>
      </c>
      <c r="AN94" s="9">
        <v>1</v>
      </c>
      <c r="AO94" s="9">
        <v>4</v>
      </c>
      <c r="AP94" s="9"/>
      <c r="AQ94" s="9">
        <v>65</v>
      </c>
      <c r="AR94" s="9"/>
      <c r="AS94" s="9"/>
      <c r="AT94" s="9">
        <v>20</v>
      </c>
      <c r="AU94" s="9"/>
      <c r="AV94" s="9"/>
      <c r="AW94" s="9"/>
      <c r="AX94" s="9">
        <v>4</v>
      </c>
      <c r="AY94" s="9"/>
      <c r="AZ94" s="9"/>
      <c r="BA94" s="9">
        <v>18</v>
      </c>
      <c r="BB94" s="9">
        <v>27</v>
      </c>
      <c r="BC94" s="9">
        <v>6</v>
      </c>
      <c r="BD94" s="9">
        <v>1</v>
      </c>
      <c r="BE94" s="9"/>
      <c r="BF94" s="9">
        <v>1</v>
      </c>
      <c r="BG94" s="9">
        <v>1</v>
      </c>
      <c r="BH94" s="9">
        <v>2</v>
      </c>
      <c r="BI94" s="9"/>
      <c r="BJ94" s="9">
        <v>19</v>
      </c>
      <c r="BK94" s="9">
        <v>1</v>
      </c>
      <c r="BL94" s="9"/>
      <c r="BM94" s="9">
        <v>5</v>
      </c>
      <c r="BN94" s="9">
        <v>40</v>
      </c>
      <c r="BO94" s="9">
        <v>1</v>
      </c>
      <c r="BP94" s="9"/>
      <c r="BQ94" s="9"/>
      <c r="BR94" s="9"/>
      <c r="BS94" s="9"/>
      <c r="BT94" s="9"/>
      <c r="BU94" s="9"/>
      <c r="BV94" s="9"/>
      <c r="BW94" s="9"/>
      <c r="BX94" s="9">
        <v>1</v>
      </c>
      <c r="BY94" s="9"/>
      <c r="BZ94" s="9">
        <v>1</v>
      </c>
      <c r="CA94" s="9">
        <v>4</v>
      </c>
      <c r="CB94" s="9">
        <v>8</v>
      </c>
      <c r="CC94" s="9">
        <v>1</v>
      </c>
      <c r="CD94" s="9"/>
      <c r="CE94" s="9"/>
      <c r="CF94" s="9">
        <v>9</v>
      </c>
      <c r="CG94" s="9"/>
      <c r="CH94" s="9">
        <v>4</v>
      </c>
      <c r="CI94" s="9">
        <v>2</v>
      </c>
      <c r="CJ94" s="9"/>
      <c r="CK94" s="9">
        <v>5</v>
      </c>
      <c r="CL94" s="9"/>
      <c r="CM94" s="9"/>
      <c r="CN94" s="9">
        <v>19</v>
      </c>
      <c r="CO94" s="9"/>
      <c r="CP94" s="9"/>
      <c r="CQ94" s="9">
        <v>3</v>
      </c>
      <c r="CR94" s="9"/>
      <c r="CS94" s="9"/>
      <c r="CT94" s="9"/>
      <c r="CU94" s="9">
        <v>2</v>
      </c>
      <c r="CV94" s="9"/>
      <c r="CW94" s="9"/>
      <c r="CX94" s="9">
        <v>11</v>
      </c>
      <c r="CY94" s="9"/>
      <c r="CZ94" s="9">
        <v>18</v>
      </c>
      <c r="DA94" s="9">
        <v>2</v>
      </c>
      <c r="DB94" s="9">
        <v>5</v>
      </c>
      <c r="DC94" s="9"/>
      <c r="DD94" s="9"/>
      <c r="DE94" s="9"/>
      <c r="DF94" s="9">
        <v>2</v>
      </c>
      <c r="DG94" s="9">
        <v>7</v>
      </c>
      <c r="DH94" s="9"/>
      <c r="DI94" s="9"/>
      <c r="DJ94" s="9"/>
      <c r="DK94" s="9">
        <v>1</v>
      </c>
      <c r="DL94" s="9"/>
      <c r="DM94" s="9">
        <v>3</v>
      </c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>
        <v>3</v>
      </c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>
        <v>1</v>
      </c>
      <c r="EV94" s="9"/>
      <c r="EW94" s="9"/>
      <c r="EX94" s="9"/>
      <c r="EY94" s="9"/>
      <c r="EZ94" s="9">
        <v>11</v>
      </c>
      <c r="FA94" s="9"/>
      <c r="FB94" s="9"/>
      <c r="FC94" s="9"/>
      <c r="FD94" s="9">
        <v>8</v>
      </c>
      <c r="FE94" s="6">
        <f t="shared" si="4"/>
        <v>376</v>
      </c>
    </row>
    <row r="95" spans="1:161" x14ac:dyDescent="0.2">
      <c r="A95" s="1">
        <v>346</v>
      </c>
      <c r="B95" s="1" t="s">
        <v>157</v>
      </c>
      <c r="C95" s="1" t="s">
        <v>160</v>
      </c>
      <c r="D95" s="1">
        <v>16</v>
      </c>
      <c r="E95" s="1" t="s">
        <v>159</v>
      </c>
      <c r="F95" s="1">
        <v>6</v>
      </c>
      <c r="G95" s="1">
        <v>27</v>
      </c>
      <c r="H95" s="1">
        <v>29</v>
      </c>
      <c r="I95" s="1">
        <f t="shared" si="6"/>
        <v>28</v>
      </c>
      <c r="J95" s="2">
        <v>135.91</v>
      </c>
      <c r="K95">
        <v>265.83692344727973</v>
      </c>
      <c r="L95" s="7">
        <v>4.5599999999999996</v>
      </c>
      <c r="M95" s="2">
        <v>100</v>
      </c>
      <c r="N95" s="2">
        <v>0.5</v>
      </c>
      <c r="O95" s="6">
        <v>269</v>
      </c>
      <c r="P95" s="6">
        <f t="shared" si="5"/>
        <v>11798.24561403509</v>
      </c>
      <c r="Q95" s="9"/>
      <c r="R95" s="9"/>
      <c r="S95" s="9">
        <v>6</v>
      </c>
      <c r="T95" s="9">
        <v>17</v>
      </c>
      <c r="U95" s="9">
        <v>9</v>
      </c>
      <c r="V95" s="9"/>
      <c r="W95" s="9"/>
      <c r="X95" s="9">
        <v>4</v>
      </c>
      <c r="Y95" s="9"/>
      <c r="Z95" s="9">
        <v>2</v>
      </c>
      <c r="AA95" s="9"/>
      <c r="AB95" s="9"/>
      <c r="AC95" s="9">
        <v>3</v>
      </c>
      <c r="AD95" s="9"/>
      <c r="AE95" s="9">
        <v>5</v>
      </c>
      <c r="AF95" s="9"/>
      <c r="AG95" s="9">
        <v>10</v>
      </c>
      <c r="AH95" s="9"/>
      <c r="AI95" s="9"/>
      <c r="AJ95" s="9">
        <v>1</v>
      </c>
      <c r="AK95" s="9"/>
      <c r="AL95" s="9"/>
      <c r="AM95" s="9"/>
      <c r="AN95" s="9"/>
      <c r="AO95" s="9">
        <v>4</v>
      </c>
      <c r="AP95" s="9"/>
      <c r="AQ95" s="9">
        <v>12</v>
      </c>
      <c r="AR95" s="9">
        <v>1</v>
      </c>
      <c r="AS95" s="9">
        <v>1</v>
      </c>
      <c r="AT95" s="9">
        <v>6</v>
      </c>
      <c r="AU95" s="9">
        <v>1</v>
      </c>
      <c r="AV95" s="9">
        <v>4</v>
      </c>
      <c r="AW95" s="9"/>
      <c r="AX95" s="9">
        <v>18</v>
      </c>
      <c r="AY95" s="9">
        <v>1</v>
      </c>
      <c r="AZ95" s="9"/>
      <c r="BA95" s="9">
        <v>45</v>
      </c>
      <c r="BB95" s="9">
        <v>55</v>
      </c>
      <c r="BC95" s="9">
        <v>14</v>
      </c>
      <c r="BD95" s="9">
        <v>1</v>
      </c>
      <c r="BE95" s="9"/>
      <c r="BF95" s="9"/>
      <c r="BG95" s="9">
        <v>6</v>
      </c>
      <c r="BH95" s="9">
        <v>2</v>
      </c>
      <c r="BI95" s="9">
        <v>1</v>
      </c>
      <c r="BJ95" s="9">
        <v>22</v>
      </c>
      <c r="BK95" s="9">
        <v>1</v>
      </c>
      <c r="BL95" s="9"/>
      <c r="BM95" s="9">
        <v>9</v>
      </c>
      <c r="BN95" s="9">
        <v>33</v>
      </c>
      <c r="BO95" s="9"/>
      <c r="BP95" s="9">
        <v>7</v>
      </c>
      <c r="BQ95" s="9">
        <v>1</v>
      </c>
      <c r="BR95" s="9"/>
      <c r="BS95" s="9">
        <v>4</v>
      </c>
      <c r="BT95" s="9"/>
      <c r="BU95" s="9"/>
      <c r="BV95" s="9"/>
      <c r="BW95" s="9"/>
      <c r="BX95" s="9">
        <v>1</v>
      </c>
      <c r="BY95" s="9">
        <v>2</v>
      </c>
      <c r="BZ95" s="9"/>
      <c r="CA95" s="9">
        <v>1</v>
      </c>
      <c r="CB95" s="9">
        <v>6</v>
      </c>
      <c r="CC95" s="9">
        <v>1</v>
      </c>
      <c r="CD95" s="9"/>
      <c r="CE95" s="9"/>
      <c r="CF95" s="9">
        <v>6</v>
      </c>
      <c r="CG95" s="9"/>
      <c r="CH95" s="9">
        <v>3</v>
      </c>
      <c r="CI95" s="9">
        <v>3</v>
      </c>
      <c r="CJ95" s="9"/>
      <c r="CK95" s="9">
        <v>2</v>
      </c>
      <c r="CL95" s="9">
        <v>1</v>
      </c>
      <c r="CM95" s="9"/>
      <c r="CN95" s="9">
        <v>4</v>
      </c>
      <c r="CO95" s="9"/>
      <c r="CP95" s="9">
        <v>3</v>
      </c>
      <c r="CQ95" s="9"/>
      <c r="CR95" s="9">
        <v>1</v>
      </c>
      <c r="CS95" s="9"/>
      <c r="CT95" s="9"/>
      <c r="CU95" s="9">
        <v>1</v>
      </c>
      <c r="CV95" s="9"/>
      <c r="CW95" s="9"/>
      <c r="CX95" s="9">
        <v>9</v>
      </c>
      <c r="CY95" s="9"/>
      <c r="CZ95" s="9">
        <v>10</v>
      </c>
      <c r="DA95" s="9">
        <v>1</v>
      </c>
      <c r="DB95" s="9"/>
      <c r="DC95" s="9">
        <v>4</v>
      </c>
      <c r="DD95" s="9"/>
      <c r="DE95" s="9">
        <v>1</v>
      </c>
      <c r="DF95" s="9">
        <v>4</v>
      </c>
      <c r="DG95" s="9">
        <v>11</v>
      </c>
      <c r="DH95" s="9">
        <v>4</v>
      </c>
      <c r="DI95" s="9"/>
      <c r="DJ95" s="9">
        <v>4</v>
      </c>
      <c r="DK95" s="9">
        <v>3</v>
      </c>
      <c r="DL95" s="9"/>
      <c r="DM95" s="9">
        <v>1</v>
      </c>
      <c r="DN95" s="9">
        <v>1</v>
      </c>
      <c r="DO95" s="9"/>
      <c r="DP95" s="9"/>
      <c r="DQ95" s="9"/>
      <c r="DR95" s="9"/>
      <c r="DS95" s="9">
        <v>2</v>
      </c>
      <c r="DT95" s="9"/>
      <c r="DU95" s="9">
        <v>3</v>
      </c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>
        <v>1</v>
      </c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>
        <v>3</v>
      </c>
      <c r="ET95" s="9"/>
      <c r="EU95" s="9"/>
      <c r="EV95" s="9"/>
      <c r="EW95" s="9"/>
      <c r="EX95" s="9"/>
      <c r="EY95" s="9"/>
      <c r="EZ95" s="9">
        <v>1</v>
      </c>
      <c r="FA95" s="9"/>
      <c r="FB95" s="9"/>
      <c r="FC95" s="9"/>
      <c r="FD95" s="9">
        <v>5</v>
      </c>
      <c r="FE95" s="6">
        <f t="shared" si="4"/>
        <v>409</v>
      </c>
    </row>
    <row r="96" spans="1:161" x14ac:dyDescent="0.2">
      <c r="A96" s="1">
        <v>346</v>
      </c>
      <c r="B96" s="1" t="s">
        <v>157</v>
      </c>
      <c r="C96" s="1" t="s">
        <v>161</v>
      </c>
      <c r="D96" s="1">
        <v>18</v>
      </c>
      <c r="E96" s="1" t="s">
        <v>159</v>
      </c>
      <c r="F96" s="1">
        <v>5</v>
      </c>
      <c r="G96" s="1">
        <v>27</v>
      </c>
      <c r="H96" s="1">
        <v>29</v>
      </c>
      <c r="I96" s="1">
        <f t="shared" si="6"/>
        <v>28</v>
      </c>
      <c r="J96" s="2">
        <v>138.91</v>
      </c>
      <c r="K96">
        <v>270.85329321136254</v>
      </c>
      <c r="L96" s="7">
        <v>4.57</v>
      </c>
      <c r="M96" s="2">
        <v>100</v>
      </c>
      <c r="N96" s="2">
        <v>0.5</v>
      </c>
      <c r="O96" s="6">
        <v>217</v>
      </c>
      <c r="P96" s="6">
        <f t="shared" si="5"/>
        <v>9496.7177242888392</v>
      </c>
      <c r="Q96" s="9">
        <v>1</v>
      </c>
      <c r="R96" s="9"/>
      <c r="S96" s="9">
        <v>1</v>
      </c>
      <c r="T96" s="9">
        <v>18</v>
      </c>
      <c r="U96" s="9">
        <v>4</v>
      </c>
      <c r="V96" s="9"/>
      <c r="W96" s="9">
        <v>1</v>
      </c>
      <c r="X96" s="9">
        <v>1</v>
      </c>
      <c r="Y96" s="9"/>
      <c r="Z96" s="9">
        <v>2</v>
      </c>
      <c r="AA96" s="9"/>
      <c r="AB96" s="9">
        <v>2</v>
      </c>
      <c r="AC96" s="9">
        <v>1</v>
      </c>
      <c r="AD96" s="9"/>
      <c r="AE96" s="9">
        <v>6</v>
      </c>
      <c r="AF96" s="9"/>
      <c r="AG96" s="9">
        <v>20</v>
      </c>
      <c r="AH96" s="9"/>
      <c r="AI96" s="9"/>
      <c r="AJ96" s="9">
        <v>1</v>
      </c>
      <c r="AK96" s="9"/>
      <c r="AL96" s="9"/>
      <c r="AM96" s="9"/>
      <c r="AN96" s="9"/>
      <c r="AO96" s="9">
        <v>5</v>
      </c>
      <c r="AP96" s="9"/>
      <c r="AQ96" s="9">
        <v>56</v>
      </c>
      <c r="AR96" s="9">
        <v>2</v>
      </c>
      <c r="AS96" s="9">
        <v>1</v>
      </c>
      <c r="AT96" s="9">
        <v>15</v>
      </c>
      <c r="AU96" s="9">
        <v>1</v>
      </c>
      <c r="AV96" s="9">
        <v>2</v>
      </c>
      <c r="AW96" s="9"/>
      <c r="AX96" s="9">
        <v>10</v>
      </c>
      <c r="AY96" s="9"/>
      <c r="AZ96" s="9"/>
      <c r="BA96" s="9">
        <v>7</v>
      </c>
      <c r="BB96" s="9">
        <v>17</v>
      </c>
      <c r="BC96" s="9">
        <v>17</v>
      </c>
      <c r="BD96" s="9">
        <v>3</v>
      </c>
      <c r="BE96" s="9"/>
      <c r="BF96" s="9"/>
      <c r="BG96" s="9">
        <v>6</v>
      </c>
      <c r="BH96" s="9">
        <v>4</v>
      </c>
      <c r="BI96" s="9"/>
      <c r="BJ96" s="9">
        <v>20</v>
      </c>
      <c r="BK96" s="9"/>
      <c r="BL96" s="9">
        <v>1</v>
      </c>
      <c r="BM96" s="9">
        <v>7</v>
      </c>
      <c r="BN96" s="9">
        <v>47</v>
      </c>
      <c r="BO96" s="9">
        <v>1</v>
      </c>
      <c r="BP96" s="9">
        <v>4</v>
      </c>
      <c r="BQ96" s="9"/>
      <c r="BR96" s="9">
        <v>9</v>
      </c>
      <c r="BS96" s="9"/>
      <c r="BT96" s="9"/>
      <c r="BU96" s="9"/>
      <c r="BV96" s="9"/>
      <c r="BW96" s="9"/>
      <c r="BX96" s="9">
        <v>3</v>
      </c>
      <c r="BY96" s="9"/>
      <c r="BZ96" s="9">
        <v>3</v>
      </c>
      <c r="CA96" s="9"/>
      <c r="CB96" s="9"/>
      <c r="CC96" s="9"/>
      <c r="CD96" s="9"/>
      <c r="CE96" s="9"/>
      <c r="CF96" s="9">
        <v>11</v>
      </c>
      <c r="CG96" s="9"/>
      <c r="CH96" s="9">
        <v>2</v>
      </c>
      <c r="CI96" s="9">
        <v>6</v>
      </c>
      <c r="CJ96" s="9"/>
      <c r="CK96" s="9">
        <v>3</v>
      </c>
      <c r="CL96" s="9">
        <v>1</v>
      </c>
      <c r="CM96" s="9"/>
      <c r="CN96" s="9">
        <v>13</v>
      </c>
      <c r="CO96" s="9"/>
      <c r="CP96" s="9">
        <v>5</v>
      </c>
      <c r="CQ96" s="9">
        <v>6</v>
      </c>
      <c r="CR96" s="9"/>
      <c r="CS96" s="9"/>
      <c r="CT96" s="9"/>
      <c r="CU96" s="9"/>
      <c r="CV96" s="9">
        <v>3</v>
      </c>
      <c r="CW96" s="9"/>
      <c r="CX96" s="9">
        <v>17</v>
      </c>
      <c r="CY96" s="9"/>
      <c r="CZ96" s="9">
        <v>13</v>
      </c>
      <c r="DA96" s="9">
        <v>4</v>
      </c>
      <c r="DB96" s="9">
        <v>1</v>
      </c>
      <c r="DC96" s="9"/>
      <c r="DD96" s="9">
        <v>1</v>
      </c>
      <c r="DE96" s="9"/>
      <c r="DF96" s="9">
        <v>2</v>
      </c>
      <c r="DG96" s="9">
        <v>5</v>
      </c>
      <c r="DH96" s="9"/>
      <c r="DI96" s="9"/>
      <c r="DJ96" s="9"/>
      <c r="DK96" s="9">
        <v>6</v>
      </c>
      <c r="DL96" s="9"/>
      <c r="DM96" s="9"/>
      <c r="DN96" s="9"/>
      <c r="DO96" s="9"/>
      <c r="DP96" s="9"/>
      <c r="DQ96" s="9"/>
      <c r="DR96" s="9"/>
      <c r="DS96" s="9">
        <v>4</v>
      </c>
      <c r="DT96" s="9"/>
      <c r="DU96" s="9"/>
      <c r="DV96" s="9"/>
      <c r="DW96" s="9"/>
      <c r="DX96" s="9">
        <v>1</v>
      </c>
      <c r="DY96" s="9"/>
      <c r="DZ96" s="9"/>
      <c r="EA96" s="9"/>
      <c r="EB96" s="9"/>
      <c r="EC96" s="9"/>
      <c r="ED96" s="9"/>
      <c r="EE96" s="9">
        <v>1</v>
      </c>
      <c r="EF96" s="9"/>
      <c r="EG96" s="9">
        <v>1</v>
      </c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>
        <v>6</v>
      </c>
      <c r="ET96" s="9"/>
      <c r="EU96" s="9"/>
      <c r="EV96" s="9"/>
      <c r="EW96" s="9">
        <v>1</v>
      </c>
      <c r="EX96" s="9"/>
      <c r="EY96" s="9">
        <v>2</v>
      </c>
      <c r="EZ96" s="9">
        <v>3</v>
      </c>
      <c r="FA96" s="9"/>
      <c r="FB96" s="9"/>
      <c r="FC96" s="9"/>
      <c r="FD96" s="9">
        <v>3</v>
      </c>
      <c r="FE96" s="6">
        <f t="shared" si="4"/>
        <v>420</v>
      </c>
    </row>
    <row r="97" spans="1:161" x14ac:dyDescent="0.2">
      <c r="A97" s="1">
        <v>346</v>
      </c>
      <c r="B97" s="1" t="s">
        <v>157</v>
      </c>
      <c r="C97" s="1" t="s">
        <v>160</v>
      </c>
      <c r="D97" s="1">
        <v>17</v>
      </c>
      <c r="E97" s="1" t="s">
        <v>159</v>
      </c>
      <c r="F97" s="1">
        <v>2</v>
      </c>
      <c r="G97" s="1">
        <v>27</v>
      </c>
      <c r="H97" s="1">
        <v>29</v>
      </c>
      <c r="I97" s="1">
        <f t="shared" si="6"/>
        <v>28</v>
      </c>
      <c r="J97" s="2">
        <v>141.43</v>
      </c>
      <c r="K97">
        <v>275.80878727634195</v>
      </c>
      <c r="L97" s="7">
        <v>4.12</v>
      </c>
      <c r="M97" s="2">
        <v>100</v>
      </c>
      <c r="N97" s="2">
        <v>0.5</v>
      </c>
      <c r="O97" s="6">
        <v>115</v>
      </c>
      <c r="P97" s="6">
        <f t="shared" si="5"/>
        <v>5582.5242718446607</v>
      </c>
      <c r="Q97" s="9">
        <v>2</v>
      </c>
      <c r="R97" s="9"/>
      <c r="S97" s="9">
        <v>5</v>
      </c>
      <c r="T97" s="9">
        <v>15</v>
      </c>
      <c r="U97" s="9">
        <v>4</v>
      </c>
      <c r="V97" s="9"/>
      <c r="W97" s="9"/>
      <c r="X97" s="9">
        <v>15</v>
      </c>
      <c r="Y97" s="9"/>
      <c r="Z97" s="9"/>
      <c r="AA97" s="9"/>
      <c r="AB97" s="9">
        <v>3</v>
      </c>
      <c r="AC97" s="9">
        <v>1</v>
      </c>
      <c r="AD97" s="9"/>
      <c r="AE97" s="9">
        <v>6</v>
      </c>
      <c r="AF97" s="9">
        <v>2</v>
      </c>
      <c r="AG97" s="9">
        <v>6</v>
      </c>
      <c r="AH97" s="9"/>
      <c r="AI97" s="9">
        <v>1</v>
      </c>
      <c r="AJ97" s="9"/>
      <c r="AK97" s="9"/>
      <c r="AL97" s="9"/>
      <c r="AM97" s="9">
        <v>1</v>
      </c>
      <c r="AN97" s="9"/>
      <c r="AO97" s="9"/>
      <c r="AP97" s="9"/>
      <c r="AQ97" s="9">
        <v>6</v>
      </c>
      <c r="AR97" s="9">
        <v>3</v>
      </c>
      <c r="AS97" s="9"/>
      <c r="AT97" s="9">
        <v>24</v>
      </c>
      <c r="AU97" s="9"/>
      <c r="AV97" s="9"/>
      <c r="AW97" s="9"/>
      <c r="AX97" s="9">
        <v>1</v>
      </c>
      <c r="AY97" s="9">
        <v>2</v>
      </c>
      <c r="AZ97" s="9"/>
      <c r="BA97" s="9">
        <v>5</v>
      </c>
      <c r="BB97" s="9">
        <v>10</v>
      </c>
      <c r="BC97" s="9">
        <v>3</v>
      </c>
      <c r="BD97" s="9">
        <v>6</v>
      </c>
      <c r="BE97" s="9"/>
      <c r="BF97" s="9">
        <v>1</v>
      </c>
      <c r="BG97" s="9">
        <v>5</v>
      </c>
      <c r="BH97" s="9">
        <v>1</v>
      </c>
      <c r="BI97" s="9"/>
      <c r="BJ97" s="9">
        <v>17</v>
      </c>
      <c r="BK97" s="9"/>
      <c r="BL97" s="9"/>
      <c r="BM97" s="9">
        <v>20</v>
      </c>
      <c r="BN97" s="9">
        <v>32</v>
      </c>
      <c r="BO97" s="9">
        <v>2</v>
      </c>
      <c r="BP97" s="9"/>
      <c r="BQ97" s="9">
        <v>1</v>
      </c>
      <c r="BR97" s="9"/>
      <c r="BS97" s="9"/>
      <c r="BT97" s="9"/>
      <c r="BU97" s="9"/>
      <c r="BV97" s="9"/>
      <c r="BW97" s="9"/>
      <c r="BX97" s="9">
        <v>2</v>
      </c>
      <c r="BY97" s="9"/>
      <c r="BZ97" s="9"/>
      <c r="CA97" s="9"/>
      <c r="CB97" s="9">
        <v>6</v>
      </c>
      <c r="CC97" s="9">
        <v>4</v>
      </c>
      <c r="CD97" s="9">
        <v>1</v>
      </c>
      <c r="CE97" s="9"/>
      <c r="CF97" s="9">
        <v>31</v>
      </c>
      <c r="CG97" s="9"/>
      <c r="CH97" s="9">
        <v>3</v>
      </c>
      <c r="CI97" s="9">
        <v>11</v>
      </c>
      <c r="CJ97" s="9"/>
      <c r="CK97" s="9">
        <v>8</v>
      </c>
      <c r="CL97" s="9"/>
      <c r="CM97" s="9"/>
      <c r="CN97" s="9">
        <v>18</v>
      </c>
      <c r="CO97" s="9"/>
      <c r="CP97" s="9"/>
      <c r="CQ97" s="9">
        <v>7</v>
      </c>
      <c r="CR97" s="9"/>
      <c r="CS97" s="9"/>
      <c r="CT97" s="9"/>
      <c r="CU97" s="9"/>
      <c r="CV97" s="9"/>
      <c r="CW97" s="9"/>
      <c r="CX97" s="9">
        <v>35</v>
      </c>
      <c r="CY97" s="9"/>
      <c r="CZ97" s="9">
        <v>10</v>
      </c>
      <c r="DA97" s="9">
        <v>3</v>
      </c>
      <c r="DB97" s="9">
        <v>6</v>
      </c>
      <c r="DC97" s="9"/>
      <c r="DD97" s="9"/>
      <c r="DE97" s="9">
        <v>6</v>
      </c>
      <c r="DF97" s="9"/>
      <c r="DG97" s="9"/>
      <c r="DH97" s="9"/>
      <c r="DI97" s="9"/>
      <c r="DJ97" s="9">
        <v>1</v>
      </c>
      <c r="DK97" s="9">
        <v>1</v>
      </c>
      <c r="DL97" s="9"/>
      <c r="DM97" s="9"/>
      <c r="DN97" s="9"/>
      <c r="DO97" s="9"/>
      <c r="DP97" s="9"/>
      <c r="DQ97" s="9"/>
      <c r="DR97" s="9"/>
      <c r="DS97" s="9"/>
      <c r="DT97" s="9"/>
      <c r="DU97" s="9">
        <v>1</v>
      </c>
      <c r="DV97" s="9"/>
      <c r="DW97" s="9"/>
      <c r="DX97" s="9"/>
      <c r="DY97" s="9"/>
      <c r="DZ97" s="9">
        <v>1</v>
      </c>
      <c r="EA97" s="9"/>
      <c r="EB97" s="9"/>
      <c r="EC97" s="9">
        <v>1</v>
      </c>
      <c r="ED97" s="9"/>
      <c r="EE97" s="9"/>
      <c r="EF97" s="9"/>
      <c r="EG97" s="9">
        <v>1</v>
      </c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>
        <v>8</v>
      </c>
      <c r="EZ97" s="9">
        <v>5</v>
      </c>
      <c r="FA97" s="9"/>
      <c r="FB97" s="9"/>
      <c r="FC97" s="9">
        <v>2</v>
      </c>
      <c r="FD97" s="9">
        <v>1</v>
      </c>
      <c r="FE97" s="6">
        <f t="shared" si="4"/>
        <v>373</v>
      </c>
    </row>
    <row r="98" spans="1:161" x14ac:dyDescent="0.2">
      <c r="A98" s="1">
        <v>346</v>
      </c>
      <c r="B98" s="1" t="s">
        <v>157</v>
      </c>
      <c r="C98" s="1" t="s">
        <v>160</v>
      </c>
      <c r="D98" s="1">
        <v>17</v>
      </c>
      <c r="E98" s="1" t="s">
        <v>159</v>
      </c>
      <c r="F98" s="1">
        <v>5</v>
      </c>
      <c r="G98" s="1">
        <v>27</v>
      </c>
      <c r="H98" s="1">
        <v>29</v>
      </c>
      <c r="I98" s="1">
        <f t="shared" si="6"/>
        <v>28</v>
      </c>
      <c r="J98" s="2">
        <v>145.93</v>
      </c>
      <c r="K98">
        <v>288.24193836978128</v>
      </c>
      <c r="L98" s="7">
        <v>3.2</v>
      </c>
      <c r="M98" s="2">
        <v>100</v>
      </c>
      <c r="N98" s="2">
        <v>0.5</v>
      </c>
      <c r="O98" s="6">
        <v>226</v>
      </c>
      <c r="P98" s="6">
        <f t="shared" si="5"/>
        <v>14125</v>
      </c>
      <c r="Q98" s="9">
        <v>3</v>
      </c>
      <c r="R98" s="9">
        <v>2</v>
      </c>
      <c r="S98" s="9"/>
      <c r="T98" s="9">
        <v>5</v>
      </c>
      <c r="U98" s="9">
        <v>3</v>
      </c>
      <c r="V98" s="9"/>
      <c r="W98" s="9"/>
      <c r="X98" s="9">
        <v>6</v>
      </c>
      <c r="Y98" s="9"/>
      <c r="Z98" s="9">
        <v>3</v>
      </c>
      <c r="AA98" s="9"/>
      <c r="AB98" s="9">
        <v>4</v>
      </c>
      <c r="AC98" s="9">
        <v>2</v>
      </c>
      <c r="AD98" s="9"/>
      <c r="AE98" s="9">
        <v>2</v>
      </c>
      <c r="AF98" s="9">
        <v>1</v>
      </c>
      <c r="AG98" s="9">
        <v>3</v>
      </c>
      <c r="AH98" s="9"/>
      <c r="AI98" s="9">
        <v>5</v>
      </c>
      <c r="AJ98" s="9">
        <v>1</v>
      </c>
      <c r="AK98" s="9"/>
      <c r="AL98" s="9">
        <v>2</v>
      </c>
      <c r="AM98" s="9"/>
      <c r="AN98" s="9"/>
      <c r="AO98" s="9">
        <v>3</v>
      </c>
      <c r="AP98" s="9">
        <v>2</v>
      </c>
      <c r="AQ98" s="9">
        <v>4</v>
      </c>
      <c r="AR98" s="9">
        <v>4</v>
      </c>
      <c r="AS98" s="9">
        <v>5</v>
      </c>
      <c r="AT98" s="9">
        <v>18</v>
      </c>
      <c r="AU98" s="9"/>
      <c r="AV98" s="9"/>
      <c r="AW98" s="9">
        <v>3</v>
      </c>
      <c r="AX98" s="9">
        <v>10</v>
      </c>
      <c r="AY98" s="9"/>
      <c r="AZ98" s="9"/>
      <c r="BA98" s="9"/>
      <c r="BB98" s="9">
        <v>8</v>
      </c>
      <c r="BC98" s="9">
        <v>14</v>
      </c>
      <c r="BD98" s="9">
        <v>6</v>
      </c>
      <c r="BE98" s="9"/>
      <c r="BF98" s="9">
        <v>3</v>
      </c>
      <c r="BG98" s="9">
        <v>4</v>
      </c>
      <c r="BH98" s="9">
        <v>11</v>
      </c>
      <c r="BI98" s="9"/>
      <c r="BJ98" s="9">
        <v>18</v>
      </c>
      <c r="BK98" s="9">
        <v>3</v>
      </c>
      <c r="BL98" s="9"/>
      <c r="BM98" s="9">
        <v>11</v>
      </c>
      <c r="BN98" s="9">
        <v>33</v>
      </c>
      <c r="BO98" s="9"/>
      <c r="BP98" s="9">
        <v>2</v>
      </c>
      <c r="BQ98" s="9">
        <v>2</v>
      </c>
      <c r="BR98" s="9"/>
      <c r="BS98" s="9"/>
      <c r="BT98" s="9"/>
      <c r="BU98" s="9">
        <v>2</v>
      </c>
      <c r="BV98" s="9"/>
      <c r="BW98" s="9">
        <v>4</v>
      </c>
      <c r="BX98" s="9">
        <v>1</v>
      </c>
      <c r="BY98" s="9"/>
      <c r="BZ98" s="9">
        <v>4</v>
      </c>
      <c r="CA98" s="9">
        <v>5</v>
      </c>
      <c r="CB98" s="9">
        <v>7</v>
      </c>
      <c r="CC98" s="9"/>
      <c r="CD98" s="9"/>
      <c r="CE98" s="9"/>
      <c r="CF98" s="9">
        <v>14</v>
      </c>
      <c r="CG98" s="9"/>
      <c r="CH98" s="9">
        <v>4</v>
      </c>
      <c r="CI98" s="9">
        <v>13</v>
      </c>
      <c r="CJ98" s="9"/>
      <c r="CK98" s="9">
        <v>16</v>
      </c>
      <c r="CL98" s="9"/>
      <c r="CM98" s="9">
        <v>3</v>
      </c>
      <c r="CN98" s="9">
        <v>16</v>
      </c>
      <c r="CO98" s="9"/>
      <c r="CP98" s="9">
        <v>10</v>
      </c>
      <c r="CQ98" s="9"/>
      <c r="CR98" s="9"/>
      <c r="CS98" s="9"/>
      <c r="CT98" s="9"/>
      <c r="CU98" s="9">
        <v>4</v>
      </c>
      <c r="CV98" s="9"/>
      <c r="CW98" s="9"/>
      <c r="CX98" s="9">
        <v>62</v>
      </c>
      <c r="CY98" s="9"/>
      <c r="CZ98" s="9">
        <v>20</v>
      </c>
      <c r="DA98" s="9">
        <v>2</v>
      </c>
      <c r="DB98" s="9"/>
      <c r="DC98" s="9"/>
      <c r="DD98" s="9"/>
      <c r="DE98" s="9">
        <v>3</v>
      </c>
      <c r="DF98" s="9"/>
      <c r="DG98" s="9"/>
      <c r="DH98" s="9"/>
      <c r="DI98" s="9"/>
      <c r="DJ98" s="9"/>
      <c r="DK98" s="9">
        <v>1</v>
      </c>
      <c r="DL98" s="9"/>
      <c r="DM98" s="9"/>
      <c r="DN98" s="9"/>
      <c r="DO98" s="9"/>
      <c r="DP98" s="9"/>
      <c r="DQ98" s="9"/>
      <c r="DR98" s="9"/>
      <c r="DS98" s="9">
        <v>1</v>
      </c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>
        <v>1</v>
      </c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>
        <v>11</v>
      </c>
      <c r="ET98" s="9"/>
      <c r="EU98" s="9"/>
      <c r="EV98" s="9"/>
      <c r="EW98" s="9">
        <v>2</v>
      </c>
      <c r="EX98" s="9"/>
      <c r="EY98" s="9">
        <v>4</v>
      </c>
      <c r="EZ98" s="9">
        <v>6</v>
      </c>
      <c r="FA98" s="9"/>
      <c r="FB98" s="9"/>
      <c r="FC98" s="9"/>
      <c r="FD98" s="9"/>
      <c r="FE98" s="6">
        <f t="shared" si="4"/>
        <v>422</v>
      </c>
    </row>
    <row r="99" spans="1:161" x14ac:dyDescent="0.2">
      <c r="A99" s="1">
        <v>346</v>
      </c>
      <c r="B99" s="2" t="s">
        <v>157</v>
      </c>
      <c r="C99" s="2" t="s">
        <v>161</v>
      </c>
      <c r="D99" s="2">
        <v>19</v>
      </c>
      <c r="E99" s="2" t="s">
        <v>159</v>
      </c>
      <c r="F99" s="2">
        <v>3</v>
      </c>
      <c r="G99" s="2">
        <v>27</v>
      </c>
      <c r="H99" s="2">
        <v>29</v>
      </c>
      <c r="I99" s="1">
        <f t="shared" si="6"/>
        <v>28</v>
      </c>
      <c r="J99" s="2">
        <v>146.69999999999999</v>
      </c>
      <c r="K99">
        <v>290.36938866799198</v>
      </c>
      <c r="L99" s="7">
        <v>4.4000000000000004</v>
      </c>
      <c r="M99" s="2">
        <v>100</v>
      </c>
      <c r="N99" s="2">
        <v>0.5</v>
      </c>
      <c r="O99" s="6">
        <v>452</v>
      </c>
      <c r="P99" s="6">
        <f t="shared" si="5"/>
        <v>20545.454545454544</v>
      </c>
      <c r="Q99" s="9"/>
      <c r="R99" s="9">
        <v>1</v>
      </c>
      <c r="S99" s="9">
        <v>3</v>
      </c>
      <c r="T99" s="9">
        <v>19</v>
      </c>
      <c r="U99" s="9">
        <v>6</v>
      </c>
      <c r="V99" s="9"/>
      <c r="W99" s="9"/>
      <c r="X99" s="9">
        <v>8</v>
      </c>
      <c r="Y99" s="9">
        <v>1</v>
      </c>
      <c r="Z99" s="9">
        <v>1</v>
      </c>
      <c r="AA99" s="9"/>
      <c r="AB99" s="9"/>
      <c r="AC99" s="9">
        <v>10</v>
      </c>
      <c r="AD99" s="9">
        <v>1</v>
      </c>
      <c r="AE99" s="9">
        <v>3</v>
      </c>
      <c r="AF99" s="9">
        <v>1</v>
      </c>
      <c r="AG99" s="9">
        <v>5</v>
      </c>
      <c r="AH99" s="9"/>
      <c r="AI99" s="9">
        <v>4</v>
      </c>
      <c r="AJ99" s="9">
        <v>1</v>
      </c>
      <c r="AK99" s="9"/>
      <c r="AL99" s="9"/>
      <c r="AM99" s="9"/>
      <c r="AN99" s="9"/>
      <c r="AO99" s="9">
        <v>4</v>
      </c>
      <c r="AP99" s="9"/>
      <c r="AQ99" s="9">
        <v>3</v>
      </c>
      <c r="AR99" s="9"/>
      <c r="AS99" s="9"/>
      <c r="AT99" s="9">
        <v>17</v>
      </c>
      <c r="AU99" s="9">
        <v>1</v>
      </c>
      <c r="AV99" s="9">
        <v>2</v>
      </c>
      <c r="AW99" s="9">
        <v>1</v>
      </c>
      <c r="AX99" s="9">
        <v>9</v>
      </c>
      <c r="AY99" s="9"/>
      <c r="AZ99" s="9"/>
      <c r="BA99" s="9">
        <v>7</v>
      </c>
      <c r="BB99" s="9">
        <v>17</v>
      </c>
      <c r="BC99" s="9">
        <v>25</v>
      </c>
      <c r="BD99" s="9">
        <v>2</v>
      </c>
      <c r="BE99" s="9"/>
      <c r="BF99" s="9">
        <v>6</v>
      </c>
      <c r="BG99" s="9">
        <v>3</v>
      </c>
      <c r="BH99" s="9">
        <v>4</v>
      </c>
      <c r="BI99" s="9">
        <v>2</v>
      </c>
      <c r="BJ99" s="9">
        <v>16</v>
      </c>
      <c r="BK99" s="9">
        <v>3</v>
      </c>
      <c r="BL99" s="9">
        <v>1</v>
      </c>
      <c r="BM99" s="9">
        <v>14</v>
      </c>
      <c r="BN99" s="9">
        <v>41</v>
      </c>
      <c r="BO99" s="9">
        <v>1</v>
      </c>
      <c r="BP99" s="9">
        <v>3</v>
      </c>
      <c r="BQ99" s="9"/>
      <c r="BR99" s="9"/>
      <c r="BS99" s="9"/>
      <c r="BT99" s="9"/>
      <c r="BU99" s="9">
        <v>1</v>
      </c>
      <c r="BV99" s="9">
        <v>1</v>
      </c>
      <c r="BW99" s="9"/>
      <c r="BX99" s="9">
        <v>4</v>
      </c>
      <c r="BY99" s="9"/>
      <c r="BZ99" s="9">
        <v>2</v>
      </c>
      <c r="CA99" s="9">
        <v>3</v>
      </c>
      <c r="CB99" s="9">
        <v>16</v>
      </c>
      <c r="CC99" s="9"/>
      <c r="CD99" s="9"/>
      <c r="CE99" s="9">
        <v>5</v>
      </c>
      <c r="CF99" s="9">
        <v>16</v>
      </c>
      <c r="CG99" s="9"/>
      <c r="CH99" s="9">
        <v>4</v>
      </c>
      <c r="CI99" s="9">
        <v>8</v>
      </c>
      <c r="CJ99" s="9"/>
      <c r="CK99" s="9">
        <v>10</v>
      </c>
      <c r="CL99" s="9">
        <v>1</v>
      </c>
      <c r="CM99" s="9"/>
      <c r="CN99" s="9">
        <v>15</v>
      </c>
      <c r="CO99" s="9"/>
      <c r="CP99" s="9">
        <v>11</v>
      </c>
      <c r="CQ99" s="9"/>
      <c r="CR99" s="9">
        <v>8</v>
      </c>
      <c r="CS99" s="9"/>
      <c r="CT99" s="9">
        <v>3</v>
      </c>
      <c r="CU99" s="9"/>
      <c r="CV99" s="9"/>
      <c r="CW99" s="9"/>
      <c r="CX99" s="9">
        <v>46</v>
      </c>
      <c r="CY99" s="9">
        <v>1</v>
      </c>
      <c r="CZ99" s="9">
        <v>11</v>
      </c>
      <c r="DA99" s="9">
        <v>2</v>
      </c>
      <c r="DB99" s="9"/>
      <c r="DC99" s="9"/>
      <c r="DD99" s="9"/>
      <c r="DE99" s="9">
        <v>2</v>
      </c>
      <c r="DF99" s="9">
        <v>7</v>
      </c>
      <c r="DG99" s="9"/>
      <c r="DH99" s="9"/>
      <c r="DI99" s="9"/>
      <c r="DJ99" s="9">
        <v>2</v>
      </c>
      <c r="DK99" s="9">
        <v>7</v>
      </c>
      <c r="DL99" s="9"/>
      <c r="DM99" s="9">
        <v>2</v>
      </c>
      <c r="DN99" s="9"/>
      <c r="DO99" s="9"/>
      <c r="DP99" s="9"/>
      <c r="DQ99" s="9"/>
      <c r="DR99" s="9"/>
      <c r="DS99" s="9">
        <v>1</v>
      </c>
      <c r="DT99" s="9"/>
      <c r="DU99" s="9"/>
      <c r="DV99" s="9"/>
      <c r="DW99" s="9"/>
      <c r="DX99" s="9"/>
      <c r="DY99" s="9"/>
      <c r="DZ99" s="9">
        <v>1</v>
      </c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>
        <v>3</v>
      </c>
      <c r="ER99" s="9"/>
      <c r="ES99" s="9"/>
      <c r="ET99" s="9"/>
      <c r="EU99" s="9"/>
      <c r="EV99" s="9">
        <v>1</v>
      </c>
      <c r="EW99" s="9"/>
      <c r="EX99" s="9"/>
      <c r="EY99" s="9">
        <v>5</v>
      </c>
      <c r="EZ99" s="9">
        <v>7</v>
      </c>
      <c r="FA99" s="9"/>
      <c r="FB99" s="9"/>
      <c r="FC99" s="9"/>
      <c r="FD99" s="9"/>
      <c r="FE99" s="6">
        <f t="shared" si="4"/>
        <v>452</v>
      </c>
    </row>
    <row r="100" spans="1:161" x14ac:dyDescent="0.2">
      <c r="A100" s="1">
        <v>346</v>
      </c>
      <c r="B100" s="2" t="s">
        <v>157</v>
      </c>
      <c r="C100" s="2" t="s">
        <v>161</v>
      </c>
      <c r="D100" s="2">
        <v>19</v>
      </c>
      <c r="E100" s="2" t="s">
        <v>159</v>
      </c>
      <c r="F100" s="2">
        <v>4</v>
      </c>
      <c r="G100" s="2">
        <v>27</v>
      </c>
      <c r="H100" s="2">
        <v>29</v>
      </c>
      <c r="I100" s="1">
        <f t="shared" si="6"/>
        <v>28</v>
      </c>
      <c r="J100" s="2">
        <v>148.19999999999999</v>
      </c>
      <c r="K100">
        <v>294.5137723658051</v>
      </c>
      <c r="L100" s="7">
        <v>3.91</v>
      </c>
      <c r="M100" s="2">
        <v>100</v>
      </c>
      <c r="N100" s="2">
        <v>0.5</v>
      </c>
      <c r="O100" s="6">
        <v>331</v>
      </c>
      <c r="P100" s="6">
        <f t="shared" si="5"/>
        <v>16930.946291560103</v>
      </c>
      <c r="Q100" s="9">
        <v>1</v>
      </c>
      <c r="R100" s="9"/>
      <c r="S100" s="9">
        <v>2</v>
      </c>
      <c r="T100" s="9">
        <v>6</v>
      </c>
      <c r="U100" s="9">
        <v>2</v>
      </c>
      <c r="V100" s="9"/>
      <c r="W100" s="9"/>
      <c r="X100" s="9">
        <v>6</v>
      </c>
      <c r="Y100" s="9"/>
      <c r="Z100" s="9">
        <v>4</v>
      </c>
      <c r="AA100" s="9"/>
      <c r="AB100" s="9"/>
      <c r="AC100" s="9">
        <v>2</v>
      </c>
      <c r="AD100" s="9"/>
      <c r="AE100" s="9">
        <v>3</v>
      </c>
      <c r="AF100" s="9"/>
      <c r="AG100" s="9">
        <v>10</v>
      </c>
      <c r="AH100" s="9"/>
      <c r="AI100" s="9">
        <v>1</v>
      </c>
      <c r="AJ100" s="9">
        <v>3</v>
      </c>
      <c r="AK100" s="9"/>
      <c r="AL100" s="9">
        <v>2</v>
      </c>
      <c r="AM100" s="9"/>
      <c r="AN100" s="9"/>
      <c r="AO100" s="9">
        <v>3</v>
      </c>
      <c r="AP100" s="9"/>
      <c r="AQ100" s="9">
        <v>30</v>
      </c>
      <c r="AR100" s="9">
        <v>3</v>
      </c>
      <c r="AS100" s="9"/>
      <c r="AT100" s="9">
        <v>11</v>
      </c>
      <c r="AU100" s="9"/>
      <c r="AV100" s="9">
        <v>3</v>
      </c>
      <c r="AW100" s="9"/>
      <c r="AX100" s="9">
        <v>7</v>
      </c>
      <c r="AY100" s="9"/>
      <c r="AZ100" s="9"/>
      <c r="BA100" s="9">
        <v>3</v>
      </c>
      <c r="BB100" s="9">
        <v>10</v>
      </c>
      <c r="BC100" s="9">
        <v>10</v>
      </c>
      <c r="BD100" s="9">
        <v>2</v>
      </c>
      <c r="BE100" s="9"/>
      <c r="BF100" s="9">
        <v>1</v>
      </c>
      <c r="BG100" s="9"/>
      <c r="BH100" s="9">
        <v>6</v>
      </c>
      <c r="BI100" s="9"/>
      <c r="BJ100" s="9">
        <v>14</v>
      </c>
      <c r="BK100" s="9">
        <v>5</v>
      </c>
      <c r="BL100" s="9"/>
      <c r="BM100" s="9">
        <v>12</v>
      </c>
      <c r="BN100" s="9">
        <v>51</v>
      </c>
      <c r="BO100" s="9">
        <v>2</v>
      </c>
      <c r="BP100" s="9"/>
      <c r="BQ100" s="9"/>
      <c r="BR100" s="9"/>
      <c r="BS100" s="9"/>
      <c r="BT100" s="9"/>
      <c r="BU100" s="9"/>
      <c r="BV100" s="9"/>
      <c r="BW100" s="9">
        <v>1</v>
      </c>
      <c r="BX100" s="9">
        <v>4</v>
      </c>
      <c r="BY100" s="9"/>
      <c r="BZ100" s="9"/>
      <c r="CA100" s="9">
        <v>8</v>
      </c>
      <c r="CB100" s="9">
        <v>5</v>
      </c>
      <c r="CC100" s="9"/>
      <c r="CD100" s="9"/>
      <c r="CE100" s="9">
        <v>9</v>
      </c>
      <c r="CF100" s="9">
        <v>23</v>
      </c>
      <c r="CG100" s="9"/>
      <c r="CH100" s="9">
        <v>5</v>
      </c>
      <c r="CI100" s="9">
        <v>3</v>
      </c>
      <c r="CJ100" s="9"/>
      <c r="CK100" s="9">
        <v>22</v>
      </c>
      <c r="CL100" s="9">
        <v>2</v>
      </c>
      <c r="CM100" s="9">
        <v>1</v>
      </c>
      <c r="CN100" s="9">
        <v>17</v>
      </c>
      <c r="CO100" s="9"/>
      <c r="CP100" s="9"/>
      <c r="CQ100" s="9">
        <v>5</v>
      </c>
      <c r="CR100" s="9">
        <v>2</v>
      </c>
      <c r="CS100" s="9">
        <v>2</v>
      </c>
      <c r="CT100" s="9">
        <v>7</v>
      </c>
      <c r="CU100" s="9">
        <v>2</v>
      </c>
      <c r="CV100" s="9"/>
      <c r="CW100" s="9"/>
      <c r="CX100" s="9">
        <v>53</v>
      </c>
      <c r="CY100" s="9"/>
      <c r="CZ100" s="9">
        <v>9</v>
      </c>
      <c r="DA100" s="9">
        <v>2</v>
      </c>
      <c r="DB100" s="9"/>
      <c r="DC100" s="9"/>
      <c r="DD100" s="9"/>
      <c r="DE100" s="9"/>
      <c r="DF100" s="9"/>
      <c r="DG100" s="9">
        <v>2</v>
      </c>
      <c r="DH100" s="9"/>
      <c r="DI100" s="9"/>
      <c r="DJ100" s="9">
        <v>1</v>
      </c>
      <c r="DK100" s="9">
        <v>3</v>
      </c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>
        <v>2</v>
      </c>
      <c r="ED100" s="9">
        <v>1</v>
      </c>
      <c r="EE100" s="9">
        <v>2</v>
      </c>
      <c r="EF100" s="9"/>
      <c r="EG100" s="9">
        <v>1</v>
      </c>
      <c r="EH100" s="9"/>
      <c r="EI100" s="9"/>
      <c r="EJ100" s="9"/>
      <c r="EK100" s="9"/>
      <c r="EL100" s="9"/>
      <c r="EM100" s="9"/>
      <c r="EN100" s="9"/>
      <c r="EO100" s="9"/>
      <c r="EP100" s="9"/>
      <c r="EQ100" s="9">
        <v>2</v>
      </c>
      <c r="ER100" s="9"/>
      <c r="ES100" s="9">
        <v>7</v>
      </c>
      <c r="ET100" s="9"/>
      <c r="EU100" s="9"/>
      <c r="EV100" s="9">
        <v>1</v>
      </c>
      <c r="EW100" s="9">
        <v>1</v>
      </c>
      <c r="EX100" s="9"/>
      <c r="EY100" s="9">
        <v>5</v>
      </c>
      <c r="EZ100" s="9">
        <v>8</v>
      </c>
      <c r="FA100" s="9"/>
      <c r="FB100" s="9"/>
      <c r="FC100" s="9"/>
      <c r="FD100" s="9"/>
      <c r="FE100" s="6">
        <f t="shared" si="4"/>
        <v>433</v>
      </c>
    </row>
    <row r="101" spans="1:161" x14ac:dyDescent="0.2">
      <c r="A101" s="1">
        <v>346</v>
      </c>
      <c r="B101" s="2" t="s">
        <v>157</v>
      </c>
      <c r="C101" s="2" t="s">
        <v>161</v>
      </c>
      <c r="D101" s="2">
        <v>19</v>
      </c>
      <c r="E101" s="2" t="s">
        <v>159</v>
      </c>
      <c r="F101" s="2">
        <v>5</v>
      </c>
      <c r="G101" s="2">
        <v>27</v>
      </c>
      <c r="H101" s="2">
        <v>29</v>
      </c>
      <c r="I101" s="1">
        <f t="shared" si="6"/>
        <v>28</v>
      </c>
      <c r="J101" s="2">
        <v>150.44</v>
      </c>
      <c r="K101">
        <v>300.70271868787273</v>
      </c>
      <c r="L101" s="7">
        <v>3.64</v>
      </c>
      <c r="M101" s="2">
        <v>100</v>
      </c>
      <c r="N101" s="2">
        <v>0.5</v>
      </c>
      <c r="O101" s="6">
        <v>196</v>
      </c>
      <c r="P101" s="6">
        <f t="shared" si="5"/>
        <v>10769.23076923077</v>
      </c>
      <c r="Q101" s="9">
        <v>1</v>
      </c>
      <c r="R101" s="9"/>
      <c r="S101" s="9">
        <v>1</v>
      </c>
      <c r="T101" s="9">
        <v>1</v>
      </c>
      <c r="U101" s="9">
        <v>8</v>
      </c>
      <c r="V101" s="9"/>
      <c r="W101" s="9">
        <v>1</v>
      </c>
      <c r="X101" s="9">
        <v>3</v>
      </c>
      <c r="Y101" s="9">
        <v>1</v>
      </c>
      <c r="Z101" s="9">
        <v>5</v>
      </c>
      <c r="AA101" s="9">
        <v>1</v>
      </c>
      <c r="AB101" s="9"/>
      <c r="AC101" s="9">
        <v>2</v>
      </c>
      <c r="AD101" s="9"/>
      <c r="AE101" s="9">
        <v>5</v>
      </c>
      <c r="AF101" s="9"/>
      <c r="AG101" s="9">
        <v>13</v>
      </c>
      <c r="AH101" s="9"/>
      <c r="AI101" s="9"/>
      <c r="AJ101" s="9">
        <v>4</v>
      </c>
      <c r="AK101" s="9"/>
      <c r="AL101" s="9">
        <v>2</v>
      </c>
      <c r="AM101" s="9"/>
      <c r="AN101" s="9"/>
      <c r="AO101" s="9">
        <v>3</v>
      </c>
      <c r="AP101" s="9"/>
      <c r="AQ101" s="9">
        <v>41</v>
      </c>
      <c r="AR101" s="9">
        <v>2</v>
      </c>
      <c r="AS101" s="9"/>
      <c r="AT101" s="9">
        <v>16</v>
      </c>
      <c r="AU101" s="9"/>
      <c r="AV101" s="9">
        <v>2</v>
      </c>
      <c r="AW101" s="9"/>
      <c r="AX101" s="9">
        <v>4</v>
      </c>
      <c r="AY101" s="9">
        <v>1</v>
      </c>
      <c r="AZ101" s="9"/>
      <c r="BA101" s="9"/>
      <c r="BB101" s="9">
        <v>6</v>
      </c>
      <c r="BC101" s="9">
        <v>10</v>
      </c>
      <c r="BD101" s="9">
        <v>2</v>
      </c>
      <c r="BE101" s="9"/>
      <c r="BF101" s="9">
        <v>4</v>
      </c>
      <c r="BG101" s="9"/>
      <c r="BH101" s="9">
        <v>2</v>
      </c>
      <c r="BI101" s="9"/>
      <c r="BJ101" s="9">
        <v>17</v>
      </c>
      <c r="BK101" s="9">
        <v>1</v>
      </c>
      <c r="BL101" s="9"/>
      <c r="BM101" s="9">
        <v>10</v>
      </c>
      <c r="BN101" s="9">
        <v>32</v>
      </c>
      <c r="BO101" s="9"/>
      <c r="BP101" s="9">
        <v>1</v>
      </c>
      <c r="BQ101" s="9"/>
      <c r="BR101" s="9">
        <v>1</v>
      </c>
      <c r="BS101" s="9"/>
      <c r="BT101" s="9"/>
      <c r="BU101" s="9"/>
      <c r="BV101" s="9"/>
      <c r="BW101" s="9">
        <v>1</v>
      </c>
      <c r="BX101" s="9">
        <v>5</v>
      </c>
      <c r="BY101" s="9"/>
      <c r="BZ101" s="9">
        <v>1</v>
      </c>
      <c r="CA101" s="9">
        <v>4</v>
      </c>
      <c r="CB101" s="9">
        <v>4</v>
      </c>
      <c r="CC101" s="9"/>
      <c r="CD101" s="9"/>
      <c r="CE101" s="9">
        <v>5</v>
      </c>
      <c r="CF101" s="9">
        <v>12</v>
      </c>
      <c r="CG101" s="9">
        <v>2</v>
      </c>
      <c r="CH101" s="9">
        <v>3</v>
      </c>
      <c r="CI101" s="9">
        <v>9</v>
      </c>
      <c r="CJ101" s="9"/>
      <c r="CK101" s="9">
        <v>10</v>
      </c>
      <c r="CL101" s="9">
        <v>2</v>
      </c>
      <c r="CM101" s="9"/>
      <c r="CN101" s="9">
        <v>14</v>
      </c>
      <c r="CO101" s="9"/>
      <c r="CP101" s="9">
        <v>5</v>
      </c>
      <c r="CQ101" s="9">
        <v>2</v>
      </c>
      <c r="CR101" s="9">
        <v>2</v>
      </c>
      <c r="CS101" s="9"/>
      <c r="CT101" s="9"/>
      <c r="CU101" s="9"/>
      <c r="CV101" s="9"/>
      <c r="CW101" s="9"/>
      <c r="CX101" s="9">
        <v>48</v>
      </c>
      <c r="CY101" s="9">
        <v>2</v>
      </c>
      <c r="CZ101" s="9">
        <v>23</v>
      </c>
      <c r="DA101" s="9">
        <v>2</v>
      </c>
      <c r="DB101" s="9"/>
      <c r="DC101" s="9"/>
      <c r="DD101" s="9"/>
      <c r="DE101" s="9"/>
      <c r="DF101" s="9"/>
      <c r="DG101" s="9">
        <v>5</v>
      </c>
      <c r="DH101" s="9"/>
      <c r="DI101" s="9"/>
      <c r="DJ101" s="9"/>
      <c r="DK101" s="9">
        <v>5</v>
      </c>
      <c r="DL101" s="9"/>
      <c r="DM101" s="9"/>
      <c r="DN101" s="9"/>
      <c r="DO101" s="9"/>
      <c r="DP101" s="9"/>
      <c r="DQ101" s="9"/>
      <c r="DR101" s="9"/>
      <c r="DS101" s="9">
        <v>1</v>
      </c>
      <c r="DT101" s="9"/>
      <c r="DU101" s="9"/>
      <c r="DV101" s="9"/>
      <c r="DW101" s="9"/>
      <c r="DX101" s="9"/>
      <c r="DY101" s="9"/>
      <c r="DZ101" s="9">
        <v>1</v>
      </c>
      <c r="EA101" s="9"/>
      <c r="EB101" s="9"/>
      <c r="EC101" s="9">
        <v>1</v>
      </c>
      <c r="ED101" s="9">
        <v>2</v>
      </c>
      <c r="EE101" s="9">
        <v>2</v>
      </c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>
        <v>2</v>
      </c>
      <c r="ER101" s="9"/>
      <c r="ES101" s="9">
        <v>2</v>
      </c>
      <c r="ET101" s="9"/>
      <c r="EU101" s="9"/>
      <c r="EV101" s="9"/>
      <c r="EW101" s="9">
        <v>2</v>
      </c>
      <c r="EX101" s="9"/>
      <c r="EY101" s="9">
        <v>3</v>
      </c>
      <c r="EZ101" s="9">
        <v>5</v>
      </c>
      <c r="FA101" s="9"/>
      <c r="FB101" s="9"/>
      <c r="FC101" s="9"/>
      <c r="FD101" s="9"/>
      <c r="FE101" s="6">
        <f t="shared" si="4"/>
        <v>390</v>
      </c>
    </row>
    <row r="102" spans="1:161" x14ac:dyDescent="0.2">
      <c r="A102" s="1">
        <v>346</v>
      </c>
      <c r="B102" s="2" t="s">
        <v>157</v>
      </c>
      <c r="C102" s="2" t="s">
        <v>161</v>
      </c>
      <c r="D102" s="2">
        <v>19</v>
      </c>
      <c r="E102" s="2" t="s">
        <v>159</v>
      </c>
      <c r="F102" s="2">
        <v>6</v>
      </c>
      <c r="G102" s="2">
        <v>27</v>
      </c>
      <c r="H102" s="2">
        <v>29</v>
      </c>
      <c r="I102" s="1">
        <f t="shared" si="6"/>
        <v>28</v>
      </c>
      <c r="J102" s="2">
        <v>151.22999999999999</v>
      </c>
      <c r="K102">
        <v>302.88542743538761</v>
      </c>
      <c r="L102" s="7">
        <v>4.4480000000000004</v>
      </c>
      <c r="M102" s="2">
        <v>100</v>
      </c>
      <c r="N102" s="2">
        <v>0.5</v>
      </c>
      <c r="O102" s="6">
        <v>173</v>
      </c>
      <c r="P102" s="6">
        <f t="shared" si="5"/>
        <v>7778.7769784172651</v>
      </c>
      <c r="Q102" s="9">
        <v>2</v>
      </c>
      <c r="R102" s="9">
        <v>1</v>
      </c>
      <c r="S102" s="9"/>
      <c r="T102" s="9">
        <v>12</v>
      </c>
      <c r="U102" s="9">
        <v>3</v>
      </c>
      <c r="V102" s="9"/>
      <c r="W102" s="9"/>
      <c r="X102" s="9">
        <v>5</v>
      </c>
      <c r="Y102" s="9"/>
      <c r="Z102" s="9"/>
      <c r="AA102" s="9"/>
      <c r="AB102" s="9">
        <v>1</v>
      </c>
      <c r="AC102" s="9"/>
      <c r="AD102" s="9"/>
      <c r="AE102" s="9">
        <v>2</v>
      </c>
      <c r="AF102" s="9"/>
      <c r="AG102" s="9">
        <v>30</v>
      </c>
      <c r="AH102" s="9"/>
      <c r="AI102" s="9">
        <v>2</v>
      </c>
      <c r="AJ102" s="9">
        <v>2</v>
      </c>
      <c r="AK102" s="9"/>
      <c r="AL102" s="9"/>
      <c r="AM102" s="9"/>
      <c r="AN102" s="9"/>
      <c r="AO102" s="9"/>
      <c r="AP102" s="9"/>
      <c r="AQ102" s="9">
        <v>4</v>
      </c>
      <c r="AR102" s="9"/>
      <c r="AS102" s="9">
        <v>8</v>
      </c>
      <c r="AT102" s="9">
        <v>5</v>
      </c>
      <c r="AU102" s="9"/>
      <c r="AV102" s="9"/>
      <c r="AW102" s="9"/>
      <c r="AX102" s="9">
        <v>3</v>
      </c>
      <c r="AY102" s="9">
        <v>1</v>
      </c>
      <c r="AZ102" s="9"/>
      <c r="BA102" s="9">
        <v>3</v>
      </c>
      <c r="BB102" s="9">
        <v>19</v>
      </c>
      <c r="BC102" s="9">
        <v>6</v>
      </c>
      <c r="BD102" s="9">
        <v>6</v>
      </c>
      <c r="BE102" s="9"/>
      <c r="BF102" s="9">
        <v>1</v>
      </c>
      <c r="BG102" s="9"/>
      <c r="BH102" s="9">
        <v>3</v>
      </c>
      <c r="BI102" s="9"/>
      <c r="BJ102" s="9">
        <v>10</v>
      </c>
      <c r="BK102" s="9">
        <v>1</v>
      </c>
      <c r="BL102" s="9">
        <v>4</v>
      </c>
      <c r="BM102" s="9">
        <v>15</v>
      </c>
      <c r="BN102" s="9">
        <v>46</v>
      </c>
      <c r="BO102" s="9">
        <v>5</v>
      </c>
      <c r="BP102" s="9">
        <v>2</v>
      </c>
      <c r="BQ102" s="9">
        <v>1</v>
      </c>
      <c r="BR102" s="9">
        <v>2</v>
      </c>
      <c r="BS102" s="9"/>
      <c r="BT102" s="9"/>
      <c r="BU102" s="9"/>
      <c r="BV102" s="9">
        <v>3</v>
      </c>
      <c r="BW102" s="9">
        <v>1</v>
      </c>
      <c r="BX102" s="9">
        <v>7</v>
      </c>
      <c r="BY102" s="9">
        <v>1</v>
      </c>
      <c r="BZ102" s="9">
        <v>1</v>
      </c>
      <c r="CA102" s="9">
        <v>9</v>
      </c>
      <c r="CB102" s="9">
        <v>3</v>
      </c>
      <c r="CC102" s="9"/>
      <c r="CD102" s="9"/>
      <c r="CE102" s="9">
        <v>14</v>
      </c>
      <c r="CF102" s="9">
        <v>14</v>
      </c>
      <c r="CG102" s="9">
        <v>1</v>
      </c>
      <c r="CH102" s="9">
        <v>6</v>
      </c>
      <c r="CI102" s="9">
        <v>14</v>
      </c>
      <c r="CJ102" s="9"/>
      <c r="CK102" s="9">
        <v>20</v>
      </c>
      <c r="CL102" s="9"/>
      <c r="CM102" s="9">
        <v>1</v>
      </c>
      <c r="CN102" s="9">
        <v>12</v>
      </c>
      <c r="CO102" s="9"/>
      <c r="CP102" s="9">
        <v>3</v>
      </c>
      <c r="CQ102" s="9">
        <v>1</v>
      </c>
      <c r="CR102" s="9"/>
      <c r="CS102" s="9"/>
      <c r="CT102" s="9">
        <v>1</v>
      </c>
      <c r="CU102" s="9">
        <v>4</v>
      </c>
      <c r="CV102" s="9">
        <v>2</v>
      </c>
      <c r="CW102" s="9"/>
      <c r="CX102" s="9">
        <v>48</v>
      </c>
      <c r="CY102" s="9">
        <v>1</v>
      </c>
      <c r="CZ102" s="9">
        <v>19</v>
      </c>
      <c r="DA102" s="9">
        <v>2</v>
      </c>
      <c r="DB102" s="9"/>
      <c r="DC102" s="9"/>
      <c r="DD102" s="9"/>
      <c r="DE102" s="9">
        <v>1</v>
      </c>
      <c r="DF102" s="9"/>
      <c r="DG102" s="9">
        <v>9</v>
      </c>
      <c r="DH102" s="9">
        <v>3</v>
      </c>
      <c r="DI102" s="9"/>
      <c r="DJ102" s="9"/>
      <c r="DK102" s="9">
        <v>1</v>
      </c>
      <c r="DL102" s="9"/>
      <c r="DM102" s="9"/>
      <c r="DN102" s="9"/>
      <c r="DO102" s="9"/>
      <c r="DP102" s="9"/>
      <c r="DQ102" s="9"/>
      <c r="DR102" s="9"/>
      <c r="DS102" s="9">
        <v>5</v>
      </c>
      <c r="DT102" s="9"/>
      <c r="DU102" s="9"/>
      <c r="DV102" s="9"/>
      <c r="DW102" s="9"/>
      <c r="DX102" s="9"/>
      <c r="DY102" s="9"/>
      <c r="DZ102" s="9"/>
      <c r="EA102" s="9"/>
      <c r="EB102" s="9"/>
      <c r="EC102" s="9">
        <v>2</v>
      </c>
      <c r="ED102" s="9"/>
      <c r="EE102" s="9">
        <v>1</v>
      </c>
      <c r="EF102" s="9"/>
      <c r="EG102" s="9">
        <v>4</v>
      </c>
      <c r="EH102" s="9"/>
      <c r="EI102" s="9"/>
      <c r="EJ102" s="9"/>
      <c r="EK102" s="9"/>
      <c r="EL102" s="9"/>
      <c r="EM102" s="9"/>
      <c r="EN102" s="9"/>
      <c r="EO102" s="9"/>
      <c r="EP102" s="9"/>
      <c r="EQ102" s="9">
        <v>1</v>
      </c>
      <c r="ER102" s="9"/>
      <c r="ES102" s="9">
        <v>3</v>
      </c>
      <c r="ET102" s="9"/>
      <c r="EU102" s="9"/>
      <c r="EV102" s="9"/>
      <c r="EW102" s="9">
        <v>1</v>
      </c>
      <c r="EX102" s="9"/>
      <c r="EY102" s="9">
        <v>10</v>
      </c>
      <c r="EZ102" s="9">
        <v>7</v>
      </c>
      <c r="FA102" s="9"/>
      <c r="FB102" s="9"/>
      <c r="FC102" s="9"/>
      <c r="FD102" s="9"/>
      <c r="FE102" s="6">
        <f t="shared" si="4"/>
        <v>441</v>
      </c>
    </row>
    <row r="103" spans="1:161" x14ac:dyDescent="0.2">
      <c r="A103" s="1">
        <v>346</v>
      </c>
      <c r="B103" s="2" t="s">
        <v>157</v>
      </c>
      <c r="C103" s="2" t="s">
        <v>160</v>
      </c>
      <c r="D103" s="2">
        <v>18</v>
      </c>
      <c r="E103" s="2" t="s">
        <v>159</v>
      </c>
      <c r="F103" s="2">
        <v>2</v>
      </c>
      <c r="G103" s="2">
        <v>27</v>
      </c>
      <c r="H103" s="2">
        <v>29</v>
      </c>
      <c r="I103" s="1">
        <f t="shared" si="6"/>
        <v>28</v>
      </c>
      <c r="J103" s="2">
        <v>151.94999999999999</v>
      </c>
      <c r="K103">
        <v>304.8747316103379</v>
      </c>
      <c r="L103" s="7">
        <v>3.74</v>
      </c>
      <c r="M103" s="2">
        <v>100</v>
      </c>
      <c r="N103" s="2">
        <v>0.5</v>
      </c>
      <c r="O103" s="6">
        <v>320</v>
      </c>
      <c r="P103" s="6">
        <f t="shared" si="5"/>
        <v>17112.299465240641</v>
      </c>
      <c r="Q103" s="9">
        <v>2</v>
      </c>
      <c r="R103" s="9">
        <v>1</v>
      </c>
      <c r="S103" s="9">
        <v>2</v>
      </c>
      <c r="T103" s="9">
        <v>17</v>
      </c>
      <c r="U103" s="9">
        <v>8</v>
      </c>
      <c r="V103" s="9"/>
      <c r="W103" s="9"/>
      <c r="X103" s="9">
        <v>5</v>
      </c>
      <c r="Y103" s="9"/>
      <c r="Z103" s="9"/>
      <c r="AA103" s="9"/>
      <c r="AB103" s="9">
        <v>2</v>
      </c>
      <c r="AC103" s="9">
        <v>1</v>
      </c>
      <c r="AD103" s="9"/>
      <c r="AE103" s="9">
        <v>1</v>
      </c>
      <c r="AF103" s="9"/>
      <c r="AG103" s="9">
        <v>26</v>
      </c>
      <c r="AH103" s="9"/>
      <c r="AI103" s="9"/>
      <c r="AJ103" s="9">
        <v>6</v>
      </c>
      <c r="AK103" s="9"/>
      <c r="AL103" s="9">
        <v>5</v>
      </c>
      <c r="AM103" s="9"/>
      <c r="AN103" s="9"/>
      <c r="AO103" s="9">
        <v>1</v>
      </c>
      <c r="AP103" s="9">
        <v>1</v>
      </c>
      <c r="AQ103" s="9">
        <v>9</v>
      </c>
      <c r="AR103" s="9">
        <v>3</v>
      </c>
      <c r="AS103" s="9">
        <v>1</v>
      </c>
      <c r="AT103" s="9">
        <v>10</v>
      </c>
      <c r="AU103" s="9"/>
      <c r="AV103" s="9">
        <v>1</v>
      </c>
      <c r="AW103" s="9">
        <v>2</v>
      </c>
      <c r="AX103" s="9"/>
      <c r="AY103" s="9">
        <v>2</v>
      </c>
      <c r="AZ103" s="9"/>
      <c r="BA103" s="9">
        <v>4</v>
      </c>
      <c r="BB103" s="9">
        <v>15</v>
      </c>
      <c r="BC103" s="9">
        <v>5</v>
      </c>
      <c r="BD103" s="9">
        <v>3</v>
      </c>
      <c r="BE103" s="9"/>
      <c r="BF103" s="9">
        <v>4</v>
      </c>
      <c r="BG103" s="9">
        <v>4</v>
      </c>
      <c r="BH103" s="9">
        <v>4</v>
      </c>
      <c r="BI103" s="9"/>
      <c r="BJ103" s="9">
        <v>17</v>
      </c>
      <c r="BK103" s="9">
        <v>2</v>
      </c>
      <c r="BL103" s="9"/>
      <c r="BM103" s="9">
        <v>8</v>
      </c>
      <c r="BN103" s="9">
        <v>32</v>
      </c>
      <c r="BO103" s="9">
        <v>5</v>
      </c>
      <c r="BP103" s="9">
        <v>5</v>
      </c>
      <c r="BQ103" s="9"/>
      <c r="BR103" s="9"/>
      <c r="BS103" s="9"/>
      <c r="BT103" s="9"/>
      <c r="BU103" s="9"/>
      <c r="BV103" s="9">
        <v>1</v>
      </c>
      <c r="BW103" s="9">
        <v>2</v>
      </c>
      <c r="BX103" s="9">
        <v>5</v>
      </c>
      <c r="BY103" s="9"/>
      <c r="BZ103" s="9">
        <v>4</v>
      </c>
      <c r="CA103" s="9"/>
      <c r="CB103" s="9">
        <v>7</v>
      </c>
      <c r="CC103" s="9"/>
      <c r="CD103" s="9"/>
      <c r="CE103" s="9">
        <v>6</v>
      </c>
      <c r="CF103" s="9">
        <v>15</v>
      </c>
      <c r="CG103" s="9"/>
      <c r="CH103" s="9">
        <v>4</v>
      </c>
      <c r="CI103" s="9">
        <v>15</v>
      </c>
      <c r="CJ103" s="9"/>
      <c r="CK103" s="9">
        <v>6</v>
      </c>
      <c r="CL103" s="9">
        <v>2</v>
      </c>
      <c r="CM103" s="9"/>
      <c r="CN103" s="9">
        <v>6</v>
      </c>
      <c r="CO103" s="9"/>
      <c r="CP103" s="9">
        <v>5</v>
      </c>
      <c r="CQ103" s="9">
        <v>4</v>
      </c>
      <c r="CR103" s="9"/>
      <c r="CS103" s="9"/>
      <c r="CT103" s="9"/>
      <c r="CU103" s="9">
        <v>1</v>
      </c>
      <c r="CV103" s="9"/>
      <c r="CW103" s="9"/>
      <c r="CX103" s="9">
        <v>50</v>
      </c>
      <c r="CY103" s="9">
        <v>1</v>
      </c>
      <c r="CZ103" s="9">
        <v>18</v>
      </c>
      <c r="DA103" s="9">
        <v>1</v>
      </c>
      <c r="DB103" s="9"/>
      <c r="DC103" s="9"/>
      <c r="DD103" s="9"/>
      <c r="DE103" s="9">
        <v>2</v>
      </c>
      <c r="DF103" s="9">
        <v>3</v>
      </c>
      <c r="DG103" s="9">
        <v>3</v>
      </c>
      <c r="DH103" s="9"/>
      <c r="DI103" s="9"/>
      <c r="DJ103" s="9">
        <v>1</v>
      </c>
      <c r="DK103" s="9">
        <v>1</v>
      </c>
      <c r="DL103" s="9"/>
      <c r="DM103" s="9">
        <v>3</v>
      </c>
      <c r="DN103" s="9"/>
      <c r="DO103" s="9"/>
      <c r="DP103" s="9"/>
      <c r="DQ103" s="9"/>
      <c r="DR103" s="9"/>
      <c r="DS103" s="9">
        <v>3</v>
      </c>
      <c r="DT103" s="9"/>
      <c r="DU103" s="9"/>
      <c r="DV103" s="9"/>
      <c r="DW103" s="9"/>
      <c r="DX103" s="9"/>
      <c r="DY103" s="9"/>
      <c r="DZ103" s="9"/>
      <c r="EA103" s="9"/>
      <c r="EB103" s="9"/>
      <c r="EC103" s="9">
        <v>1</v>
      </c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>
        <v>1</v>
      </c>
      <c r="ER103" s="9"/>
      <c r="ES103" s="9">
        <v>6</v>
      </c>
      <c r="ET103" s="9"/>
      <c r="EU103" s="9">
        <v>3</v>
      </c>
      <c r="EV103" s="9"/>
      <c r="EW103" s="9"/>
      <c r="EX103" s="9"/>
      <c r="EY103" s="9">
        <v>3</v>
      </c>
      <c r="EZ103" s="9">
        <v>5</v>
      </c>
      <c r="FA103" s="9"/>
      <c r="FB103" s="9"/>
      <c r="FC103" s="9"/>
      <c r="FD103" s="9"/>
      <c r="FE103" s="6">
        <f t="shared" si="4"/>
        <v>402</v>
      </c>
    </row>
    <row r="104" spans="1:161" x14ac:dyDescent="0.2">
      <c r="A104" s="1">
        <v>346</v>
      </c>
      <c r="B104" s="2" t="s">
        <v>157</v>
      </c>
      <c r="C104" s="2" t="s">
        <v>160</v>
      </c>
      <c r="D104" s="2">
        <v>18</v>
      </c>
      <c r="E104" s="2" t="s">
        <v>159</v>
      </c>
      <c r="F104" s="2">
        <v>3</v>
      </c>
      <c r="G104" s="2">
        <v>27</v>
      </c>
      <c r="H104" s="2">
        <v>29</v>
      </c>
      <c r="I104" s="1">
        <f t="shared" si="6"/>
        <v>28</v>
      </c>
      <c r="J104" s="2">
        <v>153.44999999999999</v>
      </c>
      <c r="K104">
        <v>309.01911530815102</v>
      </c>
      <c r="L104" s="7">
        <v>3.64</v>
      </c>
      <c r="M104" s="2">
        <v>100</v>
      </c>
      <c r="N104" s="2">
        <v>0.5</v>
      </c>
      <c r="O104" s="6">
        <v>235</v>
      </c>
      <c r="P104" s="6">
        <f t="shared" si="5"/>
        <v>12912.087912087913</v>
      </c>
      <c r="Q104" s="9">
        <v>2</v>
      </c>
      <c r="R104" s="9">
        <v>1</v>
      </c>
      <c r="S104" s="9"/>
      <c r="T104" s="9">
        <v>10</v>
      </c>
      <c r="U104" s="9">
        <v>2</v>
      </c>
      <c r="V104" s="9"/>
      <c r="W104" s="9"/>
      <c r="X104" s="9">
        <v>5</v>
      </c>
      <c r="Y104" s="9"/>
      <c r="Z104" s="9">
        <v>2</v>
      </c>
      <c r="AA104" s="9"/>
      <c r="AB104" s="9"/>
      <c r="AC104" s="9">
        <v>3</v>
      </c>
      <c r="AD104" s="9"/>
      <c r="AE104" s="9">
        <v>5</v>
      </c>
      <c r="AF104" s="9"/>
      <c r="AG104" s="9">
        <v>9</v>
      </c>
      <c r="AH104" s="9"/>
      <c r="AI104" s="9">
        <v>2</v>
      </c>
      <c r="AJ104" s="9">
        <v>1</v>
      </c>
      <c r="AK104" s="9"/>
      <c r="AL104" s="9">
        <v>1</v>
      </c>
      <c r="AM104" s="9"/>
      <c r="AN104" s="9"/>
      <c r="AO104" s="9">
        <v>1</v>
      </c>
      <c r="AP104" s="9"/>
      <c r="AQ104" s="9">
        <v>47</v>
      </c>
      <c r="AR104" s="9">
        <v>2</v>
      </c>
      <c r="AS104" s="9"/>
      <c r="AT104" s="9">
        <v>10</v>
      </c>
      <c r="AU104" s="9">
        <v>2</v>
      </c>
      <c r="AV104" s="9">
        <v>2</v>
      </c>
      <c r="AW104" s="9">
        <v>2</v>
      </c>
      <c r="AX104" s="9"/>
      <c r="AY104" s="9">
        <v>1</v>
      </c>
      <c r="AZ104" s="9"/>
      <c r="BA104" s="9">
        <v>3</v>
      </c>
      <c r="BB104" s="9">
        <v>14</v>
      </c>
      <c r="BC104" s="9">
        <v>20</v>
      </c>
      <c r="BD104" s="9">
        <v>8</v>
      </c>
      <c r="BE104" s="9"/>
      <c r="BF104" s="9"/>
      <c r="BG104" s="9"/>
      <c r="BH104" s="9">
        <v>4</v>
      </c>
      <c r="BI104" s="9"/>
      <c r="BJ104" s="9">
        <v>11</v>
      </c>
      <c r="BK104" s="9">
        <v>2</v>
      </c>
      <c r="BL104" s="9">
        <v>1</v>
      </c>
      <c r="BM104" s="9">
        <v>3</v>
      </c>
      <c r="BN104" s="9">
        <v>5</v>
      </c>
      <c r="BO104" s="9">
        <v>1</v>
      </c>
      <c r="BP104" s="9">
        <v>1</v>
      </c>
      <c r="BQ104" s="9">
        <v>1</v>
      </c>
      <c r="BR104" s="9"/>
      <c r="BS104" s="9"/>
      <c r="BT104" s="9"/>
      <c r="BU104" s="9"/>
      <c r="BV104" s="9">
        <v>1</v>
      </c>
      <c r="BW104" s="9">
        <v>1</v>
      </c>
      <c r="BX104" s="9">
        <v>4</v>
      </c>
      <c r="BY104" s="9"/>
      <c r="BZ104" s="9">
        <v>2</v>
      </c>
      <c r="CA104" s="9">
        <v>4</v>
      </c>
      <c r="CB104" s="9">
        <v>17</v>
      </c>
      <c r="CC104" s="9">
        <v>3</v>
      </c>
      <c r="CD104" s="9"/>
      <c r="CE104" s="9">
        <v>6</v>
      </c>
      <c r="CF104" s="9">
        <v>22</v>
      </c>
      <c r="CG104" s="9">
        <v>3</v>
      </c>
      <c r="CH104" s="9">
        <v>2</v>
      </c>
      <c r="CI104" s="9">
        <v>13</v>
      </c>
      <c r="CJ104" s="9"/>
      <c r="CK104" s="9">
        <v>15</v>
      </c>
      <c r="CL104" s="9"/>
      <c r="CM104" s="9"/>
      <c r="CN104" s="9">
        <v>12</v>
      </c>
      <c r="CO104" s="9"/>
      <c r="CP104" s="9"/>
      <c r="CQ104" s="9"/>
      <c r="CR104" s="9">
        <v>2</v>
      </c>
      <c r="CS104" s="9"/>
      <c r="CT104" s="9"/>
      <c r="CU104" s="9"/>
      <c r="CV104" s="9"/>
      <c r="CW104" s="9"/>
      <c r="CX104" s="9">
        <v>45</v>
      </c>
      <c r="CY104" s="9">
        <v>3</v>
      </c>
      <c r="CZ104" s="9">
        <v>15</v>
      </c>
      <c r="DA104" s="9">
        <v>2</v>
      </c>
      <c r="DB104" s="9"/>
      <c r="DC104" s="9"/>
      <c r="DD104" s="9"/>
      <c r="DE104" s="9">
        <v>5</v>
      </c>
      <c r="DF104" s="9">
        <v>4</v>
      </c>
      <c r="DG104" s="9">
        <v>1</v>
      </c>
      <c r="DH104" s="9"/>
      <c r="DI104" s="9"/>
      <c r="DJ104" s="9"/>
      <c r="DK104" s="9"/>
      <c r="DL104" s="9"/>
      <c r="DM104" s="9">
        <v>2</v>
      </c>
      <c r="DN104" s="9"/>
      <c r="DO104" s="9"/>
      <c r="DP104" s="9"/>
      <c r="DQ104" s="9"/>
      <c r="DR104" s="9"/>
      <c r="DS104" s="9">
        <v>3</v>
      </c>
      <c r="DT104" s="9"/>
      <c r="DU104" s="9">
        <v>1</v>
      </c>
      <c r="DV104" s="9"/>
      <c r="DW104" s="9"/>
      <c r="DX104" s="9"/>
      <c r="DY104" s="9"/>
      <c r="DZ104" s="9"/>
      <c r="EA104" s="9"/>
      <c r="EB104" s="9"/>
      <c r="EC104" s="9">
        <v>1</v>
      </c>
      <c r="ED104" s="9"/>
      <c r="EE104" s="9">
        <v>3</v>
      </c>
      <c r="EF104" s="9"/>
      <c r="EG104" s="9"/>
      <c r="EH104" s="9">
        <v>1</v>
      </c>
      <c r="EI104" s="9"/>
      <c r="EJ104" s="9"/>
      <c r="EK104" s="9"/>
      <c r="EL104" s="9">
        <v>1</v>
      </c>
      <c r="EM104" s="9"/>
      <c r="EN104" s="9"/>
      <c r="EO104" s="9"/>
      <c r="EP104" s="9"/>
      <c r="EQ104" s="9">
        <v>1</v>
      </c>
      <c r="ER104" s="9">
        <v>3</v>
      </c>
      <c r="ES104" s="9">
        <v>2</v>
      </c>
      <c r="ET104" s="9"/>
      <c r="EU104" s="9">
        <v>1</v>
      </c>
      <c r="EV104" s="9"/>
      <c r="EW104" s="9">
        <v>1</v>
      </c>
      <c r="EX104" s="9"/>
      <c r="EY104" s="9">
        <v>6</v>
      </c>
      <c r="EZ104" s="9">
        <v>2</v>
      </c>
      <c r="FA104" s="9"/>
      <c r="FB104" s="9"/>
      <c r="FC104" s="9"/>
      <c r="FD104" s="9"/>
      <c r="FE104" s="6">
        <f t="shared" si="4"/>
        <v>394</v>
      </c>
    </row>
    <row r="105" spans="1:161" x14ac:dyDescent="0.2">
      <c r="A105" s="1">
        <v>346</v>
      </c>
      <c r="B105" s="2" t="s">
        <v>157</v>
      </c>
      <c r="C105" s="2" t="s">
        <v>160</v>
      </c>
      <c r="D105" s="2">
        <v>18</v>
      </c>
      <c r="E105" s="2" t="s">
        <v>159</v>
      </c>
      <c r="F105" s="2">
        <v>5</v>
      </c>
      <c r="G105" s="2">
        <v>27</v>
      </c>
      <c r="H105" s="2">
        <v>29</v>
      </c>
      <c r="I105" s="1">
        <f t="shared" si="6"/>
        <v>28</v>
      </c>
      <c r="J105" s="2">
        <v>156.44999999999999</v>
      </c>
      <c r="K105">
        <v>317.30788270377724</v>
      </c>
      <c r="L105" s="7">
        <v>3.97</v>
      </c>
      <c r="M105" s="2">
        <v>100</v>
      </c>
      <c r="N105" s="2">
        <v>0.5</v>
      </c>
      <c r="O105" s="6">
        <v>284</v>
      </c>
      <c r="P105" s="6">
        <f t="shared" si="5"/>
        <v>14307.304785894206</v>
      </c>
      <c r="Q105" s="9"/>
      <c r="R105" s="9">
        <v>1</v>
      </c>
      <c r="S105" s="9">
        <v>2</v>
      </c>
      <c r="T105" s="9">
        <v>11</v>
      </c>
      <c r="U105" s="9">
        <v>3</v>
      </c>
      <c r="V105" s="9"/>
      <c r="W105" s="9"/>
      <c r="X105" s="9">
        <v>4</v>
      </c>
      <c r="Y105" s="9">
        <v>1</v>
      </c>
      <c r="Z105" s="9"/>
      <c r="AA105" s="9"/>
      <c r="AB105" s="9">
        <v>4</v>
      </c>
      <c r="AC105" s="9">
        <v>2</v>
      </c>
      <c r="AD105" s="9"/>
      <c r="AE105" s="9">
        <v>5</v>
      </c>
      <c r="AF105" s="9">
        <v>6</v>
      </c>
      <c r="AG105" s="9">
        <v>17</v>
      </c>
      <c r="AH105" s="9"/>
      <c r="AI105" s="9"/>
      <c r="AJ105" s="9">
        <v>4</v>
      </c>
      <c r="AK105" s="9"/>
      <c r="AL105" s="9">
        <v>4</v>
      </c>
      <c r="AM105" s="9"/>
      <c r="AN105" s="9"/>
      <c r="AO105" s="9">
        <v>4</v>
      </c>
      <c r="AP105" s="9"/>
      <c r="AQ105" s="9">
        <v>24</v>
      </c>
      <c r="AR105" s="9">
        <v>7</v>
      </c>
      <c r="AS105" s="9"/>
      <c r="AT105" s="9">
        <v>14</v>
      </c>
      <c r="AU105" s="9"/>
      <c r="AV105" s="9"/>
      <c r="AW105" s="9"/>
      <c r="AX105" s="9"/>
      <c r="AY105" s="9">
        <v>1</v>
      </c>
      <c r="AZ105" s="9"/>
      <c r="BA105" s="9">
        <v>1</v>
      </c>
      <c r="BB105" s="9">
        <v>15</v>
      </c>
      <c r="BC105" s="9">
        <v>8</v>
      </c>
      <c r="BD105" s="9">
        <v>1</v>
      </c>
      <c r="BE105" s="9"/>
      <c r="BF105" s="9">
        <v>2</v>
      </c>
      <c r="BG105" s="9"/>
      <c r="BH105" s="9">
        <v>3</v>
      </c>
      <c r="BI105" s="9"/>
      <c r="BJ105" s="9">
        <v>8</v>
      </c>
      <c r="BK105" s="9">
        <v>1</v>
      </c>
      <c r="BL105" s="9"/>
      <c r="BM105" s="9">
        <v>7</v>
      </c>
      <c r="BN105" s="9">
        <v>11</v>
      </c>
      <c r="BO105" s="9"/>
      <c r="BP105" s="9">
        <v>3</v>
      </c>
      <c r="BQ105" s="9"/>
      <c r="BR105" s="9"/>
      <c r="BS105" s="9"/>
      <c r="BT105" s="9"/>
      <c r="BU105" s="9"/>
      <c r="BV105" s="9">
        <v>1</v>
      </c>
      <c r="BW105" s="9">
        <v>1</v>
      </c>
      <c r="BX105" s="9">
        <v>2</v>
      </c>
      <c r="BY105" s="9"/>
      <c r="BZ105" s="9">
        <v>3</v>
      </c>
      <c r="CA105" s="9">
        <v>6</v>
      </c>
      <c r="CB105" s="9">
        <v>19</v>
      </c>
      <c r="CC105" s="9"/>
      <c r="CD105" s="9">
        <v>1</v>
      </c>
      <c r="CE105" s="9">
        <v>8</v>
      </c>
      <c r="CF105" s="9">
        <v>14</v>
      </c>
      <c r="CG105" s="9"/>
      <c r="CH105" s="9">
        <v>6</v>
      </c>
      <c r="CI105" s="9">
        <v>9</v>
      </c>
      <c r="CJ105" s="9"/>
      <c r="CK105" s="9">
        <v>15</v>
      </c>
      <c r="CL105" s="9"/>
      <c r="CM105" s="9"/>
      <c r="CN105" s="9">
        <v>10</v>
      </c>
      <c r="CO105" s="9"/>
      <c r="CP105" s="9">
        <v>7</v>
      </c>
      <c r="CQ105" s="9"/>
      <c r="CR105" s="9">
        <v>4</v>
      </c>
      <c r="CS105" s="9"/>
      <c r="CT105" s="9"/>
      <c r="CU105" s="9">
        <v>2</v>
      </c>
      <c r="CV105" s="9">
        <v>2</v>
      </c>
      <c r="CW105" s="9">
        <v>1</v>
      </c>
      <c r="CX105" s="9">
        <v>59</v>
      </c>
      <c r="CY105" s="9"/>
      <c r="CZ105" s="9">
        <v>13</v>
      </c>
      <c r="DA105" s="9">
        <v>2</v>
      </c>
      <c r="DB105" s="9"/>
      <c r="DC105" s="9"/>
      <c r="DD105" s="9"/>
      <c r="DE105" s="9">
        <v>2</v>
      </c>
      <c r="DF105" s="9"/>
      <c r="DG105" s="9">
        <v>1</v>
      </c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>
        <v>5</v>
      </c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>
        <v>1</v>
      </c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>
        <v>6</v>
      </c>
      <c r="ET105" s="9"/>
      <c r="EU105" s="9">
        <v>1</v>
      </c>
      <c r="EV105" s="9"/>
      <c r="EW105" s="9"/>
      <c r="EX105" s="9"/>
      <c r="EY105" s="9">
        <v>4</v>
      </c>
      <c r="EZ105" s="9">
        <v>6</v>
      </c>
      <c r="FA105" s="9"/>
      <c r="FB105" s="9"/>
      <c r="FC105" s="9"/>
      <c r="FD105" s="9"/>
      <c r="FE105" s="6">
        <f t="shared" si="4"/>
        <v>385</v>
      </c>
    </row>
    <row r="106" spans="1:161" x14ac:dyDescent="0.2">
      <c r="A106" s="1">
        <v>346</v>
      </c>
      <c r="B106" s="2" t="s">
        <v>157</v>
      </c>
      <c r="C106" s="2" t="s">
        <v>161</v>
      </c>
      <c r="D106" s="2">
        <v>20</v>
      </c>
      <c r="E106" s="2" t="s">
        <v>159</v>
      </c>
      <c r="F106" s="2">
        <v>3</v>
      </c>
      <c r="G106" s="2">
        <v>27</v>
      </c>
      <c r="H106" s="2">
        <v>29</v>
      </c>
      <c r="I106" s="1">
        <f t="shared" si="6"/>
        <v>28</v>
      </c>
      <c r="J106" s="2">
        <v>157.18</v>
      </c>
      <c r="K106">
        <v>319.32481610337965</v>
      </c>
      <c r="L106" s="7">
        <v>4.3</v>
      </c>
      <c r="M106" s="2">
        <v>100</v>
      </c>
      <c r="N106" s="2">
        <v>0.5</v>
      </c>
      <c r="O106" s="6">
        <v>234</v>
      </c>
      <c r="P106" s="6">
        <f t="shared" si="5"/>
        <v>10883.720930232559</v>
      </c>
      <c r="Q106" s="9"/>
      <c r="R106" s="9"/>
      <c r="S106" s="9">
        <v>3</v>
      </c>
      <c r="T106" s="9">
        <v>6</v>
      </c>
      <c r="U106" s="9">
        <v>6</v>
      </c>
      <c r="V106" s="9"/>
      <c r="W106" s="9"/>
      <c r="X106" s="9">
        <v>8</v>
      </c>
      <c r="Y106" s="9"/>
      <c r="Z106" s="9"/>
      <c r="AA106" s="9"/>
      <c r="AB106" s="9">
        <v>1</v>
      </c>
      <c r="AC106" s="9">
        <v>1</v>
      </c>
      <c r="AD106" s="9"/>
      <c r="AE106" s="9">
        <v>4</v>
      </c>
      <c r="AF106" s="9">
        <v>1</v>
      </c>
      <c r="AG106" s="9"/>
      <c r="AH106" s="9"/>
      <c r="AI106" s="9">
        <v>1</v>
      </c>
      <c r="AJ106" s="9"/>
      <c r="AK106" s="9"/>
      <c r="AL106" s="9">
        <v>1</v>
      </c>
      <c r="AM106" s="9"/>
      <c r="AN106" s="9"/>
      <c r="AO106" s="9">
        <v>7</v>
      </c>
      <c r="AP106" s="9"/>
      <c r="AQ106" s="9">
        <v>76</v>
      </c>
      <c r="AR106" s="9">
        <v>4</v>
      </c>
      <c r="AS106" s="9"/>
      <c r="AT106" s="9">
        <v>4</v>
      </c>
      <c r="AU106" s="9"/>
      <c r="AV106" s="9"/>
      <c r="AW106" s="9">
        <v>3</v>
      </c>
      <c r="AX106" s="9">
        <v>1</v>
      </c>
      <c r="AY106" s="9">
        <v>1</v>
      </c>
      <c r="AZ106" s="9"/>
      <c r="BA106" s="9"/>
      <c r="BB106" s="9">
        <v>4</v>
      </c>
      <c r="BC106" s="9">
        <v>9</v>
      </c>
      <c r="BD106" s="9">
        <v>1</v>
      </c>
      <c r="BE106" s="9"/>
      <c r="BF106" s="9">
        <v>1</v>
      </c>
      <c r="BG106" s="9"/>
      <c r="BH106" s="9">
        <v>7</v>
      </c>
      <c r="BI106" s="9"/>
      <c r="BJ106" s="9">
        <v>6</v>
      </c>
      <c r="BK106" s="9">
        <v>1</v>
      </c>
      <c r="BL106" s="9">
        <v>1</v>
      </c>
      <c r="BM106" s="9">
        <v>4</v>
      </c>
      <c r="BN106" s="9">
        <v>9</v>
      </c>
      <c r="BO106" s="9">
        <v>1</v>
      </c>
      <c r="BP106" s="9">
        <v>1</v>
      </c>
      <c r="BQ106" s="9"/>
      <c r="BR106" s="9"/>
      <c r="BS106" s="9"/>
      <c r="BT106" s="9"/>
      <c r="BU106" s="9"/>
      <c r="BV106" s="9"/>
      <c r="BW106" s="9">
        <v>2</v>
      </c>
      <c r="BX106" s="9">
        <v>5</v>
      </c>
      <c r="BY106" s="9"/>
      <c r="BZ106" s="9">
        <v>4</v>
      </c>
      <c r="CA106" s="9">
        <v>2</v>
      </c>
      <c r="CB106" s="9">
        <v>8</v>
      </c>
      <c r="CC106" s="9">
        <v>1</v>
      </c>
      <c r="CD106" s="9"/>
      <c r="CE106" s="9">
        <v>3</v>
      </c>
      <c r="CF106" s="9">
        <v>18</v>
      </c>
      <c r="CG106" s="9">
        <v>1</v>
      </c>
      <c r="CH106" s="9"/>
      <c r="CI106" s="9">
        <v>6</v>
      </c>
      <c r="CJ106" s="9"/>
      <c r="CK106" s="9">
        <v>12</v>
      </c>
      <c r="CL106" s="9">
        <v>2</v>
      </c>
      <c r="CM106" s="9"/>
      <c r="CN106" s="9">
        <v>13</v>
      </c>
      <c r="CO106" s="9"/>
      <c r="CP106" s="9">
        <v>7</v>
      </c>
      <c r="CQ106" s="9"/>
      <c r="CR106" s="9">
        <v>1</v>
      </c>
      <c r="CS106" s="9"/>
      <c r="CT106" s="9"/>
      <c r="CU106" s="9">
        <v>4</v>
      </c>
      <c r="CV106" s="9"/>
      <c r="CW106" s="9"/>
      <c r="CX106" s="9">
        <v>72</v>
      </c>
      <c r="CY106" s="9">
        <v>1</v>
      </c>
      <c r="CZ106" s="9">
        <v>9</v>
      </c>
      <c r="DA106" s="9">
        <v>1</v>
      </c>
      <c r="DB106" s="9"/>
      <c r="DC106" s="9"/>
      <c r="DD106" s="9"/>
      <c r="DE106" s="9"/>
      <c r="DF106" s="9"/>
      <c r="DG106" s="9"/>
      <c r="DH106" s="9"/>
      <c r="DI106" s="9"/>
      <c r="DJ106" s="9">
        <v>1</v>
      </c>
      <c r="DK106" s="9">
        <v>1</v>
      </c>
      <c r="DL106" s="9"/>
      <c r="DM106" s="9"/>
      <c r="DN106" s="9"/>
      <c r="DO106" s="9"/>
      <c r="DP106" s="9"/>
      <c r="DQ106" s="9"/>
      <c r="DR106" s="9"/>
      <c r="DS106" s="9">
        <v>2</v>
      </c>
      <c r="DT106" s="9"/>
      <c r="DU106" s="9"/>
      <c r="DV106" s="9"/>
      <c r="DW106" s="9"/>
      <c r="DX106" s="9"/>
      <c r="DY106" s="9"/>
      <c r="DZ106" s="9"/>
      <c r="EA106" s="9"/>
      <c r="EB106" s="9"/>
      <c r="EC106" s="9">
        <v>1</v>
      </c>
      <c r="ED106" s="9">
        <v>1</v>
      </c>
      <c r="EE106" s="9">
        <v>1</v>
      </c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>
        <v>2</v>
      </c>
      <c r="ER106" s="9"/>
      <c r="ES106" s="9">
        <v>7</v>
      </c>
      <c r="ET106" s="9"/>
      <c r="EU106" s="9"/>
      <c r="EV106" s="9">
        <v>1</v>
      </c>
      <c r="EW106" s="9"/>
      <c r="EX106" s="9"/>
      <c r="EY106" s="9">
        <v>5</v>
      </c>
      <c r="EZ106" s="9">
        <v>3</v>
      </c>
      <c r="FA106" s="9"/>
      <c r="FB106" s="9"/>
      <c r="FC106" s="9"/>
      <c r="FD106" s="9"/>
      <c r="FE106" s="6">
        <f t="shared" si="4"/>
        <v>370</v>
      </c>
    </row>
    <row r="107" spans="1:161" x14ac:dyDescent="0.2">
      <c r="A107" s="1">
        <v>346</v>
      </c>
      <c r="B107" s="2" t="s">
        <v>157</v>
      </c>
      <c r="C107" s="2" t="s">
        <v>161</v>
      </c>
      <c r="D107" s="2">
        <v>20</v>
      </c>
      <c r="E107" s="2" t="s">
        <v>159</v>
      </c>
      <c r="F107" s="2">
        <v>4</v>
      </c>
      <c r="G107" s="2">
        <v>27</v>
      </c>
      <c r="H107" s="2">
        <v>29</v>
      </c>
      <c r="I107" s="1">
        <f t="shared" si="6"/>
        <v>28</v>
      </c>
      <c r="J107" s="2">
        <v>158.69</v>
      </c>
      <c r="K107">
        <v>323.49682902584482</v>
      </c>
      <c r="L107" s="7">
        <v>4.4000000000000004</v>
      </c>
      <c r="M107" s="2">
        <v>100</v>
      </c>
      <c r="N107" s="2">
        <v>0.5</v>
      </c>
      <c r="O107" s="6">
        <v>303</v>
      </c>
      <c r="P107" s="6">
        <f t="shared" si="5"/>
        <v>13772.727272727272</v>
      </c>
      <c r="Q107" s="9">
        <v>1</v>
      </c>
      <c r="R107" s="9"/>
      <c r="S107" s="9">
        <v>5</v>
      </c>
      <c r="T107" s="9">
        <v>3</v>
      </c>
      <c r="U107" s="9"/>
      <c r="V107" s="9"/>
      <c r="W107" s="9">
        <v>6</v>
      </c>
      <c r="X107" s="9">
        <v>11</v>
      </c>
      <c r="Y107" s="9">
        <v>1</v>
      </c>
      <c r="Z107" s="9">
        <v>1</v>
      </c>
      <c r="AA107" s="9"/>
      <c r="AB107" s="9">
        <v>3</v>
      </c>
      <c r="AC107" s="9">
        <v>1</v>
      </c>
      <c r="AD107" s="9"/>
      <c r="AE107" s="9">
        <v>2</v>
      </c>
      <c r="AF107" s="9">
        <v>1</v>
      </c>
      <c r="AG107" s="9">
        <v>10</v>
      </c>
      <c r="AH107" s="9"/>
      <c r="AI107" s="9"/>
      <c r="AJ107" s="9"/>
      <c r="AK107" s="9"/>
      <c r="AL107" s="9"/>
      <c r="AM107" s="9"/>
      <c r="AN107" s="9"/>
      <c r="AO107" s="9">
        <v>6</v>
      </c>
      <c r="AP107" s="9"/>
      <c r="AQ107" s="9">
        <v>6</v>
      </c>
      <c r="AR107" s="9">
        <v>5</v>
      </c>
      <c r="AS107" s="9">
        <v>3</v>
      </c>
      <c r="AT107" s="9">
        <v>9</v>
      </c>
      <c r="AU107" s="9"/>
      <c r="AV107" s="9"/>
      <c r="AW107" s="9"/>
      <c r="AX107" s="9"/>
      <c r="AY107" s="9">
        <v>1</v>
      </c>
      <c r="AZ107" s="9"/>
      <c r="BA107" s="9">
        <v>3</v>
      </c>
      <c r="BB107" s="9">
        <v>13</v>
      </c>
      <c r="BC107" s="9">
        <v>13</v>
      </c>
      <c r="BD107" s="9">
        <v>2</v>
      </c>
      <c r="BE107" s="9"/>
      <c r="BF107" s="9">
        <v>4</v>
      </c>
      <c r="BG107" s="9"/>
      <c r="BH107" s="9">
        <v>3</v>
      </c>
      <c r="BI107" s="9"/>
      <c r="BJ107" s="9">
        <v>15</v>
      </c>
      <c r="BK107" s="9"/>
      <c r="BL107" s="9">
        <v>3</v>
      </c>
      <c r="BM107" s="9">
        <v>9</v>
      </c>
      <c r="BN107" s="9">
        <v>21</v>
      </c>
      <c r="BO107" s="9"/>
      <c r="BP107" s="9">
        <v>2</v>
      </c>
      <c r="BQ107" s="9">
        <v>6</v>
      </c>
      <c r="BR107" s="9"/>
      <c r="BS107" s="9"/>
      <c r="BT107" s="9"/>
      <c r="BU107" s="9"/>
      <c r="BV107" s="9">
        <v>1</v>
      </c>
      <c r="BW107" s="9"/>
      <c r="BX107" s="9">
        <v>8</v>
      </c>
      <c r="BY107" s="9"/>
      <c r="BZ107" s="9"/>
      <c r="CA107" s="9">
        <v>6</v>
      </c>
      <c r="CB107" s="9">
        <v>12</v>
      </c>
      <c r="CC107" s="9">
        <v>3</v>
      </c>
      <c r="CD107" s="9"/>
      <c r="CE107" s="9">
        <v>7</v>
      </c>
      <c r="CF107" s="9">
        <v>10</v>
      </c>
      <c r="CG107" s="9">
        <v>1</v>
      </c>
      <c r="CH107" s="9"/>
      <c r="CI107" s="9">
        <v>8</v>
      </c>
      <c r="CJ107" s="9"/>
      <c r="CK107" s="9">
        <v>12</v>
      </c>
      <c r="CL107" s="9">
        <v>2</v>
      </c>
      <c r="CM107" s="9"/>
      <c r="CN107" s="9">
        <v>7</v>
      </c>
      <c r="CO107" s="9"/>
      <c r="CP107" s="9">
        <v>1</v>
      </c>
      <c r="CQ107" s="9">
        <v>2</v>
      </c>
      <c r="CR107" s="9">
        <v>3</v>
      </c>
      <c r="CS107" s="9"/>
      <c r="CT107" s="9"/>
      <c r="CU107" s="9">
        <v>2</v>
      </c>
      <c r="CV107" s="9"/>
      <c r="CW107" s="9">
        <v>3</v>
      </c>
      <c r="CX107" s="9">
        <v>93</v>
      </c>
      <c r="CY107" s="9">
        <v>3</v>
      </c>
      <c r="CZ107" s="9">
        <v>23</v>
      </c>
      <c r="DA107" s="9"/>
      <c r="DB107" s="9"/>
      <c r="DC107" s="9"/>
      <c r="DD107" s="9"/>
      <c r="DE107" s="9">
        <v>3</v>
      </c>
      <c r="DF107" s="9"/>
      <c r="DG107" s="9"/>
      <c r="DH107" s="9"/>
      <c r="DI107" s="9"/>
      <c r="DJ107" s="9"/>
      <c r="DK107" s="9">
        <v>1</v>
      </c>
      <c r="DL107" s="9"/>
      <c r="DM107" s="9"/>
      <c r="DN107" s="9"/>
      <c r="DO107" s="9"/>
      <c r="DP107" s="9"/>
      <c r="DQ107" s="9"/>
      <c r="DR107" s="9"/>
      <c r="DS107" s="9">
        <v>6</v>
      </c>
      <c r="DT107" s="9"/>
      <c r="DU107" s="9">
        <v>1</v>
      </c>
      <c r="DV107" s="9"/>
      <c r="DW107" s="9"/>
      <c r="DX107" s="9"/>
      <c r="DY107" s="9"/>
      <c r="DZ107" s="9"/>
      <c r="EA107" s="9"/>
      <c r="EB107" s="9"/>
      <c r="EC107" s="9">
        <v>1</v>
      </c>
      <c r="ED107" s="9"/>
      <c r="EE107" s="9"/>
      <c r="EF107" s="9"/>
      <c r="EG107" s="9"/>
      <c r="EH107" s="9">
        <v>4</v>
      </c>
      <c r="EI107" s="9"/>
      <c r="EJ107" s="9"/>
      <c r="EK107" s="9"/>
      <c r="EL107" s="9"/>
      <c r="EM107" s="9"/>
      <c r="EN107" s="9"/>
      <c r="EO107" s="9"/>
      <c r="EP107" s="9"/>
      <c r="EQ107" s="9">
        <v>2</v>
      </c>
      <c r="ER107" s="9"/>
      <c r="ES107" s="9">
        <v>2</v>
      </c>
      <c r="ET107" s="9"/>
      <c r="EU107" s="9"/>
      <c r="EV107" s="9"/>
      <c r="EW107" s="9"/>
      <c r="EX107" s="9"/>
      <c r="EY107" s="9">
        <v>3</v>
      </c>
      <c r="EZ107" s="9">
        <v>9</v>
      </c>
      <c r="FA107" s="9"/>
      <c r="FB107" s="9"/>
      <c r="FC107" s="9"/>
      <c r="FD107" s="9"/>
      <c r="FE107" s="6">
        <f t="shared" si="4"/>
        <v>408</v>
      </c>
    </row>
    <row r="108" spans="1:161" x14ac:dyDescent="0.2">
      <c r="A108" s="2">
        <v>346</v>
      </c>
      <c r="B108" s="1" t="s">
        <v>157</v>
      </c>
      <c r="C108" s="6" t="s">
        <v>161</v>
      </c>
      <c r="D108" s="6">
        <v>20</v>
      </c>
      <c r="E108" s="6" t="s">
        <v>159</v>
      </c>
      <c r="F108" s="6">
        <v>4</v>
      </c>
      <c r="G108" s="6">
        <v>70</v>
      </c>
      <c r="H108" s="6">
        <v>71</v>
      </c>
      <c r="I108" s="3">
        <f>(G108+H108)/2</f>
        <v>70.5</v>
      </c>
      <c r="J108" s="6">
        <v>159.11500000000001</v>
      </c>
      <c r="K108">
        <v>324.67107107355855</v>
      </c>
      <c r="L108" s="6">
        <v>2.96</v>
      </c>
      <c r="M108" s="2">
        <v>100</v>
      </c>
      <c r="N108" s="2">
        <v>0.5</v>
      </c>
      <c r="O108" s="6">
        <v>115</v>
      </c>
      <c r="P108" s="6">
        <f t="shared" si="5"/>
        <v>7770.2702702702709</v>
      </c>
      <c r="Q108" s="6"/>
      <c r="R108" s="6"/>
      <c r="S108" s="6"/>
      <c r="T108" s="6">
        <v>4</v>
      </c>
      <c r="U108" s="6"/>
      <c r="V108" s="6"/>
      <c r="W108" s="6"/>
      <c r="X108" s="6">
        <v>3</v>
      </c>
      <c r="Y108" s="6"/>
      <c r="Z108" s="6"/>
      <c r="AA108" s="6"/>
      <c r="AB108" s="6"/>
      <c r="AC108" s="6"/>
      <c r="AD108" s="6"/>
      <c r="AE108" s="6">
        <v>2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>
        <v>10</v>
      </c>
      <c r="AS108" s="6"/>
      <c r="AT108" s="6">
        <v>5</v>
      </c>
      <c r="AU108" s="6"/>
      <c r="AV108" s="6"/>
      <c r="AW108" s="6"/>
      <c r="AX108" s="6"/>
      <c r="AY108" s="6"/>
      <c r="AZ108" s="6"/>
      <c r="BA108" s="6">
        <v>3</v>
      </c>
      <c r="BB108" s="6">
        <v>9</v>
      </c>
      <c r="BC108" s="6">
        <v>4</v>
      </c>
      <c r="BD108" s="6">
        <v>1</v>
      </c>
      <c r="BE108" s="6"/>
      <c r="BF108" s="6"/>
      <c r="BG108" s="6"/>
      <c r="BH108" s="6">
        <v>3</v>
      </c>
      <c r="BI108" s="6"/>
      <c r="BJ108" s="6">
        <v>6</v>
      </c>
      <c r="BK108" s="6"/>
      <c r="BL108" s="6"/>
      <c r="BM108" s="6">
        <v>1</v>
      </c>
      <c r="BN108" s="6">
        <v>1</v>
      </c>
      <c r="BO108" s="6"/>
      <c r="BP108" s="6"/>
      <c r="BQ108" s="6"/>
      <c r="BR108" s="6"/>
      <c r="BS108" s="6"/>
      <c r="BT108" s="6"/>
      <c r="BU108" s="6"/>
      <c r="BV108" s="6">
        <v>2</v>
      </c>
      <c r="BW108" s="6">
        <v>2</v>
      </c>
      <c r="BX108" s="6">
        <v>3</v>
      </c>
      <c r="BY108" s="6"/>
      <c r="BZ108" s="6"/>
      <c r="CA108" s="6">
        <v>4</v>
      </c>
      <c r="CB108" s="6">
        <v>2</v>
      </c>
      <c r="CC108" s="6"/>
      <c r="CD108" s="6"/>
      <c r="CE108" s="6"/>
      <c r="CF108" s="6">
        <v>4</v>
      </c>
      <c r="CG108" s="6"/>
      <c r="CH108" s="6">
        <v>7</v>
      </c>
      <c r="CI108" s="6"/>
      <c r="CJ108" s="6"/>
      <c r="CK108" s="6">
        <v>19</v>
      </c>
      <c r="CL108" s="6">
        <v>1</v>
      </c>
      <c r="CM108" s="6"/>
      <c r="CN108" s="6">
        <v>11</v>
      </c>
      <c r="CO108" s="6"/>
      <c r="CP108" s="6"/>
      <c r="CQ108" s="6">
        <v>4</v>
      </c>
      <c r="CR108" s="6"/>
      <c r="CS108" s="6"/>
      <c r="CT108" s="6"/>
      <c r="CU108" s="6">
        <v>6</v>
      </c>
      <c r="CV108" s="6">
        <v>14</v>
      </c>
      <c r="CW108" s="6"/>
      <c r="CX108" s="6">
        <v>44</v>
      </c>
      <c r="CY108" s="6"/>
      <c r="CZ108" s="6">
        <v>50</v>
      </c>
      <c r="DA108" s="6"/>
      <c r="DB108" s="6"/>
      <c r="DC108" s="6">
        <v>6</v>
      </c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>
        <v>5</v>
      </c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>
        <v>2</v>
      </c>
      <c r="EF108" s="6"/>
      <c r="EG108" s="6"/>
      <c r="EH108" s="6">
        <v>1</v>
      </c>
      <c r="EI108" s="6">
        <v>1</v>
      </c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>
        <v>1</v>
      </c>
      <c r="EU108" s="6">
        <v>2</v>
      </c>
      <c r="EV108" s="6"/>
      <c r="EW108" s="6"/>
      <c r="EX108" s="6"/>
      <c r="EY108" s="6"/>
      <c r="EZ108" s="6">
        <v>4</v>
      </c>
      <c r="FA108" s="6"/>
      <c r="FB108" s="6"/>
      <c r="FC108" s="6"/>
      <c r="FD108" s="6"/>
      <c r="FE108" s="6">
        <f t="shared" si="4"/>
        <v>247</v>
      </c>
    </row>
    <row r="109" spans="1:161" x14ac:dyDescent="0.2">
      <c r="A109" s="1">
        <v>346</v>
      </c>
      <c r="B109" s="1" t="s">
        <v>157</v>
      </c>
      <c r="C109" s="1" t="s">
        <v>158</v>
      </c>
      <c r="D109" s="1">
        <v>18</v>
      </c>
      <c r="E109" s="1" t="s">
        <v>159</v>
      </c>
      <c r="F109" s="1">
        <v>3</v>
      </c>
      <c r="G109" s="1">
        <v>27</v>
      </c>
      <c r="H109" s="1">
        <v>29</v>
      </c>
      <c r="I109" s="1">
        <f>MEDIAN(G109:H109)</f>
        <v>28</v>
      </c>
      <c r="J109" s="2">
        <v>160.35</v>
      </c>
      <c r="K109">
        <v>328.08328031809128</v>
      </c>
      <c r="L109" s="7">
        <v>4.5599999999999996</v>
      </c>
      <c r="M109" s="2">
        <v>100</v>
      </c>
      <c r="N109" s="2">
        <v>0.5</v>
      </c>
      <c r="O109" s="6">
        <v>1</v>
      </c>
      <c r="P109" s="6">
        <f t="shared" si="5"/>
        <v>43.859649122807021</v>
      </c>
      <c r="Q109" s="9"/>
      <c r="R109" s="9"/>
      <c r="S109" s="9"/>
      <c r="T109" s="9"/>
      <c r="U109" s="10"/>
      <c r="V109" s="10"/>
      <c r="W109" s="10"/>
      <c r="X109" s="10"/>
      <c r="Y109" s="10"/>
      <c r="Z109" s="10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6">
        <f t="shared" si="4"/>
        <v>0</v>
      </c>
    </row>
    <row r="110" spans="1:161" x14ac:dyDescent="0.2">
      <c r="A110" s="1">
        <v>346</v>
      </c>
      <c r="B110" s="2" t="s">
        <v>157</v>
      </c>
      <c r="C110" s="2" t="s">
        <v>160</v>
      </c>
      <c r="D110" s="2">
        <v>19</v>
      </c>
      <c r="E110" s="2" t="s">
        <v>159</v>
      </c>
      <c r="F110" s="2">
        <v>1</v>
      </c>
      <c r="G110" s="2">
        <v>27</v>
      </c>
      <c r="H110" s="2">
        <v>29</v>
      </c>
      <c r="I110" s="1">
        <f>MEDIAN(G110:H110)</f>
        <v>28</v>
      </c>
      <c r="J110" s="2">
        <v>161.77000000000001</v>
      </c>
      <c r="K110">
        <v>332.00663021868786</v>
      </c>
      <c r="L110" s="7">
        <v>4.68</v>
      </c>
      <c r="M110" s="2">
        <v>100</v>
      </c>
      <c r="N110" s="2">
        <v>0.5</v>
      </c>
      <c r="O110" s="6">
        <v>330</v>
      </c>
      <c r="P110" s="6">
        <f t="shared" si="5"/>
        <v>14102.564102564102</v>
      </c>
      <c r="Q110" s="9">
        <v>3</v>
      </c>
      <c r="R110" s="9"/>
      <c r="S110" s="9">
        <v>4</v>
      </c>
      <c r="T110" s="9">
        <v>11</v>
      </c>
      <c r="U110" s="9">
        <v>2</v>
      </c>
      <c r="V110" s="9"/>
      <c r="W110" s="9"/>
      <c r="X110" s="9">
        <v>7</v>
      </c>
      <c r="Y110" s="9">
        <v>2</v>
      </c>
      <c r="Z110" s="9">
        <v>2</v>
      </c>
      <c r="AA110" s="9"/>
      <c r="AB110" s="9">
        <v>1</v>
      </c>
      <c r="AC110" s="9"/>
      <c r="AD110" s="9"/>
      <c r="AE110" s="9">
        <v>2</v>
      </c>
      <c r="AF110" s="9"/>
      <c r="AG110" s="9">
        <v>1</v>
      </c>
      <c r="AH110" s="9"/>
      <c r="AI110" s="9">
        <v>1</v>
      </c>
      <c r="AJ110" s="9">
        <v>3</v>
      </c>
      <c r="AK110" s="9"/>
      <c r="AL110" s="9"/>
      <c r="AM110" s="9"/>
      <c r="AN110" s="9"/>
      <c r="AO110" s="9">
        <v>5</v>
      </c>
      <c r="AP110" s="9">
        <v>1</v>
      </c>
      <c r="AQ110" s="9">
        <v>7</v>
      </c>
      <c r="AR110" s="9">
        <v>8</v>
      </c>
      <c r="AS110" s="9">
        <v>3</v>
      </c>
      <c r="AT110" s="9">
        <v>6</v>
      </c>
      <c r="AU110" s="9"/>
      <c r="AV110" s="9"/>
      <c r="AW110" s="9"/>
      <c r="AX110" s="9">
        <v>5</v>
      </c>
      <c r="AY110" s="9">
        <v>3</v>
      </c>
      <c r="AZ110" s="9"/>
      <c r="BA110" s="9"/>
      <c r="BB110" s="9">
        <v>33</v>
      </c>
      <c r="BC110" s="9">
        <v>21</v>
      </c>
      <c r="BD110" s="9">
        <v>2</v>
      </c>
      <c r="BE110" s="9"/>
      <c r="BF110" s="9">
        <v>4</v>
      </c>
      <c r="BG110" s="9">
        <v>1</v>
      </c>
      <c r="BH110" s="9">
        <v>9</v>
      </c>
      <c r="BI110" s="9"/>
      <c r="BJ110" s="9">
        <v>17</v>
      </c>
      <c r="BK110" s="9"/>
      <c r="BL110" s="9"/>
      <c r="BM110" s="9">
        <v>2</v>
      </c>
      <c r="BN110" s="9">
        <v>3</v>
      </c>
      <c r="BO110" s="9">
        <v>9</v>
      </c>
      <c r="BP110" s="9"/>
      <c r="BQ110" s="9"/>
      <c r="BR110" s="9"/>
      <c r="BS110" s="9"/>
      <c r="BT110" s="9"/>
      <c r="BU110" s="9"/>
      <c r="BV110" s="9"/>
      <c r="BW110" s="9">
        <v>2</v>
      </c>
      <c r="BX110" s="9">
        <v>5</v>
      </c>
      <c r="BY110" s="9">
        <v>2</v>
      </c>
      <c r="BZ110" s="9"/>
      <c r="CA110" s="9">
        <v>9</v>
      </c>
      <c r="CB110" s="9">
        <v>4</v>
      </c>
      <c r="CC110" s="9"/>
      <c r="CD110" s="9"/>
      <c r="CE110" s="9">
        <v>3</v>
      </c>
      <c r="CF110" s="9">
        <v>16</v>
      </c>
      <c r="CG110" s="9"/>
      <c r="CH110" s="9">
        <v>5</v>
      </c>
      <c r="CI110" s="9">
        <v>6</v>
      </c>
      <c r="CJ110" s="9"/>
      <c r="CK110" s="9">
        <v>6</v>
      </c>
      <c r="CL110" s="9">
        <v>1</v>
      </c>
      <c r="CM110" s="9"/>
      <c r="CN110" s="9">
        <v>19</v>
      </c>
      <c r="CO110" s="9"/>
      <c r="CP110" s="9">
        <v>4</v>
      </c>
      <c r="CQ110" s="9"/>
      <c r="CR110" s="9"/>
      <c r="CS110" s="9"/>
      <c r="CT110" s="9"/>
      <c r="CU110" s="9">
        <v>3</v>
      </c>
      <c r="CV110" s="9"/>
      <c r="CW110" s="9"/>
      <c r="CX110" s="9">
        <v>64</v>
      </c>
      <c r="CY110" s="9"/>
      <c r="CZ110" s="9"/>
      <c r="DA110" s="9"/>
      <c r="DB110" s="9"/>
      <c r="DC110" s="9"/>
      <c r="DD110" s="9"/>
      <c r="DE110" s="9">
        <v>4</v>
      </c>
      <c r="DF110" s="9"/>
      <c r="DG110" s="9">
        <v>1</v>
      </c>
      <c r="DH110" s="9">
        <v>1</v>
      </c>
      <c r="DI110" s="9"/>
      <c r="DJ110" s="9">
        <v>1</v>
      </c>
      <c r="DK110" s="9">
        <v>17</v>
      </c>
      <c r="DL110" s="9"/>
      <c r="DM110" s="9"/>
      <c r="DN110" s="9"/>
      <c r="DO110" s="9"/>
      <c r="DP110" s="9"/>
      <c r="DQ110" s="9"/>
      <c r="DR110" s="9"/>
      <c r="DS110" s="9">
        <v>3</v>
      </c>
      <c r="DT110" s="9"/>
      <c r="DU110" s="9"/>
      <c r="DV110" s="9"/>
      <c r="DW110" s="9"/>
      <c r="DX110" s="9">
        <v>1</v>
      </c>
      <c r="DY110" s="9"/>
      <c r="DZ110" s="9"/>
      <c r="EA110" s="9"/>
      <c r="EB110" s="9"/>
      <c r="EC110" s="9"/>
      <c r="ED110" s="9">
        <v>3</v>
      </c>
      <c r="EE110" s="9">
        <v>1</v>
      </c>
      <c r="EF110" s="9"/>
      <c r="EG110" s="9"/>
      <c r="EH110" s="9">
        <v>3</v>
      </c>
      <c r="EI110" s="9"/>
      <c r="EJ110" s="9"/>
      <c r="EK110" s="9"/>
      <c r="EL110" s="9"/>
      <c r="EM110" s="9"/>
      <c r="EN110" s="9"/>
      <c r="EO110" s="9"/>
      <c r="EP110" s="9"/>
      <c r="EQ110" s="9"/>
      <c r="ER110" s="9">
        <v>2</v>
      </c>
      <c r="ES110" s="9">
        <v>7</v>
      </c>
      <c r="ET110" s="9"/>
      <c r="EU110" s="9"/>
      <c r="EV110" s="9"/>
      <c r="EW110" s="9">
        <v>1</v>
      </c>
      <c r="EX110" s="9"/>
      <c r="EY110" s="9">
        <v>3</v>
      </c>
      <c r="EZ110" s="9">
        <v>3</v>
      </c>
      <c r="FA110" s="9"/>
      <c r="FB110" s="9"/>
      <c r="FC110" s="9"/>
      <c r="FD110" s="9">
        <v>1</v>
      </c>
      <c r="FE110" s="6">
        <f t="shared" si="4"/>
        <v>379</v>
      </c>
    </row>
    <row r="111" spans="1:161" x14ac:dyDescent="0.2">
      <c r="A111" s="2">
        <v>346</v>
      </c>
      <c r="B111" s="1" t="s">
        <v>157</v>
      </c>
      <c r="C111" s="6" t="s">
        <v>160</v>
      </c>
      <c r="D111" s="6">
        <v>19</v>
      </c>
      <c r="E111" s="6" t="s">
        <v>159</v>
      </c>
      <c r="F111" s="6">
        <v>1</v>
      </c>
      <c r="G111" s="6">
        <v>108</v>
      </c>
      <c r="H111" s="6">
        <v>109</v>
      </c>
      <c r="I111" s="3">
        <f>(G111+H111)/2</f>
        <v>108.5</v>
      </c>
      <c r="J111" s="6">
        <v>162.57500000000002</v>
      </c>
      <c r="K111">
        <v>334.23078280318094</v>
      </c>
      <c r="L111" s="6">
        <v>2.63</v>
      </c>
      <c r="M111" s="2">
        <v>100</v>
      </c>
      <c r="N111" s="2">
        <v>0.5</v>
      </c>
      <c r="O111" s="6">
        <v>95</v>
      </c>
      <c r="P111" s="6">
        <f t="shared" si="5"/>
        <v>7224.3346007604569</v>
      </c>
      <c r="Q111" s="6"/>
      <c r="R111" s="6"/>
      <c r="S111" s="6">
        <v>4</v>
      </c>
      <c r="T111" s="6">
        <v>11</v>
      </c>
      <c r="U111" s="6">
        <v>3</v>
      </c>
      <c r="V111" s="6"/>
      <c r="W111" s="6"/>
      <c r="X111" s="6">
        <v>31</v>
      </c>
      <c r="Y111" s="6"/>
      <c r="Z111" s="6"/>
      <c r="AA111" s="6"/>
      <c r="AB111" s="6">
        <v>3</v>
      </c>
      <c r="AC111" s="6"/>
      <c r="AD111" s="6"/>
      <c r="AE111" s="6">
        <v>2</v>
      </c>
      <c r="AF111" s="6"/>
      <c r="AG111" s="6">
        <v>2</v>
      </c>
      <c r="AH111" s="6"/>
      <c r="AI111" s="6">
        <v>1</v>
      </c>
      <c r="AJ111" s="6"/>
      <c r="AK111" s="6"/>
      <c r="AL111" s="6"/>
      <c r="AM111" s="6"/>
      <c r="AN111" s="6"/>
      <c r="AO111" s="6">
        <v>2</v>
      </c>
      <c r="AP111" s="6"/>
      <c r="AQ111" s="6">
        <v>7</v>
      </c>
      <c r="AR111" s="6">
        <v>2</v>
      </c>
      <c r="AS111" s="6"/>
      <c r="AT111" s="6">
        <v>11</v>
      </c>
      <c r="AU111" s="6"/>
      <c r="AV111" s="6"/>
      <c r="AW111" s="6"/>
      <c r="AX111" s="6"/>
      <c r="AY111" s="6"/>
      <c r="AZ111" s="6"/>
      <c r="BA111" s="6">
        <v>13</v>
      </c>
      <c r="BB111" s="6">
        <v>17</v>
      </c>
      <c r="BC111" s="6">
        <v>20</v>
      </c>
      <c r="BD111" s="6"/>
      <c r="BE111" s="6"/>
      <c r="BF111" s="6"/>
      <c r="BG111" s="6"/>
      <c r="BH111" s="6">
        <v>3</v>
      </c>
      <c r="BI111" s="6"/>
      <c r="BJ111" s="6">
        <v>30</v>
      </c>
      <c r="BK111" s="6"/>
      <c r="BL111" s="6"/>
      <c r="BM111" s="6">
        <v>4</v>
      </c>
      <c r="BN111" s="6">
        <v>7</v>
      </c>
      <c r="BO111" s="6"/>
      <c r="BP111" s="6"/>
      <c r="BQ111" s="6"/>
      <c r="BR111" s="6"/>
      <c r="BS111" s="6"/>
      <c r="BT111" s="6"/>
      <c r="BU111" s="6"/>
      <c r="BV111" s="6"/>
      <c r="BW111" s="6"/>
      <c r="BX111" s="6">
        <v>2</v>
      </c>
      <c r="BY111" s="6"/>
      <c r="BZ111" s="6"/>
      <c r="CA111" s="6">
        <v>1</v>
      </c>
      <c r="CB111" s="6">
        <v>3</v>
      </c>
      <c r="CC111" s="6"/>
      <c r="CD111" s="6"/>
      <c r="CE111" s="6"/>
      <c r="CF111" s="6">
        <v>1</v>
      </c>
      <c r="CG111" s="6"/>
      <c r="CH111" s="6"/>
      <c r="CI111" s="6">
        <v>6</v>
      </c>
      <c r="CJ111" s="6"/>
      <c r="CK111" s="6">
        <v>5</v>
      </c>
      <c r="CL111" s="6"/>
      <c r="CM111" s="6"/>
      <c r="CN111" s="6">
        <v>3</v>
      </c>
      <c r="CO111" s="6"/>
      <c r="CP111" s="6"/>
      <c r="CQ111" s="6"/>
      <c r="CR111" s="6"/>
      <c r="CS111" s="6"/>
      <c r="CT111" s="6"/>
      <c r="CU111" s="6"/>
      <c r="CV111" s="6">
        <v>2</v>
      </c>
      <c r="CW111" s="6"/>
      <c r="CX111" s="6">
        <v>17</v>
      </c>
      <c r="CY111" s="6">
        <v>4</v>
      </c>
      <c r="CZ111" s="6">
        <v>26</v>
      </c>
      <c r="DA111" s="6"/>
      <c r="DB111" s="6"/>
      <c r="DC111" s="6"/>
      <c r="DD111" s="6"/>
      <c r="DE111" s="6">
        <v>3</v>
      </c>
      <c r="DF111" s="6">
        <v>3</v>
      </c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>
        <v>1</v>
      </c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>
        <v>1</v>
      </c>
      <c r="EV111" s="6"/>
      <c r="EW111" s="6"/>
      <c r="EX111" s="6"/>
      <c r="EY111" s="6"/>
      <c r="EZ111" s="6"/>
      <c r="FA111" s="6"/>
      <c r="FB111" s="6"/>
      <c r="FC111" s="6"/>
      <c r="FD111" s="6"/>
      <c r="FE111" s="6">
        <f t="shared" si="4"/>
        <v>251</v>
      </c>
    </row>
    <row r="112" spans="1:161" x14ac:dyDescent="0.2">
      <c r="A112" s="1">
        <v>346</v>
      </c>
      <c r="B112" s="2" t="s">
        <v>157</v>
      </c>
      <c r="C112" s="2" t="s">
        <v>160</v>
      </c>
      <c r="D112" s="2">
        <v>19</v>
      </c>
      <c r="E112" s="2" t="s">
        <v>159</v>
      </c>
      <c r="F112" s="2">
        <v>2</v>
      </c>
      <c r="G112" s="2">
        <v>27</v>
      </c>
      <c r="H112" s="2">
        <v>29</v>
      </c>
      <c r="I112" s="1">
        <f>MEDIAN(G112:H112)</f>
        <v>28</v>
      </c>
      <c r="J112" s="2">
        <v>163.27000000000001</v>
      </c>
      <c r="K112">
        <v>336.15101391650103</v>
      </c>
      <c r="L112" s="7">
        <v>3.8</v>
      </c>
      <c r="M112" s="2">
        <v>100</v>
      </c>
      <c r="N112" s="2">
        <v>0.5</v>
      </c>
      <c r="O112" s="6">
        <v>223</v>
      </c>
      <c r="P112" s="6">
        <f t="shared" si="5"/>
        <v>11736.842105263158</v>
      </c>
      <c r="Q112" s="9">
        <v>2</v>
      </c>
      <c r="R112" s="9"/>
      <c r="S112" s="9">
        <v>2</v>
      </c>
      <c r="T112" s="9">
        <v>5</v>
      </c>
      <c r="U112" s="9">
        <v>1</v>
      </c>
      <c r="V112" s="9"/>
      <c r="W112" s="9"/>
      <c r="X112" s="9">
        <v>23</v>
      </c>
      <c r="Y112" s="9">
        <v>1</v>
      </c>
      <c r="Z112" s="9">
        <v>1</v>
      </c>
      <c r="AA112" s="9"/>
      <c r="AB112" s="9">
        <v>5</v>
      </c>
      <c r="AC112" s="9"/>
      <c r="AD112" s="9"/>
      <c r="AE112" s="9">
        <v>8</v>
      </c>
      <c r="AF112" s="9"/>
      <c r="AG112" s="9">
        <v>20</v>
      </c>
      <c r="AH112" s="9"/>
      <c r="AI112" s="9">
        <v>1</v>
      </c>
      <c r="AJ112" s="9"/>
      <c r="AK112" s="9"/>
      <c r="AL112" s="9"/>
      <c r="AM112" s="9"/>
      <c r="AN112" s="9"/>
      <c r="AO112" s="9">
        <v>5</v>
      </c>
      <c r="AP112" s="9"/>
      <c r="AQ112" s="9">
        <v>71</v>
      </c>
      <c r="AR112" s="9">
        <v>3</v>
      </c>
      <c r="AS112" s="9"/>
      <c r="AT112" s="9">
        <v>8</v>
      </c>
      <c r="AU112" s="9"/>
      <c r="AV112" s="9"/>
      <c r="AW112" s="9"/>
      <c r="AX112" s="9">
        <v>8</v>
      </c>
      <c r="AY112" s="9">
        <v>3</v>
      </c>
      <c r="AZ112" s="9"/>
      <c r="BA112" s="9">
        <v>8</v>
      </c>
      <c r="BB112" s="9">
        <v>12</v>
      </c>
      <c r="BC112" s="9">
        <v>26</v>
      </c>
      <c r="BD112" s="9"/>
      <c r="BE112" s="9"/>
      <c r="BF112" s="9"/>
      <c r="BG112" s="9"/>
      <c r="BH112" s="9">
        <v>5</v>
      </c>
      <c r="BI112" s="9"/>
      <c r="BJ112" s="9">
        <v>18</v>
      </c>
      <c r="BK112" s="9"/>
      <c r="BL112" s="9"/>
      <c r="BM112" s="9"/>
      <c r="BN112" s="9">
        <v>12</v>
      </c>
      <c r="BO112" s="9">
        <v>5</v>
      </c>
      <c r="BP112" s="9"/>
      <c r="BQ112" s="9"/>
      <c r="BR112" s="9"/>
      <c r="BS112" s="9"/>
      <c r="BT112" s="9"/>
      <c r="BU112" s="9"/>
      <c r="BV112" s="9">
        <v>1</v>
      </c>
      <c r="BW112" s="9"/>
      <c r="BX112" s="9">
        <v>1</v>
      </c>
      <c r="BY112" s="9"/>
      <c r="BZ112" s="9"/>
      <c r="CA112" s="9">
        <v>2</v>
      </c>
      <c r="CB112" s="9">
        <v>2</v>
      </c>
      <c r="CC112" s="9"/>
      <c r="CD112" s="9"/>
      <c r="CE112" s="9"/>
      <c r="CF112" s="9">
        <v>7</v>
      </c>
      <c r="CG112" s="9"/>
      <c r="CH112" s="9"/>
      <c r="CI112" s="9">
        <v>4</v>
      </c>
      <c r="CJ112" s="9"/>
      <c r="CK112" s="9">
        <v>2</v>
      </c>
      <c r="CL112" s="9">
        <v>1</v>
      </c>
      <c r="CM112" s="9"/>
      <c r="CN112" s="9">
        <v>9</v>
      </c>
      <c r="CO112" s="9"/>
      <c r="CP112" s="9"/>
      <c r="CQ112" s="9">
        <v>1</v>
      </c>
      <c r="CR112" s="9"/>
      <c r="CS112" s="9"/>
      <c r="CT112" s="9"/>
      <c r="CU112" s="9"/>
      <c r="CV112" s="9"/>
      <c r="CW112" s="9">
        <v>1</v>
      </c>
      <c r="CX112" s="9">
        <v>10</v>
      </c>
      <c r="CY112" s="9"/>
      <c r="CZ112" s="9">
        <v>7</v>
      </c>
      <c r="DA112" s="9"/>
      <c r="DB112" s="9">
        <v>2</v>
      </c>
      <c r="DC112" s="9"/>
      <c r="DD112" s="9"/>
      <c r="DE112" s="9"/>
      <c r="DF112" s="9"/>
      <c r="DG112" s="9">
        <v>12</v>
      </c>
      <c r="DH112" s="9"/>
      <c r="DI112" s="9"/>
      <c r="DJ112" s="9"/>
      <c r="DK112" s="9"/>
      <c r="DL112" s="9"/>
      <c r="DM112" s="9">
        <v>1</v>
      </c>
      <c r="DN112" s="9"/>
      <c r="DO112" s="9"/>
      <c r="DP112" s="9"/>
      <c r="DQ112" s="9"/>
      <c r="DR112" s="9"/>
      <c r="DS112" s="9">
        <v>3</v>
      </c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>
        <v>1</v>
      </c>
      <c r="EE112" s="9">
        <v>3</v>
      </c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>
        <v>2</v>
      </c>
      <c r="ES112" s="9">
        <v>4</v>
      </c>
      <c r="ET112" s="9"/>
      <c r="EU112" s="9"/>
      <c r="EV112" s="9"/>
      <c r="EW112" s="9"/>
      <c r="EX112" s="9"/>
      <c r="EY112" s="9"/>
      <c r="EZ112" s="9">
        <v>1</v>
      </c>
      <c r="FA112" s="9"/>
      <c r="FB112" s="9"/>
      <c r="FC112" s="9"/>
      <c r="FD112" s="9"/>
      <c r="FE112" s="6">
        <f t="shared" si="4"/>
        <v>330</v>
      </c>
    </row>
    <row r="113" spans="1:161" x14ac:dyDescent="0.2">
      <c r="A113" s="2">
        <v>346</v>
      </c>
      <c r="B113" s="2" t="s">
        <v>157</v>
      </c>
      <c r="C113" s="2" t="s">
        <v>160</v>
      </c>
      <c r="D113" s="2">
        <v>19</v>
      </c>
      <c r="E113" s="2" t="s">
        <v>159</v>
      </c>
      <c r="F113" s="2">
        <v>3</v>
      </c>
      <c r="G113" s="2">
        <v>27</v>
      </c>
      <c r="H113" s="2">
        <v>29</v>
      </c>
      <c r="I113" s="1">
        <f>MEDIAN(G113:H113)</f>
        <v>28</v>
      </c>
      <c r="J113" s="2">
        <v>164.77</v>
      </c>
      <c r="K113">
        <v>340.29539761431414</v>
      </c>
      <c r="L113" s="7">
        <v>5.38</v>
      </c>
      <c r="M113" s="2">
        <v>100</v>
      </c>
      <c r="N113" s="2">
        <v>0.5</v>
      </c>
      <c r="O113" s="6">
        <v>267</v>
      </c>
      <c r="P113" s="6">
        <f t="shared" si="5"/>
        <v>9925.6505576208183</v>
      </c>
      <c r="Q113" s="9"/>
      <c r="R113" s="9"/>
      <c r="S113" s="9">
        <v>3</v>
      </c>
      <c r="T113" s="9">
        <v>14</v>
      </c>
      <c r="U113" s="9"/>
      <c r="V113" s="9"/>
      <c r="W113" s="9"/>
      <c r="X113" s="9">
        <v>12</v>
      </c>
      <c r="Y113" s="9"/>
      <c r="Z113" s="9"/>
      <c r="AA113" s="9"/>
      <c r="AB113" s="9"/>
      <c r="AC113" s="9"/>
      <c r="AD113" s="9"/>
      <c r="AE113" s="9">
        <v>1</v>
      </c>
      <c r="AF113" s="9"/>
      <c r="AG113" s="9"/>
      <c r="AH113" s="9"/>
      <c r="AI113" s="9"/>
      <c r="AJ113" s="9">
        <v>3</v>
      </c>
      <c r="AK113" s="9"/>
      <c r="AL113" s="9"/>
      <c r="AM113" s="9"/>
      <c r="AN113" s="9"/>
      <c r="AO113" s="9">
        <v>7</v>
      </c>
      <c r="AP113" s="9"/>
      <c r="AQ113" s="9">
        <v>119</v>
      </c>
      <c r="AR113" s="9">
        <v>1</v>
      </c>
      <c r="AS113" s="9"/>
      <c r="AT113" s="9">
        <v>4</v>
      </c>
      <c r="AU113" s="9">
        <v>1</v>
      </c>
      <c r="AV113" s="9"/>
      <c r="AW113" s="9"/>
      <c r="AX113" s="9">
        <v>12</v>
      </c>
      <c r="AY113" s="9">
        <v>1</v>
      </c>
      <c r="AZ113" s="9"/>
      <c r="BA113" s="9">
        <v>3</v>
      </c>
      <c r="BB113" s="9">
        <v>19</v>
      </c>
      <c r="BC113" s="9">
        <v>30</v>
      </c>
      <c r="BD113" s="9"/>
      <c r="BE113" s="9"/>
      <c r="BF113" s="9">
        <v>2</v>
      </c>
      <c r="BG113" s="9"/>
      <c r="BH113" s="9">
        <v>1</v>
      </c>
      <c r="BI113" s="9"/>
      <c r="BJ113" s="9">
        <v>11</v>
      </c>
      <c r="BK113" s="9"/>
      <c r="BL113" s="9"/>
      <c r="BM113" s="9">
        <v>3</v>
      </c>
      <c r="BN113" s="9">
        <v>9</v>
      </c>
      <c r="BO113" s="9">
        <v>5</v>
      </c>
      <c r="BP113" s="9">
        <v>1</v>
      </c>
      <c r="BQ113" s="9"/>
      <c r="BR113" s="9"/>
      <c r="BS113" s="9"/>
      <c r="BT113" s="9"/>
      <c r="BU113" s="9"/>
      <c r="BV113" s="9"/>
      <c r="BW113" s="9"/>
      <c r="BX113" s="9">
        <v>3</v>
      </c>
      <c r="BY113" s="9"/>
      <c r="BZ113" s="9"/>
      <c r="CA113" s="9"/>
      <c r="CB113" s="9">
        <v>23</v>
      </c>
      <c r="CC113" s="9">
        <v>7</v>
      </c>
      <c r="CD113" s="9"/>
      <c r="CE113" s="9"/>
      <c r="CF113" s="9">
        <v>6</v>
      </c>
      <c r="CG113" s="9"/>
      <c r="CH113" s="9">
        <v>2</v>
      </c>
      <c r="CI113" s="9">
        <v>4</v>
      </c>
      <c r="CJ113" s="9"/>
      <c r="CK113" s="9">
        <v>2</v>
      </c>
      <c r="CL113" s="9"/>
      <c r="CM113" s="9"/>
      <c r="CN113" s="9">
        <v>8</v>
      </c>
      <c r="CO113" s="9"/>
      <c r="CP113" s="9">
        <v>1</v>
      </c>
      <c r="CQ113" s="9">
        <v>1</v>
      </c>
      <c r="CR113" s="9"/>
      <c r="CS113" s="9"/>
      <c r="CT113" s="9"/>
      <c r="CU113" s="9">
        <v>1</v>
      </c>
      <c r="CV113" s="9">
        <v>2</v>
      </c>
      <c r="CW113" s="9"/>
      <c r="CX113" s="9">
        <v>9</v>
      </c>
      <c r="CY113" s="9"/>
      <c r="CZ113" s="9">
        <v>19</v>
      </c>
      <c r="DA113" s="9">
        <v>2</v>
      </c>
      <c r="DB113" s="9">
        <v>1</v>
      </c>
      <c r="DC113" s="9"/>
      <c r="DD113" s="9"/>
      <c r="DE113" s="9"/>
      <c r="DF113" s="9"/>
      <c r="DG113" s="9">
        <v>16</v>
      </c>
      <c r="DH113" s="9"/>
      <c r="DI113" s="9"/>
      <c r="DJ113" s="9"/>
      <c r="DK113" s="9">
        <v>1</v>
      </c>
      <c r="DL113" s="9"/>
      <c r="DM113" s="9"/>
      <c r="DN113" s="9"/>
      <c r="DO113" s="9"/>
      <c r="DP113" s="9"/>
      <c r="DQ113" s="9"/>
      <c r="DR113" s="9"/>
      <c r="DS113" s="9">
        <v>2</v>
      </c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>
        <v>1</v>
      </c>
      <c r="EV113" s="9"/>
      <c r="EW113" s="9"/>
      <c r="EX113" s="9"/>
      <c r="EY113" s="9"/>
      <c r="EZ113" s="9">
        <v>3</v>
      </c>
      <c r="FA113" s="9"/>
      <c r="FB113" s="9"/>
      <c r="FC113" s="9"/>
      <c r="FD113" s="9"/>
      <c r="FE113" s="6">
        <f t="shared" si="4"/>
        <v>376</v>
      </c>
    </row>
    <row r="114" spans="1:161" s="6" customFormat="1" x14ac:dyDescent="0.2">
      <c r="A114" s="2">
        <v>346</v>
      </c>
      <c r="B114" s="1" t="s">
        <v>157</v>
      </c>
      <c r="C114" s="6" t="s">
        <v>160</v>
      </c>
      <c r="D114" s="6">
        <v>19</v>
      </c>
      <c r="E114" s="6" t="s">
        <v>159</v>
      </c>
      <c r="F114" s="6">
        <v>3</v>
      </c>
      <c r="G114" s="6">
        <v>69</v>
      </c>
      <c r="H114" s="6">
        <v>70</v>
      </c>
      <c r="I114" s="3">
        <f>(G114+H114)/2</f>
        <v>69.5</v>
      </c>
      <c r="J114" s="6">
        <v>165.185</v>
      </c>
      <c r="K114">
        <v>341.44201043737576</v>
      </c>
      <c r="L114" s="6">
        <v>2.79</v>
      </c>
      <c r="M114" s="2">
        <v>100</v>
      </c>
      <c r="N114" s="2">
        <v>0.5</v>
      </c>
      <c r="O114" s="6">
        <v>37</v>
      </c>
      <c r="P114" s="6">
        <f t="shared" si="5"/>
        <v>2652.3297491039425</v>
      </c>
      <c r="R114" s="6">
        <v>3</v>
      </c>
      <c r="S114" s="6">
        <v>5</v>
      </c>
      <c r="T114" s="6">
        <v>8</v>
      </c>
      <c r="X114" s="6">
        <v>10</v>
      </c>
      <c r="Z114" s="6">
        <v>1</v>
      </c>
      <c r="AE114" s="6">
        <v>2</v>
      </c>
      <c r="AG114" s="6">
        <v>1</v>
      </c>
      <c r="AI114" s="6">
        <v>2</v>
      </c>
      <c r="AL114" s="6">
        <v>2</v>
      </c>
      <c r="AQ114" s="6">
        <v>43</v>
      </c>
      <c r="AT114" s="6">
        <v>8</v>
      </c>
      <c r="BA114" s="6">
        <v>13</v>
      </c>
      <c r="BB114" s="6">
        <v>18</v>
      </c>
      <c r="BC114" s="6">
        <v>21</v>
      </c>
      <c r="BJ114" s="6">
        <v>8</v>
      </c>
      <c r="BM114" s="6">
        <v>10</v>
      </c>
      <c r="BN114" s="6">
        <v>4</v>
      </c>
      <c r="BO114" s="6">
        <v>13</v>
      </c>
      <c r="BV114" s="6">
        <v>1</v>
      </c>
      <c r="BX114" s="6">
        <v>1</v>
      </c>
      <c r="CA114" s="6">
        <v>2</v>
      </c>
      <c r="CB114" s="6">
        <v>24</v>
      </c>
      <c r="CF114" s="6">
        <v>9</v>
      </c>
      <c r="CK114" s="6">
        <v>6</v>
      </c>
      <c r="CL114" s="6">
        <v>1</v>
      </c>
      <c r="CN114" s="6">
        <v>5</v>
      </c>
      <c r="CV114" s="6">
        <v>1</v>
      </c>
      <c r="CX114" s="6">
        <v>12</v>
      </c>
      <c r="CZ114" s="6">
        <v>7</v>
      </c>
      <c r="DA114" s="6">
        <v>1</v>
      </c>
      <c r="DE114" s="6">
        <v>3</v>
      </c>
      <c r="EC114" s="6">
        <v>1</v>
      </c>
      <c r="ED114" s="6">
        <v>1</v>
      </c>
      <c r="ET114" s="6">
        <v>1</v>
      </c>
      <c r="EZ114" s="6">
        <v>4</v>
      </c>
      <c r="FE114" s="6">
        <f t="shared" si="4"/>
        <v>252</v>
      </c>
    </row>
    <row r="115" spans="1:161" x14ac:dyDescent="0.2">
      <c r="A115" s="2">
        <v>346</v>
      </c>
      <c r="B115" s="2" t="s">
        <v>157</v>
      </c>
      <c r="C115" s="2" t="s">
        <v>160</v>
      </c>
      <c r="D115" s="2">
        <v>19</v>
      </c>
      <c r="E115" s="2" t="s">
        <v>159</v>
      </c>
      <c r="F115" s="2">
        <v>4</v>
      </c>
      <c r="G115" s="2">
        <v>27</v>
      </c>
      <c r="H115" s="2">
        <v>29</v>
      </c>
      <c r="I115" s="1">
        <f t="shared" ref="I115:I125" si="7">MEDIAN(G115:H115)</f>
        <v>28</v>
      </c>
      <c r="J115" s="2">
        <v>166.27</v>
      </c>
      <c r="K115">
        <v>344.43978131212725</v>
      </c>
      <c r="L115" s="7">
        <v>4.3600000000000003</v>
      </c>
      <c r="M115" s="2">
        <v>100</v>
      </c>
      <c r="N115" s="2">
        <v>0.5</v>
      </c>
      <c r="O115" s="6">
        <v>124</v>
      </c>
      <c r="P115" s="6">
        <f t="shared" si="5"/>
        <v>5688.0733944954127</v>
      </c>
      <c r="Q115" s="9"/>
      <c r="R115" s="9"/>
      <c r="S115" s="9">
        <v>2</v>
      </c>
      <c r="T115" s="9">
        <v>5</v>
      </c>
      <c r="U115" s="9">
        <v>1</v>
      </c>
      <c r="V115" s="9">
        <v>1</v>
      </c>
      <c r="W115" s="9">
        <v>1</v>
      </c>
      <c r="X115" s="9">
        <v>4</v>
      </c>
      <c r="Y115" s="9">
        <v>1</v>
      </c>
      <c r="Z115" s="9"/>
      <c r="AA115" s="9"/>
      <c r="AB115" s="9">
        <v>3</v>
      </c>
      <c r="AC115" s="9"/>
      <c r="AD115" s="9"/>
      <c r="AE115" s="9">
        <v>4</v>
      </c>
      <c r="AF115" s="9">
        <v>1</v>
      </c>
      <c r="AG115" s="9">
        <v>6</v>
      </c>
      <c r="AH115" s="9"/>
      <c r="AI115" s="9"/>
      <c r="AJ115" s="9"/>
      <c r="AK115" s="9"/>
      <c r="AL115" s="9"/>
      <c r="AM115" s="9"/>
      <c r="AN115" s="9"/>
      <c r="AO115" s="9">
        <v>2</v>
      </c>
      <c r="AP115" s="9"/>
      <c r="AQ115" s="9">
        <v>5</v>
      </c>
      <c r="AR115" s="9">
        <v>3</v>
      </c>
      <c r="AS115" s="9">
        <v>2</v>
      </c>
      <c r="AT115" s="9">
        <v>17</v>
      </c>
      <c r="AU115" s="9"/>
      <c r="AV115" s="9"/>
      <c r="AW115" s="9"/>
      <c r="AX115" s="9">
        <v>2</v>
      </c>
      <c r="AY115" s="9">
        <v>1</v>
      </c>
      <c r="AZ115" s="9"/>
      <c r="BA115" s="9">
        <v>3</v>
      </c>
      <c r="BB115" s="9">
        <v>46</v>
      </c>
      <c r="BC115" s="9">
        <v>46</v>
      </c>
      <c r="BD115" s="9">
        <v>3</v>
      </c>
      <c r="BE115" s="9">
        <v>1</v>
      </c>
      <c r="BF115" s="9">
        <v>1</v>
      </c>
      <c r="BG115" s="9"/>
      <c r="BH115" s="9">
        <v>3</v>
      </c>
      <c r="BI115" s="9"/>
      <c r="BJ115" s="9">
        <v>12</v>
      </c>
      <c r="BK115" s="9">
        <v>1</v>
      </c>
      <c r="BL115" s="9"/>
      <c r="BM115" s="9">
        <v>7</v>
      </c>
      <c r="BN115" s="9">
        <v>2</v>
      </c>
      <c r="BO115" s="9">
        <v>18</v>
      </c>
      <c r="BP115" s="9"/>
      <c r="BQ115" s="9"/>
      <c r="BR115" s="9"/>
      <c r="BS115" s="9"/>
      <c r="BT115" s="9"/>
      <c r="BU115" s="9"/>
      <c r="BV115" s="9">
        <v>1</v>
      </c>
      <c r="BW115" s="9">
        <v>1</v>
      </c>
      <c r="BX115" s="9">
        <v>3</v>
      </c>
      <c r="BY115" s="9"/>
      <c r="BZ115" s="9">
        <v>1</v>
      </c>
      <c r="CA115" s="9">
        <v>2</v>
      </c>
      <c r="CB115" s="9">
        <v>10</v>
      </c>
      <c r="CC115" s="9">
        <v>2</v>
      </c>
      <c r="CD115" s="9">
        <v>1</v>
      </c>
      <c r="CE115" s="9"/>
      <c r="CF115" s="9">
        <v>3</v>
      </c>
      <c r="CG115" s="9"/>
      <c r="CH115" s="9">
        <v>1</v>
      </c>
      <c r="CI115" s="9">
        <v>4</v>
      </c>
      <c r="CJ115" s="9"/>
      <c r="CK115" s="9">
        <v>3</v>
      </c>
      <c r="CL115" s="9">
        <v>1</v>
      </c>
      <c r="CM115" s="9"/>
      <c r="CN115" s="9">
        <v>15</v>
      </c>
      <c r="CO115" s="9"/>
      <c r="CP115" s="9">
        <v>2</v>
      </c>
      <c r="CQ115" s="9"/>
      <c r="CR115" s="9"/>
      <c r="CS115" s="9"/>
      <c r="CT115" s="9"/>
      <c r="CU115" s="9">
        <v>1</v>
      </c>
      <c r="CV115" s="9"/>
      <c r="CW115" s="9"/>
      <c r="CX115" s="9">
        <v>27</v>
      </c>
      <c r="CY115" s="9">
        <v>3</v>
      </c>
      <c r="CZ115" s="9">
        <v>7</v>
      </c>
      <c r="DA115" s="9"/>
      <c r="DB115" s="9">
        <v>7</v>
      </c>
      <c r="DC115" s="9"/>
      <c r="DD115" s="9"/>
      <c r="DE115" s="9">
        <v>7</v>
      </c>
      <c r="DF115" s="9"/>
      <c r="DG115" s="9">
        <v>12</v>
      </c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>
        <v>2</v>
      </c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>
        <v>1</v>
      </c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>
        <v>3</v>
      </c>
      <c r="ET115" s="9"/>
      <c r="EU115" s="9"/>
      <c r="EV115" s="9"/>
      <c r="EW115" s="9"/>
      <c r="EX115" s="9"/>
      <c r="EY115" s="9">
        <v>2</v>
      </c>
      <c r="EZ115" s="9">
        <v>1</v>
      </c>
      <c r="FA115" s="9"/>
      <c r="FB115" s="9"/>
      <c r="FC115" s="9"/>
      <c r="FD115" s="9"/>
      <c r="FE115" s="6">
        <f t="shared" si="4"/>
        <v>327</v>
      </c>
    </row>
    <row r="116" spans="1:161" x14ac:dyDescent="0.2">
      <c r="A116" s="2">
        <v>346</v>
      </c>
      <c r="B116" s="2" t="s">
        <v>157</v>
      </c>
      <c r="C116" s="2" t="s">
        <v>160</v>
      </c>
      <c r="D116" s="2">
        <v>19</v>
      </c>
      <c r="E116" s="2" t="s">
        <v>159</v>
      </c>
      <c r="F116" s="2">
        <v>5</v>
      </c>
      <c r="G116" s="2">
        <v>27</v>
      </c>
      <c r="H116" s="2">
        <v>29</v>
      </c>
      <c r="I116" s="1">
        <f t="shared" si="7"/>
        <v>28</v>
      </c>
      <c r="J116" s="2">
        <v>167.77</v>
      </c>
      <c r="K116">
        <v>348.58416500994036</v>
      </c>
      <c r="L116" s="7">
        <v>5.33</v>
      </c>
      <c r="M116" s="2">
        <v>100</v>
      </c>
      <c r="N116" s="2">
        <v>0.5</v>
      </c>
      <c r="O116" s="6">
        <v>188</v>
      </c>
      <c r="P116" s="6">
        <f t="shared" si="5"/>
        <v>7054.4090056285168</v>
      </c>
      <c r="Q116" s="9"/>
      <c r="R116" s="9">
        <v>2</v>
      </c>
      <c r="S116" s="9">
        <v>3</v>
      </c>
      <c r="T116" s="9">
        <v>8</v>
      </c>
      <c r="U116" s="9">
        <v>1</v>
      </c>
      <c r="V116" s="9"/>
      <c r="W116" s="9"/>
      <c r="X116" s="9">
        <v>3</v>
      </c>
      <c r="Y116" s="9"/>
      <c r="Z116" s="9">
        <v>6</v>
      </c>
      <c r="AA116" s="9"/>
      <c r="AB116" s="9">
        <v>4</v>
      </c>
      <c r="AC116" s="9"/>
      <c r="AD116" s="9">
        <v>1</v>
      </c>
      <c r="AE116" s="9">
        <v>9</v>
      </c>
      <c r="AF116" s="9">
        <v>1</v>
      </c>
      <c r="AG116" s="9">
        <v>16</v>
      </c>
      <c r="AH116" s="9"/>
      <c r="AI116" s="9">
        <v>1</v>
      </c>
      <c r="AJ116" s="9"/>
      <c r="AK116" s="9"/>
      <c r="AL116" s="9"/>
      <c r="AM116" s="9"/>
      <c r="AN116" s="9"/>
      <c r="AO116" s="9"/>
      <c r="AP116" s="9"/>
      <c r="AQ116" s="9">
        <v>66</v>
      </c>
      <c r="AR116" s="9">
        <v>4</v>
      </c>
      <c r="AS116" s="9">
        <v>7</v>
      </c>
      <c r="AT116" s="9">
        <v>8</v>
      </c>
      <c r="AU116" s="9"/>
      <c r="AV116" s="9"/>
      <c r="AW116" s="9"/>
      <c r="AX116" s="9"/>
      <c r="AY116" s="9">
        <v>10</v>
      </c>
      <c r="AZ116" s="9"/>
      <c r="BA116" s="9">
        <v>2</v>
      </c>
      <c r="BB116" s="9">
        <v>12</v>
      </c>
      <c r="BC116" s="9">
        <v>30</v>
      </c>
      <c r="BD116" s="9"/>
      <c r="BE116" s="9"/>
      <c r="BF116" s="9">
        <v>2</v>
      </c>
      <c r="BG116" s="9">
        <v>2</v>
      </c>
      <c r="BH116" s="9">
        <v>5</v>
      </c>
      <c r="BI116" s="9"/>
      <c r="BJ116" s="9">
        <v>19</v>
      </c>
      <c r="BK116" s="9">
        <v>1</v>
      </c>
      <c r="BL116" s="9"/>
      <c r="BM116" s="9">
        <v>2</v>
      </c>
      <c r="BN116" s="9">
        <v>1</v>
      </c>
      <c r="BO116" s="9">
        <v>12</v>
      </c>
      <c r="BP116" s="9"/>
      <c r="BQ116" s="9"/>
      <c r="BR116" s="9"/>
      <c r="BS116" s="9"/>
      <c r="BT116" s="9"/>
      <c r="BU116" s="9"/>
      <c r="BV116" s="9">
        <v>1</v>
      </c>
      <c r="BW116" s="9"/>
      <c r="BX116" s="9">
        <v>6</v>
      </c>
      <c r="BY116" s="9"/>
      <c r="BZ116" s="9">
        <v>5</v>
      </c>
      <c r="CA116" s="9">
        <v>7</v>
      </c>
      <c r="CB116" s="9">
        <v>2</v>
      </c>
      <c r="CC116" s="9">
        <v>1</v>
      </c>
      <c r="CD116" s="9"/>
      <c r="CE116" s="9">
        <v>5</v>
      </c>
      <c r="CF116" s="9">
        <v>18</v>
      </c>
      <c r="CG116" s="9"/>
      <c r="CH116" s="9">
        <v>7</v>
      </c>
      <c r="CI116" s="9">
        <v>9</v>
      </c>
      <c r="CJ116" s="9"/>
      <c r="CK116" s="9">
        <v>6</v>
      </c>
      <c r="CL116" s="9"/>
      <c r="CM116" s="9">
        <v>2</v>
      </c>
      <c r="CN116" s="9">
        <v>30</v>
      </c>
      <c r="CO116" s="9"/>
      <c r="CP116" s="9">
        <v>1</v>
      </c>
      <c r="CQ116" s="9"/>
      <c r="CR116" s="9"/>
      <c r="CS116" s="9"/>
      <c r="CT116" s="9"/>
      <c r="CU116" s="9"/>
      <c r="CV116" s="9">
        <v>1</v>
      </c>
      <c r="CW116" s="9"/>
      <c r="CX116" s="9">
        <v>36</v>
      </c>
      <c r="CY116" s="9">
        <v>2</v>
      </c>
      <c r="CZ116" s="9">
        <v>11</v>
      </c>
      <c r="DA116" s="9"/>
      <c r="DB116" s="9"/>
      <c r="DC116" s="9"/>
      <c r="DD116" s="9"/>
      <c r="DE116" s="9">
        <v>3</v>
      </c>
      <c r="DF116" s="9"/>
      <c r="DG116" s="9">
        <v>8</v>
      </c>
      <c r="DH116" s="9"/>
      <c r="DI116" s="9"/>
      <c r="DJ116" s="9"/>
      <c r="DK116" s="9">
        <v>1</v>
      </c>
      <c r="DL116" s="9"/>
      <c r="DM116" s="9">
        <v>2</v>
      </c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>
        <v>1</v>
      </c>
      <c r="DY116" s="9"/>
      <c r="DZ116" s="9"/>
      <c r="EA116" s="9"/>
      <c r="EB116" s="9"/>
      <c r="EC116" s="9"/>
      <c r="ED116" s="9">
        <v>2</v>
      </c>
      <c r="EE116" s="9"/>
      <c r="EF116" s="9"/>
      <c r="EG116" s="9">
        <v>1</v>
      </c>
      <c r="EH116" s="9">
        <v>1</v>
      </c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>
        <v>1</v>
      </c>
      <c r="EV116" s="9"/>
      <c r="EW116" s="9"/>
      <c r="EX116" s="9"/>
      <c r="EY116" s="9">
        <v>7</v>
      </c>
      <c r="EZ116" s="9">
        <v>6</v>
      </c>
      <c r="FA116" s="9"/>
      <c r="FB116" s="9"/>
      <c r="FC116" s="9"/>
      <c r="FD116" s="9"/>
      <c r="FE116" s="6">
        <f t="shared" si="4"/>
        <v>421</v>
      </c>
    </row>
    <row r="117" spans="1:161" x14ac:dyDescent="0.2">
      <c r="A117" s="2">
        <v>346</v>
      </c>
      <c r="B117" s="2" t="s">
        <v>157</v>
      </c>
      <c r="C117" s="2" t="s">
        <v>158</v>
      </c>
      <c r="D117" s="2">
        <v>20</v>
      </c>
      <c r="E117" s="2" t="s">
        <v>159</v>
      </c>
      <c r="F117" s="2">
        <v>2</v>
      </c>
      <c r="G117" s="2">
        <v>27</v>
      </c>
      <c r="H117" s="2">
        <v>29</v>
      </c>
      <c r="I117" s="1">
        <f t="shared" si="7"/>
        <v>28</v>
      </c>
      <c r="J117" s="2">
        <v>170.72</v>
      </c>
      <c r="K117">
        <v>356.73478628230612</v>
      </c>
      <c r="L117" s="7">
        <v>4.2699999999999996</v>
      </c>
      <c r="M117" s="2">
        <v>100</v>
      </c>
      <c r="N117" s="2">
        <v>0.5</v>
      </c>
      <c r="O117" s="6">
        <v>156</v>
      </c>
      <c r="P117" s="6">
        <f t="shared" si="5"/>
        <v>7306.7915690866512</v>
      </c>
      <c r="Q117" s="9"/>
      <c r="R117" s="9">
        <v>2</v>
      </c>
      <c r="S117" s="9">
        <v>3</v>
      </c>
      <c r="T117" s="9">
        <v>8</v>
      </c>
      <c r="U117" s="9"/>
      <c r="V117" s="9"/>
      <c r="W117" s="9">
        <v>1</v>
      </c>
      <c r="X117" s="9">
        <v>23</v>
      </c>
      <c r="Y117" s="9"/>
      <c r="Z117" s="9">
        <v>2</v>
      </c>
      <c r="AA117" s="9"/>
      <c r="AB117" s="9">
        <v>1</v>
      </c>
      <c r="AC117" s="9"/>
      <c r="AD117" s="9"/>
      <c r="AE117" s="9">
        <v>6</v>
      </c>
      <c r="AF117" s="9"/>
      <c r="AG117" s="9">
        <v>27</v>
      </c>
      <c r="AH117" s="9"/>
      <c r="AI117" s="9"/>
      <c r="AJ117" s="9">
        <v>3</v>
      </c>
      <c r="AK117" s="9"/>
      <c r="AL117" s="9"/>
      <c r="AM117" s="9"/>
      <c r="AN117" s="9"/>
      <c r="AO117" s="9">
        <v>2</v>
      </c>
      <c r="AP117" s="9"/>
      <c r="AQ117" s="9">
        <v>108</v>
      </c>
      <c r="AR117" s="9">
        <v>2</v>
      </c>
      <c r="AS117" s="9">
        <v>1</v>
      </c>
      <c r="AT117" s="9">
        <v>5</v>
      </c>
      <c r="AU117" s="9"/>
      <c r="AV117" s="9"/>
      <c r="AW117" s="9"/>
      <c r="AX117" s="9"/>
      <c r="AY117" s="9">
        <v>4</v>
      </c>
      <c r="AZ117" s="9"/>
      <c r="BA117" s="9">
        <v>1</v>
      </c>
      <c r="BB117" s="9">
        <v>8</v>
      </c>
      <c r="BC117" s="9">
        <v>20</v>
      </c>
      <c r="BD117" s="9">
        <v>2</v>
      </c>
      <c r="BE117" s="9"/>
      <c r="BF117" s="9"/>
      <c r="BG117" s="9">
        <v>3</v>
      </c>
      <c r="BH117" s="9">
        <v>2</v>
      </c>
      <c r="BI117" s="9"/>
      <c r="BJ117" s="9">
        <v>17</v>
      </c>
      <c r="BK117" s="9"/>
      <c r="BL117" s="9">
        <v>1</v>
      </c>
      <c r="BM117" s="9">
        <v>1</v>
      </c>
      <c r="BN117" s="9"/>
      <c r="BO117" s="9">
        <v>8</v>
      </c>
      <c r="BP117" s="9"/>
      <c r="BQ117" s="9"/>
      <c r="BR117" s="9"/>
      <c r="BS117" s="9"/>
      <c r="BT117" s="9"/>
      <c r="BU117" s="9"/>
      <c r="BV117" s="9">
        <v>2</v>
      </c>
      <c r="BW117" s="9"/>
      <c r="BX117" s="9">
        <v>7</v>
      </c>
      <c r="BY117" s="9"/>
      <c r="BZ117" s="9">
        <v>1</v>
      </c>
      <c r="CA117" s="9">
        <v>4</v>
      </c>
      <c r="CB117" s="9">
        <v>5</v>
      </c>
      <c r="CC117" s="9">
        <v>1</v>
      </c>
      <c r="CD117" s="9"/>
      <c r="CE117" s="9">
        <v>1</v>
      </c>
      <c r="CF117" s="9">
        <v>15</v>
      </c>
      <c r="CG117" s="9"/>
      <c r="CH117" s="9"/>
      <c r="CI117" s="9">
        <v>10</v>
      </c>
      <c r="CJ117" s="9"/>
      <c r="CK117" s="9">
        <v>2</v>
      </c>
      <c r="CL117" s="9"/>
      <c r="CM117" s="9"/>
      <c r="CN117" s="9">
        <v>16</v>
      </c>
      <c r="CO117" s="9"/>
      <c r="CP117" s="9"/>
      <c r="CQ117" s="9">
        <v>1</v>
      </c>
      <c r="CR117" s="9"/>
      <c r="CS117" s="9"/>
      <c r="CT117" s="9"/>
      <c r="CU117" s="9"/>
      <c r="CV117" s="9">
        <v>3</v>
      </c>
      <c r="CW117" s="9"/>
      <c r="CX117" s="9">
        <v>11</v>
      </c>
      <c r="CY117" s="9">
        <v>2</v>
      </c>
      <c r="CZ117" s="9">
        <v>20</v>
      </c>
      <c r="DA117" s="9"/>
      <c r="DB117" s="9"/>
      <c r="DC117" s="9"/>
      <c r="DD117" s="9"/>
      <c r="DE117" s="9"/>
      <c r="DF117" s="9">
        <v>1</v>
      </c>
      <c r="DG117" s="9">
        <v>9</v>
      </c>
      <c r="DH117" s="9"/>
      <c r="DI117" s="9"/>
      <c r="DJ117" s="9">
        <v>1</v>
      </c>
      <c r="DK117" s="9"/>
      <c r="DL117" s="9"/>
      <c r="DM117" s="9">
        <v>1</v>
      </c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>
        <v>1</v>
      </c>
      <c r="EE117" s="9"/>
      <c r="EF117" s="9"/>
      <c r="EG117" s="9">
        <v>1</v>
      </c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>
        <v>1</v>
      </c>
      <c r="ET117" s="9"/>
      <c r="EU117" s="9"/>
      <c r="EV117" s="9"/>
      <c r="EW117" s="9"/>
      <c r="EX117" s="9"/>
      <c r="EY117" s="9"/>
      <c r="EZ117" s="9">
        <v>5</v>
      </c>
      <c r="FA117" s="9"/>
      <c r="FB117" s="9"/>
      <c r="FC117" s="9"/>
      <c r="FD117" s="9"/>
      <c r="FE117" s="6">
        <f t="shared" si="4"/>
        <v>382</v>
      </c>
    </row>
    <row r="118" spans="1:161" x14ac:dyDescent="0.2">
      <c r="A118" s="2">
        <v>346</v>
      </c>
      <c r="B118" s="2" t="s">
        <v>157</v>
      </c>
      <c r="C118" s="2" t="s">
        <v>158</v>
      </c>
      <c r="D118" s="2">
        <v>20</v>
      </c>
      <c r="E118" s="2" t="s">
        <v>159</v>
      </c>
      <c r="F118" s="2">
        <v>3</v>
      </c>
      <c r="G118" s="2">
        <v>27</v>
      </c>
      <c r="H118" s="2">
        <v>29</v>
      </c>
      <c r="I118" s="1">
        <f t="shared" si="7"/>
        <v>28</v>
      </c>
      <c r="J118" s="2">
        <v>171.51</v>
      </c>
      <c r="K118">
        <v>358.917495029821</v>
      </c>
      <c r="L118" s="7">
        <v>4.0599999999999996</v>
      </c>
      <c r="M118" s="2">
        <v>100</v>
      </c>
      <c r="N118" s="2">
        <v>0.5</v>
      </c>
      <c r="O118" s="6">
        <v>109</v>
      </c>
      <c r="P118" s="6">
        <f t="shared" si="5"/>
        <v>5369.4581280788188</v>
      </c>
      <c r="Q118" s="9"/>
      <c r="R118" s="9">
        <v>1</v>
      </c>
      <c r="S118" s="9">
        <v>3</v>
      </c>
      <c r="T118" s="9">
        <v>15</v>
      </c>
      <c r="U118" s="9">
        <v>3</v>
      </c>
      <c r="V118" s="9"/>
      <c r="W118" s="9"/>
      <c r="X118" s="9">
        <v>11</v>
      </c>
      <c r="Y118" s="9">
        <v>1</v>
      </c>
      <c r="Z118" s="9"/>
      <c r="AA118" s="9"/>
      <c r="AB118" s="9">
        <v>5</v>
      </c>
      <c r="AC118" s="9"/>
      <c r="AD118" s="9"/>
      <c r="AE118" s="9">
        <v>7</v>
      </c>
      <c r="AF118" s="9"/>
      <c r="AG118" s="9">
        <v>19</v>
      </c>
      <c r="AH118" s="9"/>
      <c r="AI118" s="9"/>
      <c r="AJ118" s="9">
        <v>3</v>
      </c>
      <c r="AK118" s="9"/>
      <c r="AL118" s="9"/>
      <c r="AM118" s="9">
        <v>1</v>
      </c>
      <c r="AN118" s="9"/>
      <c r="AO118" s="9">
        <v>3</v>
      </c>
      <c r="AP118" s="9"/>
      <c r="AQ118" s="9">
        <v>41</v>
      </c>
      <c r="AR118" s="9">
        <v>2</v>
      </c>
      <c r="AS118" s="9">
        <v>6</v>
      </c>
      <c r="AT118" s="9"/>
      <c r="AU118" s="9">
        <v>1</v>
      </c>
      <c r="AV118" s="9"/>
      <c r="AW118" s="9"/>
      <c r="AX118" s="9">
        <v>14</v>
      </c>
      <c r="AY118" s="9">
        <v>5</v>
      </c>
      <c r="AZ118" s="9"/>
      <c r="BA118" s="9">
        <v>1</v>
      </c>
      <c r="BB118" s="9">
        <v>16</v>
      </c>
      <c r="BC118" s="9">
        <v>54</v>
      </c>
      <c r="BD118" s="9">
        <v>4</v>
      </c>
      <c r="BE118" s="9"/>
      <c r="BF118" s="9">
        <v>4</v>
      </c>
      <c r="BG118" s="9">
        <v>1</v>
      </c>
      <c r="BH118" s="9">
        <v>3</v>
      </c>
      <c r="BI118" s="9"/>
      <c r="BJ118" s="9">
        <v>15</v>
      </c>
      <c r="BK118" s="9"/>
      <c r="BL118" s="9">
        <v>2</v>
      </c>
      <c r="BM118" s="9">
        <v>14</v>
      </c>
      <c r="BN118" s="9">
        <v>7</v>
      </c>
      <c r="BO118" s="9">
        <v>7</v>
      </c>
      <c r="BP118" s="9"/>
      <c r="BQ118" s="9"/>
      <c r="BR118" s="9">
        <v>2</v>
      </c>
      <c r="BS118" s="9"/>
      <c r="BT118" s="9"/>
      <c r="BU118" s="9"/>
      <c r="BV118" s="9">
        <v>1</v>
      </c>
      <c r="BW118" s="9">
        <v>2</v>
      </c>
      <c r="BX118" s="9">
        <v>1</v>
      </c>
      <c r="BY118" s="9"/>
      <c r="BZ118" s="9"/>
      <c r="CA118" s="9">
        <v>6</v>
      </c>
      <c r="CB118" s="9">
        <v>6</v>
      </c>
      <c r="CC118" s="9">
        <v>4</v>
      </c>
      <c r="CD118" s="9"/>
      <c r="CE118" s="9">
        <v>2</v>
      </c>
      <c r="CF118" s="9">
        <v>24</v>
      </c>
      <c r="CG118" s="9"/>
      <c r="CH118" s="9">
        <v>5</v>
      </c>
      <c r="CI118" s="9">
        <v>15</v>
      </c>
      <c r="CJ118" s="9"/>
      <c r="CK118" s="9">
        <v>3</v>
      </c>
      <c r="CL118" s="9">
        <v>2</v>
      </c>
      <c r="CM118" s="9"/>
      <c r="CN118" s="9">
        <v>23</v>
      </c>
      <c r="CO118" s="9"/>
      <c r="CP118" s="9">
        <v>3</v>
      </c>
      <c r="CQ118" s="9">
        <v>2</v>
      </c>
      <c r="CR118" s="9"/>
      <c r="CS118" s="9"/>
      <c r="CT118" s="9"/>
      <c r="CU118" s="9">
        <v>3</v>
      </c>
      <c r="CV118" s="9">
        <v>2</v>
      </c>
      <c r="CW118" s="9"/>
      <c r="CX118" s="9">
        <v>38</v>
      </c>
      <c r="CY118" s="9">
        <v>4</v>
      </c>
      <c r="CZ118" s="9">
        <v>14</v>
      </c>
      <c r="DA118" s="9"/>
      <c r="DB118" s="9"/>
      <c r="DC118" s="9"/>
      <c r="DD118" s="9"/>
      <c r="DE118" s="9">
        <v>6</v>
      </c>
      <c r="DF118" s="9">
        <v>2</v>
      </c>
      <c r="DG118" s="9">
        <v>5</v>
      </c>
      <c r="DH118" s="9"/>
      <c r="DI118" s="9"/>
      <c r="DJ118" s="9"/>
      <c r="DK118" s="9"/>
      <c r="DL118" s="9"/>
      <c r="DM118" s="9">
        <v>1</v>
      </c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>
        <v>3</v>
      </c>
      <c r="ED118" s="9"/>
      <c r="EE118" s="9">
        <v>2</v>
      </c>
      <c r="EF118" s="9"/>
      <c r="EG118" s="9">
        <v>5</v>
      </c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>
        <v>8</v>
      </c>
      <c r="ET118" s="9"/>
      <c r="EU118" s="9"/>
      <c r="EV118" s="9"/>
      <c r="EW118" s="9"/>
      <c r="EX118" s="9"/>
      <c r="EY118" s="9">
        <v>3</v>
      </c>
      <c r="EZ118" s="9">
        <v>3</v>
      </c>
      <c r="FA118" s="9"/>
      <c r="FB118" s="9"/>
      <c r="FC118" s="9">
        <v>4</v>
      </c>
      <c r="FD118" s="9">
        <v>3</v>
      </c>
      <c r="FE118" s="6">
        <f t="shared" si="4"/>
        <v>476</v>
      </c>
    </row>
    <row r="119" spans="1:161" x14ac:dyDescent="0.2">
      <c r="A119" s="2">
        <v>346</v>
      </c>
      <c r="B119" s="2" t="s">
        <v>157</v>
      </c>
      <c r="C119" s="2" t="s">
        <v>158</v>
      </c>
      <c r="D119" s="2">
        <v>20</v>
      </c>
      <c r="E119" s="2" t="s">
        <v>159</v>
      </c>
      <c r="F119" s="2">
        <v>4</v>
      </c>
      <c r="G119" s="2">
        <v>27</v>
      </c>
      <c r="H119" s="2">
        <v>29</v>
      </c>
      <c r="I119" s="1">
        <f t="shared" si="7"/>
        <v>28</v>
      </c>
      <c r="J119" s="2">
        <v>173.01</v>
      </c>
      <c r="K119">
        <v>363.06187872763411</v>
      </c>
      <c r="L119" s="7">
        <v>4.3099999999999996</v>
      </c>
      <c r="M119" s="2">
        <v>100</v>
      </c>
      <c r="N119" s="2">
        <v>0.5</v>
      </c>
      <c r="O119" s="6">
        <v>129</v>
      </c>
      <c r="P119" s="6">
        <f t="shared" si="5"/>
        <v>5986.0788863109055</v>
      </c>
      <c r="Q119" s="9">
        <v>1</v>
      </c>
      <c r="R119" s="9"/>
      <c r="S119" s="9"/>
      <c r="T119" s="9">
        <v>6</v>
      </c>
      <c r="U119" s="9">
        <v>2</v>
      </c>
      <c r="V119" s="9"/>
      <c r="W119" s="9"/>
      <c r="X119" s="9">
        <v>16</v>
      </c>
      <c r="Y119" s="9">
        <v>1</v>
      </c>
      <c r="Z119" s="9">
        <v>3</v>
      </c>
      <c r="AA119" s="9">
        <v>1</v>
      </c>
      <c r="AB119" s="9">
        <v>1</v>
      </c>
      <c r="AC119" s="9"/>
      <c r="AD119" s="9">
        <v>1</v>
      </c>
      <c r="AE119" s="9">
        <v>5</v>
      </c>
      <c r="AF119" s="9">
        <v>1</v>
      </c>
      <c r="AG119" s="9">
        <v>3</v>
      </c>
      <c r="AH119" s="9"/>
      <c r="AI119" s="9">
        <v>2</v>
      </c>
      <c r="AJ119" s="9">
        <v>2</v>
      </c>
      <c r="AK119" s="9"/>
      <c r="AL119" s="9"/>
      <c r="AM119" s="9">
        <v>2</v>
      </c>
      <c r="AN119" s="9"/>
      <c r="AO119" s="9">
        <v>4</v>
      </c>
      <c r="AP119" s="9"/>
      <c r="AQ119" s="9">
        <v>4</v>
      </c>
      <c r="AR119" s="9">
        <v>3</v>
      </c>
      <c r="AS119" s="9">
        <v>4</v>
      </c>
      <c r="AT119" s="9">
        <v>6</v>
      </c>
      <c r="AU119" s="9">
        <v>1</v>
      </c>
      <c r="AV119" s="9"/>
      <c r="AW119" s="9"/>
      <c r="AX119" s="9">
        <v>3</v>
      </c>
      <c r="AY119" s="9">
        <v>9</v>
      </c>
      <c r="AZ119" s="9">
        <v>1</v>
      </c>
      <c r="BA119" s="9">
        <v>2</v>
      </c>
      <c r="BB119" s="9">
        <v>17</v>
      </c>
      <c r="BC119" s="9">
        <v>23</v>
      </c>
      <c r="BD119" s="9">
        <v>5</v>
      </c>
      <c r="BE119" s="9">
        <v>2</v>
      </c>
      <c r="BF119" s="9">
        <v>3</v>
      </c>
      <c r="BG119" s="9"/>
      <c r="BH119" s="9">
        <v>5</v>
      </c>
      <c r="BI119" s="9">
        <v>2</v>
      </c>
      <c r="BJ119" s="9">
        <v>8</v>
      </c>
      <c r="BK119" s="9"/>
      <c r="BL119" s="9">
        <v>4</v>
      </c>
      <c r="BM119" s="9">
        <v>2</v>
      </c>
      <c r="BN119" s="9">
        <v>2</v>
      </c>
      <c r="BO119" s="9">
        <v>23</v>
      </c>
      <c r="BP119" s="9">
        <v>1</v>
      </c>
      <c r="BQ119" s="9">
        <v>2</v>
      </c>
      <c r="BR119" s="9"/>
      <c r="BS119" s="9"/>
      <c r="BT119" s="9"/>
      <c r="BU119" s="9"/>
      <c r="BV119" s="9">
        <v>1</v>
      </c>
      <c r="BW119" s="9">
        <v>1</v>
      </c>
      <c r="BX119" s="9">
        <v>3</v>
      </c>
      <c r="BY119" s="9"/>
      <c r="BZ119" s="9">
        <v>3</v>
      </c>
      <c r="CA119" s="9">
        <v>7</v>
      </c>
      <c r="CB119" s="9">
        <v>5</v>
      </c>
      <c r="CC119" s="9">
        <v>18</v>
      </c>
      <c r="CD119" s="9"/>
      <c r="CE119" s="9">
        <v>3</v>
      </c>
      <c r="CF119" s="9">
        <v>14</v>
      </c>
      <c r="CG119" s="9">
        <v>1</v>
      </c>
      <c r="CH119" s="9">
        <v>5</v>
      </c>
      <c r="CI119" s="9">
        <v>2</v>
      </c>
      <c r="CJ119" s="9"/>
      <c r="CK119" s="9">
        <v>22</v>
      </c>
      <c r="CL119" s="9">
        <v>3</v>
      </c>
      <c r="CM119" s="9"/>
      <c r="CN119" s="9">
        <v>19</v>
      </c>
      <c r="CO119" s="9"/>
      <c r="CP119" s="9">
        <v>13</v>
      </c>
      <c r="CQ119" s="9">
        <v>7</v>
      </c>
      <c r="CR119" s="9"/>
      <c r="CS119" s="9"/>
      <c r="CT119" s="9">
        <v>2</v>
      </c>
      <c r="CU119" s="9">
        <v>1</v>
      </c>
      <c r="CV119" s="9"/>
      <c r="CW119" s="9"/>
      <c r="CX119" s="9">
        <v>50</v>
      </c>
      <c r="CY119" s="9">
        <v>2</v>
      </c>
      <c r="CZ119" s="9">
        <v>17</v>
      </c>
      <c r="DA119" s="9">
        <v>3</v>
      </c>
      <c r="DB119" s="9">
        <v>3</v>
      </c>
      <c r="DC119" s="9"/>
      <c r="DD119" s="9"/>
      <c r="DE119" s="9"/>
      <c r="DF119" s="9"/>
      <c r="DG119" s="9">
        <v>1</v>
      </c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>
        <v>3</v>
      </c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>
        <v>3</v>
      </c>
      <c r="EV119" s="9"/>
      <c r="EW119" s="9">
        <v>3</v>
      </c>
      <c r="EX119" s="9"/>
      <c r="EY119" s="9">
        <v>4</v>
      </c>
      <c r="EZ119" s="9">
        <v>6</v>
      </c>
      <c r="FA119" s="9"/>
      <c r="FB119" s="9"/>
      <c r="FC119" s="9"/>
      <c r="FD119" s="9">
        <v>6</v>
      </c>
      <c r="FE119" s="6">
        <f t="shared" si="4"/>
        <v>414</v>
      </c>
    </row>
    <row r="120" spans="1:161" x14ac:dyDescent="0.2">
      <c r="A120" s="2">
        <v>346</v>
      </c>
      <c r="B120" s="2" t="s">
        <v>157</v>
      </c>
      <c r="C120" s="2" t="s">
        <v>158</v>
      </c>
      <c r="D120" s="2">
        <v>20</v>
      </c>
      <c r="E120" s="2" t="s">
        <v>159</v>
      </c>
      <c r="F120" s="2">
        <v>5</v>
      </c>
      <c r="G120" s="2">
        <v>27</v>
      </c>
      <c r="H120" s="2">
        <v>29</v>
      </c>
      <c r="I120" s="1">
        <f t="shared" si="7"/>
        <v>28</v>
      </c>
      <c r="J120" s="2">
        <v>174.49</v>
      </c>
      <c r="K120">
        <v>367.1510039761431</v>
      </c>
      <c r="L120" s="7">
        <v>4.58</v>
      </c>
      <c r="M120" s="2">
        <v>100</v>
      </c>
      <c r="N120" s="2">
        <v>0.5</v>
      </c>
      <c r="O120" s="6">
        <v>117</v>
      </c>
      <c r="P120" s="6">
        <f t="shared" si="5"/>
        <v>5109.1703056768556</v>
      </c>
      <c r="Q120" s="9"/>
      <c r="R120" s="9"/>
      <c r="S120" s="9">
        <v>1</v>
      </c>
      <c r="T120" s="9">
        <v>3</v>
      </c>
      <c r="U120" s="9"/>
      <c r="V120" s="9"/>
      <c r="W120" s="9"/>
      <c r="X120" s="9">
        <v>11</v>
      </c>
      <c r="Y120" s="9">
        <v>1</v>
      </c>
      <c r="Z120" s="9">
        <v>2</v>
      </c>
      <c r="AA120" s="9">
        <v>1</v>
      </c>
      <c r="AB120" s="9">
        <v>2</v>
      </c>
      <c r="AC120" s="9"/>
      <c r="AD120" s="9">
        <v>2</v>
      </c>
      <c r="AE120" s="9">
        <v>2</v>
      </c>
      <c r="AF120" s="9"/>
      <c r="AG120" s="9">
        <v>11</v>
      </c>
      <c r="AH120" s="9"/>
      <c r="AI120" s="9"/>
      <c r="AJ120" s="9">
        <v>3</v>
      </c>
      <c r="AK120" s="9"/>
      <c r="AL120" s="9"/>
      <c r="AM120" s="9"/>
      <c r="AN120" s="9"/>
      <c r="AO120" s="9">
        <v>2</v>
      </c>
      <c r="AP120" s="9"/>
      <c r="AQ120" s="9">
        <v>2</v>
      </c>
      <c r="AR120" s="9">
        <v>2</v>
      </c>
      <c r="AS120" s="9">
        <v>4</v>
      </c>
      <c r="AT120" s="9">
        <v>22</v>
      </c>
      <c r="AU120" s="9"/>
      <c r="AV120" s="9"/>
      <c r="AW120" s="9"/>
      <c r="AX120" s="9"/>
      <c r="AY120" s="9"/>
      <c r="AZ120" s="9"/>
      <c r="BA120" s="9">
        <v>6</v>
      </c>
      <c r="BB120" s="9">
        <v>19</v>
      </c>
      <c r="BC120" s="9">
        <v>14</v>
      </c>
      <c r="BD120" s="9">
        <v>6</v>
      </c>
      <c r="BE120" s="9"/>
      <c r="BF120" s="9">
        <v>1</v>
      </c>
      <c r="BG120" s="9">
        <v>1</v>
      </c>
      <c r="BH120" s="9">
        <v>5</v>
      </c>
      <c r="BI120" s="9"/>
      <c r="BJ120" s="9">
        <v>13</v>
      </c>
      <c r="BK120" s="9">
        <v>1</v>
      </c>
      <c r="BL120" s="9"/>
      <c r="BM120" s="9"/>
      <c r="BN120" s="9">
        <v>1</v>
      </c>
      <c r="BO120" s="9"/>
      <c r="BP120" s="9">
        <v>1</v>
      </c>
      <c r="BQ120" s="9">
        <v>1</v>
      </c>
      <c r="BR120" s="9"/>
      <c r="BS120" s="9"/>
      <c r="BT120" s="9"/>
      <c r="BU120" s="9"/>
      <c r="BV120" s="9"/>
      <c r="BW120" s="9">
        <v>2</v>
      </c>
      <c r="BX120" s="9">
        <v>8</v>
      </c>
      <c r="BY120" s="9"/>
      <c r="BZ120" s="9"/>
      <c r="CA120" s="9"/>
      <c r="CB120" s="9"/>
      <c r="CC120" s="9"/>
      <c r="CD120" s="9"/>
      <c r="CE120" s="9"/>
      <c r="CF120" s="9">
        <v>17</v>
      </c>
      <c r="CG120" s="9">
        <v>2</v>
      </c>
      <c r="CH120" s="9">
        <v>10</v>
      </c>
      <c r="CI120" s="9">
        <v>10</v>
      </c>
      <c r="CJ120" s="9"/>
      <c r="CK120" s="9">
        <v>20</v>
      </c>
      <c r="CL120" s="9">
        <v>2</v>
      </c>
      <c r="CM120" s="9"/>
      <c r="CN120" s="9">
        <v>29</v>
      </c>
      <c r="CO120" s="9"/>
      <c r="CP120" s="9">
        <v>11</v>
      </c>
      <c r="CQ120" s="9">
        <v>6</v>
      </c>
      <c r="CR120" s="9"/>
      <c r="CS120" s="9"/>
      <c r="CT120" s="9"/>
      <c r="CU120" s="9">
        <v>2</v>
      </c>
      <c r="CV120" s="9"/>
      <c r="CW120" s="9">
        <v>2</v>
      </c>
      <c r="CX120" s="9">
        <v>53</v>
      </c>
      <c r="CY120" s="9"/>
      <c r="CZ120" s="9">
        <v>13</v>
      </c>
      <c r="DA120" s="9"/>
      <c r="DB120" s="9">
        <v>3</v>
      </c>
      <c r="DC120" s="9"/>
      <c r="DD120" s="9"/>
      <c r="DE120" s="9"/>
      <c r="DF120" s="9"/>
      <c r="DG120" s="9">
        <v>1</v>
      </c>
      <c r="DH120" s="9"/>
      <c r="DI120" s="9"/>
      <c r="DJ120" s="9"/>
      <c r="DK120" s="9">
        <v>2</v>
      </c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>
        <v>1</v>
      </c>
      <c r="EE120" s="9"/>
      <c r="EF120" s="9"/>
      <c r="EG120" s="9">
        <v>3</v>
      </c>
      <c r="EH120" s="9">
        <v>3</v>
      </c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>
        <v>7</v>
      </c>
      <c r="ET120" s="9"/>
      <c r="EU120" s="9"/>
      <c r="EV120" s="9"/>
      <c r="EW120" s="9"/>
      <c r="EX120" s="9"/>
      <c r="EY120" s="9">
        <v>2</v>
      </c>
      <c r="EZ120" s="9">
        <v>5</v>
      </c>
      <c r="FA120" s="9"/>
      <c r="FB120" s="9"/>
      <c r="FC120" s="9"/>
      <c r="FD120" s="9">
        <v>1</v>
      </c>
      <c r="FE120" s="6">
        <f t="shared" si="4"/>
        <v>355</v>
      </c>
    </row>
    <row r="121" spans="1:161" x14ac:dyDescent="0.2">
      <c r="A121" s="2">
        <v>346</v>
      </c>
      <c r="B121" s="2" t="s">
        <v>157</v>
      </c>
      <c r="C121" s="2" t="s">
        <v>160</v>
      </c>
      <c r="D121" s="2">
        <v>20</v>
      </c>
      <c r="E121" s="2" t="s">
        <v>159</v>
      </c>
      <c r="F121" s="2">
        <v>3</v>
      </c>
      <c r="G121" s="2">
        <v>27</v>
      </c>
      <c r="H121" s="2">
        <v>29</v>
      </c>
      <c r="I121" s="1">
        <f t="shared" si="7"/>
        <v>28</v>
      </c>
      <c r="J121" s="2">
        <v>175.14</v>
      </c>
      <c r="K121">
        <v>368.94690357852875</v>
      </c>
      <c r="L121" s="7">
        <v>3.78</v>
      </c>
      <c r="M121" s="2">
        <v>100</v>
      </c>
      <c r="N121" s="2">
        <v>0.5</v>
      </c>
      <c r="O121" s="6">
        <v>133</v>
      </c>
      <c r="P121" s="6">
        <f t="shared" si="5"/>
        <v>7037.0370370370383</v>
      </c>
      <c r="Q121" s="9">
        <v>1</v>
      </c>
      <c r="R121" s="9"/>
      <c r="S121" s="9"/>
      <c r="T121" s="9">
        <v>8</v>
      </c>
      <c r="U121" s="9"/>
      <c r="V121" s="9"/>
      <c r="W121" s="9"/>
      <c r="X121" s="9">
        <v>12</v>
      </c>
      <c r="Y121" s="9"/>
      <c r="Z121" s="9">
        <v>4</v>
      </c>
      <c r="AA121" s="9"/>
      <c r="AB121" s="9">
        <v>2</v>
      </c>
      <c r="AC121" s="9">
        <v>1</v>
      </c>
      <c r="AD121" s="9"/>
      <c r="AE121" s="9"/>
      <c r="AF121" s="9"/>
      <c r="AG121" s="9">
        <v>24</v>
      </c>
      <c r="AH121" s="9"/>
      <c r="AI121" s="9"/>
      <c r="AJ121" s="9">
        <v>4</v>
      </c>
      <c r="AK121" s="9"/>
      <c r="AL121" s="9"/>
      <c r="AM121" s="9"/>
      <c r="AN121" s="9"/>
      <c r="AO121" s="9">
        <v>1</v>
      </c>
      <c r="AP121" s="9">
        <v>1</v>
      </c>
      <c r="AQ121" s="9">
        <v>3</v>
      </c>
      <c r="AR121" s="9">
        <v>2</v>
      </c>
      <c r="AS121" s="9">
        <v>5</v>
      </c>
      <c r="AT121" s="9">
        <v>5</v>
      </c>
      <c r="AU121" s="9"/>
      <c r="AV121" s="9"/>
      <c r="AW121" s="9">
        <v>3</v>
      </c>
      <c r="AX121" s="9"/>
      <c r="AY121" s="9">
        <v>1</v>
      </c>
      <c r="AZ121" s="9"/>
      <c r="BA121" s="9"/>
      <c r="BB121" s="9">
        <v>16</v>
      </c>
      <c r="BC121" s="9">
        <v>7</v>
      </c>
      <c r="BD121" s="9">
        <v>4</v>
      </c>
      <c r="BE121" s="9"/>
      <c r="BF121" s="9">
        <v>9</v>
      </c>
      <c r="BG121" s="9">
        <v>2</v>
      </c>
      <c r="BH121" s="9">
        <v>3</v>
      </c>
      <c r="BI121" s="9"/>
      <c r="BJ121" s="9">
        <v>13</v>
      </c>
      <c r="BK121" s="9"/>
      <c r="BL121" s="9">
        <v>2</v>
      </c>
      <c r="BM121" s="9">
        <v>11</v>
      </c>
      <c r="BN121" s="9">
        <v>1</v>
      </c>
      <c r="BO121" s="9">
        <v>2</v>
      </c>
      <c r="BP121" s="9"/>
      <c r="BQ121" s="9">
        <v>1</v>
      </c>
      <c r="BR121" s="9"/>
      <c r="BS121" s="9"/>
      <c r="BT121" s="9"/>
      <c r="BU121" s="9"/>
      <c r="BV121" s="9"/>
      <c r="BW121" s="9">
        <v>2</v>
      </c>
      <c r="BX121" s="9"/>
      <c r="BY121" s="9"/>
      <c r="BZ121" s="9">
        <v>2</v>
      </c>
      <c r="CA121" s="9">
        <v>5</v>
      </c>
      <c r="CB121" s="9">
        <v>3</v>
      </c>
      <c r="CC121" s="9">
        <v>2</v>
      </c>
      <c r="CD121" s="9"/>
      <c r="CE121" s="9">
        <v>2</v>
      </c>
      <c r="CF121" s="9">
        <v>23</v>
      </c>
      <c r="CG121" s="9"/>
      <c r="CH121" s="9">
        <v>3</v>
      </c>
      <c r="CI121" s="9">
        <v>18</v>
      </c>
      <c r="CJ121" s="9"/>
      <c r="CK121" s="9">
        <v>11</v>
      </c>
      <c r="CL121" s="9">
        <v>3</v>
      </c>
      <c r="CM121" s="9"/>
      <c r="CN121" s="9">
        <v>29</v>
      </c>
      <c r="CO121" s="9"/>
      <c r="CP121" s="9">
        <v>8</v>
      </c>
      <c r="CQ121" s="9">
        <v>6</v>
      </c>
      <c r="CR121" s="9">
        <v>1</v>
      </c>
      <c r="CS121" s="9"/>
      <c r="CT121" s="9"/>
      <c r="CU121" s="9"/>
      <c r="CV121" s="9"/>
      <c r="CW121" s="9"/>
      <c r="CX121" s="9">
        <v>64</v>
      </c>
      <c r="CY121" s="9">
        <v>1</v>
      </c>
      <c r="CZ121" s="9">
        <v>11</v>
      </c>
      <c r="DA121" s="9">
        <v>5</v>
      </c>
      <c r="DB121" s="9"/>
      <c r="DC121" s="9"/>
      <c r="DD121" s="9"/>
      <c r="DE121" s="9"/>
      <c r="DF121" s="9"/>
      <c r="DG121" s="9"/>
      <c r="DH121" s="9"/>
      <c r="DI121" s="9"/>
      <c r="DJ121" s="9"/>
      <c r="DK121" s="9">
        <v>6</v>
      </c>
      <c r="DL121" s="9"/>
      <c r="DM121" s="9"/>
      <c r="DN121" s="9"/>
      <c r="DO121" s="9"/>
      <c r="DP121" s="9"/>
      <c r="DQ121" s="9"/>
      <c r="DR121" s="9"/>
      <c r="DS121" s="9">
        <v>2</v>
      </c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>
        <v>1</v>
      </c>
      <c r="EE121" s="9"/>
      <c r="EF121" s="9"/>
      <c r="EG121" s="9">
        <v>3</v>
      </c>
      <c r="EH121" s="9">
        <v>1</v>
      </c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>
        <v>6</v>
      </c>
      <c r="ET121" s="9"/>
      <c r="EU121" s="9"/>
      <c r="EV121" s="9"/>
      <c r="EW121" s="9"/>
      <c r="EX121" s="9"/>
      <c r="EY121" s="9">
        <v>1</v>
      </c>
      <c r="EZ121" s="9">
        <v>12</v>
      </c>
      <c r="FA121" s="9"/>
      <c r="FB121" s="9"/>
      <c r="FC121" s="9"/>
      <c r="FD121" s="9">
        <v>6</v>
      </c>
      <c r="FE121" s="6">
        <f t="shared" si="4"/>
        <v>385</v>
      </c>
    </row>
    <row r="122" spans="1:161" x14ac:dyDescent="0.2">
      <c r="A122" s="2">
        <v>346</v>
      </c>
      <c r="B122" s="2" t="s">
        <v>157</v>
      </c>
      <c r="C122" s="2" t="s">
        <v>160</v>
      </c>
      <c r="D122" s="2">
        <v>20</v>
      </c>
      <c r="E122" s="2" t="s">
        <v>159</v>
      </c>
      <c r="F122" s="2">
        <v>4</v>
      </c>
      <c r="G122" s="2">
        <v>27</v>
      </c>
      <c r="H122" s="2">
        <v>29</v>
      </c>
      <c r="I122" s="1">
        <f t="shared" si="7"/>
        <v>28</v>
      </c>
      <c r="J122" s="2">
        <v>176.64</v>
      </c>
      <c r="K122">
        <v>373.09128727634186</v>
      </c>
      <c r="L122" s="7">
        <v>4.8</v>
      </c>
      <c r="M122" s="2">
        <v>100</v>
      </c>
      <c r="N122" s="2">
        <v>0.5</v>
      </c>
      <c r="O122" s="6">
        <v>136</v>
      </c>
      <c r="P122" s="6">
        <f t="shared" si="5"/>
        <v>5666.666666666667</v>
      </c>
      <c r="Q122" s="9"/>
      <c r="R122" s="9"/>
      <c r="S122" s="9"/>
      <c r="T122" s="9">
        <v>8</v>
      </c>
      <c r="U122" s="9">
        <v>1</v>
      </c>
      <c r="V122" s="9"/>
      <c r="W122" s="9"/>
      <c r="X122" s="9">
        <v>8</v>
      </c>
      <c r="Y122" s="9"/>
      <c r="Z122" s="9">
        <v>4</v>
      </c>
      <c r="AA122" s="9">
        <v>1</v>
      </c>
      <c r="AB122" s="9">
        <v>3</v>
      </c>
      <c r="AC122" s="9">
        <v>3</v>
      </c>
      <c r="AD122" s="9"/>
      <c r="AE122" s="9">
        <v>1</v>
      </c>
      <c r="AF122" s="9"/>
      <c r="AG122" s="9">
        <v>21</v>
      </c>
      <c r="AH122" s="9"/>
      <c r="AI122" s="9"/>
      <c r="AJ122" s="9">
        <v>5</v>
      </c>
      <c r="AK122" s="9"/>
      <c r="AL122" s="9"/>
      <c r="AM122" s="9"/>
      <c r="AN122" s="9"/>
      <c r="AO122" s="9">
        <v>3</v>
      </c>
      <c r="AP122" s="9"/>
      <c r="AQ122" s="9">
        <v>26</v>
      </c>
      <c r="AR122" s="9">
        <v>5</v>
      </c>
      <c r="AS122" s="9">
        <v>4</v>
      </c>
      <c r="AT122" s="9">
        <v>15</v>
      </c>
      <c r="AU122" s="9"/>
      <c r="AV122" s="9"/>
      <c r="AW122" s="9"/>
      <c r="AX122" s="9">
        <v>1</v>
      </c>
      <c r="AY122" s="9">
        <v>1</v>
      </c>
      <c r="AZ122" s="9"/>
      <c r="BA122" s="9">
        <v>2</v>
      </c>
      <c r="BB122" s="9">
        <v>24</v>
      </c>
      <c r="BC122" s="9">
        <v>14</v>
      </c>
      <c r="BD122" s="9">
        <v>6</v>
      </c>
      <c r="BE122" s="9"/>
      <c r="BF122" s="9">
        <v>2</v>
      </c>
      <c r="BG122" s="9">
        <v>2</v>
      </c>
      <c r="BH122" s="9">
        <v>2</v>
      </c>
      <c r="BI122" s="9"/>
      <c r="BJ122" s="9">
        <v>8</v>
      </c>
      <c r="BK122" s="9"/>
      <c r="BL122" s="9"/>
      <c r="BM122" s="9">
        <v>2</v>
      </c>
      <c r="BN122" s="9">
        <v>1</v>
      </c>
      <c r="BO122" s="9"/>
      <c r="BP122" s="9"/>
      <c r="BQ122" s="9"/>
      <c r="BR122" s="9"/>
      <c r="BS122" s="9"/>
      <c r="BT122" s="9"/>
      <c r="BU122" s="9"/>
      <c r="BV122" s="9">
        <v>1</v>
      </c>
      <c r="BW122" s="9"/>
      <c r="BX122" s="9">
        <v>2</v>
      </c>
      <c r="BY122" s="9"/>
      <c r="BZ122" s="9">
        <v>1</v>
      </c>
      <c r="CA122" s="9">
        <v>3</v>
      </c>
      <c r="CB122" s="9"/>
      <c r="CC122" s="9"/>
      <c r="CD122" s="9"/>
      <c r="CE122" s="9">
        <v>5</v>
      </c>
      <c r="CF122" s="9">
        <v>24</v>
      </c>
      <c r="CG122" s="9">
        <v>1</v>
      </c>
      <c r="CH122" s="9">
        <v>7</v>
      </c>
      <c r="CI122" s="9">
        <v>7</v>
      </c>
      <c r="CJ122" s="9"/>
      <c r="CK122" s="9">
        <v>18</v>
      </c>
      <c r="CL122" s="9">
        <v>3</v>
      </c>
      <c r="CM122" s="9">
        <v>1</v>
      </c>
      <c r="CN122" s="9">
        <v>29</v>
      </c>
      <c r="CO122" s="9"/>
      <c r="CP122" s="9">
        <v>2</v>
      </c>
      <c r="CQ122" s="9">
        <v>4</v>
      </c>
      <c r="CR122" s="9"/>
      <c r="CS122" s="9"/>
      <c r="CT122" s="9">
        <v>3</v>
      </c>
      <c r="CU122" s="9">
        <v>1</v>
      </c>
      <c r="CV122" s="9"/>
      <c r="CW122" s="9"/>
      <c r="CX122" s="9">
        <v>66</v>
      </c>
      <c r="CY122" s="9"/>
      <c r="CZ122" s="9">
        <v>9</v>
      </c>
      <c r="DA122" s="9">
        <v>2</v>
      </c>
      <c r="DB122" s="9"/>
      <c r="DC122" s="9"/>
      <c r="DD122" s="9"/>
      <c r="DE122" s="9"/>
      <c r="DF122" s="9"/>
      <c r="DG122" s="9"/>
      <c r="DH122" s="9"/>
      <c r="DI122" s="9"/>
      <c r="DJ122" s="9"/>
      <c r="DK122" s="9">
        <v>4</v>
      </c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>
        <v>1</v>
      </c>
      <c r="ED122" s="9"/>
      <c r="EE122" s="9"/>
      <c r="EF122" s="9"/>
      <c r="EG122" s="9">
        <v>2</v>
      </c>
      <c r="EH122" s="9">
        <v>3</v>
      </c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>
        <v>7</v>
      </c>
      <c r="ET122" s="9"/>
      <c r="EU122" s="9"/>
      <c r="EV122" s="9"/>
      <c r="EW122" s="9"/>
      <c r="EX122" s="9"/>
      <c r="EY122" s="9">
        <v>6</v>
      </c>
      <c r="EZ122" s="9">
        <v>13</v>
      </c>
      <c r="FA122" s="9"/>
      <c r="FB122" s="9"/>
      <c r="FC122" s="9"/>
      <c r="FD122" s="9">
        <v>9</v>
      </c>
      <c r="FE122" s="6">
        <f t="shared" si="4"/>
        <v>407</v>
      </c>
    </row>
    <row r="123" spans="1:161" x14ac:dyDescent="0.2">
      <c r="A123" s="2">
        <v>346</v>
      </c>
      <c r="B123" s="2" t="s">
        <v>157</v>
      </c>
      <c r="C123" s="2" t="s">
        <v>160</v>
      </c>
      <c r="D123" s="2">
        <v>20</v>
      </c>
      <c r="E123" s="2" t="s">
        <v>159</v>
      </c>
      <c r="F123" s="2">
        <v>5</v>
      </c>
      <c r="G123" s="2">
        <v>27</v>
      </c>
      <c r="H123" s="2">
        <v>29</v>
      </c>
      <c r="I123" s="1">
        <f t="shared" si="7"/>
        <v>28</v>
      </c>
      <c r="J123" s="2">
        <v>178.14</v>
      </c>
      <c r="K123">
        <v>377.23567097415497</v>
      </c>
      <c r="L123" s="7">
        <v>3.77</v>
      </c>
      <c r="M123" s="2">
        <v>100</v>
      </c>
      <c r="N123" s="2">
        <v>0.5</v>
      </c>
      <c r="O123" s="6">
        <v>135</v>
      </c>
      <c r="P123" s="6">
        <f t="shared" si="5"/>
        <v>7161.803713527851</v>
      </c>
      <c r="Q123" s="9">
        <v>2</v>
      </c>
      <c r="R123" s="9">
        <v>1</v>
      </c>
      <c r="S123" s="9">
        <v>2</v>
      </c>
      <c r="T123" s="9">
        <v>5</v>
      </c>
      <c r="U123" s="9">
        <v>2</v>
      </c>
      <c r="V123" s="9"/>
      <c r="W123" s="9"/>
      <c r="X123" s="9">
        <v>11</v>
      </c>
      <c r="Y123" s="9">
        <v>2</v>
      </c>
      <c r="Z123" s="9">
        <v>5</v>
      </c>
      <c r="AA123" s="9"/>
      <c r="AB123" s="9">
        <v>3</v>
      </c>
      <c r="AC123" s="9"/>
      <c r="AD123" s="9">
        <v>1</v>
      </c>
      <c r="AE123" s="9">
        <v>2</v>
      </c>
      <c r="AF123" s="9"/>
      <c r="AG123" s="9">
        <v>9</v>
      </c>
      <c r="AH123" s="9"/>
      <c r="AI123" s="9">
        <v>1</v>
      </c>
      <c r="AJ123" s="9">
        <v>1</v>
      </c>
      <c r="AK123" s="9"/>
      <c r="AL123" s="9"/>
      <c r="AM123" s="9"/>
      <c r="AN123" s="9"/>
      <c r="AO123" s="9">
        <v>10</v>
      </c>
      <c r="AP123" s="9"/>
      <c r="AQ123" s="9">
        <v>5</v>
      </c>
      <c r="AR123" s="9">
        <v>5</v>
      </c>
      <c r="AS123" s="9">
        <v>3</v>
      </c>
      <c r="AT123" s="9">
        <v>19</v>
      </c>
      <c r="AU123" s="9">
        <v>1</v>
      </c>
      <c r="AV123" s="9"/>
      <c r="AW123" s="9">
        <v>1</v>
      </c>
      <c r="AX123" s="9"/>
      <c r="AY123" s="9"/>
      <c r="AZ123" s="9"/>
      <c r="BA123" s="9"/>
      <c r="BB123" s="9">
        <v>29</v>
      </c>
      <c r="BC123" s="9">
        <v>21</v>
      </c>
      <c r="BD123" s="9"/>
      <c r="BE123" s="9"/>
      <c r="BF123" s="9">
        <v>7</v>
      </c>
      <c r="BG123" s="9"/>
      <c r="BH123" s="9">
        <v>4</v>
      </c>
      <c r="BI123" s="9"/>
      <c r="BJ123" s="9">
        <v>8</v>
      </c>
      <c r="BK123" s="9"/>
      <c r="BL123" s="9">
        <v>1</v>
      </c>
      <c r="BM123" s="9">
        <v>18</v>
      </c>
      <c r="BN123" s="9">
        <v>42</v>
      </c>
      <c r="BO123" s="9">
        <v>2</v>
      </c>
      <c r="BP123" s="9">
        <v>1</v>
      </c>
      <c r="BQ123" s="9">
        <v>1</v>
      </c>
      <c r="BR123" s="9"/>
      <c r="BS123" s="9"/>
      <c r="BT123" s="9"/>
      <c r="BU123" s="9"/>
      <c r="BV123" s="9">
        <v>2</v>
      </c>
      <c r="BW123" s="9"/>
      <c r="BX123" s="9">
        <v>3</v>
      </c>
      <c r="BY123" s="9"/>
      <c r="BZ123" s="9">
        <v>3</v>
      </c>
      <c r="CA123" s="9">
        <v>6</v>
      </c>
      <c r="CB123" s="9">
        <v>8</v>
      </c>
      <c r="CC123" s="9">
        <v>22</v>
      </c>
      <c r="CD123" s="9"/>
      <c r="CE123" s="9">
        <v>7</v>
      </c>
      <c r="CF123" s="9">
        <v>30</v>
      </c>
      <c r="CG123" s="9">
        <v>2</v>
      </c>
      <c r="CH123" s="9">
        <v>5</v>
      </c>
      <c r="CI123" s="9">
        <v>5</v>
      </c>
      <c r="CJ123" s="9"/>
      <c r="CK123" s="9">
        <v>6</v>
      </c>
      <c r="CL123" s="9">
        <v>1</v>
      </c>
      <c r="CM123" s="9"/>
      <c r="CN123" s="9">
        <v>30</v>
      </c>
      <c r="CO123" s="9"/>
      <c r="CP123" s="9">
        <v>4</v>
      </c>
      <c r="CQ123" s="9">
        <v>3</v>
      </c>
      <c r="CR123" s="9"/>
      <c r="CS123" s="9"/>
      <c r="CT123" s="9">
        <v>3</v>
      </c>
      <c r="CU123" s="9">
        <v>2</v>
      </c>
      <c r="CV123" s="9"/>
      <c r="CW123" s="9"/>
      <c r="CX123" s="9">
        <v>86</v>
      </c>
      <c r="CY123" s="9"/>
      <c r="CZ123" s="9">
        <v>8</v>
      </c>
      <c r="DA123" s="9">
        <v>1</v>
      </c>
      <c r="DB123" s="9"/>
      <c r="DC123" s="9"/>
      <c r="DD123" s="9"/>
      <c r="DE123" s="9"/>
      <c r="DF123" s="9">
        <v>2</v>
      </c>
      <c r="DG123" s="9">
        <v>2</v>
      </c>
      <c r="DH123" s="9"/>
      <c r="DI123" s="9"/>
      <c r="DJ123" s="9"/>
      <c r="DK123" s="9">
        <v>7</v>
      </c>
      <c r="DL123" s="9"/>
      <c r="DM123" s="9"/>
      <c r="DN123" s="9"/>
      <c r="DO123" s="9"/>
      <c r="DP123" s="9"/>
      <c r="DQ123" s="9"/>
      <c r="DR123" s="9"/>
      <c r="DS123" s="9">
        <v>3</v>
      </c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>
        <v>2</v>
      </c>
      <c r="EH123" s="9">
        <v>1</v>
      </c>
      <c r="EI123" s="9"/>
      <c r="EJ123" s="9"/>
      <c r="EK123" s="9"/>
      <c r="EL123" s="9">
        <v>1</v>
      </c>
      <c r="EM123" s="9"/>
      <c r="EN123" s="9"/>
      <c r="EO123" s="9"/>
      <c r="EP123" s="9"/>
      <c r="EQ123" s="9"/>
      <c r="ER123" s="9">
        <v>3</v>
      </c>
      <c r="ES123" s="9">
        <v>12</v>
      </c>
      <c r="ET123" s="9"/>
      <c r="EU123" s="9"/>
      <c r="EV123" s="9"/>
      <c r="EW123" s="9"/>
      <c r="EX123" s="9"/>
      <c r="EY123" s="9">
        <v>8</v>
      </c>
      <c r="EZ123" s="9">
        <v>8</v>
      </c>
      <c r="FA123" s="9"/>
      <c r="FB123" s="9"/>
      <c r="FC123" s="9"/>
      <c r="FD123" s="9"/>
      <c r="FE123" s="6">
        <f t="shared" si="4"/>
        <v>511</v>
      </c>
    </row>
    <row r="124" spans="1:161" x14ac:dyDescent="0.2">
      <c r="A124" s="2">
        <v>346</v>
      </c>
      <c r="B124" s="2" t="s">
        <v>157</v>
      </c>
      <c r="C124" s="2" t="s">
        <v>158</v>
      </c>
      <c r="D124" s="2">
        <v>21</v>
      </c>
      <c r="E124" s="2" t="s">
        <v>159</v>
      </c>
      <c r="F124" s="2">
        <v>2</v>
      </c>
      <c r="G124" s="2">
        <v>27</v>
      </c>
      <c r="H124" s="2">
        <v>29</v>
      </c>
      <c r="I124" s="1">
        <f t="shared" si="7"/>
        <v>28</v>
      </c>
      <c r="J124" s="2">
        <v>180.02</v>
      </c>
      <c r="K124">
        <v>382.42996520874749</v>
      </c>
      <c r="L124" s="7">
        <v>4.13</v>
      </c>
      <c r="M124" s="2">
        <v>100</v>
      </c>
      <c r="N124" s="2">
        <v>0.5</v>
      </c>
      <c r="O124" s="6">
        <v>210</v>
      </c>
      <c r="P124" s="6">
        <f t="shared" si="5"/>
        <v>10169.491525423729</v>
      </c>
      <c r="Q124" s="9">
        <v>1</v>
      </c>
      <c r="R124" s="9"/>
      <c r="S124" s="9"/>
      <c r="T124" s="9">
        <v>7</v>
      </c>
      <c r="U124" s="9"/>
      <c r="V124" s="9"/>
      <c r="W124" s="9"/>
      <c r="X124" s="9">
        <v>6</v>
      </c>
      <c r="Y124" s="9"/>
      <c r="Z124" s="9">
        <v>4</v>
      </c>
      <c r="AA124" s="9"/>
      <c r="AB124" s="9">
        <v>2</v>
      </c>
      <c r="AC124" s="9"/>
      <c r="AD124" s="9"/>
      <c r="AE124" s="9">
        <v>4</v>
      </c>
      <c r="AF124" s="9"/>
      <c r="AG124" s="9">
        <v>10</v>
      </c>
      <c r="AH124" s="9"/>
      <c r="AI124" s="9"/>
      <c r="AJ124" s="9">
        <v>1</v>
      </c>
      <c r="AK124" s="9"/>
      <c r="AL124" s="9">
        <v>1</v>
      </c>
      <c r="AM124" s="9">
        <v>1</v>
      </c>
      <c r="AN124" s="9"/>
      <c r="AO124" s="9">
        <v>3</v>
      </c>
      <c r="AP124" s="9"/>
      <c r="AQ124" s="9">
        <v>11</v>
      </c>
      <c r="AR124" s="9">
        <v>2</v>
      </c>
      <c r="AS124" s="9"/>
      <c r="AT124" s="9">
        <v>10</v>
      </c>
      <c r="AU124" s="9"/>
      <c r="AV124" s="9"/>
      <c r="AW124" s="9"/>
      <c r="AX124" s="9">
        <v>2</v>
      </c>
      <c r="AY124" s="9"/>
      <c r="AZ124" s="9"/>
      <c r="BA124" s="9">
        <v>3</v>
      </c>
      <c r="BB124" s="9">
        <v>11</v>
      </c>
      <c r="BC124" s="9"/>
      <c r="BD124" s="9"/>
      <c r="BE124" s="9"/>
      <c r="BF124" s="9">
        <v>3</v>
      </c>
      <c r="BG124" s="9"/>
      <c r="BH124" s="9">
        <v>2</v>
      </c>
      <c r="BI124" s="9"/>
      <c r="BJ124" s="9">
        <v>5</v>
      </c>
      <c r="BK124" s="9"/>
      <c r="BL124" s="9"/>
      <c r="BM124" s="9">
        <v>9</v>
      </c>
      <c r="BN124" s="9">
        <v>36</v>
      </c>
      <c r="BO124" s="9"/>
      <c r="BP124" s="9"/>
      <c r="BQ124" s="9">
        <v>2</v>
      </c>
      <c r="BR124" s="9"/>
      <c r="BS124" s="9"/>
      <c r="BT124" s="9"/>
      <c r="BU124" s="9"/>
      <c r="BV124" s="9">
        <v>1</v>
      </c>
      <c r="BW124" s="9">
        <v>2</v>
      </c>
      <c r="BX124" s="9">
        <v>1</v>
      </c>
      <c r="BY124" s="9"/>
      <c r="BZ124" s="9">
        <v>3</v>
      </c>
      <c r="CA124" s="9">
        <v>8</v>
      </c>
      <c r="CB124" s="9">
        <v>21</v>
      </c>
      <c r="CC124" s="9">
        <v>13</v>
      </c>
      <c r="CD124" s="9"/>
      <c r="CE124" s="9">
        <v>11</v>
      </c>
      <c r="CF124" s="9">
        <v>17</v>
      </c>
      <c r="CG124" s="9"/>
      <c r="CH124" s="9">
        <v>8</v>
      </c>
      <c r="CI124" s="9">
        <v>2</v>
      </c>
      <c r="CJ124" s="9"/>
      <c r="CK124" s="9">
        <v>3</v>
      </c>
      <c r="CL124" s="9">
        <v>1</v>
      </c>
      <c r="CM124" s="9"/>
      <c r="CN124" s="9">
        <v>23</v>
      </c>
      <c r="CO124" s="9"/>
      <c r="CP124" s="9">
        <v>5</v>
      </c>
      <c r="CQ124" s="9">
        <v>2</v>
      </c>
      <c r="CR124" s="9"/>
      <c r="CS124" s="9"/>
      <c r="CT124" s="9"/>
      <c r="CU124" s="9"/>
      <c r="CV124" s="9"/>
      <c r="CW124" s="9"/>
      <c r="CX124" s="9">
        <v>71</v>
      </c>
      <c r="CY124" s="9">
        <v>1</v>
      </c>
      <c r="CZ124" s="9">
        <v>11</v>
      </c>
      <c r="DA124" s="9">
        <v>6</v>
      </c>
      <c r="DB124" s="9"/>
      <c r="DC124" s="9"/>
      <c r="DD124" s="9"/>
      <c r="DE124" s="9">
        <v>1</v>
      </c>
      <c r="DF124" s="9"/>
      <c r="DG124" s="9"/>
      <c r="DH124" s="9"/>
      <c r="DI124" s="9"/>
      <c r="DJ124" s="9"/>
      <c r="DK124" s="9">
        <v>1</v>
      </c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>
        <v>1</v>
      </c>
      <c r="ED124" s="9"/>
      <c r="EE124" s="9"/>
      <c r="EF124" s="9"/>
      <c r="EG124" s="9">
        <v>2</v>
      </c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>
        <v>1</v>
      </c>
      <c r="ES124" s="9">
        <v>3</v>
      </c>
      <c r="ET124" s="9"/>
      <c r="EU124" s="9"/>
      <c r="EV124" s="9"/>
      <c r="EW124" s="9"/>
      <c r="EX124" s="9"/>
      <c r="EY124" s="9">
        <v>2</v>
      </c>
      <c r="EZ124" s="9">
        <v>12</v>
      </c>
      <c r="FA124" s="9"/>
      <c r="FB124" s="9"/>
      <c r="FC124" s="9"/>
      <c r="FD124" s="9">
        <v>1</v>
      </c>
      <c r="FE124" s="6">
        <f t="shared" si="4"/>
        <v>370</v>
      </c>
    </row>
    <row r="125" spans="1:161" x14ac:dyDescent="0.2">
      <c r="A125" s="1">
        <v>346</v>
      </c>
      <c r="B125" s="1" t="s">
        <v>157</v>
      </c>
      <c r="C125" s="1" t="s">
        <v>158</v>
      </c>
      <c r="D125" s="1">
        <v>21</v>
      </c>
      <c r="E125" s="1" t="s">
        <v>159</v>
      </c>
      <c r="F125" s="1">
        <v>3</v>
      </c>
      <c r="G125" s="1">
        <v>27</v>
      </c>
      <c r="H125" s="1">
        <v>29</v>
      </c>
      <c r="I125" s="1">
        <f t="shared" si="7"/>
        <v>28</v>
      </c>
      <c r="J125" s="2">
        <v>181.52</v>
      </c>
      <c r="K125">
        <v>386.5743489065606</v>
      </c>
      <c r="L125" s="7">
        <v>4.5</v>
      </c>
      <c r="M125" s="2">
        <v>100</v>
      </c>
      <c r="N125" s="2">
        <v>0.5</v>
      </c>
      <c r="O125" s="6">
        <v>115</v>
      </c>
      <c r="P125" s="6">
        <f t="shared" si="5"/>
        <v>5111.1111111111113</v>
      </c>
      <c r="Q125" s="9">
        <v>1</v>
      </c>
      <c r="R125" s="9"/>
      <c r="S125" s="9"/>
      <c r="T125" s="9">
        <v>1</v>
      </c>
      <c r="U125" s="9">
        <v>1</v>
      </c>
      <c r="V125" s="9"/>
      <c r="W125" s="9"/>
      <c r="X125" s="9">
        <v>4</v>
      </c>
      <c r="Y125" s="9"/>
      <c r="Z125" s="9">
        <v>9</v>
      </c>
      <c r="AA125" s="9">
        <v>1</v>
      </c>
      <c r="AB125" s="9">
        <v>2</v>
      </c>
      <c r="AC125" s="9"/>
      <c r="AD125" s="9"/>
      <c r="AE125" s="9">
        <v>1</v>
      </c>
      <c r="AF125" s="9"/>
      <c r="AG125" s="9">
        <v>12</v>
      </c>
      <c r="AH125" s="9"/>
      <c r="AI125" s="9">
        <v>1</v>
      </c>
      <c r="AJ125" s="9"/>
      <c r="AK125" s="9"/>
      <c r="AL125" s="9"/>
      <c r="AM125" s="9"/>
      <c r="AN125" s="9"/>
      <c r="AO125" s="9">
        <v>1</v>
      </c>
      <c r="AP125" s="9"/>
      <c r="AQ125" s="9">
        <v>19</v>
      </c>
      <c r="AR125" s="9">
        <v>3</v>
      </c>
      <c r="AS125" s="9"/>
      <c r="AT125" s="9">
        <v>7</v>
      </c>
      <c r="AU125" s="9"/>
      <c r="AV125" s="9"/>
      <c r="AW125" s="9"/>
      <c r="AX125" s="9"/>
      <c r="AY125" s="9"/>
      <c r="AZ125" s="9"/>
      <c r="BA125" s="9"/>
      <c r="BB125" s="9">
        <v>4</v>
      </c>
      <c r="BC125" s="9">
        <v>6</v>
      </c>
      <c r="BD125" s="9">
        <v>2</v>
      </c>
      <c r="BE125" s="9"/>
      <c r="BF125" s="9">
        <v>3</v>
      </c>
      <c r="BG125" s="9"/>
      <c r="BH125" s="9">
        <v>5</v>
      </c>
      <c r="BI125" s="9"/>
      <c r="BJ125" s="9">
        <v>2</v>
      </c>
      <c r="BK125" s="9">
        <v>1</v>
      </c>
      <c r="BL125" s="9">
        <v>2</v>
      </c>
      <c r="BM125" s="9">
        <v>7</v>
      </c>
      <c r="BN125" s="9">
        <v>21</v>
      </c>
      <c r="BO125" s="9"/>
      <c r="BP125" s="9"/>
      <c r="BQ125" s="9">
        <v>3</v>
      </c>
      <c r="BR125" s="9"/>
      <c r="BS125" s="9"/>
      <c r="BT125" s="9"/>
      <c r="BU125" s="9"/>
      <c r="BV125" s="9"/>
      <c r="BW125" s="9">
        <v>2</v>
      </c>
      <c r="BX125" s="9"/>
      <c r="BY125" s="9"/>
      <c r="BZ125" s="9"/>
      <c r="CA125" s="9">
        <v>9</v>
      </c>
      <c r="CB125" s="9">
        <v>19</v>
      </c>
      <c r="CC125" s="9">
        <v>6</v>
      </c>
      <c r="CD125" s="9"/>
      <c r="CE125" s="9">
        <v>7</v>
      </c>
      <c r="CF125" s="9">
        <v>6</v>
      </c>
      <c r="CG125" s="9"/>
      <c r="CH125" s="9">
        <v>11</v>
      </c>
      <c r="CI125" s="9">
        <v>6</v>
      </c>
      <c r="CJ125" s="9"/>
      <c r="CK125" s="9">
        <v>14</v>
      </c>
      <c r="CL125" s="9"/>
      <c r="CM125" s="9"/>
      <c r="CN125" s="9">
        <v>16</v>
      </c>
      <c r="CO125" s="9"/>
      <c r="CP125" s="9">
        <v>10</v>
      </c>
      <c r="CQ125" s="9">
        <v>6</v>
      </c>
      <c r="CR125" s="9"/>
      <c r="CS125" s="9"/>
      <c r="CT125" s="9">
        <v>4</v>
      </c>
      <c r="CU125" s="9"/>
      <c r="CV125" s="9"/>
      <c r="CW125" s="9"/>
      <c r="CX125" s="9">
        <v>87</v>
      </c>
      <c r="CY125" s="9">
        <v>5</v>
      </c>
      <c r="CZ125" s="9">
        <v>13</v>
      </c>
      <c r="DA125" s="9">
        <v>3</v>
      </c>
      <c r="DB125" s="9"/>
      <c r="DC125" s="9"/>
      <c r="DD125" s="9"/>
      <c r="DE125" s="9"/>
      <c r="DF125" s="9"/>
      <c r="DG125" s="9">
        <v>2</v>
      </c>
      <c r="DH125" s="9">
        <v>2</v>
      </c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>
        <v>1</v>
      </c>
      <c r="ED125" s="9"/>
      <c r="EE125" s="9"/>
      <c r="EF125" s="9"/>
      <c r="EG125" s="9">
        <v>1</v>
      </c>
      <c r="EH125" s="9">
        <v>2</v>
      </c>
      <c r="EI125" s="9"/>
      <c r="EJ125" s="9"/>
      <c r="EK125" s="9"/>
      <c r="EL125" s="9"/>
      <c r="EM125" s="9"/>
      <c r="EN125" s="9"/>
      <c r="EO125" s="9"/>
      <c r="EP125" s="9"/>
      <c r="EQ125" s="9">
        <v>1</v>
      </c>
      <c r="ER125" s="9"/>
      <c r="ES125" s="9">
        <v>16</v>
      </c>
      <c r="ET125" s="9"/>
      <c r="EU125" s="9"/>
      <c r="EV125" s="9"/>
      <c r="EW125" s="9"/>
      <c r="EX125" s="9"/>
      <c r="EY125" s="9">
        <v>5</v>
      </c>
      <c r="EZ125" s="9">
        <v>20</v>
      </c>
      <c r="FA125" s="9"/>
      <c r="FB125" s="9"/>
      <c r="FC125" s="9"/>
      <c r="FD125" s="9">
        <v>2</v>
      </c>
      <c r="FE125" s="6">
        <f t="shared" si="4"/>
        <v>395</v>
      </c>
    </row>
    <row r="127" spans="1:161" x14ac:dyDescent="0.2">
      <c r="P127">
        <f>_xlfn.QUARTILE.EXC(P3:P123,3)</f>
        <v>17398.181528616311</v>
      </c>
    </row>
    <row r="128" spans="1:161" x14ac:dyDescent="0.2">
      <c r="FE128" s="12">
        <f>AVERAGE(FE2:FE125)</f>
        <v>435.38709677419354</v>
      </c>
    </row>
  </sheetData>
  <sortState ref="A2:FD128">
    <sortCondition ref="J1"/>
  </sortState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topLeftCell="U1" zoomScale="110" zoomScaleNormal="110" zoomScalePageLayoutView="110" workbookViewId="0">
      <selection sqref="A1:Y1048576"/>
    </sheetView>
  </sheetViews>
  <sheetFormatPr baseColWidth="10" defaultColWidth="11" defaultRowHeight="16" x14ac:dyDescent="0.2"/>
  <cols>
    <col min="1" max="1" width="17.83203125" bestFit="1" customWidth="1"/>
    <col min="2" max="2" width="12.33203125" bestFit="1" customWidth="1"/>
    <col min="3" max="3" width="11.33203125" style="19" customWidth="1"/>
    <col min="5" max="5" width="15.6640625" customWidth="1"/>
    <col min="7" max="7" width="17.83203125" bestFit="1" customWidth="1"/>
    <col min="9" max="10" width="17.83203125" bestFit="1" customWidth="1"/>
    <col min="12" max="12" width="17.83203125" bestFit="1" customWidth="1"/>
    <col min="14" max="14" width="17.83203125" bestFit="1" customWidth="1"/>
    <col min="16" max="16" width="16.83203125" bestFit="1" customWidth="1"/>
    <col min="22" max="25" width="17.83203125" bestFit="1" customWidth="1"/>
  </cols>
  <sheetData>
    <row r="1" spans="1:27" s="28" customFormat="1" ht="34" x14ac:dyDescent="0.2">
      <c r="A1" s="19" t="s">
        <v>172</v>
      </c>
      <c r="B1" s="31" t="s">
        <v>3970</v>
      </c>
      <c r="C1" s="31" t="s">
        <v>142</v>
      </c>
      <c r="D1" s="31" t="s">
        <v>148</v>
      </c>
      <c r="E1" s="31" t="s">
        <v>3971</v>
      </c>
      <c r="F1" s="31" t="s">
        <v>3972</v>
      </c>
      <c r="G1" s="31" t="s">
        <v>74</v>
      </c>
      <c r="H1" s="31" t="s">
        <v>3973</v>
      </c>
      <c r="I1" s="31" t="s">
        <v>82</v>
      </c>
      <c r="J1" s="31" t="s">
        <v>3974</v>
      </c>
      <c r="K1" s="31" t="s">
        <v>3975</v>
      </c>
      <c r="L1" s="31" t="s">
        <v>3976</v>
      </c>
      <c r="M1" s="31" t="s">
        <v>88</v>
      </c>
      <c r="N1" s="31" t="s">
        <v>3977</v>
      </c>
      <c r="O1" s="31" t="s">
        <v>3978</v>
      </c>
      <c r="P1" s="31" t="s">
        <v>3979</v>
      </c>
      <c r="Q1" s="31" t="s">
        <v>15</v>
      </c>
      <c r="R1" s="31" t="s">
        <v>3989</v>
      </c>
      <c r="S1" s="31" t="s">
        <v>23</v>
      </c>
      <c r="T1" s="31" t="s">
        <v>3981</v>
      </c>
      <c r="U1" s="31" t="s">
        <v>118</v>
      </c>
      <c r="V1" s="31" t="s">
        <v>41</v>
      </c>
      <c r="W1" s="31" t="s">
        <v>42</v>
      </c>
      <c r="X1" s="31" t="s">
        <v>51</v>
      </c>
      <c r="Y1" s="32" t="s">
        <v>54</v>
      </c>
      <c r="Z1" s="29"/>
      <c r="AA1" s="30" t="s">
        <v>3990</v>
      </c>
    </row>
    <row r="2" spans="1:27" x14ac:dyDescent="0.2">
      <c r="A2">
        <v>0.78940265486725703</v>
      </c>
      <c r="B2">
        <v>0</v>
      </c>
      <c r="C2" s="19">
        <v>0</v>
      </c>
      <c r="D2">
        <v>1.1412268188302426</v>
      </c>
      <c r="E2">
        <v>0</v>
      </c>
      <c r="F2">
        <v>0.14265335235378032</v>
      </c>
      <c r="G2">
        <v>1.1412268188302399</v>
      </c>
      <c r="H2">
        <v>0</v>
      </c>
      <c r="I2">
        <v>3.4236804564907302</v>
      </c>
      <c r="J2">
        <v>2.1398002853067002</v>
      </c>
      <c r="K2">
        <v>0</v>
      </c>
      <c r="L2">
        <v>0.14265335235377999</v>
      </c>
      <c r="M2">
        <v>0</v>
      </c>
      <c r="N2">
        <v>3.13837375178317</v>
      </c>
      <c r="O2">
        <v>0</v>
      </c>
      <c r="P2">
        <v>17.403708987161199</v>
      </c>
      <c r="Q2">
        <v>0.99857346647646217</v>
      </c>
      <c r="R2">
        <v>0</v>
      </c>
      <c r="S2">
        <v>0.71326676176890158</v>
      </c>
      <c r="T2">
        <v>0</v>
      </c>
      <c r="U2">
        <v>0</v>
      </c>
      <c r="V2">
        <v>2.7104136947218298</v>
      </c>
      <c r="W2">
        <v>3.7089871611982899</v>
      </c>
      <c r="X2">
        <v>1.71184022824536</v>
      </c>
      <c r="Y2">
        <v>0.28530670470756098</v>
      </c>
      <c r="AA2">
        <f>SUM(B2:Y2)</f>
        <v>38.801711840228236</v>
      </c>
    </row>
    <row r="3" spans="1:27" x14ac:dyDescent="0.2">
      <c r="A3">
        <v>1.5174073254670599</v>
      </c>
      <c r="B3">
        <v>0.73529411764705876</v>
      </c>
      <c r="C3" s="19">
        <v>0</v>
      </c>
      <c r="D3">
        <v>0</v>
      </c>
      <c r="E3">
        <v>1.1029411764705883</v>
      </c>
      <c r="F3">
        <v>0</v>
      </c>
      <c r="G3">
        <v>1.1029411764705901</v>
      </c>
      <c r="H3">
        <v>0</v>
      </c>
      <c r="I3">
        <v>2.5735294117647101</v>
      </c>
      <c r="J3">
        <v>5.1470588235294104</v>
      </c>
      <c r="K3">
        <v>0</v>
      </c>
      <c r="L3">
        <v>0</v>
      </c>
      <c r="M3">
        <v>0</v>
      </c>
      <c r="N3">
        <v>0.36764705882352899</v>
      </c>
      <c r="O3">
        <v>0</v>
      </c>
      <c r="P3">
        <v>20.588235294117599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0.73529411764705899</v>
      </c>
      <c r="X3">
        <v>0.36764705882352899</v>
      </c>
      <c r="Y3">
        <v>0</v>
      </c>
      <c r="AA3">
        <f t="shared" ref="AA3:AA66" si="0">SUM(B3:Y3)</f>
        <v>32.720588235294073</v>
      </c>
    </row>
    <row r="4" spans="1:27" x14ac:dyDescent="0.2">
      <c r="A4">
        <v>3.42074483775811</v>
      </c>
      <c r="B4">
        <v>0</v>
      </c>
      <c r="C4" s="19">
        <v>0</v>
      </c>
      <c r="D4">
        <v>0</v>
      </c>
      <c r="E4">
        <v>1.1320754716981132</v>
      </c>
      <c r="F4">
        <v>0.56603773584905659</v>
      </c>
      <c r="G4">
        <v>0.75471698113207597</v>
      </c>
      <c r="H4">
        <v>0</v>
      </c>
      <c r="I4">
        <v>3.20754716981132</v>
      </c>
      <c r="J4">
        <v>1.88679245283019</v>
      </c>
      <c r="K4">
        <v>0</v>
      </c>
      <c r="L4">
        <v>0</v>
      </c>
      <c r="M4">
        <v>0</v>
      </c>
      <c r="N4">
        <v>3.0188679245282999</v>
      </c>
      <c r="O4">
        <v>0</v>
      </c>
      <c r="P4">
        <v>14.5283018867925</v>
      </c>
      <c r="Q4">
        <v>0.56603773584905659</v>
      </c>
      <c r="R4">
        <v>0</v>
      </c>
      <c r="S4">
        <v>0.56603773584905659</v>
      </c>
      <c r="T4">
        <v>0</v>
      </c>
      <c r="U4">
        <v>0</v>
      </c>
      <c r="V4">
        <v>2.4528301886792501</v>
      </c>
      <c r="W4">
        <v>2.8301886792452802</v>
      </c>
      <c r="X4">
        <v>1.6981132075471701</v>
      </c>
      <c r="Y4">
        <v>0.56603773584905703</v>
      </c>
      <c r="AA4">
        <f t="shared" si="0"/>
        <v>33.773584905660435</v>
      </c>
    </row>
    <row r="5" spans="1:27" x14ac:dyDescent="0.2">
      <c r="A5">
        <v>6.0520870206489699</v>
      </c>
      <c r="B5">
        <v>0.13831258644536654</v>
      </c>
      <c r="C5" s="19">
        <v>0</v>
      </c>
      <c r="D5">
        <v>0.82987551867219922</v>
      </c>
      <c r="E5">
        <v>0.82987551867219922</v>
      </c>
      <c r="F5">
        <v>0</v>
      </c>
      <c r="G5">
        <v>1.9363762102351301</v>
      </c>
      <c r="H5">
        <v>0</v>
      </c>
      <c r="I5">
        <v>4.0110650069156302</v>
      </c>
      <c r="J5">
        <v>1.52143845089903</v>
      </c>
      <c r="K5">
        <v>0</v>
      </c>
      <c r="L5">
        <v>0</v>
      </c>
      <c r="M5">
        <v>0</v>
      </c>
      <c r="N5">
        <v>3.7344398340248999</v>
      </c>
      <c r="O5">
        <v>0</v>
      </c>
      <c r="P5">
        <v>10.650069156293201</v>
      </c>
      <c r="Q5">
        <v>0.69156293222683263</v>
      </c>
      <c r="R5">
        <v>0</v>
      </c>
      <c r="S5">
        <v>0.9681881051175657</v>
      </c>
      <c r="T5">
        <v>0</v>
      </c>
      <c r="U5">
        <v>0</v>
      </c>
      <c r="V5">
        <v>1.1065006915629301</v>
      </c>
      <c r="W5">
        <v>3.18118948824343</v>
      </c>
      <c r="X5">
        <v>2.9045643153527001</v>
      </c>
      <c r="Y5">
        <v>1.3831258644536699</v>
      </c>
      <c r="AA5">
        <f t="shared" si="0"/>
        <v>33.886583679114779</v>
      </c>
    </row>
    <row r="6" spans="1:27" x14ac:dyDescent="0.2">
      <c r="A6">
        <v>6.7800916912487699</v>
      </c>
      <c r="B6">
        <v>0</v>
      </c>
      <c r="C6" s="19">
        <v>0</v>
      </c>
      <c r="D6">
        <v>0</v>
      </c>
      <c r="E6">
        <v>0</v>
      </c>
      <c r="F6">
        <v>0.3546099290780142</v>
      </c>
      <c r="G6">
        <v>0.35460992907801397</v>
      </c>
      <c r="H6">
        <v>0</v>
      </c>
      <c r="I6">
        <v>0</v>
      </c>
      <c r="J6">
        <v>3.1914893617021298</v>
      </c>
      <c r="K6">
        <v>0</v>
      </c>
      <c r="L6">
        <v>0</v>
      </c>
      <c r="M6">
        <v>0</v>
      </c>
      <c r="N6">
        <v>4.9645390070922</v>
      </c>
      <c r="O6">
        <v>0</v>
      </c>
      <c r="P6">
        <v>9.9290780141843999</v>
      </c>
      <c r="Q6">
        <v>0.70921985815602839</v>
      </c>
      <c r="R6">
        <v>0</v>
      </c>
      <c r="S6">
        <v>1.4184397163120568</v>
      </c>
      <c r="T6">
        <v>0</v>
      </c>
      <c r="U6">
        <v>0</v>
      </c>
      <c r="V6">
        <v>0.70921985815602795</v>
      </c>
      <c r="W6">
        <v>2.12765957446809</v>
      </c>
      <c r="X6">
        <v>0.35460992907801397</v>
      </c>
      <c r="Y6">
        <v>1.4184397163120599</v>
      </c>
      <c r="AA6">
        <f t="shared" si="0"/>
        <v>25.531914893617039</v>
      </c>
    </row>
    <row r="7" spans="1:27" x14ac:dyDescent="0.2">
      <c r="A7">
        <v>7.4817829400196603</v>
      </c>
      <c r="B7">
        <v>0</v>
      </c>
      <c r="C7" s="19">
        <v>0</v>
      </c>
      <c r="D7">
        <v>0</v>
      </c>
      <c r="E7">
        <v>1.21580547112462</v>
      </c>
      <c r="F7">
        <v>0</v>
      </c>
      <c r="G7">
        <v>1.21580547112462</v>
      </c>
      <c r="H7">
        <v>0</v>
      </c>
      <c r="I7">
        <v>0.91185410334346495</v>
      </c>
      <c r="J7">
        <v>3.0395136778115499</v>
      </c>
      <c r="K7">
        <v>0</v>
      </c>
      <c r="L7">
        <v>0</v>
      </c>
      <c r="M7">
        <v>0</v>
      </c>
      <c r="N7">
        <v>2.43161094224924</v>
      </c>
      <c r="O7">
        <v>0</v>
      </c>
      <c r="P7">
        <v>11.854103343465001</v>
      </c>
      <c r="Q7">
        <v>1.21580547112462</v>
      </c>
      <c r="R7">
        <v>0</v>
      </c>
      <c r="S7">
        <v>0.303951367781155</v>
      </c>
      <c r="T7">
        <v>0</v>
      </c>
      <c r="U7">
        <v>0</v>
      </c>
      <c r="V7">
        <v>0.91185410334346495</v>
      </c>
      <c r="W7">
        <v>1.5197568389057801</v>
      </c>
      <c r="X7">
        <v>2.12765957446809</v>
      </c>
      <c r="Y7">
        <v>0.91185410334346495</v>
      </c>
      <c r="AA7">
        <f t="shared" si="0"/>
        <v>27.659574468085076</v>
      </c>
    </row>
    <row r="8" spans="1:27" x14ac:dyDescent="0.2">
      <c r="A8">
        <v>8.7360560471976392</v>
      </c>
      <c r="B8">
        <v>0.17301038062283738</v>
      </c>
      <c r="C8" s="19">
        <v>0</v>
      </c>
      <c r="D8">
        <v>0.34602076124567477</v>
      </c>
      <c r="E8">
        <v>0.17301038062283738</v>
      </c>
      <c r="F8">
        <v>0.17301038062283738</v>
      </c>
      <c r="G8">
        <v>0.865051903114187</v>
      </c>
      <c r="H8">
        <v>0</v>
      </c>
      <c r="I8">
        <v>2.2491349480968901</v>
      </c>
      <c r="J8">
        <v>0.69204152249134998</v>
      </c>
      <c r="K8">
        <v>0</v>
      </c>
      <c r="L8">
        <v>0</v>
      </c>
      <c r="M8">
        <v>0</v>
      </c>
      <c r="N8">
        <v>1.2110726643598599</v>
      </c>
      <c r="O8">
        <v>0</v>
      </c>
      <c r="P8">
        <v>4.67128027681661</v>
      </c>
      <c r="Q8">
        <v>0.17301038062283738</v>
      </c>
      <c r="R8">
        <v>0</v>
      </c>
      <c r="S8">
        <v>0.17301038062283738</v>
      </c>
      <c r="T8">
        <v>0</v>
      </c>
      <c r="U8">
        <v>0</v>
      </c>
      <c r="V8">
        <v>3.63321799307958</v>
      </c>
      <c r="W8">
        <v>0.865051903114187</v>
      </c>
      <c r="X8">
        <v>3.2871972318339102</v>
      </c>
      <c r="Y8">
        <v>0.173010380622837</v>
      </c>
      <c r="AA8">
        <f t="shared" si="0"/>
        <v>18.858131487889274</v>
      </c>
    </row>
    <row r="9" spans="1:27" x14ac:dyDescent="0.2">
      <c r="A9">
        <v>10.165751966568299</v>
      </c>
      <c r="B9">
        <v>0.38167938931297707</v>
      </c>
      <c r="C9" s="19">
        <v>0</v>
      </c>
      <c r="D9">
        <v>0</v>
      </c>
      <c r="E9">
        <v>0</v>
      </c>
      <c r="F9">
        <v>0</v>
      </c>
      <c r="G9">
        <v>0.76335877862595403</v>
      </c>
      <c r="H9">
        <v>0</v>
      </c>
      <c r="I9">
        <v>2.2900763358778602</v>
      </c>
      <c r="J9">
        <v>4.9618320610686997</v>
      </c>
      <c r="K9">
        <v>0</v>
      </c>
      <c r="L9">
        <v>0</v>
      </c>
      <c r="M9">
        <v>0</v>
      </c>
      <c r="N9">
        <v>1.5267175572519101</v>
      </c>
      <c r="O9">
        <v>0</v>
      </c>
      <c r="P9">
        <v>6.4885496183206097</v>
      </c>
      <c r="Q9">
        <v>0.38167938931297707</v>
      </c>
      <c r="R9">
        <v>0</v>
      </c>
      <c r="S9">
        <v>0.38167938931297707</v>
      </c>
      <c r="T9">
        <v>0</v>
      </c>
      <c r="U9">
        <v>0</v>
      </c>
      <c r="V9">
        <v>2.2900763358778602</v>
      </c>
      <c r="W9">
        <v>0.38167938931297701</v>
      </c>
      <c r="X9">
        <v>5.3435114503816799</v>
      </c>
      <c r="Y9">
        <v>0.38167938931297701</v>
      </c>
      <c r="AA9">
        <f t="shared" si="0"/>
        <v>25.572519083969464</v>
      </c>
    </row>
    <row r="10" spans="1:27" x14ac:dyDescent="0.2">
      <c r="A10">
        <v>11.367398230088501</v>
      </c>
      <c r="B10">
        <v>0.16528925619834711</v>
      </c>
      <c r="C10" s="19">
        <v>0</v>
      </c>
      <c r="D10">
        <v>0</v>
      </c>
      <c r="E10">
        <v>1.6528925619834711</v>
      </c>
      <c r="F10">
        <v>0</v>
      </c>
      <c r="G10">
        <v>0</v>
      </c>
      <c r="H10">
        <v>0</v>
      </c>
      <c r="I10">
        <v>3.30578512396694</v>
      </c>
      <c r="J10">
        <v>1.4876033057851199</v>
      </c>
      <c r="K10">
        <v>0</v>
      </c>
      <c r="L10">
        <v>0.165289256198347</v>
      </c>
      <c r="M10">
        <v>0</v>
      </c>
      <c r="N10">
        <v>4.6280991735537196</v>
      </c>
      <c r="O10">
        <v>0</v>
      </c>
      <c r="P10">
        <v>6.61157024793388</v>
      </c>
      <c r="Q10">
        <v>0.66115702479338845</v>
      </c>
      <c r="R10">
        <v>0</v>
      </c>
      <c r="S10">
        <v>0</v>
      </c>
      <c r="T10">
        <v>0</v>
      </c>
      <c r="U10">
        <v>0</v>
      </c>
      <c r="V10">
        <v>1.98347107438017</v>
      </c>
      <c r="W10">
        <v>0.495867768595041</v>
      </c>
      <c r="X10">
        <v>2.97520661157025</v>
      </c>
      <c r="Y10">
        <v>0.330578512396694</v>
      </c>
      <c r="AA10">
        <f t="shared" si="0"/>
        <v>24.462809917355369</v>
      </c>
    </row>
    <row r="11" spans="1:27" x14ac:dyDescent="0.2">
      <c r="A11">
        <v>13.9987404129794</v>
      </c>
      <c r="B11">
        <v>0</v>
      </c>
      <c r="C11" s="19">
        <v>0</v>
      </c>
      <c r="D11">
        <v>0</v>
      </c>
      <c r="E11">
        <v>0.4357298474945534</v>
      </c>
      <c r="F11">
        <v>0</v>
      </c>
      <c r="G11">
        <v>0</v>
      </c>
      <c r="H11">
        <v>0</v>
      </c>
      <c r="I11">
        <v>2.6143790849673199</v>
      </c>
      <c r="J11">
        <v>0.87145969498910703</v>
      </c>
      <c r="K11">
        <v>0</v>
      </c>
      <c r="L11">
        <v>0</v>
      </c>
      <c r="M11">
        <v>0</v>
      </c>
      <c r="N11">
        <v>1.52505446623094</v>
      </c>
      <c r="O11">
        <v>0</v>
      </c>
      <c r="P11">
        <v>2.6143790849673199</v>
      </c>
      <c r="Q11">
        <v>0.2178649237472767</v>
      </c>
      <c r="R11">
        <v>0</v>
      </c>
      <c r="S11">
        <v>0</v>
      </c>
      <c r="T11">
        <v>0</v>
      </c>
      <c r="U11">
        <v>0</v>
      </c>
      <c r="V11">
        <v>29.411764705882401</v>
      </c>
      <c r="W11">
        <v>0.21786492374727701</v>
      </c>
      <c r="X11">
        <v>0.65359477124182996</v>
      </c>
      <c r="Y11">
        <v>0.43572984749455301</v>
      </c>
      <c r="AA11">
        <f t="shared" si="0"/>
        <v>38.997821350762578</v>
      </c>
    </row>
    <row r="12" spans="1:27" x14ac:dyDescent="0.2">
      <c r="A12">
        <v>14.7267450835792</v>
      </c>
      <c r="B12">
        <v>0.8</v>
      </c>
      <c r="C12" s="19">
        <v>0</v>
      </c>
      <c r="D12">
        <v>0</v>
      </c>
      <c r="E12">
        <v>1.2</v>
      </c>
      <c r="F12">
        <v>0</v>
      </c>
      <c r="G12">
        <v>0</v>
      </c>
      <c r="H12">
        <v>0</v>
      </c>
      <c r="I12">
        <v>2.8</v>
      </c>
      <c r="J12">
        <v>5.6</v>
      </c>
      <c r="K12">
        <v>0</v>
      </c>
      <c r="L12">
        <v>0</v>
      </c>
      <c r="M12">
        <v>0</v>
      </c>
      <c r="N12">
        <v>1.2</v>
      </c>
      <c r="O12">
        <v>0</v>
      </c>
      <c r="P12">
        <v>2.4</v>
      </c>
      <c r="Q12">
        <v>0</v>
      </c>
      <c r="R12">
        <v>0</v>
      </c>
      <c r="S12">
        <v>0</v>
      </c>
      <c r="T12">
        <v>0</v>
      </c>
      <c r="U12">
        <v>0</v>
      </c>
      <c r="V12">
        <v>37.200000000000003</v>
      </c>
      <c r="W12">
        <v>0.8</v>
      </c>
      <c r="X12">
        <v>2.8</v>
      </c>
      <c r="Y12">
        <v>0.4</v>
      </c>
      <c r="AA12">
        <f t="shared" si="0"/>
        <v>55.199999999999996</v>
      </c>
    </row>
    <row r="13" spans="1:27" x14ac:dyDescent="0.2">
      <c r="A13">
        <v>17.8229577187807</v>
      </c>
      <c r="B13">
        <v>0</v>
      </c>
      <c r="C13" s="19">
        <v>0</v>
      </c>
      <c r="D13">
        <v>0</v>
      </c>
      <c r="E13">
        <v>0.21097046413502107</v>
      </c>
      <c r="F13">
        <v>0</v>
      </c>
      <c r="G13">
        <v>0.21097046413502099</v>
      </c>
      <c r="H13">
        <v>0</v>
      </c>
      <c r="I13">
        <v>1.4767932489451501</v>
      </c>
      <c r="J13">
        <v>0</v>
      </c>
      <c r="K13">
        <v>0</v>
      </c>
      <c r="L13">
        <v>0</v>
      </c>
      <c r="M13">
        <v>0</v>
      </c>
      <c r="N13">
        <v>1.0548523206751099</v>
      </c>
      <c r="O13">
        <v>0</v>
      </c>
      <c r="P13">
        <v>3.3755274261603399</v>
      </c>
      <c r="Q13">
        <v>0.42194092827004215</v>
      </c>
      <c r="R13">
        <v>0</v>
      </c>
      <c r="S13">
        <v>0</v>
      </c>
      <c r="T13">
        <v>0</v>
      </c>
      <c r="U13">
        <v>0</v>
      </c>
      <c r="V13">
        <v>44.303797468354396</v>
      </c>
      <c r="W13">
        <v>0.42194092827004198</v>
      </c>
      <c r="X13">
        <v>0.632911392405063</v>
      </c>
      <c r="Y13">
        <v>0</v>
      </c>
      <c r="AA13">
        <f t="shared" si="0"/>
        <v>52.109704641350184</v>
      </c>
    </row>
    <row r="14" spans="1:27" x14ac:dyDescent="0.2">
      <c r="A14">
        <v>20.4542999016716</v>
      </c>
      <c r="B14">
        <v>0.19120458891013384</v>
      </c>
      <c r="C14" s="19">
        <v>0</v>
      </c>
      <c r="D14">
        <v>0.57361376673040154</v>
      </c>
      <c r="E14">
        <v>0.19120458891013384</v>
      </c>
      <c r="F14">
        <v>0.95602294455066927</v>
      </c>
      <c r="G14">
        <v>0.191204588910134</v>
      </c>
      <c r="H14">
        <v>0</v>
      </c>
      <c r="I14">
        <v>1.7208413001912</v>
      </c>
      <c r="J14">
        <v>0.76481835564053502</v>
      </c>
      <c r="K14">
        <v>0</v>
      </c>
      <c r="L14">
        <v>0.191204588910134</v>
      </c>
      <c r="M14">
        <v>0</v>
      </c>
      <c r="N14">
        <v>2.67686424474187</v>
      </c>
      <c r="O14">
        <v>0</v>
      </c>
      <c r="P14">
        <v>3.4416826003824101</v>
      </c>
      <c r="Q14">
        <v>0.19120458891013384</v>
      </c>
      <c r="R14">
        <v>0</v>
      </c>
      <c r="S14">
        <v>0</v>
      </c>
      <c r="T14">
        <v>0</v>
      </c>
      <c r="U14">
        <v>0</v>
      </c>
      <c r="V14">
        <v>39.196940726577402</v>
      </c>
      <c r="W14">
        <v>0.76481835564053502</v>
      </c>
      <c r="X14">
        <v>0.95602294455066905</v>
      </c>
      <c r="Y14">
        <v>0.76481835564053502</v>
      </c>
      <c r="AA14">
        <f t="shared" si="0"/>
        <v>52.772466539196898</v>
      </c>
    </row>
    <row r="15" spans="1:27" x14ac:dyDescent="0.2">
      <c r="A15">
        <v>23.085642084562402</v>
      </c>
      <c r="B15">
        <v>0</v>
      </c>
      <c r="C15" s="19">
        <v>0</v>
      </c>
      <c r="D15">
        <v>0</v>
      </c>
      <c r="E15">
        <v>1.2455516014234875</v>
      </c>
      <c r="F15">
        <v>0</v>
      </c>
      <c r="G15">
        <v>0.53380782918149505</v>
      </c>
      <c r="H15">
        <v>0</v>
      </c>
      <c r="I15">
        <v>3.2028469750889701</v>
      </c>
      <c r="J15">
        <v>0.88967971530249101</v>
      </c>
      <c r="K15">
        <v>0</v>
      </c>
      <c r="L15">
        <v>0</v>
      </c>
      <c r="M15">
        <v>0</v>
      </c>
      <c r="N15">
        <v>3.2028469750889701</v>
      </c>
      <c r="O15">
        <v>0</v>
      </c>
      <c r="P15">
        <v>5.8718861209964404</v>
      </c>
      <c r="Q15">
        <v>0</v>
      </c>
      <c r="R15">
        <v>0</v>
      </c>
      <c r="S15">
        <v>0.1779359430604982</v>
      </c>
      <c r="T15">
        <v>0</v>
      </c>
      <c r="U15">
        <v>0</v>
      </c>
      <c r="V15">
        <v>15.302491103202801</v>
      </c>
      <c r="W15">
        <v>0.53380782918149505</v>
      </c>
      <c r="X15">
        <v>1.77935943060498</v>
      </c>
      <c r="Y15">
        <v>0.88967971530249101</v>
      </c>
      <c r="AA15">
        <f t="shared" si="0"/>
        <v>33.629893238434121</v>
      </c>
    </row>
    <row r="16" spans="1:27" x14ac:dyDescent="0.2">
      <c r="A16">
        <v>25.716984267453299</v>
      </c>
      <c r="B16">
        <v>0.27027027027027029</v>
      </c>
      <c r="C16" s="19">
        <v>0</v>
      </c>
      <c r="D16">
        <v>0</v>
      </c>
      <c r="E16">
        <v>0.27027027027027029</v>
      </c>
      <c r="F16">
        <v>0</v>
      </c>
      <c r="G16">
        <v>1.08108108108108</v>
      </c>
      <c r="H16">
        <v>0</v>
      </c>
      <c r="I16">
        <v>1.08108108108108</v>
      </c>
      <c r="J16">
        <v>1.35135135135135</v>
      </c>
      <c r="K16">
        <v>0</v>
      </c>
      <c r="L16">
        <v>0.54054054054054101</v>
      </c>
      <c r="M16">
        <v>0</v>
      </c>
      <c r="N16">
        <v>1.35135135135135</v>
      </c>
      <c r="O16">
        <v>0</v>
      </c>
      <c r="P16">
        <v>4.3243243243243201</v>
      </c>
      <c r="Q16">
        <v>0</v>
      </c>
      <c r="R16">
        <v>0</v>
      </c>
      <c r="S16">
        <v>0</v>
      </c>
      <c r="T16">
        <v>0</v>
      </c>
      <c r="U16">
        <v>0</v>
      </c>
      <c r="V16">
        <v>28.648648648648599</v>
      </c>
      <c r="W16">
        <v>0</v>
      </c>
      <c r="X16">
        <v>0</v>
      </c>
      <c r="Y16">
        <v>0</v>
      </c>
      <c r="AA16">
        <f t="shared" si="0"/>
        <v>38.918918918918862</v>
      </c>
    </row>
    <row r="17" spans="1:27" x14ac:dyDescent="0.2">
      <c r="A17">
        <v>28.716714355948898</v>
      </c>
      <c r="B17">
        <v>0.41928721174004197</v>
      </c>
      <c r="C17" s="19">
        <v>0</v>
      </c>
      <c r="D17">
        <v>0.20964360587002098</v>
      </c>
      <c r="E17">
        <v>1.6771488469601679</v>
      </c>
      <c r="F17">
        <v>0</v>
      </c>
      <c r="G17">
        <v>0.20964360587002101</v>
      </c>
      <c r="H17">
        <v>0</v>
      </c>
      <c r="I17">
        <v>4.6121593291404599</v>
      </c>
      <c r="J17">
        <v>0.62893081761006298</v>
      </c>
      <c r="K17">
        <v>0</v>
      </c>
      <c r="L17">
        <v>0.20964360587002101</v>
      </c>
      <c r="M17">
        <v>0</v>
      </c>
      <c r="N17">
        <v>2.93501048218029</v>
      </c>
      <c r="O17">
        <v>0</v>
      </c>
      <c r="P17">
        <v>3.1446540880503102</v>
      </c>
      <c r="Q17">
        <v>0.41928721174004197</v>
      </c>
      <c r="R17">
        <v>0</v>
      </c>
      <c r="S17">
        <v>0</v>
      </c>
      <c r="T17">
        <v>0</v>
      </c>
      <c r="U17">
        <v>0</v>
      </c>
      <c r="V17">
        <v>23.480083857442299</v>
      </c>
      <c r="W17">
        <v>1.0482180293501</v>
      </c>
      <c r="X17">
        <v>0</v>
      </c>
      <c r="Y17">
        <v>0.83857442348008404</v>
      </c>
      <c r="AA17">
        <f t="shared" si="0"/>
        <v>39.832285115303925</v>
      </c>
    </row>
    <row r="18" spans="1:27" x14ac:dyDescent="0.2">
      <c r="A18">
        <v>31.3480565388397</v>
      </c>
      <c r="B18">
        <v>0.62305295950155759</v>
      </c>
      <c r="C18" s="19">
        <v>0</v>
      </c>
      <c r="D18">
        <v>0</v>
      </c>
      <c r="E18">
        <v>1.8691588785046727</v>
      </c>
      <c r="F18">
        <v>1.2461059190031152</v>
      </c>
      <c r="G18">
        <v>1.2461059190031201</v>
      </c>
      <c r="H18">
        <v>0</v>
      </c>
      <c r="I18">
        <v>5.6074766355140202</v>
      </c>
      <c r="J18">
        <v>2.4922118380062299</v>
      </c>
      <c r="K18">
        <v>0</v>
      </c>
      <c r="L18">
        <v>0.62305295950155803</v>
      </c>
      <c r="M18">
        <v>0</v>
      </c>
      <c r="N18">
        <v>2.1806853582554502</v>
      </c>
      <c r="O18">
        <v>0</v>
      </c>
      <c r="P18">
        <v>9.3457943925233593</v>
      </c>
      <c r="Q18">
        <v>0.62305295950155759</v>
      </c>
      <c r="R18">
        <v>0</v>
      </c>
      <c r="S18">
        <v>0.62305295950155759</v>
      </c>
      <c r="T18">
        <v>0</v>
      </c>
      <c r="U18">
        <v>0</v>
      </c>
      <c r="V18">
        <v>11.214953271028</v>
      </c>
      <c r="W18">
        <v>0</v>
      </c>
      <c r="X18">
        <v>0</v>
      </c>
      <c r="Y18">
        <v>0.31152647975077902</v>
      </c>
      <c r="AA18">
        <f t="shared" si="0"/>
        <v>38.00623052959498</v>
      </c>
    </row>
    <row r="19" spans="1:27" x14ac:dyDescent="0.2">
      <c r="A19">
        <v>32.137459193707002</v>
      </c>
      <c r="B19">
        <v>0.50167224080267558</v>
      </c>
      <c r="C19" s="19">
        <v>0</v>
      </c>
      <c r="D19">
        <v>0</v>
      </c>
      <c r="E19">
        <v>0.66889632107023411</v>
      </c>
      <c r="F19">
        <v>0</v>
      </c>
      <c r="G19">
        <v>0.334448160535117</v>
      </c>
      <c r="H19">
        <v>0</v>
      </c>
      <c r="I19">
        <v>4.0133779264214002</v>
      </c>
      <c r="J19">
        <v>4.6822742474916401</v>
      </c>
      <c r="K19">
        <v>0</v>
      </c>
      <c r="L19">
        <v>0</v>
      </c>
      <c r="M19">
        <v>0</v>
      </c>
      <c r="N19">
        <v>2.1739130434782599</v>
      </c>
      <c r="O19">
        <v>0</v>
      </c>
      <c r="P19">
        <v>7.8595317725752496</v>
      </c>
      <c r="Q19">
        <v>0</v>
      </c>
      <c r="R19">
        <v>0</v>
      </c>
      <c r="S19">
        <v>0.16722408026755853</v>
      </c>
      <c r="T19">
        <v>0</v>
      </c>
      <c r="U19">
        <v>0</v>
      </c>
      <c r="V19">
        <v>28.595317725752501</v>
      </c>
      <c r="W19">
        <v>0.334448160535117</v>
      </c>
      <c r="X19">
        <v>0</v>
      </c>
      <c r="Y19">
        <v>0</v>
      </c>
      <c r="AA19">
        <f t="shared" si="0"/>
        <v>49.33110367892975</v>
      </c>
    </row>
    <row r="20" spans="1:27" x14ac:dyDescent="0.2">
      <c r="A20">
        <v>34.7688013765978</v>
      </c>
      <c r="B20">
        <v>0</v>
      </c>
      <c r="C20" s="19">
        <v>0</v>
      </c>
      <c r="D20">
        <v>0</v>
      </c>
      <c r="E20">
        <v>0.2074688796680498</v>
      </c>
      <c r="F20">
        <v>0</v>
      </c>
      <c r="G20">
        <v>0.62240663900414905</v>
      </c>
      <c r="H20">
        <v>0</v>
      </c>
      <c r="I20">
        <v>5.1867219917012504</v>
      </c>
      <c r="J20">
        <v>2.4896265560166002</v>
      </c>
      <c r="K20">
        <v>0</v>
      </c>
      <c r="L20">
        <v>0.20746887966805</v>
      </c>
      <c r="M20">
        <v>0</v>
      </c>
      <c r="N20">
        <v>0.829875518672199</v>
      </c>
      <c r="O20">
        <v>0</v>
      </c>
      <c r="P20">
        <v>4.3568464730290497</v>
      </c>
      <c r="Q20">
        <v>0</v>
      </c>
      <c r="R20">
        <v>0</v>
      </c>
      <c r="S20">
        <v>0.2074688796680498</v>
      </c>
      <c r="T20">
        <v>0</v>
      </c>
      <c r="U20">
        <v>0</v>
      </c>
      <c r="V20">
        <v>5.8091286307053904</v>
      </c>
      <c r="W20">
        <v>0.20746887966805</v>
      </c>
      <c r="X20">
        <v>0</v>
      </c>
      <c r="Y20">
        <v>1.2448132780083001</v>
      </c>
      <c r="AA20">
        <f t="shared" si="0"/>
        <v>21.369294605809142</v>
      </c>
    </row>
    <row r="21" spans="1:27" x14ac:dyDescent="0.2">
      <c r="A21">
        <v>37.289364261168402</v>
      </c>
      <c r="B21">
        <v>0.22935779816513763</v>
      </c>
      <c r="C21" s="19">
        <v>0</v>
      </c>
      <c r="D21">
        <v>0</v>
      </c>
      <c r="E21">
        <v>0.68807339449541294</v>
      </c>
      <c r="F21">
        <v>0</v>
      </c>
      <c r="G21">
        <v>0.22935779816513799</v>
      </c>
      <c r="H21">
        <v>0</v>
      </c>
      <c r="I21">
        <v>2.0642201834862401</v>
      </c>
      <c r="J21">
        <v>1.6055045871559599</v>
      </c>
      <c r="K21">
        <v>0</v>
      </c>
      <c r="L21">
        <v>0</v>
      </c>
      <c r="M21">
        <v>0</v>
      </c>
      <c r="N21">
        <v>2.2935779816513802</v>
      </c>
      <c r="O21">
        <v>0</v>
      </c>
      <c r="P21">
        <v>4.3577981651376101</v>
      </c>
      <c r="Q21">
        <v>0</v>
      </c>
      <c r="R21">
        <v>0</v>
      </c>
      <c r="S21">
        <v>0</v>
      </c>
      <c r="T21">
        <v>0</v>
      </c>
      <c r="U21">
        <v>0</v>
      </c>
      <c r="V21">
        <v>30.7339449541284</v>
      </c>
      <c r="W21">
        <v>0.68807339449541305</v>
      </c>
      <c r="X21">
        <v>0</v>
      </c>
      <c r="Y21">
        <v>0.68807339449541305</v>
      </c>
      <c r="AA21">
        <f t="shared" si="0"/>
        <v>43.577981651376106</v>
      </c>
    </row>
    <row r="22" spans="1:27" x14ac:dyDescent="0.2">
      <c r="A22">
        <v>39.751146293569001</v>
      </c>
      <c r="B22">
        <v>0</v>
      </c>
      <c r="C22" s="19">
        <v>0</v>
      </c>
      <c r="D22">
        <v>0</v>
      </c>
      <c r="E22">
        <v>0.79840319361277434</v>
      </c>
      <c r="F22">
        <v>0</v>
      </c>
      <c r="G22">
        <v>0.399201596806387</v>
      </c>
      <c r="H22">
        <v>0</v>
      </c>
      <c r="I22">
        <v>1.99600798403194</v>
      </c>
      <c r="J22">
        <v>1.79640718562874</v>
      </c>
      <c r="K22">
        <v>0</v>
      </c>
      <c r="L22">
        <v>0.399201596806387</v>
      </c>
      <c r="M22">
        <v>0</v>
      </c>
      <c r="N22">
        <v>0.199600798403194</v>
      </c>
      <c r="O22">
        <v>0</v>
      </c>
      <c r="P22">
        <v>2.9940119760478998</v>
      </c>
      <c r="Q22">
        <v>0.19960079840319359</v>
      </c>
      <c r="R22">
        <v>0</v>
      </c>
      <c r="S22">
        <v>0.19960079840319359</v>
      </c>
      <c r="T22">
        <v>0</v>
      </c>
      <c r="U22">
        <v>0</v>
      </c>
      <c r="V22">
        <v>32.734530938123797</v>
      </c>
      <c r="W22">
        <v>1.79640718562874</v>
      </c>
      <c r="X22">
        <v>0</v>
      </c>
      <c r="Y22">
        <v>0.199600798403194</v>
      </c>
      <c r="AA22">
        <f t="shared" si="0"/>
        <v>43.712574850299447</v>
      </c>
    </row>
    <row r="23" spans="1:27" x14ac:dyDescent="0.2">
      <c r="A23">
        <v>42.2129283259696</v>
      </c>
      <c r="B23">
        <v>0.20703933747412009</v>
      </c>
      <c r="C23" s="19">
        <v>0</v>
      </c>
      <c r="D23">
        <v>0</v>
      </c>
      <c r="E23">
        <v>0.41407867494824019</v>
      </c>
      <c r="F23">
        <v>0</v>
      </c>
      <c r="G23">
        <v>0.20703933747412001</v>
      </c>
      <c r="H23">
        <v>0</v>
      </c>
      <c r="I23">
        <v>2.6915113871635601</v>
      </c>
      <c r="J23">
        <v>0.82815734989648004</v>
      </c>
      <c r="K23">
        <v>0</v>
      </c>
      <c r="L23">
        <v>0.41407867494824002</v>
      </c>
      <c r="M23">
        <v>0</v>
      </c>
      <c r="N23">
        <v>1.24223602484472</v>
      </c>
      <c r="O23">
        <v>0</v>
      </c>
      <c r="P23">
        <v>4.3478260869565197</v>
      </c>
      <c r="Q23">
        <v>0</v>
      </c>
      <c r="R23">
        <v>0</v>
      </c>
      <c r="S23">
        <v>0</v>
      </c>
      <c r="T23">
        <v>0</v>
      </c>
      <c r="U23">
        <v>0</v>
      </c>
      <c r="V23">
        <v>43.685300207039298</v>
      </c>
      <c r="W23">
        <v>0.41407867494824002</v>
      </c>
      <c r="X23">
        <v>0</v>
      </c>
      <c r="Y23">
        <v>0.82815734989648004</v>
      </c>
      <c r="AA23">
        <f t="shared" si="0"/>
        <v>55.279503105590017</v>
      </c>
    </row>
    <row r="24" spans="1:27" x14ac:dyDescent="0.2">
      <c r="A24">
        <v>44.691122238586203</v>
      </c>
      <c r="B24">
        <v>0.68259385665529015</v>
      </c>
      <c r="C24" s="19">
        <v>0</v>
      </c>
      <c r="D24">
        <v>0</v>
      </c>
      <c r="E24">
        <v>0</v>
      </c>
      <c r="F24">
        <v>0</v>
      </c>
      <c r="G24">
        <v>0.853242320819113</v>
      </c>
      <c r="H24">
        <v>0</v>
      </c>
      <c r="I24">
        <v>1.87713310580205</v>
      </c>
      <c r="J24">
        <v>1.5358361774744</v>
      </c>
      <c r="K24">
        <v>0</v>
      </c>
      <c r="L24">
        <v>0</v>
      </c>
      <c r="M24">
        <v>0</v>
      </c>
      <c r="N24">
        <v>2.0477815699658701</v>
      </c>
      <c r="O24">
        <v>0</v>
      </c>
      <c r="P24">
        <v>6.3139931740614301</v>
      </c>
      <c r="Q24">
        <v>0</v>
      </c>
      <c r="R24">
        <v>0</v>
      </c>
      <c r="S24">
        <v>0</v>
      </c>
      <c r="T24">
        <v>0</v>
      </c>
      <c r="U24">
        <v>0</v>
      </c>
      <c r="V24">
        <v>29.863481228668899</v>
      </c>
      <c r="W24">
        <v>0</v>
      </c>
      <c r="X24">
        <v>0</v>
      </c>
      <c r="Y24">
        <v>0.68259385665529004</v>
      </c>
      <c r="AA24">
        <f t="shared" si="0"/>
        <v>43.856655290102339</v>
      </c>
    </row>
    <row r="25" spans="1:27" x14ac:dyDescent="0.2">
      <c r="A25">
        <v>47.152904270986703</v>
      </c>
      <c r="B25">
        <v>0</v>
      </c>
      <c r="C25" s="19">
        <v>0</v>
      </c>
      <c r="D25">
        <v>0</v>
      </c>
      <c r="E25">
        <v>1.1574074074074074</v>
      </c>
      <c r="F25">
        <v>0.23148148148148145</v>
      </c>
      <c r="G25">
        <v>1.8518518518518501</v>
      </c>
      <c r="H25">
        <v>0</v>
      </c>
      <c r="I25">
        <v>0.92592592592592604</v>
      </c>
      <c r="J25">
        <v>2.5462962962962998</v>
      </c>
      <c r="K25">
        <v>0</v>
      </c>
      <c r="L25">
        <v>0.23148148148148101</v>
      </c>
      <c r="M25">
        <v>0</v>
      </c>
      <c r="N25">
        <v>2.0833333333333299</v>
      </c>
      <c r="O25">
        <v>0</v>
      </c>
      <c r="P25">
        <v>6.7129629629629601</v>
      </c>
      <c r="Q25">
        <v>0.92592592592592582</v>
      </c>
      <c r="R25">
        <v>0</v>
      </c>
      <c r="S25">
        <v>0</v>
      </c>
      <c r="T25">
        <v>0</v>
      </c>
      <c r="U25">
        <v>0</v>
      </c>
      <c r="V25">
        <v>19.212962962963001</v>
      </c>
      <c r="W25">
        <v>0.92592592592592604</v>
      </c>
      <c r="X25">
        <v>0</v>
      </c>
      <c r="Y25">
        <v>0</v>
      </c>
      <c r="AA25">
        <f t="shared" si="0"/>
        <v>36.805555555555586</v>
      </c>
    </row>
    <row r="26" spans="1:27" x14ac:dyDescent="0.2">
      <c r="A26">
        <v>49.614686303387302</v>
      </c>
      <c r="B26">
        <v>0</v>
      </c>
      <c r="C26" s="19">
        <v>0</v>
      </c>
      <c r="D26">
        <v>0</v>
      </c>
      <c r="E26">
        <v>0</v>
      </c>
      <c r="F26">
        <v>0.21929824561403508</v>
      </c>
      <c r="G26">
        <v>0</v>
      </c>
      <c r="H26">
        <v>0</v>
      </c>
      <c r="I26">
        <v>2.1929824561403501</v>
      </c>
      <c r="J26">
        <v>2.8508771929824599</v>
      </c>
      <c r="K26">
        <v>0</v>
      </c>
      <c r="L26">
        <v>1.5350877192982499</v>
      </c>
      <c r="M26">
        <v>0</v>
      </c>
      <c r="N26">
        <v>1.09649122807018</v>
      </c>
      <c r="O26">
        <v>0</v>
      </c>
      <c r="P26">
        <v>6.79824561403509</v>
      </c>
      <c r="Q26">
        <v>0</v>
      </c>
      <c r="R26">
        <v>0</v>
      </c>
      <c r="S26">
        <v>0.21929824561403508</v>
      </c>
      <c r="T26">
        <v>0</v>
      </c>
      <c r="U26">
        <v>0</v>
      </c>
      <c r="V26">
        <v>31.578947368421101</v>
      </c>
      <c r="W26">
        <v>1.09649122807018</v>
      </c>
      <c r="X26">
        <v>0</v>
      </c>
      <c r="Y26">
        <v>0.65789473684210498</v>
      </c>
      <c r="AA26">
        <f t="shared" si="0"/>
        <v>48.245614035087783</v>
      </c>
    </row>
    <row r="27" spans="1:27" x14ac:dyDescent="0.2">
      <c r="A27">
        <v>52.076468335787901</v>
      </c>
      <c r="B27">
        <v>0.17574692442882248</v>
      </c>
      <c r="C27" s="19">
        <v>0</v>
      </c>
      <c r="D27">
        <v>0</v>
      </c>
      <c r="E27">
        <v>0.87873462214411258</v>
      </c>
      <c r="F27">
        <v>0.70298769771528991</v>
      </c>
      <c r="G27">
        <v>0.70298769771529002</v>
      </c>
      <c r="H27">
        <v>0</v>
      </c>
      <c r="I27">
        <v>1.9332161687170499</v>
      </c>
      <c r="J27">
        <v>0.52724077328646701</v>
      </c>
      <c r="K27">
        <v>0</v>
      </c>
      <c r="L27">
        <v>0.87873462214411302</v>
      </c>
      <c r="M27">
        <v>0</v>
      </c>
      <c r="N27">
        <v>2.1089630931458698</v>
      </c>
      <c r="O27">
        <v>0</v>
      </c>
      <c r="P27">
        <v>4.2179261862917397</v>
      </c>
      <c r="Q27">
        <v>0.35149384885764495</v>
      </c>
      <c r="R27">
        <v>0</v>
      </c>
      <c r="S27">
        <v>0.35149384885764495</v>
      </c>
      <c r="T27">
        <v>0</v>
      </c>
      <c r="U27">
        <v>0</v>
      </c>
      <c r="V27">
        <v>20.5623901581722</v>
      </c>
      <c r="W27">
        <v>1.05448154657293</v>
      </c>
      <c r="X27">
        <v>0</v>
      </c>
      <c r="Y27">
        <v>0.87873462214411302</v>
      </c>
      <c r="AA27">
        <f t="shared" si="0"/>
        <v>35.325131810193291</v>
      </c>
    </row>
    <row r="28" spans="1:27" x14ac:dyDescent="0.2">
      <c r="A28">
        <v>54.5382503681885</v>
      </c>
      <c r="B28">
        <v>0.20283975659229209</v>
      </c>
      <c r="C28" s="19">
        <v>0</v>
      </c>
      <c r="D28">
        <v>0</v>
      </c>
      <c r="E28">
        <v>1.2170385395537524</v>
      </c>
      <c r="F28">
        <v>0</v>
      </c>
      <c r="G28">
        <v>0.81135902636916801</v>
      </c>
      <c r="H28">
        <v>0</v>
      </c>
      <c r="I28">
        <v>0.40567951318458401</v>
      </c>
      <c r="J28">
        <v>1.21703853955375</v>
      </c>
      <c r="K28">
        <v>0</v>
      </c>
      <c r="L28">
        <v>0.60851926977687598</v>
      </c>
      <c r="M28">
        <v>0</v>
      </c>
      <c r="N28">
        <v>0</v>
      </c>
      <c r="O28">
        <v>0</v>
      </c>
      <c r="P28">
        <v>9.7363083164300193</v>
      </c>
      <c r="Q28">
        <v>0.6085192697768762</v>
      </c>
      <c r="R28">
        <v>0</v>
      </c>
      <c r="S28">
        <v>0.20283975659229209</v>
      </c>
      <c r="T28">
        <v>0</v>
      </c>
      <c r="U28">
        <v>0</v>
      </c>
      <c r="V28">
        <v>16.835699797160199</v>
      </c>
      <c r="W28">
        <v>1.21703853955375</v>
      </c>
      <c r="X28">
        <v>0</v>
      </c>
      <c r="Y28">
        <v>0</v>
      </c>
      <c r="AA28">
        <f t="shared" si="0"/>
        <v>33.062880324543556</v>
      </c>
    </row>
    <row r="29" spans="1:27" x14ac:dyDescent="0.2">
      <c r="A29">
        <v>57.082091801669101</v>
      </c>
      <c r="B29">
        <v>0</v>
      </c>
      <c r="C29" s="19">
        <v>0</v>
      </c>
      <c r="D29">
        <v>0</v>
      </c>
      <c r="E29">
        <v>0.60606060606060608</v>
      </c>
      <c r="F29">
        <v>0.20202020202020202</v>
      </c>
      <c r="G29">
        <v>0.80808080808080796</v>
      </c>
      <c r="H29">
        <v>0</v>
      </c>
      <c r="I29">
        <v>4.2424242424242404</v>
      </c>
      <c r="J29">
        <v>1.6161616161616199</v>
      </c>
      <c r="K29">
        <v>0</v>
      </c>
      <c r="L29">
        <v>0.20202020202020199</v>
      </c>
      <c r="M29">
        <v>0</v>
      </c>
      <c r="N29">
        <v>2.0202020202020199</v>
      </c>
      <c r="O29">
        <v>0</v>
      </c>
      <c r="P29">
        <v>5.8585858585858599</v>
      </c>
      <c r="Q29">
        <v>0.40404040404040403</v>
      </c>
      <c r="R29">
        <v>0</v>
      </c>
      <c r="S29">
        <v>0</v>
      </c>
      <c r="T29">
        <v>0</v>
      </c>
      <c r="U29">
        <v>0</v>
      </c>
      <c r="V29">
        <v>3.0303030303030298</v>
      </c>
      <c r="W29">
        <v>0.40404040404040398</v>
      </c>
      <c r="X29">
        <v>0</v>
      </c>
      <c r="Y29">
        <v>0.40404040404040398</v>
      </c>
      <c r="AA29">
        <f t="shared" si="0"/>
        <v>19.797979797979803</v>
      </c>
    </row>
    <row r="30" spans="1:27" x14ac:dyDescent="0.2">
      <c r="A30">
        <v>58.1488640157094</v>
      </c>
      <c r="B30">
        <v>0</v>
      </c>
      <c r="C30" s="19">
        <v>0</v>
      </c>
      <c r="D30">
        <v>0.86767895878524948</v>
      </c>
      <c r="E30">
        <v>0.21691973969631237</v>
      </c>
      <c r="F30">
        <v>0</v>
      </c>
      <c r="G30">
        <v>0.21691973969631201</v>
      </c>
      <c r="H30">
        <v>0</v>
      </c>
      <c r="I30">
        <v>1.51843817787419</v>
      </c>
      <c r="J30">
        <v>0.86767895878524903</v>
      </c>
      <c r="K30">
        <v>0</v>
      </c>
      <c r="L30">
        <v>0</v>
      </c>
      <c r="M30">
        <v>0</v>
      </c>
      <c r="N30">
        <v>1.51843817787419</v>
      </c>
      <c r="O30">
        <v>0</v>
      </c>
      <c r="P30">
        <v>7.8091106290672396</v>
      </c>
      <c r="Q30">
        <v>0</v>
      </c>
      <c r="R30">
        <v>0</v>
      </c>
      <c r="S30">
        <v>0.43383947939262474</v>
      </c>
      <c r="T30">
        <v>0</v>
      </c>
      <c r="U30">
        <v>0</v>
      </c>
      <c r="V30">
        <v>3.4707158351410001</v>
      </c>
      <c r="W30">
        <v>1.7353579175705001</v>
      </c>
      <c r="X30">
        <v>0</v>
      </c>
      <c r="Y30">
        <v>0</v>
      </c>
      <c r="AA30">
        <f t="shared" si="0"/>
        <v>18.655097613882866</v>
      </c>
    </row>
    <row r="31" spans="1:27" x14ac:dyDescent="0.2">
      <c r="A31">
        <v>60.610646048109999</v>
      </c>
      <c r="B31">
        <v>0</v>
      </c>
      <c r="C31" s="19">
        <v>0</v>
      </c>
      <c r="D31">
        <v>0.20161290322580644</v>
      </c>
      <c r="E31">
        <v>0.80645161290322576</v>
      </c>
      <c r="F31">
        <v>0.20161290322580644</v>
      </c>
      <c r="G31">
        <v>0.40322580645161299</v>
      </c>
      <c r="H31">
        <v>0</v>
      </c>
      <c r="I31">
        <v>1.61290322580645</v>
      </c>
      <c r="J31">
        <v>2.4193548387096802</v>
      </c>
      <c r="K31">
        <v>0</v>
      </c>
      <c r="L31">
        <v>1.61290322580645</v>
      </c>
      <c r="M31">
        <v>0</v>
      </c>
      <c r="N31">
        <v>1.61290322580645</v>
      </c>
      <c r="O31">
        <v>0</v>
      </c>
      <c r="P31">
        <v>3.0241935483871001</v>
      </c>
      <c r="Q31">
        <v>0</v>
      </c>
      <c r="R31">
        <v>0</v>
      </c>
      <c r="S31">
        <v>0.40322580645161288</v>
      </c>
      <c r="T31">
        <v>0</v>
      </c>
      <c r="U31">
        <v>0</v>
      </c>
      <c r="V31">
        <v>39.314516129032299</v>
      </c>
      <c r="W31">
        <v>0.40322580645161299</v>
      </c>
      <c r="X31">
        <v>0</v>
      </c>
      <c r="Y31">
        <v>0</v>
      </c>
      <c r="AA31">
        <f t="shared" si="0"/>
        <v>52.016129032258107</v>
      </c>
    </row>
    <row r="32" spans="1:27" x14ac:dyDescent="0.2">
      <c r="A32">
        <v>63.581196367206701</v>
      </c>
      <c r="B32">
        <v>0.40567951318458417</v>
      </c>
      <c r="C32" s="19">
        <v>0</v>
      </c>
      <c r="D32">
        <v>0.20283975659229209</v>
      </c>
      <c r="E32">
        <v>0.6085192697768762</v>
      </c>
      <c r="F32">
        <v>0</v>
      </c>
      <c r="G32">
        <v>1.4198782961460401</v>
      </c>
      <c r="H32">
        <v>0</v>
      </c>
      <c r="I32">
        <v>4.0567951318458402</v>
      </c>
      <c r="J32">
        <v>3.0425963488843801</v>
      </c>
      <c r="K32">
        <v>0</v>
      </c>
      <c r="L32">
        <v>0.81135902636916801</v>
      </c>
      <c r="M32">
        <v>0</v>
      </c>
      <c r="N32">
        <v>3.4482758620689702</v>
      </c>
      <c r="O32">
        <v>0</v>
      </c>
      <c r="P32">
        <v>10.7505070993915</v>
      </c>
      <c r="Q32">
        <v>0</v>
      </c>
      <c r="R32">
        <v>0</v>
      </c>
      <c r="S32">
        <v>0.20283975659229209</v>
      </c>
      <c r="T32">
        <v>0</v>
      </c>
      <c r="U32">
        <v>0</v>
      </c>
      <c r="V32">
        <v>11.359026369168401</v>
      </c>
      <c r="W32">
        <v>1.4198782961460401</v>
      </c>
      <c r="X32">
        <v>1.4198782961460401</v>
      </c>
      <c r="Y32">
        <v>1.4198782961460401</v>
      </c>
      <c r="AA32">
        <f t="shared" si="0"/>
        <v>40.567951318458455</v>
      </c>
    </row>
    <row r="33" spans="1:27" x14ac:dyDescent="0.2">
      <c r="A33">
        <v>66.042978399607307</v>
      </c>
      <c r="B33">
        <v>0</v>
      </c>
      <c r="C33" s="19">
        <v>0</v>
      </c>
      <c r="D33">
        <v>0</v>
      </c>
      <c r="E33">
        <v>1.4957264957264957</v>
      </c>
      <c r="F33">
        <v>0.21367521367521369</v>
      </c>
      <c r="G33">
        <v>0.64102564102564097</v>
      </c>
      <c r="H33">
        <v>0</v>
      </c>
      <c r="I33">
        <v>1.92307692307692</v>
      </c>
      <c r="J33">
        <v>3.6324786324786298</v>
      </c>
      <c r="K33">
        <v>0</v>
      </c>
      <c r="L33">
        <v>0</v>
      </c>
      <c r="M33">
        <v>0</v>
      </c>
      <c r="N33">
        <v>3.41880341880342</v>
      </c>
      <c r="O33">
        <v>0</v>
      </c>
      <c r="P33">
        <v>8.7606837606837598</v>
      </c>
      <c r="Q33">
        <v>0</v>
      </c>
      <c r="R33">
        <v>0</v>
      </c>
      <c r="S33">
        <v>0</v>
      </c>
      <c r="T33">
        <v>0</v>
      </c>
      <c r="U33">
        <v>0</v>
      </c>
      <c r="V33">
        <v>23.9316239316239</v>
      </c>
      <c r="W33">
        <v>1.2820512820512799</v>
      </c>
      <c r="X33">
        <v>1.70940170940171</v>
      </c>
      <c r="Y33">
        <v>0.64102564102564097</v>
      </c>
      <c r="AA33">
        <f t="shared" si="0"/>
        <v>47.649572649572612</v>
      </c>
    </row>
    <row r="34" spans="1:27" x14ac:dyDescent="0.2">
      <c r="A34">
        <v>68.504760432007899</v>
      </c>
      <c r="B34">
        <v>0</v>
      </c>
      <c r="C34" s="19">
        <v>0</v>
      </c>
      <c r="D34">
        <v>0</v>
      </c>
      <c r="E34">
        <v>0.37950664136622392</v>
      </c>
      <c r="F34">
        <v>0</v>
      </c>
      <c r="G34">
        <v>1.32827324478178</v>
      </c>
      <c r="H34">
        <v>0</v>
      </c>
      <c r="I34">
        <v>1.8975332068311199</v>
      </c>
      <c r="J34">
        <v>2.6565464895635702</v>
      </c>
      <c r="K34">
        <v>0</v>
      </c>
      <c r="L34">
        <v>0.94876660341555996</v>
      </c>
      <c r="M34">
        <v>0</v>
      </c>
      <c r="N34">
        <v>3.03605313092979</v>
      </c>
      <c r="O34">
        <v>0</v>
      </c>
      <c r="P34">
        <v>8.34914611005693</v>
      </c>
      <c r="Q34">
        <v>0.75901328273244784</v>
      </c>
      <c r="R34">
        <v>0</v>
      </c>
      <c r="S34">
        <v>0.37950664136622392</v>
      </c>
      <c r="T34">
        <v>0</v>
      </c>
      <c r="U34">
        <v>0</v>
      </c>
      <c r="V34">
        <v>29.411764705882401</v>
      </c>
      <c r="W34">
        <v>0.94876660341555996</v>
      </c>
      <c r="X34">
        <v>0.94876660341555996</v>
      </c>
      <c r="Y34">
        <v>0.18975332068311199</v>
      </c>
      <c r="AA34">
        <f t="shared" si="0"/>
        <v>51.233396584440271</v>
      </c>
    </row>
    <row r="35" spans="1:27" x14ac:dyDescent="0.2">
      <c r="A35">
        <v>71.344491919191896</v>
      </c>
      <c r="B35">
        <v>0.31496062992125984</v>
      </c>
      <c r="C35" s="19">
        <v>0</v>
      </c>
      <c r="D35">
        <v>0</v>
      </c>
      <c r="E35">
        <v>0.31496062992125984</v>
      </c>
      <c r="F35">
        <v>0.15748031496062992</v>
      </c>
      <c r="G35">
        <v>1.25984251968504</v>
      </c>
      <c r="H35">
        <v>0</v>
      </c>
      <c r="I35">
        <v>3.7795275590551198</v>
      </c>
      <c r="J35">
        <v>0.47244094488188998</v>
      </c>
      <c r="K35">
        <v>0</v>
      </c>
      <c r="L35">
        <v>0.62992125984252001</v>
      </c>
      <c r="M35">
        <v>0</v>
      </c>
      <c r="N35">
        <v>1.25984251968504</v>
      </c>
      <c r="O35">
        <v>0</v>
      </c>
      <c r="P35">
        <v>9.6062992125984294</v>
      </c>
      <c r="Q35">
        <v>0</v>
      </c>
      <c r="R35">
        <v>0</v>
      </c>
      <c r="S35">
        <v>0.31496062992125984</v>
      </c>
      <c r="T35">
        <v>0</v>
      </c>
      <c r="U35">
        <v>0</v>
      </c>
      <c r="V35">
        <v>18.740157480314998</v>
      </c>
      <c r="W35">
        <v>1.1023622047244099</v>
      </c>
      <c r="X35">
        <v>4.5669291338582703</v>
      </c>
      <c r="Y35">
        <v>0.78740157480314998</v>
      </c>
      <c r="AA35">
        <f t="shared" si="0"/>
        <v>43.307086614173279</v>
      </c>
    </row>
    <row r="36" spans="1:27" x14ac:dyDescent="0.2">
      <c r="A36">
        <v>75.552640404040403</v>
      </c>
      <c r="B36">
        <v>0.20964360587002098</v>
      </c>
      <c r="C36" s="19">
        <v>0</v>
      </c>
      <c r="D36">
        <v>0</v>
      </c>
      <c r="E36">
        <v>0.62893081761006298</v>
      </c>
      <c r="F36">
        <v>0.41928721174004197</v>
      </c>
      <c r="G36">
        <v>1.6771488469601701</v>
      </c>
      <c r="H36">
        <v>0</v>
      </c>
      <c r="I36">
        <v>3.5639412997903599</v>
      </c>
      <c r="J36">
        <v>0.62893081761006298</v>
      </c>
      <c r="K36">
        <v>0</v>
      </c>
      <c r="L36">
        <v>1.0482180293501</v>
      </c>
      <c r="M36">
        <v>0</v>
      </c>
      <c r="N36">
        <v>3.1446540880503102</v>
      </c>
      <c r="O36">
        <v>0</v>
      </c>
      <c r="P36">
        <v>11.740041928721199</v>
      </c>
      <c r="Q36">
        <v>0</v>
      </c>
      <c r="R36">
        <v>0</v>
      </c>
      <c r="S36">
        <v>0.20964360587002098</v>
      </c>
      <c r="T36">
        <v>0</v>
      </c>
      <c r="U36">
        <v>0</v>
      </c>
      <c r="V36">
        <v>8.8050314465408803</v>
      </c>
      <c r="W36">
        <v>1.6771488469601701</v>
      </c>
      <c r="X36">
        <v>6.9182389937106903</v>
      </c>
      <c r="Y36">
        <v>0.83857442348008404</v>
      </c>
      <c r="AA36">
        <f t="shared" si="0"/>
        <v>41.509433962264168</v>
      </c>
    </row>
    <row r="37" spans="1:27" x14ac:dyDescent="0.2">
      <c r="A37">
        <v>78.516125252525299</v>
      </c>
      <c r="B37">
        <v>0</v>
      </c>
      <c r="C37" s="19">
        <v>0</v>
      </c>
      <c r="D37">
        <v>0</v>
      </c>
      <c r="E37">
        <v>0.98360655737704927</v>
      </c>
      <c r="F37">
        <v>0.32786885245901637</v>
      </c>
      <c r="G37">
        <v>0.98360655737704905</v>
      </c>
      <c r="H37">
        <v>0</v>
      </c>
      <c r="I37">
        <v>2.7868852459016402</v>
      </c>
      <c r="J37">
        <v>1.4754098360655701</v>
      </c>
      <c r="K37">
        <v>0</v>
      </c>
      <c r="L37">
        <v>0.32786885245901598</v>
      </c>
      <c r="M37">
        <v>0</v>
      </c>
      <c r="N37">
        <v>3.27868852459016</v>
      </c>
      <c r="O37">
        <v>0</v>
      </c>
      <c r="P37">
        <v>12.1311475409836</v>
      </c>
      <c r="Q37">
        <v>0.32786885245901637</v>
      </c>
      <c r="R37">
        <v>0</v>
      </c>
      <c r="S37">
        <v>0</v>
      </c>
      <c r="T37">
        <v>0</v>
      </c>
      <c r="U37">
        <v>0</v>
      </c>
      <c r="V37">
        <v>6.0655737704917998</v>
      </c>
      <c r="W37">
        <v>2.9508196721311499</v>
      </c>
      <c r="X37">
        <v>1.14754098360656</v>
      </c>
      <c r="Y37">
        <v>0.32786885245901598</v>
      </c>
      <c r="AA37">
        <f t="shared" si="0"/>
        <v>33.114754098360642</v>
      </c>
    </row>
    <row r="38" spans="1:27" x14ac:dyDescent="0.2">
      <c r="A38">
        <v>80.610321212121207</v>
      </c>
      <c r="B38">
        <v>0.61068702290076338</v>
      </c>
      <c r="C38" s="19">
        <v>0</v>
      </c>
      <c r="D38">
        <v>0.30534351145038169</v>
      </c>
      <c r="E38">
        <v>1.2213740458015268</v>
      </c>
      <c r="F38">
        <v>0.61068702290076338</v>
      </c>
      <c r="G38">
        <v>0.91603053435114501</v>
      </c>
      <c r="H38">
        <v>0</v>
      </c>
      <c r="I38">
        <v>2.44274809160305</v>
      </c>
      <c r="J38">
        <v>1.3740458015267201</v>
      </c>
      <c r="K38">
        <v>0</v>
      </c>
      <c r="L38">
        <v>0.76335877862595403</v>
      </c>
      <c r="M38">
        <v>0</v>
      </c>
      <c r="N38">
        <v>3.8167938931297698</v>
      </c>
      <c r="O38">
        <v>0</v>
      </c>
      <c r="P38">
        <v>10.534351145038199</v>
      </c>
      <c r="Q38">
        <v>0.61068702290076338</v>
      </c>
      <c r="R38">
        <v>0</v>
      </c>
      <c r="S38">
        <v>0.15267175572519084</v>
      </c>
      <c r="T38">
        <v>0</v>
      </c>
      <c r="U38">
        <v>0</v>
      </c>
      <c r="V38">
        <v>7.4809160305343498</v>
      </c>
      <c r="W38">
        <v>1.83206106870229</v>
      </c>
      <c r="X38">
        <v>4.7328244274809199</v>
      </c>
      <c r="Y38">
        <v>0.30534351145038202</v>
      </c>
      <c r="AA38">
        <f t="shared" si="0"/>
        <v>37.709923664122165</v>
      </c>
    </row>
    <row r="39" spans="1:27" x14ac:dyDescent="0.2">
      <c r="A39">
        <v>82.092063636363605</v>
      </c>
      <c r="B39">
        <v>0</v>
      </c>
      <c r="C39" s="19">
        <v>0</v>
      </c>
      <c r="D39">
        <v>0.67340067340067333</v>
      </c>
      <c r="E39">
        <v>1.3468013468013467</v>
      </c>
      <c r="F39">
        <v>0.50505050505050508</v>
      </c>
      <c r="G39">
        <v>1.17845117845118</v>
      </c>
      <c r="H39">
        <v>0</v>
      </c>
      <c r="I39">
        <v>4.0404040404040398</v>
      </c>
      <c r="J39">
        <v>0.84175084175084203</v>
      </c>
      <c r="K39">
        <v>0</v>
      </c>
      <c r="L39">
        <v>3.5353535353535399</v>
      </c>
      <c r="M39">
        <v>0</v>
      </c>
      <c r="N39">
        <v>3.8720538720538702</v>
      </c>
      <c r="O39">
        <v>0</v>
      </c>
      <c r="P39">
        <v>9.4276094276094309</v>
      </c>
      <c r="Q39">
        <v>0.67340067340067333</v>
      </c>
      <c r="R39">
        <v>0</v>
      </c>
      <c r="S39">
        <v>0.16835016835016833</v>
      </c>
      <c r="T39">
        <v>0</v>
      </c>
      <c r="U39">
        <v>0</v>
      </c>
      <c r="V39">
        <v>19.191919191919201</v>
      </c>
      <c r="W39">
        <v>1.51515151515152</v>
      </c>
      <c r="X39">
        <v>3.7037037037037002</v>
      </c>
      <c r="Y39">
        <v>0.673400673400673</v>
      </c>
      <c r="AA39">
        <f t="shared" si="0"/>
        <v>51.346801346801364</v>
      </c>
    </row>
    <row r="40" spans="1:27" x14ac:dyDescent="0.2">
      <c r="A40">
        <v>85.055548484848501</v>
      </c>
      <c r="B40">
        <v>0.1855287569573284</v>
      </c>
      <c r="C40" s="19">
        <v>0</v>
      </c>
      <c r="D40">
        <v>0.1855287569573284</v>
      </c>
      <c r="E40">
        <v>1.2987012987012987</v>
      </c>
      <c r="F40">
        <v>0.1855287569573284</v>
      </c>
      <c r="G40">
        <v>1.6697588126159599</v>
      </c>
      <c r="H40">
        <v>0</v>
      </c>
      <c r="I40">
        <v>2.4118738404452702</v>
      </c>
      <c r="J40">
        <v>4.2671614100185504</v>
      </c>
      <c r="K40">
        <v>0</v>
      </c>
      <c r="L40">
        <v>1.2987012987013</v>
      </c>
      <c r="M40">
        <v>0</v>
      </c>
      <c r="N40">
        <v>3.7105751391465698</v>
      </c>
      <c r="O40">
        <v>0</v>
      </c>
      <c r="P40">
        <v>12.0593692022263</v>
      </c>
      <c r="Q40">
        <v>0.3710575139146568</v>
      </c>
      <c r="R40">
        <v>0</v>
      </c>
      <c r="S40">
        <v>0</v>
      </c>
      <c r="T40">
        <v>0</v>
      </c>
      <c r="U40">
        <v>0</v>
      </c>
      <c r="V40">
        <v>3.3395176252319101</v>
      </c>
      <c r="W40">
        <v>1.2987012987013</v>
      </c>
      <c r="X40">
        <v>3.3395176252319101</v>
      </c>
      <c r="Y40">
        <v>0.927643784786642</v>
      </c>
      <c r="AA40">
        <f t="shared" si="0"/>
        <v>36.549165120593656</v>
      </c>
    </row>
    <row r="41" spans="1:27" x14ac:dyDescent="0.2">
      <c r="A41">
        <v>94.143568686868704</v>
      </c>
      <c r="B41">
        <v>0.93632958801498134</v>
      </c>
      <c r="C41" s="19">
        <v>0</v>
      </c>
      <c r="D41">
        <v>0</v>
      </c>
      <c r="E41">
        <v>0.18726591760299627</v>
      </c>
      <c r="F41">
        <v>1.1235955056179776</v>
      </c>
      <c r="G41">
        <v>1.3108614232209701</v>
      </c>
      <c r="H41">
        <v>0</v>
      </c>
      <c r="I41">
        <v>2.2471910112359601</v>
      </c>
      <c r="J41">
        <v>1.4981273408239699</v>
      </c>
      <c r="K41">
        <v>0</v>
      </c>
      <c r="L41">
        <v>0.93632958801498101</v>
      </c>
      <c r="M41">
        <v>0</v>
      </c>
      <c r="N41">
        <v>2.9962546816479398</v>
      </c>
      <c r="O41">
        <v>0</v>
      </c>
      <c r="P41">
        <v>10.6741573033708</v>
      </c>
      <c r="Q41">
        <v>0.37453183520599254</v>
      </c>
      <c r="R41">
        <v>0</v>
      </c>
      <c r="S41">
        <v>0.5617977528089888</v>
      </c>
      <c r="T41">
        <v>0</v>
      </c>
      <c r="U41">
        <v>0</v>
      </c>
      <c r="V41">
        <v>8.9887640449438209</v>
      </c>
      <c r="W41">
        <v>1.68539325842697</v>
      </c>
      <c r="X41">
        <v>0.56179775280898903</v>
      </c>
      <c r="Y41">
        <v>0.56179775280898903</v>
      </c>
      <c r="AA41">
        <f t="shared" si="0"/>
        <v>34.644194756554334</v>
      </c>
    </row>
    <row r="42" spans="1:27" x14ac:dyDescent="0.2">
      <c r="A42">
        <v>97.1070535353536</v>
      </c>
      <c r="B42">
        <v>0</v>
      </c>
      <c r="C42" s="19">
        <v>0</v>
      </c>
      <c r="D42">
        <v>0</v>
      </c>
      <c r="E42">
        <v>0.98039215686274506</v>
      </c>
      <c r="F42">
        <v>0</v>
      </c>
      <c r="G42">
        <v>0.98039215686274495</v>
      </c>
      <c r="H42">
        <v>0</v>
      </c>
      <c r="I42">
        <v>4.4117647058823497</v>
      </c>
      <c r="J42">
        <v>2.4509803921568598</v>
      </c>
      <c r="K42">
        <v>0</v>
      </c>
      <c r="L42">
        <v>0.98039215686274495</v>
      </c>
      <c r="M42">
        <v>0</v>
      </c>
      <c r="N42">
        <v>5.3921568627451002</v>
      </c>
      <c r="O42">
        <v>0</v>
      </c>
      <c r="P42">
        <v>13.7254901960784</v>
      </c>
      <c r="Q42">
        <v>0.49019607843137253</v>
      </c>
      <c r="R42">
        <v>0</v>
      </c>
      <c r="S42">
        <v>0</v>
      </c>
      <c r="T42">
        <v>0</v>
      </c>
      <c r="U42">
        <v>0</v>
      </c>
      <c r="V42">
        <v>7.8431372549019596</v>
      </c>
      <c r="W42">
        <v>0.98039215686274495</v>
      </c>
      <c r="X42">
        <v>1.9607843137254899</v>
      </c>
      <c r="Y42">
        <v>0.98039215686274495</v>
      </c>
      <c r="AA42">
        <f t="shared" si="0"/>
        <v>41.176470588235247</v>
      </c>
    </row>
    <row r="43" spans="1:27" x14ac:dyDescent="0.2">
      <c r="A43">
        <v>102.461082828283</v>
      </c>
      <c r="B43">
        <v>0.33444816053511706</v>
      </c>
      <c r="C43" s="19">
        <v>0</v>
      </c>
      <c r="D43">
        <v>0</v>
      </c>
      <c r="E43">
        <v>1.0033444816053512</v>
      </c>
      <c r="F43">
        <v>0.83612040133779264</v>
      </c>
      <c r="G43">
        <v>1.0033444816053501</v>
      </c>
      <c r="H43">
        <v>0</v>
      </c>
      <c r="I43">
        <v>3.0100334448160502</v>
      </c>
      <c r="J43">
        <v>1.6722408026755899</v>
      </c>
      <c r="K43">
        <v>0</v>
      </c>
      <c r="L43">
        <v>0.668896321070234</v>
      </c>
      <c r="M43">
        <v>0</v>
      </c>
      <c r="N43">
        <v>4.3478260869565197</v>
      </c>
      <c r="O43">
        <v>0</v>
      </c>
      <c r="P43">
        <v>13.3779264214047</v>
      </c>
      <c r="Q43" t="e">
        <v>#DIV/0!</v>
      </c>
      <c r="R43">
        <v>0</v>
      </c>
      <c r="S43" t="e">
        <v>#DIV/0!</v>
      </c>
      <c r="T43">
        <v>0</v>
      </c>
      <c r="U43">
        <v>0</v>
      </c>
      <c r="V43">
        <v>8.19397993311037</v>
      </c>
      <c r="W43">
        <v>1.50501672240803</v>
      </c>
      <c r="X43">
        <v>4.3478260869565197</v>
      </c>
      <c r="Y43">
        <v>1.33779264214047</v>
      </c>
      <c r="AA43" t="e">
        <f t="shared" si="0"/>
        <v>#DIV/0!</v>
      </c>
    </row>
    <row r="44" spans="1:27" x14ac:dyDescent="0.2">
      <c r="A44">
        <v>105.42456767676801</v>
      </c>
      <c r="B44">
        <v>0.57581573896353166</v>
      </c>
      <c r="C44" s="19">
        <v>0</v>
      </c>
      <c r="D44">
        <v>0</v>
      </c>
      <c r="E44">
        <v>0.95969289827255266</v>
      </c>
      <c r="F44">
        <v>0</v>
      </c>
      <c r="G44">
        <v>0.767754318618042</v>
      </c>
      <c r="H44">
        <v>0</v>
      </c>
      <c r="I44">
        <v>2.68714011516315</v>
      </c>
      <c r="J44">
        <v>1.7274472168905901</v>
      </c>
      <c r="K44">
        <v>0</v>
      </c>
      <c r="L44">
        <v>0</v>
      </c>
      <c r="M44">
        <v>0</v>
      </c>
      <c r="N44">
        <v>5.1823416506717797</v>
      </c>
      <c r="O44">
        <v>0</v>
      </c>
      <c r="P44">
        <v>12.2840690978887</v>
      </c>
      <c r="Q44">
        <v>0.33444816053511706</v>
      </c>
      <c r="R44">
        <v>0</v>
      </c>
      <c r="S44">
        <v>0.50167224080267558</v>
      </c>
      <c r="T44">
        <v>0</v>
      </c>
      <c r="U44">
        <v>0</v>
      </c>
      <c r="V44">
        <v>3.0710172744721702</v>
      </c>
      <c r="W44">
        <v>1.3435700575815701</v>
      </c>
      <c r="X44">
        <v>0.383877159309021</v>
      </c>
      <c r="Y44">
        <v>0.575815738963532</v>
      </c>
      <c r="AA44">
        <f t="shared" si="0"/>
        <v>30.394661668132429</v>
      </c>
    </row>
    <row r="45" spans="1:27" x14ac:dyDescent="0.2">
      <c r="A45">
        <v>108.41932162030299</v>
      </c>
      <c r="B45">
        <v>0</v>
      </c>
      <c r="C45" s="19">
        <v>0</v>
      </c>
      <c r="D45">
        <v>0</v>
      </c>
      <c r="E45">
        <v>1.3840830449826991</v>
      </c>
      <c r="F45">
        <v>0</v>
      </c>
      <c r="G45">
        <v>2.0761245674740501</v>
      </c>
      <c r="H45">
        <v>0</v>
      </c>
      <c r="I45">
        <v>1.73010380622837</v>
      </c>
      <c r="J45">
        <v>1.90311418685121</v>
      </c>
      <c r="K45">
        <v>0</v>
      </c>
      <c r="L45">
        <v>1.73010380622837</v>
      </c>
      <c r="M45">
        <v>0</v>
      </c>
      <c r="N45">
        <v>2.4221453287197199</v>
      </c>
      <c r="O45">
        <v>0</v>
      </c>
      <c r="P45">
        <v>8.6505190311418705</v>
      </c>
      <c r="Q45">
        <v>0.19193857965451055</v>
      </c>
      <c r="R45">
        <v>0</v>
      </c>
      <c r="S45">
        <v>0.76775431861804222</v>
      </c>
      <c r="T45">
        <v>0</v>
      </c>
      <c r="U45">
        <v>0</v>
      </c>
      <c r="V45">
        <v>6.0553633217993097</v>
      </c>
      <c r="W45">
        <v>0.865051903114187</v>
      </c>
      <c r="X45">
        <v>1.73010380622837</v>
      </c>
      <c r="Y45">
        <v>0.51903114186851196</v>
      </c>
      <c r="AA45">
        <f t="shared" si="0"/>
        <v>30.025436842909222</v>
      </c>
    </row>
    <row r="46" spans="1:27" x14ac:dyDescent="0.2">
      <c r="A46">
        <v>111.96910200097599</v>
      </c>
      <c r="B46">
        <v>0.28328611898016998</v>
      </c>
      <c r="C46" s="19">
        <v>0</v>
      </c>
      <c r="D46">
        <v>0</v>
      </c>
      <c r="E46">
        <v>1.2747875354107647</v>
      </c>
      <c r="F46">
        <v>0.28328611898016998</v>
      </c>
      <c r="G46">
        <v>1.1331444759206799</v>
      </c>
      <c r="H46">
        <v>0</v>
      </c>
      <c r="I46">
        <v>2.5495750708215299</v>
      </c>
      <c r="J46">
        <v>0.99150141643059497</v>
      </c>
      <c r="K46">
        <v>0</v>
      </c>
      <c r="L46">
        <v>0</v>
      </c>
      <c r="M46">
        <v>0</v>
      </c>
      <c r="N46">
        <v>1.9830028328611899</v>
      </c>
      <c r="O46">
        <v>0</v>
      </c>
      <c r="P46">
        <v>9.3484419263456093</v>
      </c>
      <c r="Q46">
        <v>0</v>
      </c>
      <c r="R46">
        <v>0</v>
      </c>
      <c r="S46">
        <v>0.34602076124567477</v>
      </c>
      <c r="T46">
        <v>0</v>
      </c>
      <c r="U46">
        <v>0</v>
      </c>
      <c r="V46">
        <v>20.254957507082199</v>
      </c>
      <c r="W46">
        <v>0.84985835694051004</v>
      </c>
      <c r="X46">
        <v>0.84985835694051004</v>
      </c>
      <c r="Y46">
        <v>0.56657223796033995</v>
      </c>
      <c r="AA46">
        <f t="shared" si="0"/>
        <v>40.714292715919932</v>
      </c>
    </row>
    <row r="47" spans="1:27" x14ac:dyDescent="0.2">
      <c r="A47">
        <v>115.51888238165</v>
      </c>
      <c r="B47">
        <v>0</v>
      </c>
      <c r="C47" s="19">
        <v>0</v>
      </c>
      <c r="D47">
        <v>0</v>
      </c>
      <c r="E47">
        <v>2.0094562647754137</v>
      </c>
      <c r="F47">
        <v>0.82742316784869974</v>
      </c>
      <c r="G47">
        <v>2.24586288416076</v>
      </c>
      <c r="H47">
        <v>0</v>
      </c>
      <c r="I47">
        <v>2.4822695035461</v>
      </c>
      <c r="J47">
        <v>3.5460992907801399</v>
      </c>
      <c r="K47">
        <v>0</v>
      </c>
      <c r="L47">
        <v>0</v>
      </c>
      <c r="M47">
        <v>0</v>
      </c>
      <c r="N47">
        <v>4.0189125295508301</v>
      </c>
      <c r="O47">
        <v>0</v>
      </c>
      <c r="P47">
        <v>18.439716312056699</v>
      </c>
      <c r="Q47">
        <v>0</v>
      </c>
      <c r="R47">
        <v>0</v>
      </c>
      <c r="S47">
        <v>0.42492917847025502</v>
      </c>
      <c r="T47">
        <v>0</v>
      </c>
      <c r="U47">
        <v>0</v>
      </c>
      <c r="V47">
        <v>3.3096926713947998</v>
      </c>
      <c r="W47">
        <v>0.94562647754137097</v>
      </c>
      <c r="X47">
        <v>1.3002364066193901</v>
      </c>
      <c r="Y47">
        <v>0</v>
      </c>
      <c r="AA47">
        <f t="shared" si="0"/>
        <v>39.550224686744464</v>
      </c>
    </row>
    <row r="48" spans="1:27" x14ac:dyDescent="0.2">
      <c r="A48">
        <v>119.139658369937</v>
      </c>
      <c r="B48">
        <v>0.24213075060532688</v>
      </c>
      <c r="C48" s="19">
        <v>0</v>
      </c>
      <c r="D48">
        <v>0.48426150121065376</v>
      </c>
      <c r="E48">
        <v>2.0581113801452786</v>
      </c>
      <c r="F48">
        <v>0.48426150121065376</v>
      </c>
      <c r="G48">
        <v>0.60532687651331696</v>
      </c>
      <c r="H48">
        <v>0</v>
      </c>
      <c r="I48">
        <v>2.3002421307506098</v>
      </c>
      <c r="J48">
        <v>2.1791767554479402</v>
      </c>
      <c r="K48">
        <v>0</v>
      </c>
      <c r="L48">
        <v>0</v>
      </c>
      <c r="M48">
        <v>0</v>
      </c>
      <c r="N48">
        <v>4.6004842615012098</v>
      </c>
      <c r="O48">
        <v>0</v>
      </c>
      <c r="P48">
        <v>20.944309927360798</v>
      </c>
      <c r="Q48">
        <v>0.59101654846335694</v>
      </c>
      <c r="R48">
        <v>0</v>
      </c>
      <c r="S48">
        <v>0.4728132387706856</v>
      </c>
      <c r="T48">
        <v>0</v>
      </c>
      <c r="U48">
        <v>0</v>
      </c>
      <c r="V48">
        <v>1.8159806295399501</v>
      </c>
      <c r="W48">
        <v>2.3002421307506098</v>
      </c>
      <c r="X48">
        <v>1.3317191283293</v>
      </c>
      <c r="Y48">
        <v>1.0895883777239701</v>
      </c>
      <c r="AA48">
        <f t="shared" si="0"/>
        <v>41.499665138323657</v>
      </c>
    </row>
    <row r="49" spans="1:27" x14ac:dyDescent="0.2">
      <c r="A49">
        <v>120.121764275256</v>
      </c>
      <c r="B49">
        <v>0.4329004329004329</v>
      </c>
      <c r="C49" s="19">
        <v>0</v>
      </c>
      <c r="D49">
        <v>0</v>
      </c>
      <c r="E49">
        <v>0.86580086580086579</v>
      </c>
      <c r="F49">
        <v>0.4329004329004329</v>
      </c>
      <c r="G49">
        <v>0.86580086580086602</v>
      </c>
      <c r="H49">
        <v>0</v>
      </c>
      <c r="I49">
        <v>3.0303030303030298</v>
      </c>
      <c r="J49">
        <v>0</v>
      </c>
      <c r="K49">
        <v>0</v>
      </c>
      <c r="L49">
        <v>0</v>
      </c>
      <c r="M49">
        <v>0</v>
      </c>
      <c r="N49">
        <v>1.73160173160173</v>
      </c>
      <c r="O49">
        <v>0</v>
      </c>
      <c r="P49">
        <v>19.047619047619001</v>
      </c>
      <c r="Q49">
        <v>0.12106537530266344</v>
      </c>
      <c r="R49">
        <v>0</v>
      </c>
      <c r="S49">
        <v>1.331719128329298</v>
      </c>
      <c r="T49">
        <v>0</v>
      </c>
      <c r="U49">
        <v>0</v>
      </c>
      <c r="V49">
        <v>0.43290043290043301</v>
      </c>
      <c r="W49">
        <v>1.2987012987013</v>
      </c>
      <c r="X49">
        <v>3.4632034632034601</v>
      </c>
      <c r="Y49">
        <v>2.5974025974026</v>
      </c>
      <c r="AA49">
        <f t="shared" si="0"/>
        <v>35.65191870276611</v>
      </c>
    </row>
    <row r="50" spans="1:27" x14ac:dyDescent="0.2">
      <c r="A50">
        <v>122.68943875060999</v>
      </c>
      <c r="B50">
        <v>0.22573363431151239</v>
      </c>
      <c r="C50" s="19">
        <v>0</v>
      </c>
      <c r="D50">
        <v>0.22573363431151239</v>
      </c>
      <c r="E50">
        <v>1.5801354401805869</v>
      </c>
      <c r="F50">
        <v>0.45146726862302478</v>
      </c>
      <c r="G50">
        <v>0.90293453724605</v>
      </c>
      <c r="H50">
        <v>0</v>
      </c>
      <c r="I50">
        <v>3.1602708803611699</v>
      </c>
      <c r="J50">
        <v>1.3544018058690701</v>
      </c>
      <c r="K50">
        <v>0</v>
      </c>
      <c r="L50">
        <v>0</v>
      </c>
      <c r="M50">
        <v>0</v>
      </c>
      <c r="N50">
        <v>4.0632054176072199</v>
      </c>
      <c r="O50">
        <v>0</v>
      </c>
      <c r="P50">
        <v>15.8013544018059</v>
      </c>
      <c r="Q50">
        <v>0.4329004329004329</v>
      </c>
      <c r="R50">
        <v>0</v>
      </c>
      <c r="S50">
        <v>0</v>
      </c>
      <c r="T50">
        <v>0</v>
      </c>
      <c r="U50">
        <v>0</v>
      </c>
      <c r="V50">
        <v>3.8374717832957099</v>
      </c>
      <c r="W50">
        <v>1.58013544018059</v>
      </c>
      <c r="X50">
        <v>0.225733634311512</v>
      </c>
      <c r="Y50">
        <v>0.451467268623025</v>
      </c>
      <c r="AA50">
        <f t="shared" si="0"/>
        <v>34.292945579627315</v>
      </c>
    </row>
    <row r="51" spans="1:27" x14ac:dyDescent="0.2">
      <c r="A51">
        <v>126.239219131284</v>
      </c>
      <c r="B51">
        <v>0</v>
      </c>
      <c r="C51" s="19">
        <v>0</v>
      </c>
      <c r="D51">
        <v>0</v>
      </c>
      <c r="E51">
        <v>0</v>
      </c>
      <c r="F51">
        <v>0</v>
      </c>
      <c r="G51">
        <v>0.413223140495868</v>
      </c>
      <c r="H51">
        <v>0</v>
      </c>
      <c r="I51">
        <v>1.65289256198347</v>
      </c>
      <c r="J51">
        <v>1.4462809917355399</v>
      </c>
      <c r="K51">
        <v>0</v>
      </c>
      <c r="L51">
        <v>0</v>
      </c>
      <c r="M51">
        <v>0</v>
      </c>
      <c r="N51">
        <v>1.2396694214876001</v>
      </c>
      <c r="O51">
        <v>0</v>
      </c>
      <c r="P51">
        <v>4.3388429752066102</v>
      </c>
      <c r="Q51">
        <v>0.45146726862302478</v>
      </c>
      <c r="R51">
        <v>0</v>
      </c>
      <c r="S51">
        <v>0.45146726862302478</v>
      </c>
      <c r="T51">
        <v>0</v>
      </c>
      <c r="U51">
        <v>0</v>
      </c>
      <c r="V51">
        <v>7.2314049586776896</v>
      </c>
      <c r="W51">
        <v>0.61983471074380203</v>
      </c>
      <c r="X51">
        <v>1.4462809917355399</v>
      </c>
      <c r="Y51">
        <v>1.03305785123967</v>
      </c>
      <c r="AA51">
        <f t="shared" si="0"/>
        <v>20.324422140551839</v>
      </c>
    </row>
    <row r="52" spans="1:27" x14ac:dyDescent="0.2">
      <c r="A52">
        <v>129.788999511957</v>
      </c>
      <c r="B52">
        <v>0</v>
      </c>
      <c r="C52" s="19">
        <v>0</v>
      </c>
      <c r="D52">
        <v>0.32467532467532467</v>
      </c>
      <c r="E52">
        <v>0.64935064935064934</v>
      </c>
      <c r="F52">
        <v>0.64935064935064934</v>
      </c>
      <c r="G52">
        <v>0.32467532467532501</v>
      </c>
      <c r="H52">
        <v>0</v>
      </c>
      <c r="I52">
        <v>3.8961038961039001</v>
      </c>
      <c r="J52">
        <v>0.64935064935064901</v>
      </c>
      <c r="K52">
        <v>0</v>
      </c>
      <c r="L52">
        <v>0</v>
      </c>
      <c r="M52">
        <v>0</v>
      </c>
      <c r="N52">
        <v>4.2207792207792201</v>
      </c>
      <c r="O52">
        <v>0</v>
      </c>
      <c r="P52">
        <v>8.1168831168831197</v>
      </c>
      <c r="Q52">
        <v>0.82644628099173556</v>
      </c>
      <c r="R52">
        <v>0</v>
      </c>
      <c r="S52">
        <v>0.20661157024793389</v>
      </c>
      <c r="T52">
        <v>0</v>
      </c>
      <c r="U52">
        <v>0</v>
      </c>
      <c r="V52">
        <v>6.8181818181818201</v>
      </c>
      <c r="W52">
        <v>2.9220779220779201</v>
      </c>
      <c r="X52">
        <v>0</v>
      </c>
      <c r="Y52">
        <v>0.64935064935064901</v>
      </c>
      <c r="AA52">
        <f t="shared" si="0"/>
        <v>30.253837072018896</v>
      </c>
    </row>
    <row r="53" spans="1:27" x14ac:dyDescent="0.2">
      <c r="A53">
        <v>130.498955588092</v>
      </c>
      <c r="B53">
        <v>0</v>
      </c>
      <c r="C53" s="19">
        <v>0</v>
      </c>
      <c r="D53">
        <v>0</v>
      </c>
      <c r="E53">
        <v>0.66006600660066006</v>
      </c>
      <c r="F53">
        <v>0.33003300330033003</v>
      </c>
      <c r="G53">
        <v>0</v>
      </c>
      <c r="H53">
        <v>0</v>
      </c>
      <c r="I53">
        <v>1.98019801980198</v>
      </c>
      <c r="J53">
        <v>1.98019801980198</v>
      </c>
      <c r="K53">
        <v>0</v>
      </c>
      <c r="L53">
        <v>0</v>
      </c>
      <c r="M53">
        <v>0</v>
      </c>
      <c r="N53">
        <v>3.3003300330032999</v>
      </c>
      <c r="O53">
        <v>0</v>
      </c>
      <c r="P53">
        <v>3.6303630363036299</v>
      </c>
      <c r="Q53">
        <v>0.97402597402597402</v>
      </c>
      <c r="R53">
        <v>0</v>
      </c>
      <c r="S53">
        <v>0</v>
      </c>
      <c r="T53">
        <v>0</v>
      </c>
      <c r="U53">
        <v>0</v>
      </c>
      <c r="V53">
        <v>5.9405940594059397</v>
      </c>
      <c r="W53">
        <v>0.99009900990098998</v>
      </c>
      <c r="X53">
        <v>1.6501650165016499</v>
      </c>
      <c r="Y53">
        <v>0</v>
      </c>
      <c r="AA53">
        <f t="shared" si="0"/>
        <v>21.436072178646434</v>
      </c>
    </row>
    <row r="54" spans="1:27" x14ac:dyDescent="0.2">
      <c r="A54">
        <v>134.04873596876499</v>
      </c>
      <c r="B54">
        <v>0</v>
      </c>
      <c r="C54" s="19">
        <v>0</v>
      </c>
      <c r="D54">
        <v>0</v>
      </c>
      <c r="E54">
        <v>0.31545741324921134</v>
      </c>
      <c r="F54">
        <v>0.31545741324921134</v>
      </c>
      <c r="G54">
        <v>0</v>
      </c>
      <c r="H54">
        <v>0</v>
      </c>
      <c r="I54">
        <v>1.5772870662460601</v>
      </c>
      <c r="J54">
        <v>1.26182965299685</v>
      </c>
      <c r="K54">
        <v>0</v>
      </c>
      <c r="L54">
        <v>0.31545741324921101</v>
      </c>
      <c r="M54">
        <v>0</v>
      </c>
      <c r="N54">
        <v>1.26182965299685</v>
      </c>
      <c r="O54">
        <v>0</v>
      </c>
      <c r="P54">
        <v>1.5772870662460601</v>
      </c>
      <c r="Q54">
        <v>0</v>
      </c>
      <c r="R54">
        <v>0</v>
      </c>
      <c r="S54">
        <v>0</v>
      </c>
      <c r="T54">
        <v>0</v>
      </c>
      <c r="U54">
        <v>0</v>
      </c>
      <c r="V54">
        <v>4.1009463722397497</v>
      </c>
      <c r="W54">
        <v>0.63091482649842301</v>
      </c>
      <c r="X54">
        <v>0</v>
      </c>
      <c r="Y54">
        <v>0</v>
      </c>
      <c r="AA54">
        <f t="shared" si="0"/>
        <v>11.356466876971627</v>
      </c>
    </row>
    <row r="55" spans="1:27" x14ac:dyDescent="0.2">
      <c r="A55">
        <v>137.598516349439</v>
      </c>
      <c r="B55">
        <v>0</v>
      </c>
      <c r="C55" s="19">
        <v>0</v>
      </c>
      <c r="D55">
        <v>0</v>
      </c>
      <c r="E55">
        <v>0.59171597633136097</v>
      </c>
      <c r="F55">
        <v>0</v>
      </c>
      <c r="G55">
        <v>0.88757396449704096</v>
      </c>
      <c r="H55">
        <v>0</v>
      </c>
      <c r="I55">
        <v>3.2544378698224898</v>
      </c>
      <c r="J55">
        <v>0.59171597633136097</v>
      </c>
      <c r="K55">
        <v>0</v>
      </c>
      <c r="L55">
        <v>0</v>
      </c>
      <c r="M55">
        <v>0</v>
      </c>
      <c r="N55">
        <v>1.7751479289940799</v>
      </c>
      <c r="O55">
        <v>0</v>
      </c>
      <c r="P55">
        <v>2.9585798816567999</v>
      </c>
      <c r="Q55">
        <v>0</v>
      </c>
      <c r="R55">
        <v>0</v>
      </c>
      <c r="S55">
        <v>0</v>
      </c>
      <c r="T55">
        <v>0</v>
      </c>
      <c r="U55">
        <v>0</v>
      </c>
      <c r="V55">
        <v>13.609467455621299</v>
      </c>
      <c r="W55">
        <v>0.59171597633136097</v>
      </c>
      <c r="X55">
        <v>0.59171597633136097</v>
      </c>
      <c r="Y55">
        <v>0</v>
      </c>
      <c r="AA55">
        <f t="shared" si="0"/>
        <v>24.852071005917153</v>
      </c>
    </row>
    <row r="56" spans="1:27" x14ac:dyDescent="0.2">
      <c r="A56">
        <v>141.14829673011201</v>
      </c>
      <c r="B56">
        <v>0</v>
      </c>
      <c r="C56" s="19">
        <v>0</v>
      </c>
      <c r="D56">
        <v>0</v>
      </c>
      <c r="E56">
        <v>0.87976539589442826</v>
      </c>
      <c r="F56">
        <v>0</v>
      </c>
      <c r="G56">
        <v>0.58651026392961902</v>
      </c>
      <c r="H56">
        <v>0</v>
      </c>
      <c r="I56">
        <v>1.17302052785924</v>
      </c>
      <c r="J56">
        <v>0.29325513196480901</v>
      </c>
      <c r="K56">
        <v>0</v>
      </c>
      <c r="L56">
        <v>0</v>
      </c>
      <c r="M56">
        <v>0</v>
      </c>
      <c r="N56">
        <v>2.3460410557184801</v>
      </c>
      <c r="O56">
        <v>0</v>
      </c>
      <c r="P56">
        <v>1.17302052785924</v>
      </c>
      <c r="Q56">
        <v>0</v>
      </c>
      <c r="R56">
        <v>0</v>
      </c>
      <c r="S56">
        <v>0</v>
      </c>
      <c r="T56">
        <v>0</v>
      </c>
      <c r="U56">
        <v>0</v>
      </c>
      <c r="V56">
        <v>36.070381231671597</v>
      </c>
      <c r="W56">
        <v>0.29325513196480901</v>
      </c>
      <c r="X56">
        <v>2.0527859237536701</v>
      </c>
      <c r="Y56">
        <v>0</v>
      </c>
      <c r="AA56">
        <f t="shared" si="0"/>
        <v>44.868035190615885</v>
      </c>
    </row>
    <row r="57" spans="1:27" x14ac:dyDescent="0.2">
      <c r="A57">
        <v>144.69807711078599</v>
      </c>
      <c r="B57">
        <v>0</v>
      </c>
      <c r="C57" s="19">
        <v>0</v>
      </c>
      <c r="D57">
        <v>0</v>
      </c>
      <c r="E57">
        <v>1.1494252873563218</v>
      </c>
      <c r="F57">
        <v>0.28735632183908044</v>
      </c>
      <c r="G57">
        <v>0</v>
      </c>
      <c r="H57">
        <v>0</v>
      </c>
      <c r="I57">
        <v>3.16091954022989</v>
      </c>
      <c r="J57">
        <v>2.0114942528735602</v>
      </c>
      <c r="K57">
        <v>0</v>
      </c>
      <c r="L57">
        <v>0</v>
      </c>
      <c r="M57">
        <v>0</v>
      </c>
      <c r="N57">
        <v>2.5862068965517202</v>
      </c>
      <c r="O57">
        <v>0</v>
      </c>
      <c r="P57">
        <v>4.8850574712643704</v>
      </c>
      <c r="Q57">
        <v>0</v>
      </c>
      <c r="R57">
        <v>0</v>
      </c>
      <c r="S57">
        <v>0</v>
      </c>
      <c r="T57">
        <v>0</v>
      </c>
      <c r="U57">
        <v>0</v>
      </c>
      <c r="V57">
        <v>11.4942528735632</v>
      </c>
      <c r="W57">
        <v>0.86206896551724099</v>
      </c>
      <c r="X57">
        <v>3.73563218390805</v>
      </c>
      <c r="Y57">
        <v>0.86206896551724099</v>
      </c>
      <c r="AA57">
        <f t="shared" si="0"/>
        <v>31.034482758620673</v>
      </c>
    </row>
    <row r="58" spans="1:27" x14ac:dyDescent="0.2">
      <c r="A58">
        <v>147.96387506100501</v>
      </c>
      <c r="B58">
        <v>0</v>
      </c>
      <c r="C58" s="19">
        <v>0</v>
      </c>
      <c r="D58">
        <v>0</v>
      </c>
      <c r="E58">
        <v>0</v>
      </c>
      <c r="F58">
        <v>0</v>
      </c>
      <c r="G58">
        <v>0.223713646532438</v>
      </c>
      <c r="H58">
        <v>0</v>
      </c>
      <c r="I58">
        <v>1.11856823266219</v>
      </c>
      <c r="J58">
        <v>0</v>
      </c>
      <c r="K58">
        <v>0</v>
      </c>
      <c r="L58">
        <v>0</v>
      </c>
      <c r="M58">
        <v>0</v>
      </c>
      <c r="N58">
        <v>1.11856823266219</v>
      </c>
      <c r="O58">
        <v>0</v>
      </c>
      <c r="P58">
        <v>1.34228187919463</v>
      </c>
      <c r="Q58">
        <v>0.57471264367816088</v>
      </c>
      <c r="R58">
        <v>0</v>
      </c>
      <c r="S58">
        <v>0</v>
      </c>
      <c r="T58">
        <v>0</v>
      </c>
      <c r="U58">
        <v>0</v>
      </c>
      <c r="V58">
        <v>25.503355704697999</v>
      </c>
      <c r="W58">
        <v>1.11856823266219</v>
      </c>
      <c r="X58">
        <v>1.34228187919463</v>
      </c>
      <c r="Y58">
        <v>0</v>
      </c>
      <c r="AA58">
        <f t="shared" si="0"/>
        <v>32.342050451284429</v>
      </c>
    </row>
    <row r="59" spans="1:27" x14ac:dyDescent="0.2">
      <c r="A59">
        <v>149.12346998535901</v>
      </c>
      <c r="B59">
        <v>0</v>
      </c>
      <c r="C59" s="1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1.86046511627907</v>
      </c>
      <c r="J59">
        <v>0.232558139534884</v>
      </c>
      <c r="K59">
        <v>0</v>
      </c>
      <c r="L59">
        <v>0.232558139534884</v>
      </c>
      <c r="M59">
        <v>0</v>
      </c>
      <c r="N59">
        <v>2.32558139534884</v>
      </c>
      <c r="O59">
        <v>0</v>
      </c>
      <c r="P59">
        <v>1.16279069767442</v>
      </c>
      <c r="Q59">
        <v>0</v>
      </c>
      <c r="R59">
        <v>0</v>
      </c>
      <c r="S59">
        <v>0</v>
      </c>
      <c r="T59">
        <v>0</v>
      </c>
      <c r="U59">
        <v>0</v>
      </c>
      <c r="V59">
        <v>17.906976744186</v>
      </c>
      <c r="W59">
        <v>0</v>
      </c>
      <c r="X59">
        <v>0</v>
      </c>
      <c r="Y59">
        <v>0</v>
      </c>
      <c r="AA59">
        <f t="shared" si="0"/>
        <v>23.720930232558096</v>
      </c>
    </row>
    <row r="60" spans="1:27" x14ac:dyDescent="0.2">
      <c r="A60">
        <v>152.67325036603199</v>
      </c>
      <c r="B60">
        <v>0</v>
      </c>
      <c r="C60" s="19">
        <v>0</v>
      </c>
      <c r="D60">
        <v>0</v>
      </c>
      <c r="E60">
        <v>0</v>
      </c>
      <c r="F60">
        <v>0.24509803921568626</v>
      </c>
      <c r="G60">
        <v>0</v>
      </c>
      <c r="H60">
        <v>0</v>
      </c>
      <c r="I60">
        <v>1.2254901960784299</v>
      </c>
      <c r="J60">
        <v>0.49019607843137297</v>
      </c>
      <c r="K60">
        <v>0</v>
      </c>
      <c r="L60">
        <v>0.24509803921568599</v>
      </c>
      <c r="M60">
        <v>0</v>
      </c>
      <c r="N60">
        <v>0.49019607843137297</v>
      </c>
      <c r="O60">
        <v>0</v>
      </c>
      <c r="P60">
        <v>1.47058823529412</v>
      </c>
      <c r="Q60">
        <v>0.69767441860465118</v>
      </c>
      <c r="R60">
        <v>0</v>
      </c>
      <c r="S60">
        <v>0</v>
      </c>
      <c r="T60">
        <v>0</v>
      </c>
      <c r="U60">
        <v>0</v>
      </c>
      <c r="V60">
        <v>5.1470588235294104</v>
      </c>
      <c r="W60">
        <v>1.2254901960784299</v>
      </c>
      <c r="X60">
        <v>0</v>
      </c>
      <c r="Y60">
        <v>0.24509803921568599</v>
      </c>
      <c r="AA60">
        <f t="shared" si="0"/>
        <v>11.481988144094846</v>
      </c>
    </row>
    <row r="61" spans="1:27" x14ac:dyDescent="0.2">
      <c r="A61">
        <v>156.32146061814601</v>
      </c>
      <c r="B61">
        <v>0</v>
      </c>
      <c r="C61" s="19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0.65075921908893697</v>
      </c>
      <c r="J61">
        <v>0</v>
      </c>
      <c r="K61">
        <v>0</v>
      </c>
      <c r="L61">
        <v>0.21691973969631201</v>
      </c>
      <c r="M61">
        <v>0</v>
      </c>
      <c r="N61">
        <v>1.3015184381778699</v>
      </c>
      <c r="O61">
        <v>0</v>
      </c>
      <c r="P61">
        <v>1.7353579175705001</v>
      </c>
      <c r="Q61">
        <v>0.24509803921568626</v>
      </c>
      <c r="R61">
        <v>0</v>
      </c>
      <c r="S61">
        <v>0</v>
      </c>
      <c r="T61">
        <v>0</v>
      </c>
      <c r="U61">
        <v>0</v>
      </c>
      <c r="V61">
        <v>44.468546637743998</v>
      </c>
      <c r="W61">
        <v>0.65075921908893697</v>
      </c>
      <c r="X61">
        <v>0</v>
      </c>
      <c r="Y61">
        <v>0</v>
      </c>
      <c r="AA61">
        <f t="shared" si="0"/>
        <v>49.268959210582246</v>
      </c>
    </row>
    <row r="62" spans="1:27" x14ac:dyDescent="0.2">
      <c r="A62">
        <v>159.168170488534</v>
      </c>
      <c r="B62">
        <v>0</v>
      </c>
      <c r="C62" s="19">
        <v>0</v>
      </c>
      <c r="D62">
        <v>0</v>
      </c>
      <c r="E62">
        <v>0.45871559633027525</v>
      </c>
      <c r="F62">
        <v>0</v>
      </c>
      <c r="G62">
        <v>0.45871559633027498</v>
      </c>
      <c r="H62">
        <v>0</v>
      </c>
      <c r="I62">
        <v>1.1467889908256901</v>
      </c>
      <c r="J62">
        <v>0</v>
      </c>
      <c r="K62">
        <v>0</v>
      </c>
      <c r="L62">
        <v>0.22935779816513799</v>
      </c>
      <c r="M62">
        <v>0</v>
      </c>
      <c r="N62">
        <v>1.1467889908256901</v>
      </c>
      <c r="O62">
        <v>0</v>
      </c>
      <c r="P62">
        <v>3.21100917431193</v>
      </c>
      <c r="Q62">
        <v>0</v>
      </c>
      <c r="R62">
        <v>0</v>
      </c>
      <c r="S62">
        <v>0</v>
      </c>
      <c r="T62">
        <v>0</v>
      </c>
      <c r="U62">
        <v>0</v>
      </c>
      <c r="V62">
        <v>5.2752293577981701</v>
      </c>
      <c r="W62">
        <v>0.68807339449541305</v>
      </c>
      <c r="X62">
        <v>0</v>
      </c>
      <c r="Y62">
        <v>0.45871559633027498</v>
      </c>
      <c r="AA62">
        <f t="shared" si="0"/>
        <v>13.073394495412858</v>
      </c>
    </row>
    <row r="63" spans="1:27" x14ac:dyDescent="0.2">
      <c r="A63">
        <v>162.01488035892299</v>
      </c>
      <c r="B63">
        <v>0</v>
      </c>
      <c r="C63" s="19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0.71090047393364897</v>
      </c>
      <c r="K63">
        <v>0</v>
      </c>
      <c r="L63">
        <v>0</v>
      </c>
      <c r="M63">
        <v>0</v>
      </c>
      <c r="N63">
        <v>3.3175355450236999</v>
      </c>
      <c r="O63">
        <v>0</v>
      </c>
      <c r="P63">
        <v>2.6066350710900501</v>
      </c>
      <c r="Q63">
        <v>0</v>
      </c>
      <c r="R63">
        <v>0</v>
      </c>
      <c r="S63">
        <v>0</v>
      </c>
      <c r="T63">
        <v>0</v>
      </c>
      <c r="U63">
        <v>0</v>
      </c>
      <c r="V63">
        <v>6.6350710900473899</v>
      </c>
      <c r="W63">
        <v>1.1848341232227499</v>
      </c>
      <c r="X63">
        <v>1.8957345971563999</v>
      </c>
      <c r="Y63">
        <v>0</v>
      </c>
      <c r="AA63">
        <f t="shared" si="0"/>
        <v>16.350710900473938</v>
      </c>
    </row>
    <row r="64" spans="1:27" x14ac:dyDescent="0.2">
      <c r="A64">
        <v>164.76669990029899</v>
      </c>
      <c r="B64">
        <v>0</v>
      </c>
      <c r="C64" s="19">
        <v>0</v>
      </c>
      <c r="D64">
        <v>0</v>
      </c>
      <c r="E64">
        <v>0.74257425742574257</v>
      </c>
      <c r="F64">
        <v>0.49504950495049505</v>
      </c>
      <c r="G64">
        <v>0</v>
      </c>
      <c r="H64">
        <v>0</v>
      </c>
      <c r="I64">
        <v>4.4554455445544496</v>
      </c>
      <c r="J64">
        <v>0.99009900990098998</v>
      </c>
      <c r="K64">
        <v>0</v>
      </c>
      <c r="L64">
        <v>0.24752475247524799</v>
      </c>
      <c r="M64">
        <v>0</v>
      </c>
      <c r="N64">
        <v>5.4455445544554504</v>
      </c>
      <c r="O64">
        <v>0</v>
      </c>
      <c r="P64">
        <v>1.73267326732673</v>
      </c>
      <c r="Q64">
        <v>0.47393364928909953</v>
      </c>
      <c r="R64">
        <v>0</v>
      </c>
      <c r="S64">
        <v>0</v>
      </c>
      <c r="T64">
        <v>0</v>
      </c>
      <c r="U64">
        <v>0</v>
      </c>
      <c r="V64">
        <v>3.2178217821782198</v>
      </c>
      <c r="W64">
        <v>0.24752475247524799</v>
      </c>
      <c r="X64">
        <v>1.48514851485149</v>
      </c>
      <c r="Y64">
        <v>0.74257425742574301</v>
      </c>
      <c r="AA64">
        <f t="shared" si="0"/>
        <v>20.275913847308907</v>
      </c>
    </row>
    <row r="65" spans="1:27" x14ac:dyDescent="0.2">
      <c r="A65">
        <v>167.67034396809601</v>
      </c>
      <c r="B65">
        <v>0</v>
      </c>
      <c r="C65" s="19">
        <v>0</v>
      </c>
      <c r="D65">
        <v>0</v>
      </c>
      <c r="E65">
        <v>0.98522167487684731</v>
      </c>
      <c r="F65">
        <v>0</v>
      </c>
      <c r="G65">
        <v>0</v>
      </c>
      <c r="H65">
        <v>0</v>
      </c>
      <c r="I65">
        <v>1.97044334975369</v>
      </c>
      <c r="J65">
        <v>0</v>
      </c>
      <c r="K65">
        <v>0</v>
      </c>
      <c r="L65">
        <v>0</v>
      </c>
      <c r="M65">
        <v>0</v>
      </c>
      <c r="N65">
        <v>3.4482758620689702</v>
      </c>
      <c r="O65">
        <v>0</v>
      </c>
      <c r="P65">
        <v>3.4482758620689702</v>
      </c>
      <c r="Q65">
        <v>0</v>
      </c>
      <c r="R65">
        <v>0</v>
      </c>
      <c r="S65">
        <v>0</v>
      </c>
      <c r="T65">
        <v>0</v>
      </c>
      <c r="U65">
        <v>0</v>
      </c>
      <c r="V65">
        <v>3.4482758620689702</v>
      </c>
      <c r="W65">
        <v>1.97044334975369</v>
      </c>
      <c r="X65">
        <v>1.72413793103448</v>
      </c>
      <c r="Y65">
        <v>0.98522167487684698</v>
      </c>
      <c r="AA65">
        <f t="shared" si="0"/>
        <v>17.980295566502463</v>
      </c>
    </row>
    <row r="66" spans="1:27" x14ac:dyDescent="0.2">
      <c r="A66">
        <v>170.517053838485</v>
      </c>
      <c r="B66">
        <v>0</v>
      </c>
      <c r="C66" s="19">
        <v>0</v>
      </c>
      <c r="D66">
        <v>0</v>
      </c>
      <c r="E66">
        <v>0.19723865877712032</v>
      </c>
      <c r="F66">
        <v>0</v>
      </c>
      <c r="G66">
        <v>0.19723865877711999</v>
      </c>
      <c r="H66">
        <v>0</v>
      </c>
      <c r="I66">
        <v>1.9723865877711999</v>
      </c>
      <c r="J66">
        <v>0.78895463510848096</v>
      </c>
      <c r="K66">
        <v>0</v>
      </c>
      <c r="L66">
        <v>0.19723865877711999</v>
      </c>
      <c r="M66">
        <v>0</v>
      </c>
      <c r="N66">
        <v>3.55029585798817</v>
      </c>
      <c r="O66">
        <v>0</v>
      </c>
      <c r="P66">
        <v>3.74753451676529</v>
      </c>
      <c r="Q66">
        <v>0.24630541871921183</v>
      </c>
      <c r="R66">
        <v>0</v>
      </c>
      <c r="S66">
        <v>0</v>
      </c>
      <c r="T66">
        <v>0</v>
      </c>
      <c r="U66">
        <v>0</v>
      </c>
      <c r="V66">
        <v>24.654832347140001</v>
      </c>
      <c r="W66">
        <v>0.19723865877711999</v>
      </c>
      <c r="X66">
        <v>3.94477317554241</v>
      </c>
      <c r="Y66">
        <v>0</v>
      </c>
      <c r="AA66">
        <f t="shared" si="0"/>
        <v>39.69403717414324</v>
      </c>
    </row>
    <row r="67" spans="1:27" x14ac:dyDescent="0.2">
      <c r="A67">
        <v>172.81339980059801</v>
      </c>
      <c r="B67">
        <v>0.20833333333333334</v>
      </c>
      <c r="C67" s="19">
        <v>0</v>
      </c>
      <c r="D67">
        <v>0.625</v>
      </c>
      <c r="E67">
        <v>0.625</v>
      </c>
      <c r="F67">
        <v>0</v>
      </c>
      <c r="G67">
        <v>0.20833333333333301</v>
      </c>
      <c r="H67">
        <v>0</v>
      </c>
      <c r="I67">
        <v>2.7083333333333299</v>
      </c>
      <c r="J67">
        <v>0</v>
      </c>
      <c r="K67">
        <v>0</v>
      </c>
      <c r="L67">
        <v>0</v>
      </c>
      <c r="M67">
        <v>0</v>
      </c>
      <c r="N67">
        <v>3.5416666666666701</v>
      </c>
      <c r="O67">
        <v>0</v>
      </c>
      <c r="P67">
        <v>5.8333333333333304</v>
      </c>
      <c r="Q67">
        <v>0</v>
      </c>
      <c r="R67">
        <v>0</v>
      </c>
      <c r="S67">
        <v>0</v>
      </c>
      <c r="T67">
        <v>0</v>
      </c>
      <c r="U67">
        <v>0</v>
      </c>
      <c r="V67">
        <v>2.5</v>
      </c>
      <c r="W67">
        <v>1.25</v>
      </c>
      <c r="X67">
        <v>3.75</v>
      </c>
      <c r="Y67">
        <v>1.0416666666666701</v>
      </c>
      <c r="AA67">
        <f t="shared" ref="AA67:AA122" si="1">SUM(B67:Y67)</f>
        <v>22.291666666666668</v>
      </c>
    </row>
    <row r="68" spans="1:27" x14ac:dyDescent="0.2">
      <c r="A68">
        <v>175.660109670987</v>
      </c>
      <c r="B68">
        <v>0.22727272727272727</v>
      </c>
      <c r="C68" s="19">
        <v>0</v>
      </c>
      <c r="D68">
        <v>0</v>
      </c>
      <c r="E68">
        <v>0.45454545454545453</v>
      </c>
      <c r="F68">
        <v>0</v>
      </c>
      <c r="G68">
        <v>0.45454545454545497</v>
      </c>
      <c r="H68">
        <v>0</v>
      </c>
      <c r="I68">
        <v>5</v>
      </c>
      <c r="J68">
        <v>0.68181818181818199</v>
      </c>
      <c r="K68">
        <v>0</v>
      </c>
      <c r="L68">
        <v>0</v>
      </c>
      <c r="M68">
        <v>0</v>
      </c>
      <c r="N68">
        <v>3.6363636363636398</v>
      </c>
      <c r="O68">
        <v>0</v>
      </c>
      <c r="P68">
        <v>6.3636363636363598</v>
      </c>
      <c r="Q68">
        <v>0.20833333333333334</v>
      </c>
      <c r="R68">
        <v>0</v>
      </c>
      <c r="S68">
        <v>0.20833333333333334</v>
      </c>
      <c r="T68">
        <v>0</v>
      </c>
      <c r="U68">
        <v>0</v>
      </c>
      <c r="V68">
        <v>2.2727272727272698</v>
      </c>
      <c r="W68">
        <v>1.13636363636364</v>
      </c>
      <c r="X68">
        <v>2.7272727272727302</v>
      </c>
      <c r="Y68">
        <v>0.45454545454545497</v>
      </c>
      <c r="AA68">
        <f t="shared" si="1"/>
        <v>23.825757575757578</v>
      </c>
    </row>
    <row r="69" spans="1:27" x14ac:dyDescent="0.2">
      <c r="A69">
        <v>178.52579760717799</v>
      </c>
      <c r="B69">
        <v>0</v>
      </c>
      <c r="C69" s="19">
        <v>0</v>
      </c>
      <c r="D69">
        <v>0.51413881748071977</v>
      </c>
      <c r="E69">
        <v>0.51413881748071977</v>
      </c>
      <c r="F69">
        <v>0.77120822622107965</v>
      </c>
      <c r="G69">
        <v>0</v>
      </c>
      <c r="H69">
        <v>0</v>
      </c>
      <c r="I69">
        <v>2.05655526992288</v>
      </c>
      <c r="J69">
        <v>1.79948586118252</v>
      </c>
      <c r="K69">
        <v>0</v>
      </c>
      <c r="L69">
        <v>0</v>
      </c>
      <c r="M69">
        <v>0</v>
      </c>
      <c r="N69">
        <v>2.8277634961439602</v>
      </c>
      <c r="O69">
        <v>0</v>
      </c>
      <c r="P69">
        <v>5.3984575835475601</v>
      </c>
      <c r="Q69">
        <v>0.45454545454545453</v>
      </c>
      <c r="R69">
        <v>0</v>
      </c>
      <c r="S69">
        <v>0.22727272727272727</v>
      </c>
      <c r="T69">
        <v>0</v>
      </c>
      <c r="U69">
        <v>0</v>
      </c>
      <c r="V69">
        <v>39.331619537275103</v>
      </c>
      <c r="W69">
        <v>0.77120822622107998</v>
      </c>
      <c r="X69">
        <v>0.51413881748071999</v>
      </c>
      <c r="Y69">
        <v>0</v>
      </c>
      <c r="AA69">
        <f t="shared" si="1"/>
        <v>55.180532834774525</v>
      </c>
    </row>
    <row r="70" spans="1:27" x14ac:dyDescent="0.2">
      <c r="A70">
        <v>180.518494516451</v>
      </c>
      <c r="B70">
        <v>0</v>
      </c>
      <c r="C70" s="19">
        <v>0</v>
      </c>
      <c r="D70">
        <v>0</v>
      </c>
      <c r="E70">
        <v>0</v>
      </c>
      <c r="F70">
        <v>0.23310023310023309</v>
      </c>
      <c r="G70">
        <v>0</v>
      </c>
      <c r="H70">
        <v>0</v>
      </c>
      <c r="I70">
        <v>3.0303030303030298</v>
      </c>
      <c r="J70">
        <v>1.16550116550117</v>
      </c>
      <c r="K70">
        <v>0</v>
      </c>
      <c r="L70">
        <v>0</v>
      </c>
      <c r="M70">
        <v>0</v>
      </c>
      <c r="N70">
        <v>2.0979020979021001</v>
      </c>
      <c r="O70">
        <v>0</v>
      </c>
      <c r="P70">
        <v>5.5944055944055897</v>
      </c>
      <c r="Q70">
        <v>0</v>
      </c>
      <c r="R70">
        <v>0</v>
      </c>
      <c r="S70">
        <v>0</v>
      </c>
      <c r="T70">
        <v>0</v>
      </c>
      <c r="U70">
        <v>0</v>
      </c>
      <c r="V70">
        <v>3.96270396270396</v>
      </c>
      <c r="W70">
        <v>0.23310023310023301</v>
      </c>
      <c r="X70">
        <v>0.93240093240093203</v>
      </c>
      <c r="Y70">
        <v>0.46620046620046601</v>
      </c>
      <c r="AA70">
        <f t="shared" si="1"/>
        <v>17.715617715617714</v>
      </c>
    </row>
    <row r="71" spans="1:27" x14ac:dyDescent="0.2">
      <c r="A71">
        <v>182.16958624127599</v>
      </c>
      <c r="B71">
        <v>0</v>
      </c>
      <c r="C71" s="19">
        <v>0</v>
      </c>
      <c r="D71">
        <v>0</v>
      </c>
      <c r="E71">
        <v>0.46511627906976744</v>
      </c>
      <c r="F71">
        <v>0.46511627906976744</v>
      </c>
      <c r="G71">
        <v>0.46511627906976699</v>
      </c>
      <c r="H71">
        <v>0</v>
      </c>
      <c r="I71">
        <v>5.3488372093023298</v>
      </c>
      <c r="J71">
        <v>1.86046511627907</v>
      </c>
      <c r="K71">
        <v>0</v>
      </c>
      <c r="L71">
        <v>0</v>
      </c>
      <c r="M71">
        <v>0</v>
      </c>
      <c r="N71">
        <v>6.5116279069767398</v>
      </c>
      <c r="O71">
        <v>0</v>
      </c>
      <c r="P71">
        <v>5.3488372093023298</v>
      </c>
      <c r="Q71">
        <v>0.23310023310023309</v>
      </c>
      <c r="R71">
        <v>0</v>
      </c>
      <c r="S71">
        <v>0</v>
      </c>
      <c r="T71">
        <v>0</v>
      </c>
      <c r="U71">
        <v>0</v>
      </c>
      <c r="V71">
        <v>1.3953488372092999</v>
      </c>
      <c r="W71">
        <v>0</v>
      </c>
      <c r="X71">
        <v>1.62790697674419</v>
      </c>
      <c r="Y71">
        <v>1.62790697674419</v>
      </c>
      <c r="AA71">
        <f t="shared" si="1"/>
        <v>25.349379302867685</v>
      </c>
    </row>
    <row r="72" spans="1:27" x14ac:dyDescent="0.2">
      <c r="A72">
        <v>185.03527417746801</v>
      </c>
      <c r="B72">
        <v>0</v>
      </c>
      <c r="C72" s="19">
        <v>0</v>
      </c>
      <c r="D72">
        <v>0</v>
      </c>
      <c r="E72">
        <v>1.3605442176870748</v>
      </c>
      <c r="F72">
        <v>0</v>
      </c>
      <c r="G72">
        <v>0.45351473922902502</v>
      </c>
      <c r="H72">
        <v>0</v>
      </c>
      <c r="I72">
        <v>4.9886621315192698</v>
      </c>
      <c r="J72">
        <v>0</v>
      </c>
      <c r="K72">
        <v>0</v>
      </c>
      <c r="L72">
        <v>0.22675736961451201</v>
      </c>
      <c r="M72">
        <v>0</v>
      </c>
      <c r="N72">
        <v>2.9478458049886598</v>
      </c>
      <c r="O72">
        <v>0</v>
      </c>
      <c r="P72">
        <v>5.8956916099773196</v>
      </c>
      <c r="Q72">
        <v>0.23255813953488372</v>
      </c>
      <c r="R72">
        <v>0</v>
      </c>
      <c r="S72">
        <v>0</v>
      </c>
      <c r="T72">
        <v>0</v>
      </c>
      <c r="U72">
        <v>0</v>
      </c>
      <c r="V72">
        <v>2.0408163265306101</v>
      </c>
      <c r="W72">
        <v>0.22675736961451201</v>
      </c>
      <c r="X72">
        <v>0.45351473922902502</v>
      </c>
      <c r="Y72">
        <v>0.45351473922902502</v>
      </c>
      <c r="AA72">
        <f t="shared" si="1"/>
        <v>19.280177187153914</v>
      </c>
    </row>
    <row r="73" spans="1:27" x14ac:dyDescent="0.2">
      <c r="A73">
        <v>187.88198404785601</v>
      </c>
      <c r="B73">
        <v>0</v>
      </c>
      <c r="C73" s="19">
        <v>0</v>
      </c>
      <c r="D73">
        <v>0</v>
      </c>
      <c r="E73">
        <v>0.24570024570024571</v>
      </c>
      <c r="F73">
        <v>0</v>
      </c>
      <c r="G73">
        <v>0</v>
      </c>
      <c r="H73">
        <v>0</v>
      </c>
      <c r="I73">
        <v>2.45700245700246</v>
      </c>
      <c r="J73">
        <v>0</v>
      </c>
      <c r="K73">
        <v>0</v>
      </c>
      <c r="L73">
        <v>0</v>
      </c>
      <c r="M73">
        <v>0</v>
      </c>
      <c r="N73">
        <v>5.4054054054054097</v>
      </c>
      <c r="O73">
        <v>0</v>
      </c>
      <c r="P73">
        <v>7.1253071253071303</v>
      </c>
      <c r="Q73">
        <v>0</v>
      </c>
      <c r="R73">
        <v>0</v>
      </c>
      <c r="S73">
        <v>0</v>
      </c>
      <c r="T73">
        <v>0</v>
      </c>
      <c r="U73">
        <v>0</v>
      </c>
      <c r="V73">
        <v>1.22850122850123</v>
      </c>
      <c r="W73">
        <v>0</v>
      </c>
      <c r="X73">
        <v>0.49140049140049102</v>
      </c>
      <c r="Y73">
        <v>0</v>
      </c>
      <c r="AA73">
        <f t="shared" si="1"/>
        <v>16.953316953316968</v>
      </c>
    </row>
    <row r="74" spans="1:27" x14ac:dyDescent="0.2">
      <c r="A74">
        <v>190.728693918245</v>
      </c>
      <c r="B74">
        <v>0</v>
      </c>
      <c r="C74" s="19">
        <v>0</v>
      </c>
      <c r="D74">
        <v>0.39525691699604742</v>
      </c>
      <c r="E74">
        <v>1.7786561264822136</v>
      </c>
      <c r="F74">
        <v>0.39525691699604742</v>
      </c>
      <c r="G74">
        <v>0.39525691699604698</v>
      </c>
      <c r="H74">
        <v>0</v>
      </c>
      <c r="I74">
        <v>2.9644268774703599</v>
      </c>
      <c r="J74">
        <v>1.5810276679841899</v>
      </c>
      <c r="K74">
        <v>0</v>
      </c>
      <c r="L74">
        <v>0.39525691699604698</v>
      </c>
      <c r="M74">
        <v>0</v>
      </c>
      <c r="N74">
        <v>3.3596837944664002</v>
      </c>
      <c r="O74">
        <v>0</v>
      </c>
      <c r="P74">
        <v>12.252964426877501</v>
      </c>
      <c r="Q74">
        <v>0.24570024570024571</v>
      </c>
      <c r="R74">
        <v>0</v>
      </c>
      <c r="S74">
        <v>0</v>
      </c>
      <c r="T74">
        <v>0</v>
      </c>
      <c r="U74">
        <v>0</v>
      </c>
      <c r="V74">
        <v>0.19762845849802399</v>
      </c>
      <c r="W74">
        <v>0.19762845849802399</v>
      </c>
      <c r="X74">
        <v>0.59288537549407105</v>
      </c>
      <c r="Y74">
        <v>0.79051383399209496</v>
      </c>
      <c r="AA74">
        <f t="shared" si="1"/>
        <v>25.542142933447312</v>
      </c>
    </row>
    <row r="75" spans="1:27" x14ac:dyDescent="0.2">
      <c r="A75">
        <v>195.68195560253699</v>
      </c>
      <c r="B75">
        <v>0</v>
      </c>
      <c r="C75" s="19">
        <v>0</v>
      </c>
      <c r="D75">
        <v>0.22123893805309736</v>
      </c>
      <c r="E75">
        <v>0.44247787610619471</v>
      </c>
      <c r="F75">
        <v>0</v>
      </c>
      <c r="G75">
        <v>1.10619469026549</v>
      </c>
      <c r="H75">
        <v>0</v>
      </c>
      <c r="I75">
        <v>3.3185840707964598</v>
      </c>
      <c r="J75">
        <v>1.10619469026549</v>
      </c>
      <c r="K75">
        <v>0</v>
      </c>
      <c r="L75">
        <v>0</v>
      </c>
      <c r="M75">
        <v>0</v>
      </c>
      <c r="N75">
        <v>2.65486725663717</v>
      </c>
      <c r="O75">
        <v>0</v>
      </c>
      <c r="P75">
        <v>14.6017699115044</v>
      </c>
      <c r="Q75">
        <v>0.19762845849802371</v>
      </c>
      <c r="R75">
        <v>0</v>
      </c>
      <c r="S75">
        <v>0.39525691699604742</v>
      </c>
      <c r="T75">
        <v>0</v>
      </c>
      <c r="U75">
        <v>0</v>
      </c>
      <c r="V75">
        <v>8.6283185840708008</v>
      </c>
      <c r="W75">
        <v>0.221238938053097</v>
      </c>
      <c r="X75">
        <v>1.54867256637168</v>
      </c>
      <c r="Y75">
        <v>1.3274336283185799</v>
      </c>
      <c r="AA75">
        <f t="shared" si="1"/>
        <v>35.769876525936525</v>
      </c>
    </row>
    <row r="76" spans="1:27" x14ac:dyDescent="0.2">
      <c r="A76">
        <v>199.202832980973</v>
      </c>
      <c r="B76">
        <v>0</v>
      </c>
      <c r="C76" s="19">
        <v>0</v>
      </c>
      <c r="D76">
        <v>0.16286644951140067</v>
      </c>
      <c r="E76">
        <v>0.65146579804560267</v>
      </c>
      <c r="F76">
        <v>0.97719869706840379</v>
      </c>
      <c r="G76">
        <v>0.97719869706840401</v>
      </c>
      <c r="H76">
        <v>0</v>
      </c>
      <c r="I76">
        <v>2.2801302931596101</v>
      </c>
      <c r="J76">
        <v>1.30293159609121</v>
      </c>
      <c r="K76">
        <v>0</v>
      </c>
      <c r="L76">
        <v>0</v>
      </c>
      <c r="M76">
        <v>0</v>
      </c>
      <c r="N76">
        <v>3.90879478827362</v>
      </c>
      <c r="O76">
        <v>0</v>
      </c>
      <c r="P76">
        <v>19.218241042345301</v>
      </c>
      <c r="Q76">
        <v>0.44247787610619471</v>
      </c>
      <c r="R76">
        <v>0</v>
      </c>
      <c r="S76">
        <v>0.22123893805309736</v>
      </c>
      <c r="T76">
        <v>0</v>
      </c>
      <c r="U76">
        <v>0</v>
      </c>
      <c r="V76">
        <v>2.9315960912052099</v>
      </c>
      <c r="W76">
        <v>2.7687296416938101</v>
      </c>
      <c r="X76">
        <v>2.2801302931596101</v>
      </c>
      <c r="Y76">
        <v>0.325732899022801</v>
      </c>
      <c r="AA76">
        <f t="shared" si="1"/>
        <v>38.448733100804276</v>
      </c>
    </row>
    <row r="77" spans="1:27" x14ac:dyDescent="0.2">
      <c r="A77">
        <v>202.72371035940799</v>
      </c>
      <c r="B77">
        <v>0.19011406844106463</v>
      </c>
      <c r="C77" s="19">
        <v>0</v>
      </c>
      <c r="D77">
        <v>0</v>
      </c>
      <c r="E77">
        <v>0.38022813688212925</v>
      </c>
      <c r="F77">
        <v>0.19011406844106463</v>
      </c>
      <c r="G77">
        <v>0.38022813688212898</v>
      </c>
      <c r="H77">
        <v>0</v>
      </c>
      <c r="I77">
        <v>3.4220532319391599</v>
      </c>
      <c r="J77">
        <v>1.7110266159695799</v>
      </c>
      <c r="K77">
        <v>0</v>
      </c>
      <c r="L77">
        <v>0</v>
      </c>
      <c r="M77">
        <v>0</v>
      </c>
      <c r="N77">
        <v>3.6121673003802299</v>
      </c>
      <c r="O77">
        <v>0</v>
      </c>
      <c r="P77">
        <v>16.349809885931599</v>
      </c>
      <c r="Q77">
        <v>0.16286644951140067</v>
      </c>
      <c r="R77">
        <v>0</v>
      </c>
      <c r="S77">
        <v>0.65146579804560267</v>
      </c>
      <c r="T77">
        <v>0</v>
      </c>
      <c r="U77">
        <v>0</v>
      </c>
      <c r="V77">
        <v>4.7528517110266204</v>
      </c>
      <c r="W77">
        <v>0.76045627376425895</v>
      </c>
      <c r="X77">
        <v>1.7110266159695799</v>
      </c>
      <c r="Y77">
        <v>0.95057034220532299</v>
      </c>
      <c r="AA77">
        <f t="shared" si="1"/>
        <v>35.224978635389746</v>
      </c>
    </row>
    <row r="78" spans="1:27" x14ac:dyDescent="0.2">
      <c r="A78">
        <v>206.244587737844</v>
      </c>
      <c r="B78">
        <v>0</v>
      </c>
      <c r="C78" s="19">
        <v>0</v>
      </c>
      <c r="D78">
        <v>0.17605633802816903</v>
      </c>
      <c r="E78">
        <v>0.528169014084507</v>
      </c>
      <c r="F78">
        <v>1.056338028169014</v>
      </c>
      <c r="G78">
        <v>1.2323943661971799</v>
      </c>
      <c r="H78">
        <v>0</v>
      </c>
      <c r="I78">
        <v>6.5140845070422504</v>
      </c>
      <c r="J78">
        <v>2.1126760563380298</v>
      </c>
      <c r="K78">
        <v>0</v>
      </c>
      <c r="L78">
        <v>0.176056338028169</v>
      </c>
      <c r="M78">
        <v>0</v>
      </c>
      <c r="N78">
        <v>4.5774647887323896</v>
      </c>
      <c r="O78">
        <v>0</v>
      </c>
      <c r="P78">
        <v>19.7183098591549</v>
      </c>
      <c r="Q78">
        <v>0</v>
      </c>
      <c r="R78">
        <v>0</v>
      </c>
      <c r="S78">
        <v>0.19011406844106463</v>
      </c>
      <c r="T78">
        <v>0</v>
      </c>
      <c r="U78">
        <v>0</v>
      </c>
      <c r="V78">
        <v>6.8661971830985902</v>
      </c>
      <c r="W78">
        <v>1.76056338028169</v>
      </c>
      <c r="X78">
        <v>0</v>
      </c>
      <c r="Y78">
        <v>0.70422535211267601</v>
      </c>
      <c r="AA78">
        <f t="shared" si="1"/>
        <v>45.612649279708634</v>
      </c>
    </row>
    <row r="79" spans="1:27" x14ac:dyDescent="0.2">
      <c r="A79">
        <v>211.36159619450299</v>
      </c>
      <c r="B79">
        <v>0.54644808743169404</v>
      </c>
      <c r="C79" s="19">
        <v>0</v>
      </c>
      <c r="D79">
        <v>1.0928961748633881</v>
      </c>
      <c r="E79">
        <v>0</v>
      </c>
      <c r="F79">
        <v>0.54644808743169404</v>
      </c>
      <c r="G79">
        <v>1.0928961748633901</v>
      </c>
      <c r="H79">
        <v>0</v>
      </c>
      <c r="I79">
        <v>7.10382513661202</v>
      </c>
      <c r="J79">
        <v>2.1857923497267802</v>
      </c>
      <c r="K79">
        <v>0</v>
      </c>
      <c r="L79">
        <v>0</v>
      </c>
      <c r="M79">
        <v>0</v>
      </c>
      <c r="N79">
        <v>7.10382513661202</v>
      </c>
      <c r="O79">
        <v>0</v>
      </c>
      <c r="P79">
        <v>19.125683060109299</v>
      </c>
      <c r="Q79">
        <v>0.35211267605633806</v>
      </c>
      <c r="R79">
        <v>0</v>
      </c>
      <c r="S79">
        <v>0.70422535211267612</v>
      </c>
      <c r="T79">
        <v>0</v>
      </c>
      <c r="U79">
        <v>0</v>
      </c>
      <c r="V79">
        <v>0</v>
      </c>
      <c r="W79">
        <v>0.54644808743169404</v>
      </c>
      <c r="X79">
        <v>0</v>
      </c>
      <c r="Y79">
        <v>0</v>
      </c>
      <c r="AA79">
        <f t="shared" si="1"/>
        <v>40.400600323250998</v>
      </c>
    </row>
    <row r="80" spans="1:27" x14ac:dyDescent="0.2">
      <c r="A80">
        <v>214.88247357293901</v>
      </c>
      <c r="B80">
        <v>0.14749262536873156</v>
      </c>
      <c r="C80" s="19">
        <v>0</v>
      </c>
      <c r="D80">
        <v>0.29498525073746312</v>
      </c>
      <c r="E80">
        <v>0.73746312684365778</v>
      </c>
      <c r="F80">
        <v>0.58997050147492625</v>
      </c>
      <c r="G80">
        <v>1.47492625368732</v>
      </c>
      <c r="H80">
        <v>0</v>
      </c>
      <c r="I80">
        <v>3.39233038348083</v>
      </c>
      <c r="J80">
        <v>1.76991150442478</v>
      </c>
      <c r="K80">
        <v>0</v>
      </c>
      <c r="L80">
        <v>0</v>
      </c>
      <c r="M80">
        <v>0</v>
      </c>
      <c r="N80">
        <v>3.24483775811209</v>
      </c>
      <c r="O80">
        <v>0</v>
      </c>
      <c r="P80">
        <v>16.371681415929199</v>
      </c>
      <c r="Q80">
        <v>0</v>
      </c>
      <c r="R80">
        <v>0</v>
      </c>
      <c r="S80">
        <v>0.54644808743169404</v>
      </c>
      <c r="T80">
        <v>0</v>
      </c>
      <c r="U80">
        <v>0</v>
      </c>
      <c r="V80">
        <v>0.737463126843658</v>
      </c>
      <c r="W80">
        <v>2.2123893805309698</v>
      </c>
      <c r="X80">
        <v>1.6224188790560501</v>
      </c>
      <c r="Y80">
        <v>0.29498525073746301</v>
      </c>
      <c r="AA80">
        <f t="shared" si="1"/>
        <v>33.437303544658832</v>
      </c>
    </row>
    <row r="81" spans="1:27" x14ac:dyDescent="0.2">
      <c r="A81">
        <v>218.40335095137399</v>
      </c>
      <c r="B81">
        <v>0.22779043280182232</v>
      </c>
      <c r="C81" s="19">
        <v>0</v>
      </c>
      <c r="D81">
        <v>0.45558086560364464</v>
      </c>
      <c r="E81">
        <v>0.91116173120728927</v>
      </c>
      <c r="F81">
        <v>0</v>
      </c>
      <c r="G81">
        <v>0.22779043280182201</v>
      </c>
      <c r="H81">
        <v>0</v>
      </c>
      <c r="I81">
        <v>2.9612756264236899</v>
      </c>
      <c r="J81">
        <v>2.9612756264236899</v>
      </c>
      <c r="K81">
        <v>0</v>
      </c>
      <c r="L81">
        <v>0</v>
      </c>
      <c r="M81">
        <v>0</v>
      </c>
      <c r="N81">
        <v>3.6446469248291602</v>
      </c>
      <c r="O81">
        <v>0</v>
      </c>
      <c r="P81">
        <v>11.617312072892901</v>
      </c>
      <c r="Q81">
        <v>0.14749262536873156</v>
      </c>
      <c r="R81">
        <v>0</v>
      </c>
      <c r="S81">
        <v>1.0324483775811208</v>
      </c>
      <c r="T81">
        <v>0</v>
      </c>
      <c r="U81">
        <v>0</v>
      </c>
      <c r="V81">
        <v>6.3781321184510302</v>
      </c>
      <c r="W81">
        <v>1.59453302961276</v>
      </c>
      <c r="X81">
        <v>2.2779043280182201</v>
      </c>
      <c r="Y81">
        <v>0.22779043280182201</v>
      </c>
      <c r="AA81">
        <f t="shared" si="1"/>
        <v>34.665134624817711</v>
      </c>
    </row>
    <row r="82" spans="1:27" x14ac:dyDescent="0.2">
      <c r="A82">
        <v>221.90075581395399</v>
      </c>
      <c r="B82">
        <v>0.22026431718061676</v>
      </c>
      <c r="C82" s="19">
        <v>0</v>
      </c>
      <c r="D82">
        <v>0</v>
      </c>
      <c r="E82">
        <v>0.88105726872246704</v>
      </c>
      <c r="F82">
        <v>0</v>
      </c>
      <c r="G82">
        <v>0.22026431718061701</v>
      </c>
      <c r="H82">
        <v>0</v>
      </c>
      <c r="I82">
        <v>3.7444933920704799</v>
      </c>
      <c r="J82">
        <v>2.6431718061674001</v>
      </c>
      <c r="K82">
        <v>0</v>
      </c>
      <c r="L82">
        <v>0.22026431718061701</v>
      </c>
      <c r="M82">
        <v>0</v>
      </c>
      <c r="N82">
        <v>4.1850220264317199</v>
      </c>
      <c r="O82">
        <v>0</v>
      </c>
      <c r="P82">
        <v>8.8105726872246706</v>
      </c>
      <c r="Q82">
        <v>0.45558086560364464</v>
      </c>
      <c r="R82">
        <v>0</v>
      </c>
      <c r="S82">
        <v>2.0501138952164011</v>
      </c>
      <c r="T82">
        <v>0</v>
      </c>
      <c r="U82">
        <v>0</v>
      </c>
      <c r="V82">
        <v>2.2026431718061699</v>
      </c>
      <c r="W82">
        <v>0.66079295154185003</v>
      </c>
      <c r="X82">
        <v>1.7621145374449301</v>
      </c>
      <c r="Y82">
        <v>0.66079295154185003</v>
      </c>
      <c r="AA82">
        <f t="shared" si="1"/>
        <v>28.717148505313432</v>
      </c>
    </row>
    <row r="83" spans="1:27" x14ac:dyDescent="0.2">
      <c r="A83">
        <v>228.8486205074</v>
      </c>
      <c r="B83">
        <v>0.23255813953488372</v>
      </c>
      <c r="C83" s="19">
        <v>0</v>
      </c>
      <c r="D83">
        <v>0</v>
      </c>
      <c r="E83">
        <v>1.3953488372093024</v>
      </c>
      <c r="F83">
        <v>0</v>
      </c>
      <c r="G83">
        <v>0.93023255813953498</v>
      </c>
      <c r="H83">
        <v>0</v>
      </c>
      <c r="I83">
        <v>3.7209302325581399</v>
      </c>
      <c r="J83">
        <v>1.16279069767442</v>
      </c>
      <c r="K83">
        <v>0</v>
      </c>
      <c r="L83">
        <v>0.46511627906976699</v>
      </c>
      <c r="M83">
        <v>0</v>
      </c>
      <c r="N83">
        <v>3.2558139534883699</v>
      </c>
      <c r="O83">
        <v>0</v>
      </c>
      <c r="P83">
        <v>10.4651162790698</v>
      </c>
      <c r="Q83">
        <v>0.22026431718061676</v>
      </c>
      <c r="R83">
        <v>0</v>
      </c>
      <c r="S83">
        <v>0</v>
      </c>
      <c r="T83">
        <v>0</v>
      </c>
      <c r="U83">
        <v>0</v>
      </c>
      <c r="V83">
        <v>13.255813953488399</v>
      </c>
      <c r="W83">
        <v>0.46511627906976699</v>
      </c>
      <c r="X83">
        <v>3.0232558139534902</v>
      </c>
      <c r="Y83">
        <v>0.232558139534884</v>
      </c>
      <c r="AA83">
        <f t="shared" si="1"/>
        <v>38.824915479971374</v>
      </c>
    </row>
    <row r="84" spans="1:27" x14ac:dyDescent="0.2">
      <c r="A84">
        <v>232.36949788583499</v>
      </c>
      <c r="B84">
        <v>0.48661800486618007</v>
      </c>
      <c r="C84" s="19">
        <v>0</v>
      </c>
      <c r="D84">
        <v>0.97323600973236013</v>
      </c>
      <c r="E84">
        <v>2.1897810218978102</v>
      </c>
      <c r="F84">
        <v>0.24330900243309003</v>
      </c>
      <c r="G84">
        <v>0.48661800486618001</v>
      </c>
      <c r="H84">
        <v>0</v>
      </c>
      <c r="I84">
        <v>3.4063260340632602</v>
      </c>
      <c r="J84">
        <v>0.48661800486618001</v>
      </c>
      <c r="K84">
        <v>0</v>
      </c>
      <c r="L84">
        <v>2.1897810218978102</v>
      </c>
      <c r="M84">
        <v>0</v>
      </c>
      <c r="N84">
        <v>5.3527980535279802</v>
      </c>
      <c r="O84">
        <v>0</v>
      </c>
      <c r="P84">
        <v>10.4622871046229</v>
      </c>
      <c r="Q84">
        <v>0.46511627906976744</v>
      </c>
      <c r="R84">
        <v>0</v>
      </c>
      <c r="S84">
        <v>0</v>
      </c>
      <c r="T84">
        <v>0</v>
      </c>
      <c r="U84">
        <v>0</v>
      </c>
      <c r="V84">
        <v>0.24330900243309</v>
      </c>
      <c r="W84">
        <v>0.72992700729926996</v>
      </c>
      <c r="X84">
        <v>3.6496350364963499</v>
      </c>
      <c r="Y84">
        <v>0.24330900243309</v>
      </c>
      <c r="AA84">
        <f t="shared" si="1"/>
        <v>31.608668590505321</v>
      </c>
    </row>
    <row r="85" spans="1:27" x14ac:dyDescent="0.2">
      <c r="A85">
        <v>235.91384778012701</v>
      </c>
      <c r="B85">
        <v>0</v>
      </c>
      <c r="C85" s="19">
        <v>0</v>
      </c>
      <c r="D85">
        <v>0.94786729857819907</v>
      </c>
      <c r="E85">
        <v>1.4218009478672986</v>
      </c>
      <c r="F85">
        <v>0.47393364928909953</v>
      </c>
      <c r="G85">
        <v>1.4218009478672999</v>
      </c>
      <c r="H85">
        <v>0</v>
      </c>
      <c r="I85">
        <v>3.4755134281200601</v>
      </c>
      <c r="J85">
        <v>4.4233807266982597</v>
      </c>
      <c r="K85">
        <v>0</v>
      </c>
      <c r="L85">
        <v>0.31595576619273302</v>
      </c>
      <c r="M85">
        <v>0</v>
      </c>
      <c r="N85">
        <v>4.2654028436019003</v>
      </c>
      <c r="O85">
        <v>0</v>
      </c>
      <c r="P85">
        <v>15.3238546603476</v>
      </c>
      <c r="Q85">
        <v>0.24330900243309003</v>
      </c>
      <c r="R85">
        <v>0</v>
      </c>
      <c r="S85">
        <v>0</v>
      </c>
      <c r="T85">
        <v>0</v>
      </c>
      <c r="U85">
        <v>0</v>
      </c>
      <c r="V85">
        <v>0.47393364928909998</v>
      </c>
      <c r="W85">
        <v>1.2638230647709301</v>
      </c>
      <c r="X85">
        <v>1.57977883096366</v>
      </c>
      <c r="Y85">
        <v>0.31595576619273302</v>
      </c>
      <c r="AA85">
        <f t="shared" si="1"/>
        <v>35.946310582211964</v>
      </c>
    </row>
    <row r="86" spans="1:27" x14ac:dyDescent="0.2">
      <c r="A86">
        <v>238.33151691331901</v>
      </c>
      <c r="B86">
        <v>0</v>
      </c>
      <c r="C86" s="19">
        <v>0</v>
      </c>
      <c r="D86">
        <v>0.52770448548812665</v>
      </c>
      <c r="E86">
        <v>1.0554089709762533</v>
      </c>
      <c r="F86">
        <v>1.8469656992084433</v>
      </c>
      <c r="G86">
        <v>1.05540897097625</v>
      </c>
      <c r="H86">
        <v>0</v>
      </c>
      <c r="I86">
        <v>3.6939313984168902</v>
      </c>
      <c r="J86">
        <v>2.63852242744063</v>
      </c>
      <c r="K86">
        <v>0</v>
      </c>
      <c r="L86">
        <v>0</v>
      </c>
      <c r="M86">
        <v>0</v>
      </c>
      <c r="N86">
        <v>6.3324538258575203</v>
      </c>
      <c r="O86">
        <v>0</v>
      </c>
      <c r="P86">
        <v>20.316622691292899</v>
      </c>
      <c r="Q86">
        <v>0</v>
      </c>
      <c r="R86">
        <v>0</v>
      </c>
      <c r="S86">
        <v>0.31595576619273302</v>
      </c>
      <c r="T86">
        <v>0</v>
      </c>
      <c r="U86">
        <v>0</v>
      </c>
      <c r="V86">
        <v>0.26385224274406299</v>
      </c>
      <c r="W86">
        <v>0.26385224274406299</v>
      </c>
      <c r="X86">
        <v>0.52770448548812698</v>
      </c>
      <c r="Y86">
        <v>0.52770448548812698</v>
      </c>
      <c r="AA86">
        <f t="shared" si="1"/>
        <v>39.366087692314139</v>
      </c>
    </row>
    <row r="87" spans="1:27" x14ac:dyDescent="0.2">
      <c r="A87">
        <v>239.99425854597999</v>
      </c>
      <c r="B87">
        <v>0</v>
      </c>
      <c r="C87" s="19">
        <v>0</v>
      </c>
      <c r="D87">
        <v>0</v>
      </c>
      <c r="E87">
        <v>0</v>
      </c>
      <c r="F87">
        <v>0</v>
      </c>
      <c r="G87">
        <v>0.79681274900398402</v>
      </c>
      <c r="H87">
        <v>0</v>
      </c>
      <c r="I87">
        <v>0</v>
      </c>
      <c r="J87">
        <v>3.1872509960159401</v>
      </c>
      <c r="K87">
        <v>0</v>
      </c>
      <c r="L87">
        <v>0</v>
      </c>
      <c r="M87">
        <v>0</v>
      </c>
      <c r="N87">
        <v>0.79681274900398402</v>
      </c>
      <c r="O87">
        <v>0</v>
      </c>
      <c r="P87">
        <v>10.3585657370518</v>
      </c>
      <c r="Q87">
        <v>0</v>
      </c>
      <c r="R87">
        <v>0</v>
      </c>
      <c r="S87">
        <v>0</v>
      </c>
      <c r="T87">
        <v>0</v>
      </c>
      <c r="U87">
        <v>0</v>
      </c>
      <c r="V87">
        <v>4.3824701195219102</v>
      </c>
      <c r="W87">
        <v>0.79681274900398402</v>
      </c>
      <c r="X87">
        <v>4.3824701195219102</v>
      </c>
      <c r="Y87">
        <v>0.79681274900398402</v>
      </c>
      <c r="AA87">
        <f t="shared" si="1"/>
        <v>25.498007968127496</v>
      </c>
    </row>
    <row r="88" spans="1:27" x14ac:dyDescent="0.2">
      <c r="A88">
        <v>251.824530572942</v>
      </c>
      <c r="B88">
        <v>0</v>
      </c>
      <c r="C88" s="19">
        <v>0</v>
      </c>
      <c r="D88">
        <v>0.24937655860349126</v>
      </c>
      <c r="E88">
        <v>0.49875311720698251</v>
      </c>
      <c r="F88">
        <v>0.24937655860349126</v>
      </c>
      <c r="G88">
        <v>0</v>
      </c>
      <c r="H88">
        <v>0</v>
      </c>
      <c r="I88">
        <v>2.2443890274314202</v>
      </c>
      <c r="J88">
        <v>1.4962593516209499</v>
      </c>
      <c r="K88">
        <v>0</v>
      </c>
      <c r="L88">
        <v>1.24688279301746</v>
      </c>
      <c r="M88">
        <v>0</v>
      </c>
      <c r="N88">
        <v>2.4937655860349102</v>
      </c>
      <c r="O88">
        <v>0</v>
      </c>
      <c r="P88">
        <v>7.7306733167082298</v>
      </c>
      <c r="Q88">
        <v>0.79681274900398402</v>
      </c>
      <c r="R88">
        <v>0</v>
      </c>
      <c r="S88">
        <v>0</v>
      </c>
      <c r="T88">
        <v>0</v>
      </c>
      <c r="U88">
        <v>0</v>
      </c>
      <c r="V88">
        <v>9.4763092269326705</v>
      </c>
      <c r="W88">
        <v>1.4962593516209499</v>
      </c>
      <c r="X88">
        <v>0.99750623441396502</v>
      </c>
      <c r="Y88">
        <v>0.49875311720698301</v>
      </c>
      <c r="AA88">
        <f t="shared" si="1"/>
        <v>29.475116988405489</v>
      </c>
    </row>
    <row r="89" spans="1:27" x14ac:dyDescent="0.2">
      <c r="A89">
        <v>254.332715454983</v>
      </c>
      <c r="B89">
        <v>0</v>
      </c>
      <c r="C89" s="19">
        <v>0</v>
      </c>
      <c r="D89">
        <v>0</v>
      </c>
      <c r="E89">
        <v>0</v>
      </c>
      <c r="F89">
        <v>0.66445182724252494</v>
      </c>
      <c r="G89">
        <v>0</v>
      </c>
      <c r="H89">
        <v>0</v>
      </c>
      <c r="I89">
        <v>3.9867109634551499</v>
      </c>
      <c r="J89">
        <v>0.99667774086378702</v>
      </c>
      <c r="K89">
        <v>0</v>
      </c>
      <c r="L89">
        <v>2.6578073089701002</v>
      </c>
      <c r="M89">
        <v>0</v>
      </c>
      <c r="N89">
        <v>2.32558139534884</v>
      </c>
      <c r="O89">
        <v>0</v>
      </c>
      <c r="P89">
        <v>7.64119601328904</v>
      </c>
      <c r="Q89" t="e">
        <v>#DIV/0!</v>
      </c>
      <c r="R89">
        <v>0</v>
      </c>
      <c r="S89" t="e">
        <v>#DIV/0!</v>
      </c>
      <c r="T89">
        <v>0</v>
      </c>
      <c r="U89">
        <v>0</v>
      </c>
      <c r="V89">
        <v>1.99335548172757</v>
      </c>
      <c r="W89">
        <v>0.66445182724252505</v>
      </c>
      <c r="X89">
        <v>1.99335548172757</v>
      </c>
      <c r="Y89">
        <v>0.99667774086378702</v>
      </c>
      <c r="AA89" t="e">
        <f t="shared" si="1"/>
        <v>#DIV/0!</v>
      </c>
    </row>
    <row r="90" spans="1:27" x14ac:dyDescent="0.2">
      <c r="A90">
        <v>258.31236880115603</v>
      </c>
      <c r="B90">
        <v>0</v>
      </c>
      <c r="C90" s="19">
        <v>0</v>
      </c>
      <c r="D90">
        <v>0</v>
      </c>
      <c r="E90">
        <v>0.57803468208092479</v>
      </c>
      <c r="F90">
        <v>0</v>
      </c>
      <c r="G90">
        <v>0</v>
      </c>
      <c r="H90">
        <v>0</v>
      </c>
      <c r="I90">
        <v>1.7341040462427699</v>
      </c>
      <c r="J90">
        <v>0.86705202312138696</v>
      </c>
      <c r="K90">
        <v>0</v>
      </c>
      <c r="L90">
        <v>0.28901734104046201</v>
      </c>
      <c r="M90">
        <v>0</v>
      </c>
      <c r="N90">
        <v>4.3352601156069399</v>
      </c>
      <c r="O90">
        <v>0</v>
      </c>
      <c r="P90">
        <v>4.6242774566474001</v>
      </c>
      <c r="Q90">
        <v>0.24937655860349126</v>
      </c>
      <c r="R90">
        <v>0</v>
      </c>
      <c r="S90">
        <v>0</v>
      </c>
      <c r="T90">
        <v>0</v>
      </c>
      <c r="U90">
        <v>0</v>
      </c>
      <c r="V90">
        <v>2.8901734104046199</v>
      </c>
      <c r="W90">
        <v>0.28901734104046201</v>
      </c>
      <c r="X90">
        <v>2.3121387283237</v>
      </c>
      <c r="Y90">
        <v>0</v>
      </c>
      <c r="AA90">
        <f t="shared" si="1"/>
        <v>18.168451703112158</v>
      </c>
    </row>
    <row r="91" spans="1:27" x14ac:dyDescent="0.2">
      <c r="A91">
        <v>260.82055368319698</v>
      </c>
      <c r="B91">
        <v>0</v>
      </c>
      <c r="C91" s="19">
        <v>0</v>
      </c>
      <c r="D91">
        <v>0</v>
      </c>
      <c r="E91">
        <v>0.50505050505050508</v>
      </c>
      <c r="F91">
        <v>0</v>
      </c>
      <c r="G91">
        <v>0</v>
      </c>
      <c r="H91">
        <v>0</v>
      </c>
      <c r="I91">
        <v>4.0404040404040398</v>
      </c>
      <c r="J91">
        <v>2.0202020202020199</v>
      </c>
      <c r="K91">
        <v>0</v>
      </c>
      <c r="L91">
        <v>0</v>
      </c>
      <c r="M91">
        <v>0</v>
      </c>
      <c r="N91">
        <v>2.2727272727272698</v>
      </c>
      <c r="O91">
        <v>0</v>
      </c>
      <c r="P91">
        <v>2.2727272727272698</v>
      </c>
      <c r="Q91">
        <v>0.33222591362126247</v>
      </c>
      <c r="R91">
        <v>0</v>
      </c>
      <c r="S91">
        <v>0</v>
      </c>
      <c r="T91">
        <v>0</v>
      </c>
      <c r="U91">
        <v>0</v>
      </c>
      <c r="V91">
        <v>1.2626262626262601</v>
      </c>
      <c r="W91">
        <v>1.76767676767677</v>
      </c>
      <c r="X91">
        <v>6.3131313131313096</v>
      </c>
      <c r="Y91">
        <v>0</v>
      </c>
      <c r="AA91">
        <f t="shared" si="1"/>
        <v>20.786771368166704</v>
      </c>
    </row>
    <row r="92" spans="1:27" x14ac:dyDescent="0.2">
      <c r="A92">
        <v>263.32873856523798</v>
      </c>
      <c r="B92">
        <v>0</v>
      </c>
      <c r="C92" s="19">
        <v>0</v>
      </c>
      <c r="D92">
        <v>0</v>
      </c>
      <c r="E92">
        <v>1.0638297872340425</v>
      </c>
      <c r="F92">
        <v>0</v>
      </c>
      <c r="G92">
        <v>0.26595744680851102</v>
      </c>
      <c r="H92">
        <v>0</v>
      </c>
      <c r="I92">
        <v>2.3936170212765999</v>
      </c>
      <c r="J92">
        <v>1.3297872340425501</v>
      </c>
      <c r="K92">
        <v>0</v>
      </c>
      <c r="L92">
        <v>0.26595744680851102</v>
      </c>
      <c r="M92">
        <v>0</v>
      </c>
      <c r="N92">
        <v>5.0531914893616996</v>
      </c>
      <c r="O92">
        <v>0</v>
      </c>
      <c r="P92">
        <v>2.9255319148936199</v>
      </c>
      <c r="Q92">
        <v>0</v>
      </c>
      <c r="R92">
        <v>0</v>
      </c>
      <c r="S92">
        <v>0</v>
      </c>
      <c r="T92">
        <v>0</v>
      </c>
      <c r="U92">
        <v>0</v>
      </c>
      <c r="V92">
        <v>17.287234042553202</v>
      </c>
      <c r="W92">
        <v>0</v>
      </c>
      <c r="X92">
        <v>4.7872340425531901</v>
      </c>
      <c r="Y92">
        <v>0.26595744680851102</v>
      </c>
      <c r="AA92">
        <f t="shared" si="1"/>
        <v>35.638297872340438</v>
      </c>
    </row>
    <row r="93" spans="1:27" x14ac:dyDescent="0.2">
      <c r="A93">
        <v>265.83692344728001</v>
      </c>
      <c r="B93">
        <v>0</v>
      </c>
      <c r="C93" s="19">
        <v>0</v>
      </c>
      <c r="D93">
        <v>0</v>
      </c>
      <c r="E93">
        <v>0.24449877750611246</v>
      </c>
      <c r="F93">
        <v>0</v>
      </c>
      <c r="G93">
        <v>0.24449877750611199</v>
      </c>
      <c r="H93">
        <v>0</v>
      </c>
      <c r="I93">
        <v>1.46699266503667</v>
      </c>
      <c r="J93">
        <v>0.48899755501222503</v>
      </c>
      <c r="K93">
        <v>0</v>
      </c>
      <c r="L93">
        <v>0</v>
      </c>
      <c r="M93">
        <v>0</v>
      </c>
      <c r="N93">
        <v>0.97799511002445005</v>
      </c>
      <c r="O93">
        <v>0</v>
      </c>
      <c r="P93">
        <v>2.2004889975550102</v>
      </c>
      <c r="Q93">
        <v>0</v>
      </c>
      <c r="R93">
        <v>0</v>
      </c>
      <c r="S93">
        <v>0.25252525252525254</v>
      </c>
      <c r="T93">
        <v>0</v>
      </c>
      <c r="U93">
        <v>0</v>
      </c>
      <c r="V93">
        <v>2.9339853300733498</v>
      </c>
      <c r="W93">
        <v>0.24449877750611199</v>
      </c>
      <c r="X93">
        <v>11.0024449877751</v>
      </c>
      <c r="Y93">
        <v>0.24449877750611199</v>
      </c>
      <c r="AA93">
        <f t="shared" si="1"/>
        <v>20.301425008026506</v>
      </c>
    </row>
    <row r="94" spans="1:27" x14ac:dyDescent="0.2">
      <c r="A94">
        <v>270.853293211363</v>
      </c>
      <c r="B94">
        <v>0.23809523809523811</v>
      </c>
      <c r="C94" s="19">
        <v>0</v>
      </c>
      <c r="D94">
        <v>0.23809523809523811</v>
      </c>
      <c r="E94">
        <v>0</v>
      </c>
      <c r="F94">
        <v>0</v>
      </c>
      <c r="G94">
        <v>0.71428571428571397</v>
      </c>
      <c r="H94">
        <v>0</v>
      </c>
      <c r="I94">
        <v>2.61904761904762</v>
      </c>
      <c r="J94">
        <v>0.71428571428571397</v>
      </c>
      <c r="K94">
        <v>0</v>
      </c>
      <c r="L94">
        <v>0.238095238095238</v>
      </c>
      <c r="M94">
        <v>0</v>
      </c>
      <c r="N94">
        <v>3.0952380952380998</v>
      </c>
      <c r="O94">
        <v>0</v>
      </c>
      <c r="P94">
        <v>4.0476190476190501</v>
      </c>
      <c r="Q94">
        <v>0.26595744680851063</v>
      </c>
      <c r="R94">
        <v>0</v>
      </c>
      <c r="S94">
        <v>0</v>
      </c>
      <c r="T94">
        <v>0</v>
      </c>
      <c r="U94">
        <v>0</v>
      </c>
      <c r="V94">
        <v>13.3333333333333</v>
      </c>
      <c r="W94">
        <v>0.476190476190476</v>
      </c>
      <c r="X94">
        <v>1.6666666666666701</v>
      </c>
      <c r="Y94">
        <v>0.71428571428571397</v>
      </c>
      <c r="AA94">
        <f t="shared" si="1"/>
        <v>28.361195542046584</v>
      </c>
    </row>
    <row r="95" spans="1:27" x14ac:dyDescent="0.2">
      <c r="A95">
        <v>275.808787276342</v>
      </c>
      <c r="B95">
        <v>0</v>
      </c>
      <c r="C95" s="19">
        <v>0</v>
      </c>
      <c r="D95">
        <v>0</v>
      </c>
      <c r="E95">
        <v>0</v>
      </c>
      <c r="F95">
        <v>0</v>
      </c>
      <c r="G95">
        <v>0.53619302949061698</v>
      </c>
      <c r="H95">
        <v>0</v>
      </c>
      <c r="I95">
        <v>8.3109919571045605</v>
      </c>
      <c r="J95">
        <v>2.1447721179624701</v>
      </c>
      <c r="K95">
        <v>0</v>
      </c>
      <c r="L95">
        <v>0.53619302949061698</v>
      </c>
      <c r="M95">
        <v>0</v>
      </c>
      <c r="N95">
        <v>4.8257372654155501</v>
      </c>
      <c r="O95">
        <v>0</v>
      </c>
      <c r="P95">
        <v>9.3833780160857891</v>
      </c>
      <c r="Q95">
        <v>0</v>
      </c>
      <c r="R95">
        <v>0</v>
      </c>
      <c r="S95">
        <v>0</v>
      </c>
      <c r="T95">
        <v>0</v>
      </c>
      <c r="U95">
        <v>0</v>
      </c>
      <c r="V95">
        <v>1.60857908847185</v>
      </c>
      <c r="W95">
        <v>0.80428954423592502</v>
      </c>
      <c r="X95">
        <v>1.34048257372654</v>
      </c>
      <c r="Y95">
        <v>1.60857908847185</v>
      </c>
      <c r="AA95">
        <f t="shared" si="1"/>
        <v>31.099195710455767</v>
      </c>
    </row>
    <row r="96" spans="1:27" x14ac:dyDescent="0.2">
      <c r="A96">
        <v>288.241938369781</v>
      </c>
      <c r="B96">
        <v>0</v>
      </c>
      <c r="C96" s="19">
        <v>0</v>
      </c>
      <c r="D96">
        <v>0.47393364928909953</v>
      </c>
      <c r="E96">
        <v>1.1848341232227488</v>
      </c>
      <c r="F96">
        <v>0.94786729857819907</v>
      </c>
      <c r="G96">
        <v>0.23696682464454999</v>
      </c>
      <c r="H96">
        <v>0</v>
      </c>
      <c r="I96">
        <v>3.3175355450236999</v>
      </c>
      <c r="J96">
        <v>3.7914691943127998</v>
      </c>
      <c r="K96">
        <v>0</v>
      </c>
      <c r="L96">
        <v>0</v>
      </c>
      <c r="M96">
        <v>0</v>
      </c>
      <c r="N96">
        <v>3.7914691943127998</v>
      </c>
      <c r="O96">
        <v>0</v>
      </c>
      <c r="P96">
        <v>14.6919431279621</v>
      </c>
      <c r="Q96">
        <v>0.23809523809523811</v>
      </c>
      <c r="R96">
        <v>0</v>
      </c>
      <c r="S96">
        <v>0</v>
      </c>
      <c r="T96">
        <v>0</v>
      </c>
      <c r="U96">
        <v>0</v>
      </c>
      <c r="V96">
        <v>0.94786729857819896</v>
      </c>
      <c r="W96">
        <v>0.94786729857819896</v>
      </c>
      <c r="X96">
        <v>0</v>
      </c>
      <c r="Y96">
        <v>1.4218009478672999</v>
      </c>
      <c r="AA96">
        <f t="shared" si="1"/>
        <v>31.991649740464933</v>
      </c>
    </row>
    <row r="97" spans="1:27" x14ac:dyDescent="0.2">
      <c r="A97">
        <v>290.36938866799198</v>
      </c>
      <c r="B97">
        <v>0.22123893805309736</v>
      </c>
      <c r="C97" s="19">
        <v>0</v>
      </c>
      <c r="D97">
        <v>0</v>
      </c>
      <c r="E97">
        <v>0.66371681415929207</v>
      </c>
      <c r="F97">
        <v>0</v>
      </c>
      <c r="G97">
        <v>0.88495575221238898</v>
      </c>
      <c r="H97">
        <v>0</v>
      </c>
      <c r="I97">
        <v>3.5398230088495599</v>
      </c>
      <c r="J97">
        <v>2.2123893805309698</v>
      </c>
      <c r="K97">
        <v>0</v>
      </c>
      <c r="L97">
        <v>0.221238938053097</v>
      </c>
      <c r="M97">
        <v>0</v>
      </c>
      <c r="N97">
        <v>3.3185840707964598</v>
      </c>
      <c r="O97">
        <v>0</v>
      </c>
      <c r="P97">
        <v>10.1769911504425</v>
      </c>
      <c r="Q97">
        <v>0.53619302949061665</v>
      </c>
      <c r="R97">
        <v>0</v>
      </c>
      <c r="S97">
        <v>0</v>
      </c>
      <c r="T97">
        <v>0</v>
      </c>
      <c r="U97">
        <v>0</v>
      </c>
      <c r="V97">
        <v>0.66371681415929196</v>
      </c>
      <c r="W97">
        <v>0</v>
      </c>
      <c r="X97">
        <v>1.54867256637168</v>
      </c>
      <c r="Y97">
        <v>0.44247787610619499</v>
      </c>
      <c r="AA97">
        <f t="shared" si="1"/>
        <v>24.429998339225143</v>
      </c>
    </row>
    <row r="98" spans="1:27" x14ac:dyDescent="0.2">
      <c r="A98">
        <v>294.51377236580498</v>
      </c>
      <c r="B98">
        <v>0</v>
      </c>
      <c r="C98" s="19">
        <v>0</v>
      </c>
      <c r="D98">
        <v>0.23094688221709006</v>
      </c>
      <c r="E98">
        <v>1.8475750577367205</v>
      </c>
      <c r="F98">
        <v>0.23094688221709006</v>
      </c>
      <c r="G98">
        <v>0.92378752886836002</v>
      </c>
      <c r="H98">
        <v>0</v>
      </c>
      <c r="I98">
        <v>5.31177829099307</v>
      </c>
      <c r="J98">
        <v>5.0808314087759801</v>
      </c>
      <c r="K98">
        <v>0</v>
      </c>
      <c r="L98">
        <v>0.46189376443418001</v>
      </c>
      <c r="M98">
        <v>0</v>
      </c>
      <c r="N98">
        <v>3.92609699769053</v>
      </c>
      <c r="O98">
        <v>0</v>
      </c>
      <c r="P98">
        <v>12.2401847575058</v>
      </c>
      <c r="Q98">
        <v>0.7109004739336493</v>
      </c>
      <c r="R98">
        <v>0</v>
      </c>
      <c r="S98">
        <v>0</v>
      </c>
      <c r="T98">
        <v>0</v>
      </c>
      <c r="U98">
        <v>0</v>
      </c>
      <c r="V98">
        <v>6.9284064665127003</v>
      </c>
      <c r="W98">
        <v>0.69284064665126999</v>
      </c>
      <c r="X98">
        <v>0.69284064665126999</v>
      </c>
      <c r="Y98">
        <v>0.46189376443418001</v>
      </c>
      <c r="AA98">
        <f t="shared" si="1"/>
        <v>39.740923568621888</v>
      </c>
    </row>
    <row r="99" spans="1:27" x14ac:dyDescent="0.2">
      <c r="A99">
        <v>300.70271868787302</v>
      </c>
      <c r="B99">
        <v>0</v>
      </c>
      <c r="C99" s="19">
        <v>0</v>
      </c>
      <c r="D99">
        <v>0.51282051282051277</v>
      </c>
      <c r="E99">
        <v>1.0256410256410255</v>
      </c>
      <c r="F99">
        <v>0.25641025641025639</v>
      </c>
      <c r="G99">
        <v>1.2820512820512799</v>
      </c>
      <c r="H99">
        <v>0</v>
      </c>
      <c r="I99">
        <v>3.0769230769230802</v>
      </c>
      <c r="J99">
        <v>2.5641025641025599</v>
      </c>
      <c r="K99">
        <v>0</v>
      </c>
      <c r="L99">
        <v>0</v>
      </c>
      <c r="M99">
        <v>0</v>
      </c>
      <c r="N99">
        <v>3.5897435897435899</v>
      </c>
      <c r="O99">
        <v>0</v>
      </c>
      <c r="P99">
        <v>12.307692307692299</v>
      </c>
      <c r="Q99">
        <v>0</v>
      </c>
      <c r="R99">
        <v>0</v>
      </c>
      <c r="S99">
        <v>0.22123893805309736</v>
      </c>
      <c r="T99">
        <v>0</v>
      </c>
      <c r="U99">
        <v>0</v>
      </c>
      <c r="V99">
        <v>10.5128205128205</v>
      </c>
      <c r="W99">
        <v>0.512820512820513</v>
      </c>
      <c r="X99">
        <v>0</v>
      </c>
      <c r="Y99">
        <v>0.512820512820513</v>
      </c>
      <c r="AA99">
        <f t="shared" si="1"/>
        <v>36.375085091899223</v>
      </c>
    </row>
    <row r="100" spans="1:27" x14ac:dyDescent="0.2">
      <c r="A100">
        <v>302.88542743538801</v>
      </c>
      <c r="B100">
        <v>0.90702947845804993</v>
      </c>
      <c r="C100" s="19">
        <v>0</v>
      </c>
      <c r="D100">
        <v>0.22675736961451248</v>
      </c>
      <c r="E100">
        <v>2.0408163265306123</v>
      </c>
      <c r="F100">
        <v>0.22675736961451248</v>
      </c>
      <c r="G100">
        <v>1.5873015873015901</v>
      </c>
      <c r="H100">
        <v>0</v>
      </c>
      <c r="I100">
        <v>3.17460317460317</v>
      </c>
      <c r="J100">
        <v>4.5351473922902503</v>
      </c>
      <c r="K100">
        <v>0</v>
      </c>
      <c r="L100">
        <v>1.1337868480725599</v>
      </c>
      <c r="M100">
        <v>0</v>
      </c>
      <c r="N100">
        <v>2.72108843537415</v>
      </c>
      <c r="O100">
        <v>0</v>
      </c>
      <c r="P100">
        <v>10.8843537414966</v>
      </c>
      <c r="Q100">
        <v>0.23094688221709006</v>
      </c>
      <c r="R100">
        <v>0</v>
      </c>
      <c r="S100">
        <v>0</v>
      </c>
      <c r="T100">
        <v>0</v>
      </c>
      <c r="U100">
        <v>0</v>
      </c>
      <c r="V100">
        <v>0.90702947845805004</v>
      </c>
      <c r="W100">
        <v>0</v>
      </c>
      <c r="X100">
        <v>0.68027210884353695</v>
      </c>
      <c r="Y100">
        <v>1.3605442176870699</v>
      </c>
      <c r="AA100">
        <f t="shared" si="1"/>
        <v>30.616434410561755</v>
      </c>
    </row>
    <row r="101" spans="1:27" x14ac:dyDescent="0.2">
      <c r="A101">
        <v>304.87473161033802</v>
      </c>
      <c r="B101">
        <v>0</v>
      </c>
      <c r="C101" s="19">
        <v>0</v>
      </c>
      <c r="D101">
        <v>0</v>
      </c>
      <c r="E101">
        <v>0</v>
      </c>
      <c r="F101">
        <v>0.49751243781094528</v>
      </c>
      <c r="G101">
        <v>1.24378109452736</v>
      </c>
      <c r="H101">
        <v>0</v>
      </c>
      <c r="I101">
        <v>3.7313432835820901</v>
      </c>
      <c r="J101">
        <v>1.4925373134328399</v>
      </c>
      <c r="K101">
        <v>0</v>
      </c>
      <c r="L101">
        <v>1.24378109452736</v>
      </c>
      <c r="M101">
        <v>0</v>
      </c>
      <c r="N101">
        <v>1.4925373134328399</v>
      </c>
      <c r="O101">
        <v>0</v>
      </c>
      <c r="P101">
        <v>12.437810945273601</v>
      </c>
      <c r="Q101">
        <v>0.25641025641025639</v>
      </c>
      <c r="R101">
        <v>0</v>
      </c>
      <c r="S101">
        <v>0.25641025641025639</v>
      </c>
      <c r="T101">
        <v>0</v>
      </c>
      <c r="U101">
        <v>0</v>
      </c>
      <c r="V101">
        <v>2.23880597014925</v>
      </c>
      <c r="W101">
        <v>0.74626865671641796</v>
      </c>
      <c r="X101">
        <v>0.99502487562189101</v>
      </c>
      <c r="Y101">
        <v>0.74626865671641796</v>
      </c>
      <c r="AA101">
        <f t="shared" si="1"/>
        <v>27.378492154611521</v>
      </c>
    </row>
    <row r="102" spans="1:27" x14ac:dyDescent="0.2">
      <c r="A102">
        <v>309.01911530815102</v>
      </c>
      <c r="B102">
        <v>0.25380710659898476</v>
      </c>
      <c r="C102" s="19">
        <v>0</v>
      </c>
      <c r="D102">
        <v>0.25380710659898476</v>
      </c>
      <c r="E102">
        <v>1.015228426395939</v>
      </c>
      <c r="F102">
        <v>0.25380710659898476</v>
      </c>
      <c r="G102">
        <v>1.0152284263959399</v>
      </c>
      <c r="H102">
        <v>0</v>
      </c>
      <c r="I102">
        <v>5.5837563451776697</v>
      </c>
      <c r="J102">
        <v>3.8071065989847699</v>
      </c>
      <c r="K102">
        <v>0</v>
      </c>
      <c r="L102">
        <v>0.25380710659898498</v>
      </c>
      <c r="M102">
        <v>0</v>
      </c>
      <c r="N102">
        <v>3.0456852791878202</v>
      </c>
      <c r="O102">
        <v>0</v>
      </c>
      <c r="P102">
        <v>11.4213197969543</v>
      </c>
      <c r="Q102">
        <v>0.45351473922902497</v>
      </c>
      <c r="R102">
        <v>0</v>
      </c>
      <c r="S102">
        <v>0</v>
      </c>
      <c r="T102">
        <v>0</v>
      </c>
      <c r="U102">
        <v>0</v>
      </c>
      <c r="V102">
        <v>11.9289340101523</v>
      </c>
      <c r="W102">
        <v>0.50761421319796995</v>
      </c>
      <c r="X102">
        <v>0.76142131979695404</v>
      </c>
      <c r="Y102">
        <v>2.0304568527918798</v>
      </c>
      <c r="AA102">
        <f t="shared" si="1"/>
        <v>42.585494434660504</v>
      </c>
    </row>
    <row r="103" spans="1:27" x14ac:dyDescent="0.2">
      <c r="A103">
        <v>317.30788270377701</v>
      </c>
      <c r="B103">
        <v>0</v>
      </c>
      <c r="C103" s="19">
        <v>0</v>
      </c>
      <c r="D103">
        <v>0</v>
      </c>
      <c r="E103">
        <v>1.5584415584415585</v>
      </c>
      <c r="F103">
        <v>0.25974025974025972</v>
      </c>
      <c r="G103">
        <v>0.51948051948051899</v>
      </c>
      <c r="H103">
        <v>0</v>
      </c>
      <c r="I103">
        <v>3.6363636363636398</v>
      </c>
      <c r="J103">
        <v>3.8961038961039001</v>
      </c>
      <c r="K103">
        <v>0</v>
      </c>
      <c r="L103">
        <v>0</v>
      </c>
      <c r="M103">
        <v>0</v>
      </c>
      <c r="N103">
        <v>2.5974025974026</v>
      </c>
      <c r="O103">
        <v>0</v>
      </c>
      <c r="P103">
        <v>15.324675324675299</v>
      </c>
      <c r="Q103">
        <v>0.49751243781094528</v>
      </c>
      <c r="R103">
        <v>0</v>
      </c>
      <c r="S103">
        <v>0</v>
      </c>
      <c r="T103">
        <v>0</v>
      </c>
      <c r="U103">
        <v>0</v>
      </c>
      <c r="V103">
        <v>6.2337662337662296</v>
      </c>
      <c r="W103">
        <v>1.8181818181818199</v>
      </c>
      <c r="X103">
        <v>0.25974025974025999</v>
      </c>
      <c r="Y103">
        <v>0.25974025974025999</v>
      </c>
      <c r="AA103">
        <f t="shared" si="1"/>
        <v>36.8611488014473</v>
      </c>
    </row>
    <row r="104" spans="1:27" x14ac:dyDescent="0.2">
      <c r="A104">
        <v>319.32481610337999</v>
      </c>
      <c r="B104">
        <v>0.27027027027027029</v>
      </c>
      <c r="C104" s="19">
        <v>0</v>
      </c>
      <c r="D104">
        <v>0</v>
      </c>
      <c r="E104">
        <v>0.54054054054054057</v>
      </c>
      <c r="F104">
        <v>0.54054054054054057</v>
      </c>
      <c r="G104">
        <v>1.35135135135135</v>
      </c>
      <c r="H104">
        <v>0</v>
      </c>
      <c r="I104">
        <v>4.8648648648648596</v>
      </c>
      <c r="J104">
        <v>3.2432432432432399</v>
      </c>
      <c r="K104">
        <v>0</v>
      </c>
      <c r="L104">
        <v>0.27027027027027001</v>
      </c>
      <c r="M104">
        <v>0</v>
      </c>
      <c r="N104">
        <v>3.51351351351351</v>
      </c>
      <c r="O104">
        <v>0</v>
      </c>
      <c r="P104">
        <v>19.459459459459499</v>
      </c>
      <c r="Q104">
        <v>0.50761421319796951</v>
      </c>
      <c r="R104">
        <v>0</v>
      </c>
      <c r="S104">
        <v>0</v>
      </c>
      <c r="T104">
        <v>0</v>
      </c>
      <c r="U104">
        <v>0</v>
      </c>
      <c r="V104">
        <v>20.540540540540501</v>
      </c>
      <c r="W104">
        <v>1.08108108108108</v>
      </c>
      <c r="X104">
        <v>0</v>
      </c>
      <c r="Y104">
        <v>0.27027027027027001</v>
      </c>
      <c r="AA104">
        <f t="shared" si="1"/>
        <v>56.453560159143898</v>
      </c>
    </row>
    <row r="105" spans="1:27" x14ac:dyDescent="0.2">
      <c r="A105">
        <v>323.49682902584499</v>
      </c>
      <c r="B105">
        <v>0.73529411764705876</v>
      </c>
      <c r="C105" s="19">
        <v>0</v>
      </c>
      <c r="D105">
        <v>0</v>
      </c>
      <c r="E105">
        <v>1.4705882352941175</v>
      </c>
      <c r="F105">
        <v>0</v>
      </c>
      <c r="G105">
        <v>1.9607843137254899</v>
      </c>
      <c r="H105">
        <v>0</v>
      </c>
      <c r="I105">
        <v>2.4509803921568598</v>
      </c>
      <c r="J105">
        <v>2.9411764705882399</v>
      </c>
      <c r="K105">
        <v>0</v>
      </c>
      <c r="L105">
        <v>0</v>
      </c>
      <c r="M105">
        <v>0</v>
      </c>
      <c r="N105">
        <v>1.7156862745098</v>
      </c>
      <c r="O105">
        <v>0</v>
      </c>
      <c r="P105">
        <v>22.794117647058801</v>
      </c>
      <c r="Q105">
        <v>0</v>
      </c>
      <c r="R105">
        <v>0</v>
      </c>
      <c r="S105">
        <v>0.25974025974025972</v>
      </c>
      <c r="T105">
        <v>0</v>
      </c>
      <c r="U105">
        <v>0</v>
      </c>
      <c r="V105">
        <v>1.47058823529412</v>
      </c>
      <c r="W105">
        <v>1.2254901960784299</v>
      </c>
      <c r="X105">
        <v>0.73529411764705899</v>
      </c>
      <c r="Y105">
        <v>0.49019607843137297</v>
      </c>
      <c r="AA105">
        <f t="shared" si="1"/>
        <v>38.249936338171615</v>
      </c>
    </row>
    <row r="106" spans="1:27" x14ac:dyDescent="0.2">
      <c r="A106">
        <v>324.67107107355901</v>
      </c>
      <c r="B106">
        <v>0</v>
      </c>
      <c r="C106" s="19">
        <v>0</v>
      </c>
      <c r="D106">
        <v>0</v>
      </c>
      <c r="E106">
        <v>1.6194331983805668</v>
      </c>
      <c r="F106">
        <v>0.80971659919028338</v>
      </c>
      <c r="G106">
        <v>1.2145748987854299</v>
      </c>
      <c r="H106">
        <v>0</v>
      </c>
      <c r="I106">
        <v>1.6194331983805701</v>
      </c>
      <c r="J106">
        <v>7.6923076923076898</v>
      </c>
      <c r="K106">
        <v>0</v>
      </c>
      <c r="L106">
        <v>0</v>
      </c>
      <c r="M106">
        <v>0</v>
      </c>
      <c r="N106">
        <v>4.4534412955465603</v>
      </c>
      <c r="O106">
        <v>0</v>
      </c>
      <c r="P106">
        <v>17.813765182186199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4.0485829959514197</v>
      </c>
      <c r="X106">
        <v>1.2145748987854299</v>
      </c>
      <c r="Y106">
        <v>0.40485829959514202</v>
      </c>
      <c r="AA106">
        <f t="shared" si="1"/>
        <v>40.89068825910929</v>
      </c>
    </row>
    <row r="107" spans="1:27" x14ac:dyDescent="0.2">
      <c r="A107">
        <v>332.00663021868797</v>
      </c>
      <c r="B107">
        <v>0</v>
      </c>
      <c r="C107" s="19">
        <v>0</v>
      </c>
      <c r="D107">
        <v>0.26385224274406333</v>
      </c>
      <c r="E107">
        <v>2.3746701846965697</v>
      </c>
      <c r="F107">
        <v>0.52770448548812665</v>
      </c>
      <c r="G107">
        <v>1.3192612137203199</v>
      </c>
      <c r="H107">
        <v>0</v>
      </c>
      <c r="I107">
        <v>4.2216358839050097</v>
      </c>
      <c r="J107">
        <v>1.5831134564643801</v>
      </c>
      <c r="K107">
        <v>0</v>
      </c>
      <c r="L107">
        <v>2.3746701846965701</v>
      </c>
      <c r="M107">
        <v>0</v>
      </c>
      <c r="N107">
        <v>5.0131926121371997</v>
      </c>
      <c r="O107">
        <v>0</v>
      </c>
      <c r="P107">
        <v>16.886543535620099</v>
      </c>
      <c r="Q107">
        <v>0.24509803921568626</v>
      </c>
      <c r="R107">
        <v>0</v>
      </c>
      <c r="S107">
        <v>0.24509803921568626</v>
      </c>
      <c r="T107">
        <v>0</v>
      </c>
      <c r="U107">
        <v>0</v>
      </c>
      <c r="V107">
        <v>1.84696569920844</v>
      </c>
      <c r="W107">
        <v>2.1108179419525102</v>
      </c>
      <c r="X107">
        <v>0</v>
      </c>
      <c r="Y107">
        <v>0.52770448548812698</v>
      </c>
      <c r="AA107">
        <f t="shared" si="1"/>
        <v>39.540328004552784</v>
      </c>
    </row>
    <row r="108" spans="1:27" x14ac:dyDescent="0.2">
      <c r="A108">
        <v>334.230782803181</v>
      </c>
      <c r="B108">
        <v>0</v>
      </c>
      <c r="C108" s="19">
        <v>0</v>
      </c>
      <c r="D108">
        <v>0</v>
      </c>
      <c r="E108">
        <v>0.39840637450199201</v>
      </c>
      <c r="F108">
        <v>0</v>
      </c>
      <c r="G108">
        <v>0.79681274900398402</v>
      </c>
      <c r="H108">
        <v>0</v>
      </c>
      <c r="I108">
        <v>0.39840637450199201</v>
      </c>
      <c r="J108">
        <v>1.9920318725099599</v>
      </c>
      <c r="K108">
        <v>0</v>
      </c>
      <c r="L108">
        <v>0</v>
      </c>
      <c r="M108">
        <v>0</v>
      </c>
      <c r="N108">
        <v>1.1952191235059799</v>
      </c>
      <c r="O108">
        <v>0</v>
      </c>
      <c r="P108">
        <v>6.7729083665338603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2.78884462151394</v>
      </c>
      <c r="W108">
        <v>0.79681274900398402</v>
      </c>
      <c r="X108">
        <v>5.1792828685258998</v>
      </c>
      <c r="Y108">
        <v>0</v>
      </c>
      <c r="AA108">
        <f t="shared" si="1"/>
        <v>20.31872509960159</v>
      </c>
    </row>
    <row r="109" spans="1:27" x14ac:dyDescent="0.2">
      <c r="A109">
        <v>336.15101391650097</v>
      </c>
      <c r="B109">
        <v>0</v>
      </c>
      <c r="C109" s="19">
        <v>0</v>
      </c>
      <c r="D109">
        <v>0</v>
      </c>
      <c r="E109">
        <v>0.60606060606060608</v>
      </c>
      <c r="F109">
        <v>0</v>
      </c>
      <c r="G109">
        <v>0.30303030303030298</v>
      </c>
      <c r="H109">
        <v>0</v>
      </c>
      <c r="I109">
        <v>2.1212121212121202</v>
      </c>
      <c r="J109">
        <v>0.60606060606060597</v>
      </c>
      <c r="K109">
        <v>0</v>
      </c>
      <c r="L109">
        <v>1.51515151515152</v>
      </c>
      <c r="M109">
        <v>0</v>
      </c>
      <c r="N109">
        <v>2.7272727272727302</v>
      </c>
      <c r="O109">
        <v>0</v>
      </c>
      <c r="P109">
        <v>3.0303030303030298</v>
      </c>
      <c r="Q109" t="e">
        <v>#DIV/0!</v>
      </c>
      <c r="R109">
        <v>0</v>
      </c>
      <c r="S109" t="e">
        <v>#DIV/0!</v>
      </c>
      <c r="T109">
        <v>0</v>
      </c>
      <c r="U109">
        <v>0</v>
      </c>
      <c r="V109">
        <v>21.515151515151501</v>
      </c>
      <c r="W109">
        <v>0.90909090909090895</v>
      </c>
      <c r="X109">
        <v>2.4242424242424199</v>
      </c>
      <c r="Y109">
        <v>0</v>
      </c>
      <c r="AA109" t="e">
        <f t="shared" si="1"/>
        <v>#DIV/0!</v>
      </c>
    </row>
    <row r="110" spans="1:27" x14ac:dyDescent="0.2">
      <c r="A110">
        <v>340.29539761431403</v>
      </c>
      <c r="B110">
        <v>0</v>
      </c>
      <c r="C110" s="19">
        <v>0</v>
      </c>
      <c r="D110">
        <v>0</v>
      </c>
      <c r="E110">
        <v>0</v>
      </c>
      <c r="F110">
        <v>0</v>
      </c>
      <c r="G110">
        <v>0.79787234042553201</v>
      </c>
      <c r="H110">
        <v>0</v>
      </c>
      <c r="I110">
        <v>1.59574468085106</v>
      </c>
      <c r="J110">
        <v>0.53191489361702105</v>
      </c>
      <c r="K110">
        <v>0</v>
      </c>
      <c r="L110">
        <v>1.3297872340425501</v>
      </c>
      <c r="M110">
        <v>0</v>
      </c>
      <c r="N110">
        <v>2.12765957446809</v>
      </c>
      <c r="O110">
        <v>0</v>
      </c>
      <c r="P110">
        <v>2.3936170212765999</v>
      </c>
      <c r="Q110">
        <v>0.79155672823219003</v>
      </c>
      <c r="R110">
        <v>0</v>
      </c>
      <c r="S110">
        <v>0.52770448548812665</v>
      </c>
      <c r="T110">
        <v>0</v>
      </c>
      <c r="U110">
        <v>0</v>
      </c>
      <c r="V110">
        <v>31.648936170212799</v>
      </c>
      <c r="W110">
        <v>0.26595744680851102</v>
      </c>
      <c r="X110">
        <v>0.79787234042553201</v>
      </c>
      <c r="Y110">
        <v>0</v>
      </c>
      <c r="AA110">
        <f t="shared" si="1"/>
        <v>42.808622915848019</v>
      </c>
    </row>
    <row r="111" spans="1:27" x14ac:dyDescent="0.2">
      <c r="A111">
        <v>341.44201043737598</v>
      </c>
      <c r="B111">
        <v>0</v>
      </c>
      <c r="C111" s="19">
        <v>0</v>
      </c>
      <c r="D111">
        <v>0</v>
      </c>
      <c r="E111">
        <v>0.79365079365079361</v>
      </c>
      <c r="F111">
        <v>0</v>
      </c>
      <c r="G111">
        <v>0.39682539682539703</v>
      </c>
      <c r="H111">
        <v>0</v>
      </c>
      <c r="I111">
        <v>3.5714285714285698</v>
      </c>
      <c r="J111">
        <v>2.38095238095238</v>
      </c>
      <c r="K111">
        <v>0</v>
      </c>
      <c r="L111">
        <v>5.1587301587301599</v>
      </c>
      <c r="M111">
        <v>0</v>
      </c>
      <c r="N111">
        <v>1.98412698412698</v>
      </c>
      <c r="O111">
        <v>0</v>
      </c>
      <c r="P111">
        <v>4.7619047619047601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17.063492063492099</v>
      </c>
      <c r="W111">
        <v>0</v>
      </c>
      <c r="X111">
        <v>5.1587301587301599</v>
      </c>
      <c r="Y111">
        <v>0</v>
      </c>
      <c r="AA111">
        <f t="shared" si="1"/>
        <v>41.269841269841301</v>
      </c>
    </row>
    <row r="112" spans="1:27" x14ac:dyDescent="0.2">
      <c r="A112">
        <v>344.43978131212702</v>
      </c>
      <c r="B112">
        <v>0</v>
      </c>
      <c r="C112" s="19">
        <v>0</v>
      </c>
      <c r="D112">
        <v>0</v>
      </c>
      <c r="E112">
        <v>0.6116207951070336</v>
      </c>
      <c r="F112">
        <v>0.3058103975535168</v>
      </c>
      <c r="G112">
        <v>0.91743119266055095</v>
      </c>
      <c r="H112">
        <v>0</v>
      </c>
      <c r="I112">
        <v>0.91743119266055095</v>
      </c>
      <c r="J112">
        <v>0.91743119266055095</v>
      </c>
      <c r="K112">
        <v>0</v>
      </c>
      <c r="L112">
        <v>5.5045871559632999</v>
      </c>
      <c r="M112">
        <v>0</v>
      </c>
      <c r="N112">
        <v>4.5871559633027497</v>
      </c>
      <c r="O112">
        <v>0</v>
      </c>
      <c r="P112">
        <v>8.2568807339449606</v>
      </c>
      <c r="Q112">
        <v>0.60606060606060608</v>
      </c>
      <c r="R112">
        <v>0</v>
      </c>
      <c r="S112">
        <v>0.30303030303030304</v>
      </c>
      <c r="T112">
        <v>0</v>
      </c>
      <c r="U112">
        <v>0</v>
      </c>
      <c r="V112">
        <v>1.5290519877675799</v>
      </c>
      <c r="W112">
        <v>0.91743119266055095</v>
      </c>
      <c r="X112">
        <v>0.91743119266055095</v>
      </c>
      <c r="Y112">
        <v>0.91743119266055095</v>
      </c>
      <c r="AA112">
        <f t="shared" si="1"/>
        <v>27.208785098693358</v>
      </c>
    </row>
    <row r="113" spans="1:27" x14ac:dyDescent="0.2">
      <c r="A113">
        <v>348.58416500994002</v>
      </c>
      <c r="B113">
        <v>0</v>
      </c>
      <c r="C113" s="19">
        <v>0</v>
      </c>
      <c r="D113">
        <v>0</v>
      </c>
      <c r="E113">
        <v>1.66270783847981</v>
      </c>
      <c r="F113">
        <v>0</v>
      </c>
      <c r="G113">
        <v>1.42517814726841</v>
      </c>
      <c r="H113">
        <v>0</v>
      </c>
      <c r="I113">
        <v>4.2755344418052301</v>
      </c>
      <c r="J113">
        <v>1.42517814726841</v>
      </c>
      <c r="K113">
        <v>0</v>
      </c>
      <c r="L113">
        <v>2.8503562945368199</v>
      </c>
      <c r="M113">
        <v>0</v>
      </c>
      <c r="N113">
        <v>7.1258907363420398</v>
      </c>
      <c r="O113">
        <v>0</v>
      </c>
      <c r="P113">
        <v>8.5510688836104496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15.6769596199525</v>
      </c>
      <c r="W113">
        <v>0.95011876484560598</v>
      </c>
      <c r="X113">
        <v>0.47505938242280299</v>
      </c>
      <c r="Y113">
        <v>0</v>
      </c>
      <c r="AA113">
        <f t="shared" si="1"/>
        <v>44.418052256532079</v>
      </c>
    </row>
    <row r="114" spans="1:27" x14ac:dyDescent="0.2">
      <c r="A114">
        <v>356.734786282306</v>
      </c>
      <c r="B114">
        <v>0.26178010471204188</v>
      </c>
      <c r="C114" s="19">
        <v>0</v>
      </c>
      <c r="D114">
        <v>0</v>
      </c>
      <c r="E114">
        <v>1.0471204188481675</v>
      </c>
      <c r="F114">
        <v>0</v>
      </c>
      <c r="G114">
        <v>1.8324607329842899</v>
      </c>
      <c r="H114">
        <v>0</v>
      </c>
      <c r="I114">
        <v>3.9267015706806299</v>
      </c>
      <c r="J114">
        <v>0.52356020942408399</v>
      </c>
      <c r="K114">
        <v>0</v>
      </c>
      <c r="L114">
        <v>2.09424083769634</v>
      </c>
      <c r="M114">
        <v>0</v>
      </c>
      <c r="N114">
        <v>4.1884816753926701</v>
      </c>
      <c r="O114">
        <v>0</v>
      </c>
      <c r="P114">
        <v>2.8795811518324599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28.272251308900501</v>
      </c>
      <c r="W114">
        <v>0.52356020942408399</v>
      </c>
      <c r="X114">
        <v>0.26178010471204199</v>
      </c>
      <c r="Y114">
        <v>0.52356020942408399</v>
      </c>
      <c r="AA114">
        <f t="shared" si="1"/>
        <v>46.335078534031396</v>
      </c>
    </row>
    <row r="115" spans="1:27" x14ac:dyDescent="0.2">
      <c r="A115">
        <v>358.917495029821</v>
      </c>
      <c r="B115">
        <v>0.42016806722689076</v>
      </c>
      <c r="C115" s="19">
        <v>0</v>
      </c>
      <c r="D115">
        <v>0</v>
      </c>
      <c r="E115">
        <v>1.2605042016806722</v>
      </c>
      <c r="F115">
        <v>0.42016806722689076</v>
      </c>
      <c r="G115">
        <v>0.21008403361344499</v>
      </c>
      <c r="H115">
        <v>0</v>
      </c>
      <c r="I115">
        <v>5.0420168067226898</v>
      </c>
      <c r="J115">
        <v>0.630252100840336</v>
      </c>
      <c r="K115">
        <v>0</v>
      </c>
      <c r="L115">
        <v>1.47058823529412</v>
      </c>
      <c r="M115">
        <v>0</v>
      </c>
      <c r="N115">
        <v>4.8319327731092399</v>
      </c>
      <c r="O115">
        <v>0</v>
      </c>
      <c r="P115">
        <v>7.98319327731092</v>
      </c>
      <c r="Q115">
        <v>0</v>
      </c>
      <c r="R115">
        <v>0</v>
      </c>
      <c r="S115">
        <v>0.3058103975535168</v>
      </c>
      <c r="T115">
        <v>0</v>
      </c>
      <c r="U115">
        <v>0</v>
      </c>
      <c r="V115">
        <v>8.6134453781512601</v>
      </c>
      <c r="W115">
        <v>0.42016806722689098</v>
      </c>
      <c r="X115">
        <v>0.21008403361344499</v>
      </c>
      <c r="Y115">
        <v>0.84033613445378197</v>
      </c>
      <c r="AA115">
        <f t="shared" si="1"/>
        <v>32.658751574024102</v>
      </c>
    </row>
    <row r="116" spans="1:27" x14ac:dyDescent="0.2">
      <c r="A116">
        <v>363.061878727634</v>
      </c>
      <c r="B116">
        <v>0.96618357487922701</v>
      </c>
      <c r="C116" s="19">
        <v>0</v>
      </c>
      <c r="D116">
        <v>0.72463768115942029</v>
      </c>
      <c r="E116">
        <v>1.6908212560386473</v>
      </c>
      <c r="F116">
        <v>0.24154589371980675</v>
      </c>
      <c r="G116">
        <v>0.72463768115941996</v>
      </c>
      <c r="H116">
        <v>0</v>
      </c>
      <c r="I116">
        <v>3.3816425120772902</v>
      </c>
      <c r="J116">
        <v>5.3140096618357502</v>
      </c>
      <c r="K116">
        <v>0</v>
      </c>
      <c r="L116">
        <v>5.5555555555555598</v>
      </c>
      <c r="M116">
        <v>0</v>
      </c>
      <c r="N116">
        <v>4.5893719806763302</v>
      </c>
      <c r="O116">
        <v>0</v>
      </c>
      <c r="P116">
        <v>12.077294685990299</v>
      </c>
      <c r="Q116">
        <v>0.24154589371980675</v>
      </c>
      <c r="R116">
        <v>0</v>
      </c>
      <c r="S116">
        <v>0</v>
      </c>
      <c r="T116">
        <v>0</v>
      </c>
      <c r="U116">
        <v>0</v>
      </c>
      <c r="V116">
        <v>0.96618357487922701</v>
      </c>
      <c r="W116">
        <v>0.72463768115941996</v>
      </c>
      <c r="X116">
        <v>0.48309178743961401</v>
      </c>
      <c r="Y116">
        <v>1.2077294685990301</v>
      </c>
      <c r="AA116">
        <f t="shared" si="1"/>
        <v>38.888888888888843</v>
      </c>
    </row>
    <row r="117" spans="1:27" x14ac:dyDescent="0.2">
      <c r="A117">
        <v>367.15100397614299</v>
      </c>
      <c r="B117">
        <v>0</v>
      </c>
      <c r="C117" s="19">
        <v>0</v>
      </c>
      <c r="D117">
        <v>0</v>
      </c>
      <c r="E117">
        <v>0</v>
      </c>
      <c r="F117">
        <v>0.56338028169014087</v>
      </c>
      <c r="G117">
        <v>2.2535211267605599</v>
      </c>
      <c r="H117">
        <v>0</v>
      </c>
      <c r="I117">
        <v>4.7887323943661997</v>
      </c>
      <c r="J117">
        <v>5.6338028169014098</v>
      </c>
      <c r="K117">
        <v>0</v>
      </c>
      <c r="L117">
        <v>0</v>
      </c>
      <c r="M117">
        <v>0</v>
      </c>
      <c r="N117">
        <v>8.1690140845070403</v>
      </c>
      <c r="O117">
        <v>0</v>
      </c>
      <c r="P117">
        <v>14.9295774647887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0.56338028169014098</v>
      </c>
      <c r="W117">
        <v>0.56338028169014098</v>
      </c>
      <c r="X117">
        <v>1.6901408450704201</v>
      </c>
      <c r="Y117">
        <v>1.6901408450704201</v>
      </c>
      <c r="AA117">
        <f t="shared" si="1"/>
        <v>40.845070422535173</v>
      </c>
    </row>
    <row r="118" spans="1:27" x14ac:dyDescent="0.2">
      <c r="A118">
        <v>368.94690357852897</v>
      </c>
      <c r="B118">
        <v>0.51948051948051943</v>
      </c>
      <c r="C118" s="19">
        <v>0</v>
      </c>
      <c r="D118">
        <v>0</v>
      </c>
      <c r="E118">
        <v>1.2987012987012987</v>
      </c>
      <c r="F118">
        <v>0.51948051948051943</v>
      </c>
      <c r="G118">
        <v>0</v>
      </c>
      <c r="H118">
        <v>0</v>
      </c>
      <c r="I118">
        <v>5.9740259740259702</v>
      </c>
      <c r="J118">
        <v>2.8571428571428599</v>
      </c>
      <c r="K118">
        <v>0</v>
      </c>
      <c r="L118">
        <v>0.51948051948051899</v>
      </c>
      <c r="M118">
        <v>0</v>
      </c>
      <c r="N118">
        <v>7.5324675324675301</v>
      </c>
      <c r="O118">
        <v>0</v>
      </c>
      <c r="P118">
        <v>16.6233766233766</v>
      </c>
      <c r="Q118">
        <v>0.25974025974025972</v>
      </c>
      <c r="R118">
        <v>0</v>
      </c>
      <c r="S118">
        <v>0.21008403361344538</v>
      </c>
      <c r="T118">
        <v>0</v>
      </c>
      <c r="U118">
        <v>0</v>
      </c>
      <c r="V118">
        <v>0.77922077922077904</v>
      </c>
      <c r="W118">
        <v>0.51948051948051899</v>
      </c>
      <c r="X118">
        <v>0</v>
      </c>
      <c r="Y118">
        <v>1.03896103896104</v>
      </c>
      <c r="AA118">
        <f t="shared" si="1"/>
        <v>38.651642475171862</v>
      </c>
    </row>
    <row r="119" spans="1:27" x14ac:dyDescent="0.2">
      <c r="A119">
        <v>373.09128727634197</v>
      </c>
      <c r="B119">
        <v>0</v>
      </c>
      <c r="C119" s="19">
        <v>0</v>
      </c>
      <c r="D119">
        <v>0</v>
      </c>
      <c r="E119">
        <v>0.73710073710073709</v>
      </c>
      <c r="F119">
        <v>0</v>
      </c>
      <c r="G119">
        <v>0.49140049140049102</v>
      </c>
      <c r="H119">
        <v>0</v>
      </c>
      <c r="I119">
        <v>5.8968058968059003</v>
      </c>
      <c r="J119">
        <v>4.4226044226044197</v>
      </c>
      <c r="K119">
        <v>0</v>
      </c>
      <c r="L119">
        <v>0</v>
      </c>
      <c r="M119">
        <v>0</v>
      </c>
      <c r="N119">
        <v>7.1253071253071303</v>
      </c>
      <c r="O119">
        <v>0</v>
      </c>
      <c r="P119">
        <v>16.2162162162162</v>
      </c>
      <c r="Q119">
        <v>0</v>
      </c>
      <c r="R119">
        <v>0</v>
      </c>
      <c r="S119">
        <v>0.24154589371980675</v>
      </c>
      <c r="T119">
        <v>0</v>
      </c>
      <c r="U119">
        <v>0</v>
      </c>
      <c r="V119">
        <v>6.38820638820639</v>
      </c>
      <c r="W119">
        <v>1.22850122850123</v>
      </c>
      <c r="X119">
        <v>0.49140049140049102</v>
      </c>
      <c r="Y119">
        <v>1.47420147420147</v>
      </c>
      <c r="AA119">
        <f t="shared" si="1"/>
        <v>44.713290365464275</v>
      </c>
    </row>
    <row r="120" spans="1:27" x14ac:dyDescent="0.2">
      <c r="A120">
        <v>377.23567097415503</v>
      </c>
      <c r="B120">
        <v>0.19569471624266144</v>
      </c>
      <c r="C120" s="19">
        <v>0</v>
      </c>
      <c r="D120">
        <v>0</v>
      </c>
      <c r="E120">
        <v>1.1741682974559686</v>
      </c>
      <c r="F120">
        <v>0</v>
      </c>
      <c r="G120">
        <v>0.58708414872798398</v>
      </c>
      <c r="H120">
        <v>0</v>
      </c>
      <c r="I120">
        <v>5.87084148727984</v>
      </c>
      <c r="J120">
        <v>1.17416829745597</v>
      </c>
      <c r="K120">
        <v>0</v>
      </c>
      <c r="L120">
        <v>0.39138943248532299</v>
      </c>
      <c r="M120">
        <v>0</v>
      </c>
      <c r="N120">
        <v>5.87084148727984</v>
      </c>
      <c r="O120">
        <v>0</v>
      </c>
      <c r="P120">
        <v>16.8297455968689</v>
      </c>
      <c r="Q120">
        <v>0.39138943248532287</v>
      </c>
      <c r="R120">
        <v>0</v>
      </c>
      <c r="S120">
        <v>0.28169014084507044</v>
      </c>
      <c r="T120">
        <v>0</v>
      </c>
      <c r="U120">
        <v>0</v>
      </c>
      <c r="V120">
        <v>0.97847358121330696</v>
      </c>
      <c r="W120">
        <v>0.97847358121330696</v>
      </c>
      <c r="X120">
        <v>0</v>
      </c>
      <c r="Y120">
        <v>0</v>
      </c>
      <c r="AA120">
        <f t="shared" si="1"/>
        <v>34.723960199553503</v>
      </c>
    </row>
    <row r="121" spans="1:27" x14ac:dyDescent="0.2">
      <c r="A121">
        <v>382.42996520874698</v>
      </c>
      <c r="B121">
        <v>0</v>
      </c>
      <c r="C121" s="19">
        <v>0</v>
      </c>
      <c r="D121">
        <v>0</v>
      </c>
      <c r="E121">
        <v>2.1621621621621623</v>
      </c>
      <c r="F121">
        <v>0.54054054054054057</v>
      </c>
      <c r="G121">
        <v>0.27027027027027001</v>
      </c>
      <c r="H121">
        <v>0</v>
      </c>
      <c r="I121">
        <v>4.5945945945945903</v>
      </c>
      <c r="J121">
        <v>0.81081081081081097</v>
      </c>
      <c r="K121">
        <v>0</v>
      </c>
      <c r="L121">
        <v>0</v>
      </c>
      <c r="M121">
        <v>0</v>
      </c>
      <c r="N121">
        <v>6.2162162162162202</v>
      </c>
      <c r="O121">
        <v>0</v>
      </c>
      <c r="P121">
        <v>19.1891891891892</v>
      </c>
      <c r="Q121">
        <v>0.27027027027027029</v>
      </c>
      <c r="R121">
        <v>0</v>
      </c>
      <c r="S121">
        <v>0</v>
      </c>
      <c r="T121">
        <v>0</v>
      </c>
      <c r="U121">
        <v>0</v>
      </c>
      <c r="V121">
        <v>2.9729729729729701</v>
      </c>
      <c r="W121">
        <v>0.54054054054054101</v>
      </c>
      <c r="X121">
        <v>0.81081081081081097</v>
      </c>
      <c r="Y121">
        <v>0</v>
      </c>
      <c r="AA121">
        <f t="shared" si="1"/>
        <v>38.378378378378386</v>
      </c>
    </row>
    <row r="122" spans="1:27" x14ac:dyDescent="0.2">
      <c r="A122">
        <v>386.574348906561</v>
      </c>
      <c r="B122">
        <v>0.50632911392405067</v>
      </c>
      <c r="C122" s="19">
        <v>0</v>
      </c>
      <c r="D122">
        <v>0</v>
      </c>
      <c r="E122">
        <v>2.278481012658228</v>
      </c>
      <c r="F122">
        <v>0.50632911392405067</v>
      </c>
      <c r="G122">
        <v>0</v>
      </c>
      <c r="H122">
        <v>0</v>
      </c>
      <c r="I122">
        <v>1.51898734177215</v>
      </c>
      <c r="J122">
        <v>3.5443037974683498</v>
      </c>
      <c r="K122">
        <v>0</v>
      </c>
      <c r="L122">
        <v>0</v>
      </c>
      <c r="M122">
        <v>0</v>
      </c>
      <c r="N122">
        <v>4.0506329113924098</v>
      </c>
      <c r="O122">
        <v>0</v>
      </c>
      <c r="P122">
        <v>22.025316455696199</v>
      </c>
      <c r="Q122">
        <v>0.25316455696202533</v>
      </c>
      <c r="R122">
        <v>0</v>
      </c>
      <c r="S122">
        <v>0.39138943248532287</v>
      </c>
      <c r="T122">
        <v>0</v>
      </c>
      <c r="U122">
        <v>0</v>
      </c>
      <c r="V122">
        <v>4.81012658227848</v>
      </c>
      <c r="W122">
        <v>0.759493670886076</v>
      </c>
      <c r="X122">
        <v>0</v>
      </c>
      <c r="Y122">
        <v>0.506329113924051</v>
      </c>
      <c r="AA122">
        <f t="shared" si="1"/>
        <v>41.150883103371399</v>
      </c>
    </row>
  </sheetData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topLeftCell="F1" zoomScale="80" zoomScaleNormal="80" zoomScalePageLayoutView="80" workbookViewId="0">
      <selection sqref="A1:A1048576"/>
    </sheetView>
  </sheetViews>
  <sheetFormatPr baseColWidth="10" defaultColWidth="11" defaultRowHeight="16" x14ac:dyDescent="0.2"/>
  <cols>
    <col min="1" max="1" width="17.83203125" bestFit="1" customWidth="1"/>
    <col min="2" max="2" width="17.83203125" style="37" customWidth="1"/>
    <col min="4" max="4" width="17.83203125" style="37" customWidth="1"/>
    <col min="5" max="6" width="17.83203125" customWidth="1"/>
    <col min="12" max="16" width="17.83203125" bestFit="1" customWidth="1"/>
    <col min="18" max="18" width="17.83203125" bestFit="1" customWidth="1"/>
    <col min="19" max="19" width="15.6640625" customWidth="1"/>
    <col min="23" max="24" width="17.83203125" bestFit="1" customWidth="1"/>
    <col min="25" max="25" width="12.33203125" bestFit="1" customWidth="1"/>
    <col min="27" max="27" width="11.33203125" style="19" customWidth="1"/>
    <col min="29" max="29" width="17.83203125" bestFit="1" customWidth="1"/>
    <col min="31" max="31" width="16.83203125" bestFit="1" customWidth="1"/>
  </cols>
  <sheetData>
    <row r="1" spans="1:33" ht="34" x14ac:dyDescent="0.2">
      <c r="A1" s="19" t="s">
        <v>172</v>
      </c>
      <c r="B1" s="36" t="s">
        <v>3993</v>
      </c>
      <c r="D1" s="36"/>
      <c r="E1" s="19" t="s">
        <v>3994</v>
      </c>
      <c r="F1" s="19" t="s">
        <v>3995</v>
      </c>
      <c r="G1" s="31" t="s">
        <v>15</v>
      </c>
      <c r="H1" s="31" t="s">
        <v>3989</v>
      </c>
      <c r="I1" s="31" t="s">
        <v>3991</v>
      </c>
      <c r="J1" s="31" t="s">
        <v>23</v>
      </c>
      <c r="K1" s="31" t="s">
        <v>3981</v>
      </c>
      <c r="L1" s="31" t="s">
        <v>41</v>
      </c>
      <c r="M1" s="31" t="s">
        <v>42</v>
      </c>
      <c r="N1" s="31" t="s">
        <v>51</v>
      </c>
      <c r="O1" s="32" t="s">
        <v>54</v>
      </c>
      <c r="P1" s="31" t="s">
        <v>3976</v>
      </c>
      <c r="Q1" s="31" t="s">
        <v>3972</v>
      </c>
      <c r="R1" s="31" t="s">
        <v>74</v>
      </c>
      <c r="S1" s="31" t="s">
        <v>3971</v>
      </c>
      <c r="T1" s="31" t="s">
        <v>148</v>
      </c>
      <c r="U1" s="31" t="s">
        <v>3992</v>
      </c>
      <c r="V1" s="31" t="s">
        <v>3973</v>
      </c>
      <c r="W1" s="31" t="s">
        <v>82</v>
      </c>
      <c r="X1" s="31" t="s">
        <v>3974</v>
      </c>
      <c r="Y1" s="31" t="s">
        <v>3970</v>
      </c>
      <c r="Z1" s="31" t="s">
        <v>3975</v>
      </c>
      <c r="AA1" s="31" t="s">
        <v>142</v>
      </c>
      <c r="AB1" s="31" t="s">
        <v>88</v>
      </c>
      <c r="AC1" s="31" t="s">
        <v>3977</v>
      </c>
      <c r="AD1" s="31" t="s">
        <v>3978</v>
      </c>
      <c r="AE1" s="31" t="s">
        <v>3979</v>
      </c>
    </row>
    <row r="2" spans="1:33" x14ac:dyDescent="0.2">
      <c r="A2" t="s">
        <v>1369</v>
      </c>
      <c r="B2" s="37" t="s">
        <v>3997</v>
      </c>
      <c r="C2">
        <v>0</v>
      </c>
      <c r="D2" s="37" t="s">
        <v>3998</v>
      </c>
      <c r="E2">
        <v>25.9</v>
      </c>
      <c r="F2">
        <v>27.2</v>
      </c>
      <c r="G2">
        <v>2.5735294117647065</v>
      </c>
      <c r="H2">
        <v>0</v>
      </c>
      <c r="I2">
        <v>0</v>
      </c>
      <c r="J2">
        <v>1.8382352941176474</v>
      </c>
      <c r="K2">
        <v>0</v>
      </c>
      <c r="L2">
        <v>6.9852941176470704</v>
      </c>
      <c r="M2">
        <v>9.5588235294117716</v>
      </c>
      <c r="N2">
        <v>4.4117647058823444</v>
      </c>
      <c r="O2">
        <v>0.73529411764705987</v>
      </c>
      <c r="P2">
        <v>0.36764705882352866</v>
      </c>
      <c r="Q2">
        <v>0.36764705882352955</v>
      </c>
      <c r="R2">
        <v>2.9411764705882293</v>
      </c>
      <c r="S2">
        <v>0</v>
      </c>
      <c r="T2">
        <v>2.9411764705882364</v>
      </c>
      <c r="U2">
        <v>0</v>
      </c>
      <c r="V2">
        <v>0</v>
      </c>
      <c r="W2">
        <v>8.8235294117647154</v>
      </c>
      <c r="X2">
        <v>5.5147058823529305</v>
      </c>
      <c r="Y2">
        <v>0</v>
      </c>
      <c r="Z2">
        <v>0</v>
      </c>
      <c r="AA2">
        <v>0</v>
      </c>
      <c r="AB2">
        <v>0</v>
      </c>
      <c r="AC2">
        <v>8.0882352941176574</v>
      </c>
      <c r="AD2">
        <v>0</v>
      </c>
      <c r="AE2">
        <v>44.852941176470601</v>
      </c>
      <c r="AG2">
        <v>27.2</v>
      </c>
    </row>
    <row r="3" spans="1:33" x14ac:dyDescent="0.2">
      <c r="A3" t="s">
        <v>1391</v>
      </c>
      <c r="B3" s="37" t="s">
        <v>3999</v>
      </c>
      <c r="C3">
        <v>0</v>
      </c>
      <c r="D3" s="37" t="s">
        <v>3998</v>
      </c>
      <c r="E3">
        <v>28</v>
      </c>
      <c r="F3">
        <v>28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2.2471910112359583</v>
      </c>
      <c r="N3">
        <v>1.1235955056179778</v>
      </c>
      <c r="O3">
        <v>0</v>
      </c>
      <c r="P3">
        <v>0</v>
      </c>
      <c r="Q3">
        <v>0</v>
      </c>
      <c r="R3">
        <v>3.370786516853943</v>
      </c>
      <c r="S3">
        <v>3.3707865168539373</v>
      </c>
      <c r="T3">
        <v>0</v>
      </c>
      <c r="U3">
        <v>0</v>
      </c>
      <c r="V3">
        <v>0</v>
      </c>
      <c r="W3">
        <v>7.8651685393258663</v>
      </c>
      <c r="X3">
        <v>15.730337078651701</v>
      </c>
      <c r="Y3">
        <v>2.2471910112359579</v>
      </c>
      <c r="Z3">
        <v>0</v>
      </c>
      <c r="AA3">
        <v>0</v>
      </c>
      <c r="AB3">
        <v>0</v>
      </c>
      <c r="AC3">
        <v>1.1235955056179778</v>
      </c>
      <c r="AD3">
        <v>0</v>
      </c>
      <c r="AE3">
        <v>62.921348314606682</v>
      </c>
      <c r="AG3">
        <v>28</v>
      </c>
    </row>
    <row r="4" spans="1:33" x14ac:dyDescent="0.2">
      <c r="A4" t="s">
        <v>1402</v>
      </c>
      <c r="B4" s="37" t="s">
        <v>4000</v>
      </c>
      <c r="C4">
        <v>0</v>
      </c>
      <c r="D4" s="37" t="s">
        <v>3998</v>
      </c>
      <c r="E4">
        <v>25.8</v>
      </c>
      <c r="F4">
        <v>27.2</v>
      </c>
      <c r="G4">
        <v>1.675977653631282</v>
      </c>
      <c r="H4">
        <v>0</v>
      </c>
      <c r="I4">
        <v>0</v>
      </c>
      <c r="J4">
        <v>1.675977653631282</v>
      </c>
      <c r="K4">
        <v>0</v>
      </c>
      <c r="L4">
        <v>7.262569832402237</v>
      </c>
      <c r="M4">
        <v>8.3798882681564013</v>
      </c>
      <c r="N4">
        <v>5.027932960893847</v>
      </c>
      <c r="O4">
        <v>1.6759776536312831</v>
      </c>
      <c r="P4">
        <v>0</v>
      </c>
      <c r="Q4">
        <v>1.675977653631282</v>
      </c>
      <c r="R4">
        <v>2.2346368715083775</v>
      </c>
      <c r="S4">
        <v>3.3519553072625641</v>
      </c>
      <c r="T4">
        <v>0</v>
      </c>
      <c r="U4">
        <v>0</v>
      </c>
      <c r="V4">
        <v>0</v>
      </c>
      <c r="W4">
        <v>9.4972067039105958</v>
      </c>
      <c r="X4">
        <v>5.5865921787709443</v>
      </c>
      <c r="Y4">
        <v>0</v>
      </c>
      <c r="Z4">
        <v>0</v>
      </c>
      <c r="AA4">
        <v>0</v>
      </c>
      <c r="AB4">
        <v>0</v>
      </c>
      <c r="AC4">
        <v>8.9385474860334995</v>
      </c>
      <c r="AD4">
        <v>0</v>
      </c>
      <c r="AE4">
        <v>43.016759776536375</v>
      </c>
      <c r="AG4">
        <v>27.2</v>
      </c>
    </row>
    <row r="5" spans="1:33" x14ac:dyDescent="0.2">
      <c r="A5" t="s">
        <v>1424</v>
      </c>
      <c r="B5" s="37" t="s">
        <v>4001</v>
      </c>
      <c r="C5">
        <v>0</v>
      </c>
      <c r="D5" s="37" t="s">
        <v>3998</v>
      </c>
      <c r="E5">
        <v>24.6</v>
      </c>
      <c r="F5">
        <v>25.9</v>
      </c>
      <c r="G5">
        <v>2.0408163265306136</v>
      </c>
      <c r="H5">
        <v>0</v>
      </c>
      <c r="I5">
        <v>0</v>
      </c>
      <c r="J5">
        <v>2.857142857142859</v>
      </c>
      <c r="K5">
        <v>0</v>
      </c>
      <c r="L5">
        <v>3.2653061224489752</v>
      </c>
      <c r="M5">
        <v>9.3877551020408223</v>
      </c>
      <c r="N5">
        <v>8.5714285714285854</v>
      </c>
      <c r="O5">
        <v>4.0816326530612406</v>
      </c>
      <c r="P5">
        <v>0</v>
      </c>
      <c r="Q5">
        <v>0</v>
      </c>
      <c r="R5">
        <v>5.7142857142857144</v>
      </c>
      <c r="S5">
        <v>2.4489795918367365</v>
      </c>
      <c r="T5">
        <v>2.4489795918367365</v>
      </c>
      <c r="U5">
        <v>0</v>
      </c>
      <c r="V5">
        <v>0</v>
      </c>
      <c r="W5">
        <v>11.836734693877561</v>
      </c>
      <c r="X5">
        <v>4.4897959183673448</v>
      </c>
      <c r="Y5">
        <v>0.40816326530612274</v>
      </c>
      <c r="Z5">
        <v>0</v>
      </c>
      <c r="AA5">
        <v>0</v>
      </c>
      <c r="AB5">
        <v>0</v>
      </c>
      <c r="AC5">
        <v>11.020408163265323</v>
      </c>
      <c r="AD5">
        <v>0</v>
      </c>
      <c r="AE5">
        <v>31.428571428571384</v>
      </c>
      <c r="AG5">
        <v>25.9</v>
      </c>
    </row>
    <row r="6" spans="1:33" x14ac:dyDescent="0.2">
      <c r="A6" t="s">
        <v>1449</v>
      </c>
      <c r="B6" s="37" t="s">
        <v>4002</v>
      </c>
      <c r="C6">
        <v>0</v>
      </c>
      <c r="D6" s="37" t="s">
        <v>3998</v>
      </c>
      <c r="E6">
        <v>25.5</v>
      </c>
      <c r="F6">
        <v>24.1</v>
      </c>
      <c r="G6">
        <v>2.7777777777777759</v>
      </c>
      <c r="H6">
        <v>0</v>
      </c>
      <c r="I6">
        <v>0</v>
      </c>
      <c r="J6">
        <v>5.5555555555555518</v>
      </c>
      <c r="K6">
        <v>0</v>
      </c>
      <c r="L6">
        <v>2.7777777777777741</v>
      </c>
      <c r="M6">
        <v>8.3333333333333464</v>
      </c>
      <c r="N6">
        <v>1.3888888888888871</v>
      </c>
      <c r="O6">
        <v>5.5555555555555642</v>
      </c>
      <c r="P6">
        <v>0</v>
      </c>
      <c r="Q6">
        <v>1.388888888888888</v>
      </c>
      <c r="R6">
        <v>1.3888888888888871</v>
      </c>
      <c r="S6">
        <v>0</v>
      </c>
      <c r="T6">
        <v>0</v>
      </c>
      <c r="U6">
        <v>0</v>
      </c>
      <c r="V6">
        <v>0</v>
      </c>
      <c r="W6">
        <v>0</v>
      </c>
      <c r="X6">
        <v>12.5</v>
      </c>
      <c r="Y6">
        <v>0</v>
      </c>
      <c r="Z6">
        <v>0</v>
      </c>
      <c r="AA6">
        <v>0</v>
      </c>
      <c r="AB6">
        <v>0</v>
      </c>
      <c r="AC6">
        <v>19.444444444444436</v>
      </c>
      <c r="AD6">
        <v>0</v>
      </c>
      <c r="AE6">
        <v>38.888888888888872</v>
      </c>
      <c r="AG6">
        <v>24.1</v>
      </c>
    </row>
    <row r="7" spans="1:33" x14ac:dyDescent="0.2">
      <c r="A7" t="s">
        <v>1464</v>
      </c>
      <c r="B7" s="37" t="s">
        <v>4003</v>
      </c>
      <c r="C7">
        <v>0</v>
      </c>
      <c r="D7" s="37" t="s">
        <v>3998</v>
      </c>
      <c r="E7">
        <v>26.2</v>
      </c>
      <c r="F7">
        <v>27.6</v>
      </c>
      <c r="G7">
        <v>4.3956043956044004</v>
      </c>
      <c r="H7">
        <v>0</v>
      </c>
      <c r="I7">
        <v>0</v>
      </c>
      <c r="J7">
        <v>1.0989010989011001</v>
      </c>
      <c r="K7">
        <v>0</v>
      </c>
      <c r="L7">
        <v>3.2967032967033001</v>
      </c>
      <c r="M7">
        <v>5.4945054945055185</v>
      </c>
      <c r="N7">
        <v>7.6923076923077174</v>
      </c>
      <c r="O7">
        <v>3.2967032967033001</v>
      </c>
      <c r="P7">
        <v>0</v>
      </c>
      <c r="Q7">
        <v>0</v>
      </c>
      <c r="R7">
        <v>4.3956043956044004</v>
      </c>
      <c r="S7">
        <v>4.3956043956044004</v>
      </c>
      <c r="T7">
        <v>0</v>
      </c>
      <c r="U7">
        <v>0</v>
      </c>
      <c r="V7">
        <v>0</v>
      </c>
      <c r="W7">
        <v>3.2967032967033001</v>
      </c>
      <c r="X7">
        <v>10.989010989011</v>
      </c>
      <c r="Y7">
        <v>0</v>
      </c>
      <c r="Z7">
        <v>0</v>
      </c>
      <c r="AA7">
        <v>0</v>
      </c>
      <c r="AB7">
        <v>0</v>
      </c>
      <c r="AC7">
        <v>8.7912087912088008</v>
      </c>
      <c r="AD7">
        <v>0</v>
      </c>
      <c r="AE7">
        <v>42.85714285714274</v>
      </c>
      <c r="AG7">
        <v>27.6</v>
      </c>
    </row>
    <row r="8" spans="1:33" x14ac:dyDescent="0.2">
      <c r="A8" t="s">
        <v>1477</v>
      </c>
      <c r="B8" s="37" t="s">
        <v>4004</v>
      </c>
      <c r="C8">
        <v>0</v>
      </c>
      <c r="D8" s="37" t="s">
        <v>3998</v>
      </c>
      <c r="E8">
        <v>21.6</v>
      </c>
      <c r="F8">
        <v>23.9</v>
      </c>
      <c r="G8">
        <v>0.91743119266055051</v>
      </c>
      <c r="H8">
        <v>0</v>
      </c>
      <c r="I8">
        <v>0</v>
      </c>
      <c r="J8">
        <v>0.91743119266055051</v>
      </c>
      <c r="K8">
        <v>0</v>
      </c>
      <c r="L8">
        <v>19.266055045871532</v>
      </c>
      <c r="M8">
        <v>4.5871559633027532</v>
      </c>
      <c r="N8">
        <v>17.431192660550458</v>
      </c>
      <c r="O8">
        <v>0.9174311926605484</v>
      </c>
      <c r="P8">
        <v>0</v>
      </c>
      <c r="Q8">
        <v>0.91743119266055051</v>
      </c>
      <c r="R8">
        <v>4.5871559633027532</v>
      </c>
      <c r="S8">
        <v>0.91743119266055051</v>
      </c>
      <c r="T8">
        <v>1.834862385321101</v>
      </c>
      <c r="U8">
        <v>0</v>
      </c>
      <c r="V8">
        <v>0</v>
      </c>
      <c r="W8">
        <v>11.926605504587178</v>
      </c>
      <c r="X8">
        <v>3.6697247706422043</v>
      </c>
      <c r="Y8">
        <v>0.91743119266055051</v>
      </c>
      <c r="Z8">
        <v>0</v>
      </c>
      <c r="AA8">
        <v>0</v>
      </c>
      <c r="AB8">
        <v>0</v>
      </c>
      <c r="AC8">
        <v>6.422018348623844</v>
      </c>
      <c r="AD8">
        <v>0</v>
      </c>
      <c r="AE8">
        <v>24.770642201834868</v>
      </c>
      <c r="AG8">
        <v>23.9</v>
      </c>
    </row>
    <row r="9" spans="1:33" x14ac:dyDescent="0.2">
      <c r="A9" t="s">
        <v>1498</v>
      </c>
      <c r="B9" s="37" t="s">
        <v>4005</v>
      </c>
      <c r="C9">
        <v>0</v>
      </c>
      <c r="D9" s="37" t="s">
        <v>3998</v>
      </c>
      <c r="E9">
        <v>22.8</v>
      </c>
      <c r="F9">
        <v>25.9</v>
      </c>
      <c r="G9">
        <v>1.4925373134328357</v>
      </c>
      <c r="H9">
        <v>0</v>
      </c>
      <c r="I9">
        <v>0</v>
      </c>
      <c r="J9">
        <v>1.4925373134328357</v>
      </c>
      <c r="K9">
        <v>0</v>
      </c>
      <c r="L9">
        <v>8.9552238805970052</v>
      </c>
      <c r="M9">
        <v>1.4925373134328357</v>
      </c>
      <c r="N9">
        <v>20.895522388059703</v>
      </c>
      <c r="O9">
        <v>1.4925373134328357</v>
      </c>
      <c r="P9">
        <v>0</v>
      </c>
      <c r="Q9">
        <v>0</v>
      </c>
      <c r="R9">
        <v>2.9850746268656714</v>
      </c>
      <c r="S9">
        <v>0</v>
      </c>
      <c r="T9">
        <v>0</v>
      </c>
      <c r="U9">
        <v>0</v>
      </c>
      <c r="V9">
        <v>0</v>
      </c>
      <c r="W9">
        <v>8.9552238805970052</v>
      </c>
      <c r="X9">
        <v>19.402985074626859</v>
      </c>
      <c r="Y9">
        <v>1.4925373134328357</v>
      </c>
      <c r="Z9">
        <v>0</v>
      </c>
      <c r="AA9">
        <v>0</v>
      </c>
      <c r="AB9">
        <v>0</v>
      </c>
      <c r="AC9">
        <v>5.9701492537313499</v>
      </c>
      <c r="AD9">
        <v>0</v>
      </c>
      <c r="AE9">
        <v>25.373134328358205</v>
      </c>
      <c r="AG9">
        <v>25.9</v>
      </c>
    </row>
    <row r="10" spans="1:33" x14ac:dyDescent="0.2">
      <c r="A10" t="s">
        <v>1510</v>
      </c>
      <c r="B10" s="37" t="s">
        <v>4006</v>
      </c>
      <c r="C10">
        <v>0</v>
      </c>
      <c r="D10" s="37" t="s">
        <v>3998</v>
      </c>
      <c r="E10">
        <v>23.2</v>
      </c>
      <c r="F10">
        <v>25.2</v>
      </c>
      <c r="G10">
        <v>2.7027027027027031</v>
      </c>
      <c r="H10">
        <v>0</v>
      </c>
      <c r="I10">
        <v>0</v>
      </c>
      <c r="J10">
        <v>0</v>
      </c>
      <c r="K10">
        <v>0</v>
      </c>
      <c r="L10">
        <v>8.1081081081081283</v>
      </c>
      <c r="M10">
        <v>2.0270270270270263</v>
      </c>
      <c r="N10">
        <v>12.162162162162172</v>
      </c>
      <c r="O10">
        <v>1.3513513513513506</v>
      </c>
      <c r="P10">
        <v>0.67567567567567532</v>
      </c>
      <c r="Q10">
        <v>0</v>
      </c>
      <c r="R10">
        <v>0</v>
      </c>
      <c r="S10">
        <v>6.7567567567567588</v>
      </c>
      <c r="T10">
        <v>0</v>
      </c>
      <c r="U10">
        <v>0</v>
      </c>
      <c r="V10">
        <v>0</v>
      </c>
      <c r="W10">
        <v>13.513513513513505</v>
      </c>
      <c r="X10">
        <v>6.0810810810810656</v>
      </c>
      <c r="Y10">
        <v>0.67567567567567577</v>
      </c>
      <c r="Z10">
        <v>0</v>
      </c>
      <c r="AA10">
        <v>0</v>
      </c>
      <c r="AB10">
        <v>0</v>
      </c>
      <c r="AC10">
        <v>18.918918918918923</v>
      </c>
      <c r="AD10">
        <v>0</v>
      </c>
      <c r="AE10">
        <v>27.02702702702701</v>
      </c>
      <c r="AG10">
        <v>25.2</v>
      </c>
    </row>
    <row r="11" spans="1:33" x14ac:dyDescent="0.2">
      <c r="A11" t="s">
        <v>1536</v>
      </c>
      <c r="B11" s="37" t="s">
        <v>4007</v>
      </c>
      <c r="C11">
        <v>0</v>
      </c>
      <c r="D11" s="37" t="s">
        <v>3998</v>
      </c>
      <c r="E11">
        <v>19.2</v>
      </c>
      <c r="F11">
        <v>21.7</v>
      </c>
      <c r="G11">
        <v>0.55865921787709427</v>
      </c>
      <c r="H11">
        <v>0</v>
      </c>
      <c r="I11">
        <v>0</v>
      </c>
      <c r="J11">
        <v>0</v>
      </c>
      <c r="K11">
        <v>0</v>
      </c>
      <c r="L11">
        <v>75.418994413407844</v>
      </c>
      <c r="M11">
        <v>0.55865921787709505</v>
      </c>
      <c r="N11">
        <v>1.6759776536312825</v>
      </c>
      <c r="O11">
        <v>1.1173184357541877</v>
      </c>
      <c r="P11">
        <v>0</v>
      </c>
      <c r="Q11">
        <v>0</v>
      </c>
      <c r="R11">
        <v>0</v>
      </c>
      <c r="S11">
        <v>1.1173184357541885</v>
      </c>
      <c r="T11">
        <v>0</v>
      </c>
      <c r="U11">
        <v>0</v>
      </c>
      <c r="V11">
        <v>0</v>
      </c>
      <c r="W11">
        <v>6.7039106145251299</v>
      </c>
      <c r="X11">
        <v>2.2346368715083775</v>
      </c>
      <c r="Y11">
        <v>0</v>
      </c>
      <c r="Z11">
        <v>0</v>
      </c>
      <c r="AA11">
        <v>0</v>
      </c>
      <c r="AB11">
        <v>0</v>
      </c>
      <c r="AC11">
        <v>3.9106145251396676</v>
      </c>
      <c r="AD11">
        <v>0</v>
      </c>
      <c r="AE11">
        <v>6.7039106145251299</v>
      </c>
      <c r="AG11">
        <v>21.7</v>
      </c>
    </row>
    <row r="12" spans="1:33" x14ac:dyDescent="0.2">
      <c r="A12" t="s">
        <v>1553</v>
      </c>
      <c r="B12" s="37" t="s">
        <v>4008</v>
      </c>
      <c r="C12">
        <v>0</v>
      </c>
      <c r="D12" s="37" t="s">
        <v>3998</v>
      </c>
      <c r="E12">
        <v>19</v>
      </c>
      <c r="F12">
        <v>20.9</v>
      </c>
      <c r="G12">
        <v>0</v>
      </c>
      <c r="H12">
        <v>0</v>
      </c>
      <c r="I12">
        <v>0</v>
      </c>
      <c r="J12">
        <v>0</v>
      </c>
      <c r="K12">
        <v>0</v>
      </c>
      <c r="L12">
        <v>67.391304347826093</v>
      </c>
      <c r="M12">
        <v>1.4492753623188408</v>
      </c>
      <c r="N12">
        <v>5.0724637681159424</v>
      </c>
      <c r="O12">
        <v>0.7246376811594204</v>
      </c>
      <c r="P12">
        <v>0</v>
      </c>
      <c r="Q12">
        <v>0</v>
      </c>
      <c r="R12">
        <v>0</v>
      </c>
      <c r="S12">
        <v>2.1739130434782608</v>
      </c>
      <c r="T12">
        <v>0</v>
      </c>
      <c r="U12">
        <v>0</v>
      </c>
      <c r="V12">
        <v>0</v>
      </c>
      <c r="W12">
        <v>5.0724637681159424</v>
      </c>
      <c r="X12">
        <v>10.144927536231885</v>
      </c>
      <c r="Y12">
        <v>1.4492753623188408</v>
      </c>
      <c r="Z12">
        <v>0</v>
      </c>
      <c r="AA12">
        <v>0</v>
      </c>
      <c r="AB12">
        <v>0</v>
      </c>
      <c r="AC12">
        <v>2.1739130434782608</v>
      </c>
      <c r="AD12">
        <v>0</v>
      </c>
      <c r="AE12">
        <v>4.3478260869565215</v>
      </c>
      <c r="AG12">
        <v>20.9</v>
      </c>
    </row>
    <row r="13" spans="1:33" x14ac:dyDescent="0.2">
      <c r="A13" t="s">
        <v>1563</v>
      </c>
      <c r="B13" s="37" t="s">
        <v>4009</v>
      </c>
      <c r="C13">
        <v>0</v>
      </c>
      <c r="D13" s="37" t="s">
        <v>3998</v>
      </c>
      <c r="E13">
        <v>20.2</v>
      </c>
      <c r="F13">
        <v>21.7</v>
      </c>
      <c r="G13">
        <v>0.80971659919028371</v>
      </c>
      <c r="H13">
        <v>0</v>
      </c>
      <c r="I13">
        <v>0</v>
      </c>
      <c r="J13">
        <v>0</v>
      </c>
      <c r="K13">
        <v>0</v>
      </c>
      <c r="L13">
        <v>85.020242914979733</v>
      </c>
      <c r="M13">
        <v>0.80971659919028338</v>
      </c>
      <c r="N13">
        <v>1.214574898785425</v>
      </c>
      <c r="O13">
        <v>0</v>
      </c>
      <c r="P13">
        <v>0</v>
      </c>
      <c r="Q13">
        <v>0</v>
      </c>
      <c r="R13">
        <v>0.40485829959514169</v>
      </c>
      <c r="S13">
        <v>0.40485829959514186</v>
      </c>
      <c r="T13">
        <v>0</v>
      </c>
      <c r="U13">
        <v>0</v>
      </c>
      <c r="V13">
        <v>0</v>
      </c>
      <c r="W13">
        <v>2.8340080971659978</v>
      </c>
      <c r="X13">
        <v>0</v>
      </c>
      <c r="Y13">
        <v>0</v>
      </c>
      <c r="Z13">
        <v>0</v>
      </c>
      <c r="AA13">
        <v>0</v>
      </c>
      <c r="AB13">
        <v>0</v>
      </c>
      <c r="AC13">
        <v>2.0242914979757178</v>
      </c>
      <c r="AD13">
        <v>0</v>
      </c>
      <c r="AE13">
        <v>6.4777327935222759</v>
      </c>
      <c r="AG13">
        <v>21.7</v>
      </c>
    </row>
    <row r="14" spans="1:33" x14ac:dyDescent="0.2">
      <c r="A14" t="s">
        <v>1578</v>
      </c>
      <c r="B14" s="37" t="s">
        <v>4007</v>
      </c>
      <c r="C14">
        <v>0</v>
      </c>
      <c r="D14" s="37" t="s">
        <v>3998</v>
      </c>
      <c r="E14">
        <v>19.3</v>
      </c>
      <c r="F14">
        <v>21.8</v>
      </c>
      <c r="G14">
        <v>0.36231884057971042</v>
      </c>
      <c r="H14">
        <v>0</v>
      </c>
      <c r="I14">
        <v>0</v>
      </c>
      <c r="J14">
        <v>0</v>
      </c>
      <c r="K14">
        <v>0</v>
      </c>
      <c r="L14">
        <v>74.275362318840578</v>
      </c>
      <c r="M14">
        <v>1.449275362318841</v>
      </c>
      <c r="N14">
        <v>1.8115942028985519</v>
      </c>
      <c r="O14">
        <v>1.449275362318841</v>
      </c>
      <c r="P14">
        <v>0.36231884057971075</v>
      </c>
      <c r="Q14">
        <v>1.8115942028985521</v>
      </c>
      <c r="R14">
        <v>0.36231884057971075</v>
      </c>
      <c r="S14">
        <v>0.36231884057971042</v>
      </c>
      <c r="T14">
        <v>1.0869565217391313</v>
      </c>
      <c r="U14">
        <v>0</v>
      </c>
      <c r="V14">
        <v>0</v>
      </c>
      <c r="W14">
        <v>3.2608695652173849</v>
      </c>
      <c r="X14">
        <v>1.449275362318841</v>
      </c>
      <c r="Y14">
        <v>0.36231884057971042</v>
      </c>
      <c r="Z14">
        <v>0</v>
      </c>
      <c r="AA14">
        <v>0</v>
      </c>
      <c r="AB14">
        <v>0</v>
      </c>
      <c r="AC14">
        <v>5.0724637681159388</v>
      </c>
      <c r="AD14">
        <v>0</v>
      </c>
      <c r="AE14">
        <v>6.5217391304347894</v>
      </c>
      <c r="AG14">
        <v>21.8</v>
      </c>
    </row>
    <row r="15" spans="1:33" x14ac:dyDescent="0.2">
      <c r="A15" t="s">
        <v>1595</v>
      </c>
      <c r="B15" s="37">
        <v>19</v>
      </c>
      <c r="C15">
        <v>0</v>
      </c>
      <c r="D15" s="37" t="s">
        <v>3998</v>
      </c>
      <c r="E15">
        <v>16.5</v>
      </c>
      <c r="F15">
        <v>22.7</v>
      </c>
      <c r="G15">
        <v>0</v>
      </c>
      <c r="H15">
        <v>0</v>
      </c>
      <c r="I15">
        <v>0</v>
      </c>
      <c r="J15">
        <v>0.52910052910052963</v>
      </c>
      <c r="K15">
        <v>0</v>
      </c>
      <c r="L15">
        <v>45.502645502645422</v>
      </c>
      <c r="M15">
        <v>1.5873015873015903</v>
      </c>
      <c r="N15">
        <v>5.2910052910052912</v>
      </c>
      <c r="O15">
        <v>2.6455026455026487</v>
      </c>
      <c r="P15">
        <v>0</v>
      </c>
      <c r="Q15">
        <v>0</v>
      </c>
      <c r="R15">
        <v>1.5873015873015903</v>
      </c>
      <c r="S15">
        <v>3.7037037037037082</v>
      </c>
      <c r="T15">
        <v>0</v>
      </c>
      <c r="U15">
        <v>0</v>
      </c>
      <c r="V15">
        <v>0</v>
      </c>
      <c r="W15">
        <v>9.5238095238095433</v>
      </c>
      <c r="X15">
        <v>2.6455026455026487</v>
      </c>
      <c r="Y15">
        <v>0</v>
      </c>
      <c r="Z15">
        <v>0</v>
      </c>
      <c r="AA15">
        <v>0</v>
      </c>
      <c r="AB15">
        <v>0</v>
      </c>
      <c r="AC15">
        <v>9.5238095238095433</v>
      </c>
      <c r="AD15">
        <v>0</v>
      </c>
      <c r="AE15">
        <v>17.46031746031748</v>
      </c>
      <c r="AG15">
        <v>22.7</v>
      </c>
    </row>
    <row r="16" spans="1:33" x14ac:dyDescent="0.2">
      <c r="A16" t="s">
        <v>1615</v>
      </c>
      <c r="B16" s="37" t="s">
        <v>4010</v>
      </c>
      <c r="C16">
        <v>0</v>
      </c>
      <c r="D16" s="37" t="s">
        <v>3998</v>
      </c>
      <c r="E16">
        <v>18.600000000000001</v>
      </c>
      <c r="F16">
        <v>22.1</v>
      </c>
      <c r="G16">
        <v>0</v>
      </c>
      <c r="H16">
        <v>0</v>
      </c>
      <c r="I16">
        <v>0</v>
      </c>
      <c r="J16">
        <v>0</v>
      </c>
      <c r="K16">
        <v>0</v>
      </c>
      <c r="L16">
        <v>73.6111111111111</v>
      </c>
      <c r="M16">
        <v>0</v>
      </c>
      <c r="N16">
        <v>0</v>
      </c>
      <c r="O16">
        <v>0</v>
      </c>
      <c r="P16">
        <v>1.3888888888888922</v>
      </c>
      <c r="Q16">
        <v>0</v>
      </c>
      <c r="R16">
        <v>2.777777777777779</v>
      </c>
      <c r="S16">
        <v>0.69444444444444553</v>
      </c>
      <c r="T16">
        <v>0</v>
      </c>
      <c r="U16">
        <v>0</v>
      </c>
      <c r="V16">
        <v>0</v>
      </c>
      <c r="W16">
        <v>2.777777777777779</v>
      </c>
      <c r="X16">
        <v>3.4722222222222237</v>
      </c>
      <c r="Y16">
        <v>0.69444444444444553</v>
      </c>
      <c r="Z16">
        <v>0</v>
      </c>
      <c r="AA16">
        <v>0</v>
      </c>
      <c r="AB16">
        <v>0</v>
      </c>
      <c r="AC16">
        <v>3.4722222222222237</v>
      </c>
      <c r="AD16">
        <v>0</v>
      </c>
      <c r="AE16">
        <v>11.111111111111116</v>
      </c>
      <c r="AG16">
        <v>22.1</v>
      </c>
    </row>
    <row r="17" spans="1:33" x14ac:dyDescent="0.2">
      <c r="A17" t="s">
        <v>1630</v>
      </c>
      <c r="B17" s="37" t="s">
        <v>4008</v>
      </c>
      <c r="C17">
        <v>0</v>
      </c>
      <c r="D17" s="37" t="s">
        <v>3998</v>
      </c>
      <c r="E17">
        <v>18.2</v>
      </c>
      <c r="F17">
        <v>22</v>
      </c>
      <c r="G17">
        <v>1.0526315789473699</v>
      </c>
      <c r="H17">
        <v>0</v>
      </c>
      <c r="I17">
        <v>0</v>
      </c>
      <c r="J17">
        <v>0</v>
      </c>
      <c r="K17">
        <v>0</v>
      </c>
      <c r="L17">
        <v>58.947368421052595</v>
      </c>
      <c r="M17">
        <v>2.6315789473684128</v>
      </c>
      <c r="N17">
        <v>0</v>
      </c>
      <c r="O17">
        <v>2.1052631578947403</v>
      </c>
      <c r="P17">
        <v>0.52631578947368507</v>
      </c>
      <c r="Q17">
        <v>0</v>
      </c>
      <c r="R17">
        <v>0.52631578947368507</v>
      </c>
      <c r="S17">
        <v>4.2105263157894797</v>
      </c>
      <c r="T17">
        <v>0.52631578947368496</v>
      </c>
      <c r="U17">
        <v>0</v>
      </c>
      <c r="V17">
        <v>0</v>
      </c>
      <c r="W17">
        <v>11.578947368421066</v>
      </c>
      <c r="X17">
        <v>1.5789473684210551</v>
      </c>
      <c r="Y17">
        <v>1.0526315789473699</v>
      </c>
      <c r="Z17">
        <v>0</v>
      </c>
      <c r="AA17">
        <v>0</v>
      </c>
      <c r="AB17">
        <v>0</v>
      </c>
      <c r="AC17">
        <v>7.3684210526315814</v>
      </c>
      <c r="AD17">
        <v>0</v>
      </c>
      <c r="AE17">
        <v>7.8947368421052637</v>
      </c>
      <c r="AG17">
        <v>22</v>
      </c>
    </row>
    <row r="18" spans="1:33" x14ac:dyDescent="0.2">
      <c r="A18" t="s">
        <v>1649</v>
      </c>
      <c r="B18" s="37" t="s">
        <v>4011</v>
      </c>
      <c r="C18">
        <v>0</v>
      </c>
      <c r="D18" s="37" t="s">
        <v>3998</v>
      </c>
      <c r="E18">
        <v>20.399999999999999</v>
      </c>
      <c r="F18">
        <v>19.7</v>
      </c>
      <c r="G18">
        <v>1.6393442622950833</v>
      </c>
      <c r="H18">
        <v>0</v>
      </c>
      <c r="I18">
        <v>0</v>
      </c>
      <c r="J18">
        <v>1.6393442622950833</v>
      </c>
      <c r="K18">
        <v>0</v>
      </c>
      <c r="L18">
        <v>29.508196721311403</v>
      </c>
      <c r="M18">
        <v>0</v>
      </c>
      <c r="N18">
        <v>0</v>
      </c>
      <c r="O18">
        <v>0.81967213114754223</v>
      </c>
      <c r="P18">
        <v>1.6393442622950845</v>
      </c>
      <c r="Q18">
        <v>3.2786885245901667</v>
      </c>
      <c r="R18">
        <v>3.2786885245901796</v>
      </c>
      <c r="S18">
        <v>4.9180327868852496</v>
      </c>
      <c r="T18">
        <v>0</v>
      </c>
      <c r="U18">
        <v>0</v>
      </c>
      <c r="V18">
        <v>0</v>
      </c>
      <c r="W18">
        <v>14.754098360655757</v>
      </c>
      <c r="X18">
        <v>6.5573770491803325</v>
      </c>
      <c r="Y18">
        <v>1.6393442622950833</v>
      </c>
      <c r="Z18">
        <v>0</v>
      </c>
      <c r="AA18">
        <v>0</v>
      </c>
      <c r="AB18">
        <v>0</v>
      </c>
      <c r="AC18">
        <v>5.7377049180327884</v>
      </c>
      <c r="AD18">
        <v>0</v>
      </c>
      <c r="AE18">
        <v>24.59016393442624</v>
      </c>
      <c r="AG18">
        <v>19.7</v>
      </c>
    </row>
    <row r="19" spans="1:33" x14ac:dyDescent="0.2">
      <c r="A19" t="s">
        <v>1663</v>
      </c>
      <c r="B19" s="37" t="s">
        <v>4007</v>
      </c>
      <c r="C19">
        <v>0</v>
      </c>
      <c r="D19" s="37" t="s">
        <v>3998</v>
      </c>
      <c r="E19">
        <v>17.2</v>
      </c>
      <c r="F19">
        <v>19.7</v>
      </c>
      <c r="G19">
        <v>0</v>
      </c>
      <c r="H19">
        <v>0</v>
      </c>
      <c r="I19">
        <v>0</v>
      </c>
      <c r="J19">
        <v>0.33898305084745772</v>
      </c>
      <c r="K19">
        <v>0</v>
      </c>
      <c r="L19">
        <v>57.96610169491526</v>
      </c>
      <c r="M19">
        <v>0.67796610169491534</v>
      </c>
      <c r="N19">
        <v>0</v>
      </c>
      <c r="O19">
        <v>0</v>
      </c>
      <c r="P19">
        <v>0</v>
      </c>
      <c r="Q19">
        <v>0</v>
      </c>
      <c r="R19">
        <v>0.67796610169491534</v>
      </c>
      <c r="S19">
        <v>1.3559322033898309</v>
      </c>
      <c r="T19">
        <v>0</v>
      </c>
      <c r="U19">
        <v>0</v>
      </c>
      <c r="V19">
        <v>0</v>
      </c>
      <c r="W19">
        <v>8.1355932203389774</v>
      </c>
      <c r="X19">
        <v>9.4915254237288202</v>
      </c>
      <c r="Y19">
        <v>1.0169491525423731</v>
      </c>
      <c r="Z19">
        <v>0</v>
      </c>
      <c r="AA19">
        <v>0</v>
      </c>
      <c r="AB19">
        <v>0</v>
      </c>
      <c r="AC19">
        <v>4.4067796610169481</v>
      </c>
      <c r="AD19">
        <v>0</v>
      </c>
      <c r="AE19">
        <v>15.93220338983051</v>
      </c>
      <c r="AG19">
        <v>22</v>
      </c>
    </row>
    <row r="20" spans="1:33" x14ac:dyDescent="0.2">
      <c r="A20" t="s">
        <v>1681</v>
      </c>
      <c r="B20" s="37" t="s">
        <v>4012</v>
      </c>
      <c r="C20">
        <v>0</v>
      </c>
      <c r="D20" s="37" t="s">
        <v>3998</v>
      </c>
      <c r="E20">
        <v>21.1</v>
      </c>
      <c r="F20">
        <v>19.7</v>
      </c>
      <c r="G20">
        <v>0</v>
      </c>
      <c r="H20">
        <v>0</v>
      </c>
      <c r="I20">
        <v>0</v>
      </c>
      <c r="J20">
        <v>0.97087378640776634</v>
      </c>
      <c r="K20">
        <v>0</v>
      </c>
      <c r="L20">
        <v>27.184466019417442</v>
      </c>
      <c r="M20">
        <v>0.97087378640776745</v>
      </c>
      <c r="N20">
        <v>0</v>
      </c>
      <c r="O20">
        <v>5.8252427184466047</v>
      </c>
      <c r="P20">
        <v>0.97087378640776745</v>
      </c>
      <c r="Q20">
        <v>0</v>
      </c>
      <c r="R20">
        <v>2.9126213592232975</v>
      </c>
      <c r="S20">
        <v>0.97087378640776634</v>
      </c>
      <c r="T20">
        <v>0</v>
      </c>
      <c r="U20">
        <v>0</v>
      </c>
      <c r="V20">
        <v>0</v>
      </c>
      <c r="W20">
        <v>24.271844660194187</v>
      </c>
      <c r="X20">
        <v>11.650485436893209</v>
      </c>
      <c r="Y20">
        <v>0</v>
      </c>
      <c r="Z20">
        <v>0</v>
      </c>
      <c r="AA20">
        <v>0</v>
      </c>
      <c r="AB20">
        <v>0</v>
      </c>
      <c r="AC20">
        <v>3.8834951456310649</v>
      </c>
      <c r="AD20">
        <v>0</v>
      </c>
      <c r="AE20">
        <v>20.388349514563114</v>
      </c>
      <c r="AG20">
        <v>20.100000000000001</v>
      </c>
    </row>
    <row r="21" spans="1:33" x14ac:dyDescent="0.2">
      <c r="A21" t="s">
        <v>1699</v>
      </c>
      <c r="B21" s="37" t="s">
        <v>4007</v>
      </c>
      <c r="C21">
        <v>0</v>
      </c>
      <c r="D21" s="37" t="s">
        <v>3998</v>
      </c>
      <c r="E21">
        <v>18.5</v>
      </c>
      <c r="F21">
        <v>19.7</v>
      </c>
      <c r="G21">
        <v>0</v>
      </c>
      <c r="H21">
        <v>0</v>
      </c>
      <c r="I21">
        <v>0</v>
      </c>
      <c r="J21">
        <v>0</v>
      </c>
      <c r="K21">
        <v>0</v>
      </c>
      <c r="L21">
        <v>70.526315789473657</v>
      </c>
      <c r="M21">
        <v>1.5789473684210544</v>
      </c>
      <c r="N21">
        <v>0</v>
      </c>
      <c r="O21">
        <v>1.5789473684210544</v>
      </c>
      <c r="P21">
        <v>0</v>
      </c>
      <c r="Q21">
        <v>0</v>
      </c>
      <c r="R21">
        <v>0.52631578947368562</v>
      </c>
      <c r="S21">
        <v>1.5789473684210544</v>
      </c>
      <c r="T21">
        <v>0</v>
      </c>
      <c r="U21">
        <v>0</v>
      </c>
      <c r="V21">
        <v>0</v>
      </c>
      <c r="W21">
        <v>4.7368421052631655</v>
      </c>
      <c r="X21">
        <v>3.6842105263157849</v>
      </c>
      <c r="Y21">
        <v>0.52631578947368474</v>
      </c>
      <c r="Z21">
        <v>0</v>
      </c>
      <c r="AA21">
        <v>0</v>
      </c>
      <c r="AB21">
        <v>0</v>
      </c>
      <c r="AC21">
        <v>5.2631578947368567</v>
      </c>
      <c r="AD21">
        <v>0</v>
      </c>
      <c r="AE21">
        <v>10</v>
      </c>
      <c r="AG21">
        <v>22.5</v>
      </c>
    </row>
    <row r="22" spans="1:33" x14ac:dyDescent="0.2">
      <c r="A22" t="s">
        <v>1716</v>
      </c>
      <c r="B22" s="37">
        <v>20</v>
      </c>
      <c r="C22">
        <v>0</v>
      </c>
      <c r="D22" s="37" t="s">
        <v>3998</v>
      </c>
      <c r="E22">
        <v>19.8</v>
      </c>
      <c r="F22">
        <v>19.7</v>
      </c>
      <c r="G22">
        <v>0.45662100456620952</v>
      </c>
      <c r="H22">
        <v>0</v>
      </c>
      <c r="I22">
        <v>0</v>
      </c>
      <c r="J22">
        <v>0.45662100456620952</v>
      </c>
      <c r="K22">
        <v>0</v>
      </c>
      <c r="L22">
        <v>74.88584474885846</v>
      </c>
      <c r="M22">
        <v>4.1095890410958802</v>
      </c>
      <c r="N22">
        <v>0</v>
      </c>
      <c r="O22">
        <v>0.45662100456621046</v>
      </c>
      <c r="P22">
        <v>0.91324200913241871</v>
      </c>
      <c r="Q22">
        <v>0</v>
      </c>
      <c r="R22">
        <v>0.91324200913241871</v>
      </c>
      <c r="S22">
        <v>1.8264840182648381</v>
      </c>
      <c r="T22">
        <v>0</v>
      </c>
      <c r="U22">
        <v>0</v>
      </c>
      <c r="V22">
        <v>0</v>
      </c>
      <c r="W22">
        <v>4.5662100456621042</v>
      </c>
      <c r="X22">
        <v>4.1095890410958802</v>
      </c>
      <c r="Y22">
        <v>0</v>
      </c>
      <c r="Z22">
        <v>0</v>
      </c>
      <c r="AA22">
        <v>0</v>
      </c>
      <c r="AB22">
        <v>0</v>
      </c>
      <c r="AC22">
        <v>0.45662100456621046</v>
      </c>
      <c r="AD22">
        <v>0</v>
      </c>
      <c r="AE22">
        <v>6.8493150684931337</v>
      </c>
      <c r="AG22">
        <v>21.7</v>
      </c>
    </row>
    <row r="23" spans="1:33" x14ac:dyDescent="0.2">
      <c r="A23" t="s">
        <v>1733</v>
      </c>
      <c r="B23" s="37" t="s">
        <v>4009</v>
      </c>
      <c r="C23">
        <v>0</v>
      </c>
      <c r="D23" s="37" t="s">
        <v>3998</v>
      </c>
      <c r="E23">
        <v>19.600000000000001</v>
      </c>
      <c r="F23">
        <v>19.7</v>
      </c>
      <c r="G23">
        <v>0</v>
      </c>
      <c r="H23">
        <v>0</v>
      </c>
      <c r="I23">
        <v>0</v>
      </c>
      <c r="J23">
        <v>0</v>
      </c>
      <c r="K23">
        <v>0</v>
      </c>
      <c r="L23">
        <v>79.026217228464418</v>
      </c>
      <c r="M23">
        <v>0.74906367041198541</v>
      </c>
      <c r="N23">
        <v>0</v>
      </c>
      <c r="O23">
        <v>1.4981273408239708</v>
      </c>
      <c r="P23">
        <v>0.74906367041198541</v>
      </c>
      <c r="Q23">
        <v>0</v>
      </c>
      <c r="R23">
        <v>0.3745318352059927</v>
      </c>
      <c r="S23">
        <v>0.74906367041198563</v>
      </c>
      <c r="T23">
        <v>0</v>
      </c>
      <c r="U23">
        <v>0</v>
      </c>
      <c r="V23">
        <v>0</v>
      </c>
      <c r="W23">
        <v>4.8689138576779047</v>
      </c>
      <c r="X23">
        <v>1.4981273408239708</v>
      </c>
      <c r="Y23">
        <v>0.37453183520599281</v>
      </c>
      <c r="Z23">
        <v>0</v>
      </c>
      <c r="AA23">
        <v>0</v>
      </c>
      <c r="AB23">
        <v>0</v>
      </c>
      <c r="AC23">
        <v>2.2471910112359561</v>
      </c>
      <c r="AD23">
        <v>0</v>
      </c>
      <c r="AE23">
        <v>7.865168539325845</v>
      </c>
      <c r="AG23">
        <v>21.9</v>
      </c>
    </row>
    <row r="24" spans="1:33" x14ac:dyDescent="0.2">
      <c r="A24" t="s">
        <v>1747</v>
      </c>
      <c r="B24" s="37" t="s">
        <v>4008</v>
      </c>
      <c r="C24">
        <v>0</v>
      </c>
      <c r="D24" s="37" t="s">
        <v>3998</v>
      </c>
      <c r="E24">
        <v>17.7</v>
      </c>
      <c r="F24">
        <v>19.7</v>
      </c>
      <c r="G24">
        <v>0</v>
      </c>
      <c r="H24">
        <v>0</v>
      </c>
      <c r="I24">
        <v>0</v>
      </c>
      <c r="J24">
        <v>0</v>
      </c>
      <c r="K24">
        <v>0</v>
      </c>
      <c r="L24">
        <v>68.093385214007768</v>
      </c>
      <c r="M24">
        <v>0</v>
      </c>
      <c r="N24">
        <v>0</v>
      </c>
      <c r="O24">
        <v>1.5564202334630366</v>
      </c>
      <c r="P24">
        <v>0</v>
      </c>
      <c r="Q24">
        <v>0</v>
      </c>
      <c r="R24">
        <v>1.9455252918287969</v>
      </c>
      <c r="S24">
        <v>0</v>
      </c>
      <c r="T24">
        <v>0</v>
      </c>
      <c r="U24">
        <v>0</v>
      </c>
      <c r="V24">
        <v>0</v>
      </c>
      <c r="W24">
        <v>4.280155642023356</v>
      </c>
      <c r="X24">
        <v>3.5019455252918266</v>
      </c>
      <c r="Y24">
        <v>1.556420233463037</v>
      </c>
      <c r="Z24">
        <v>0</v>
      </c>
      <c r="AA24">
        <v>0</v>
      </c>
      <c r="AB24">
        <v>0</v>
      </c>
      <c r="AC24">
        <v>4.6692607003891098</v>
      </c>
      <c r="AD24">
        <v>0</v>
      </c>
      <c r="AE24">
        <v>14.396887159533083</v>
      </c>
      <c r="AG24">
        <v>22.5</v>
      </c>
    </row>
    <row r="25" spans="1:33" x14ac:dyDescent="0.2">
      <c r="A25" t="s">
        <v>1765</v>
      </c>
      <c r="B25" s="37" t="s">
        <v>4010</v>
      </c>
      <c r="C25">
        <v>0</v>
      </c>
      <c r="D25" s="37" t="s">
        <v>3998</v>
      </c>
      <c r="E25">
        <v>17</v>
      </c>
      <c r="F25">
        <v>19.7</v>
      </c>
      <c r="G25">
        <v>2.5157232704402492</v>
      </c>
      <c r="H25">
        <v>0</v>
      </c>
      <c r="I25">
        <v>0</v>
      </c>
      <c r="J25">
        <v>0</v>
      </c>
      <c r="K25">
        <v>0</v>
      </c>
      <c r="L25">
        <v>52.201257861635284</v>
      </c>
      <c r="M25">
        <v>2.5157232704402501</v>
      </c>
      <c r="N25">
        <v>0</v>
      </c>
      <c r="O25">
        <v>0</v>
      </c>
      <c r="P25">
        <v>0.62893081761006109</v>
      </c>
      <c r="Q25">
        <v>0.62893081761006231</v>
      </c>
      <c r="R25">
        <v>5.031446540880494</v>
      </c>
      <c r="S25">
        <v>3.1446540880503115</v>
      </c>
      <c r="T25">
        <v>0</v>
      </c>
      <c r="U25">
        <v>0</v>
      </c>
      <c r="V25">
        <v>0</v>
      </c>
      <c r="W25">
        <v>2.5157232704402501</v>
      </c>
      <c r="X25">
        <v>6.9182389937106956</v>
      </c>
      <c r="Y25">
        <v>0</v>
      </c>
      <c r="Z25">
        <v>0</v>
      </c>
      <c r="AA25">
        <v>0</v>
      </c>
      <c r="AB25">
        <v>0</v>
      </c>
      <c r="AC25">
        <v>5.6603773584905523</v>
      </c>
      <c r="AD25">
        <v>0</v>
      </c>
      <c r="AE25">
        <v>18.238993710691801</v>
      </c>
      <c r="AG25">
        <v>22.5</v>
      </c>
    </row>
    <row r="26" spans="1:33" x14ac:dyDescent="0.2">
      <c r="A26" t="s">
        <v>1781</v>
      </c>
      <c r="B26" s="37" t="s">
        <v>4010</v>
      </c>
      <c r="C26">
        <v>0</v>
      </c>
      <c r="D26" s="37" t="s">
        <v>3998</v>
      </c>
      <c r="E26">
        <v>17.8</v>
      </c>
      <c r="F26">
        <v>19.7</v>
      </c>
      <c r="G26">
        <v>0</v>
      </c>
      <c r="H26">
        <v>0</v>
      </c>
      <c r="I26">
        <v>0</v>
      </c>
      <c r="J26">
        <v>0.45454545454545392</v>
      </c>
      <c r="K26">
        <v>0</v>
      </c>
      <c r="L26">
        <v>65.454545454545467</v>
      </c>
      <c r="M26">
        <v>2.2727272727272791</v>
      </c>
      <c r="N26">
        <v>0</v>
      </c>
      <c r="O26">
        <v>1.3636363636363613</v>
      </c>
      <c r="P26">
        <v>3.1818181818181865</v>
      </c>
      <c r="Q26">
        <v>0.45454545454545392</v>
      </c>
      <c r="R26">
        <v>0</v>
      </c>
      <c r="S26">
        <v>0</v>
      </c>
      <c r="T26">
        <v>0</v>
      </c>
      <c r="U26">
        <v>0</v>
      </c>
      <c r="V26">
        <v>0</v>
      </c>
      <c r="W26">
        <v>4.5454545454545379</v>
      </c>
      <c r="X26">
        <v>5.9090909090909092</v>
      </c>
      <c r="Y26">
        <v>0</v>
      </c>
      <c r="Z26">
        <v>0</v>
      </c>
      <c r="AA26">
        <v>0</v>
      </c>
      <c r="AB26">
        <v>0</v>
      </c>
      <c r="AC26">
        <v>2.2727272727272791</v>
      </c>
      <c r="AD26">
        <v>0</v>
      </c>
      <c r="AE26">
        <v>14.090909090909076</v>
      </c>
      <c r="AG26">
        <v>22.6</v>
      </c>
    </row>
    <row r="27" spans="1:33" x14ac:dyDescent="0.2">
      <c r="A27" t="s">
        <v>1798</v>
      </c>
      <c r="B27" s="37" t="s">
        <v>4013</v>
      </c>
      <c r="C27">
        <v>0</v>
      </c>
      <c r="D27" s="37" t="s">
        <v>3998</v>
      </c>
      <c r="E27">
        <v>17.600000000000001</v>
      </c>
      <c r="F27">
        <v>19.7</v>
      </c>
      <c r="G27">
        <v>0.99502487562189124</v>
      </c>
      <c r="H27">
        <v>0</v>
      </c>
      <c r="I27">
        <v>0</v>
      </c>
      <c r="J27">
        <v>0.99502487562189124</v>
      </c>
      <c r="K27">
        <v>0</v>
      </c>
      <c r="L27">
        <v>58.208955223880551</v>
      </c>
      <c r="M27">
        <v>2.9850746268656603</v>
      </c>
      <c r="N27">
        <v>0</v>
      </c>
      <c r="O27">
        <v>2.4875621890547301</v>
      </c>
      <c r="P27">
        <v>2.4875621890547301</v>
      </c>
      <c r="Q27">
        <v>1.9900497512437825</v>
      </c>
      <c r="R27">
        <v>1.9900497512437827</v>
      </c>
      <c r="S27">
        <v>2.4875621890547288</v>
      </c>
      <c r="T27">
        <v>0</v>
      </c>
      <c r="U27">
        <v>0</v>
      </c>
      <c r="V27">
        <v>0</v>
      </c>
      <c r="W27">
        <v>5.47263681592041</v>
      </c>
      <c r="X27">
        <v>1.4925373134328357</v>
      </c>
      <c r="Y27">
        <v>0.49751243781094562</v>
      </c>
      <c r="Z27">
        <v>0</v>
      </c>
      <c r="AA27">
        <v>0</v>
      </c>
      <c r="AB27">
        <v>0</v>
      </c>
      <c r="AC27">
        <v>5.9701492537313481</v>
      </c>
      <c r="AD27">
        <v>0</v>
      </c>
      <c r="AE27">
        <v>11.940298507462696</v>
      </c>
      <c r="AG27">
        <v>22.5</v>
      </c>
    </row>
    <row r="28" spans="1:33" x14ac:dyDescent="0.2">
      <c r="A28" t="s">
        <v>1815</v>
      </c>
      <c r="B28" s="37" t="s">
        <v>4014</v>
      </c>
      <c r="C28">
        <v>0</v>
      </c>
      <c r="D28" s="37" t="s">
        <v>3998</v>
      </c>
      <c r="E28">
        <v>17.7</v>
      </c>
      <c r="F28">
        <v>19.7</v>
      </c>
      <c r="G28">
        <v>1.8404907975460152</v>
      </c>
      <c r="H28">
        <v>0</v>
      </c>
      <c r="I28">
        <v>0</v>
      </c>
      <c r="J28">
        <v>0.61349693251533843</v>
      </c>
      <c r="K28">
        <v>0</v>
      </c>
      <c r="L28">
        <v>50.920245398772956</v>
      </c>
      <c r="M28">
        <v>3.6809815950920228</v>
      </c>
      <c r="N28">
        <v>0</v>
      </c>
      <c r="O28">
        <v>0</v>
      </c>
      <c r="P28">
        <v>1.8404907975460145</v>
      </c>
      <c r="Q28">
        <v>0</v>
      </c>
      <c r="R28">
        <v>2.4539877300613524</v>
      </c>
      <c r="S28">
        <v>3.6809815950920304</v>
      </c>
      <c r="T28">
        <v>0</v>
      </c>
      <c r="U28">
        <v>0</v>
      </c>
      <c r="V28">
        <v>0</v>
      </c>
      <c r="W28">
        <v>1.2269938650306762</v>
      </c>
      <c r="X28">
        <v>3.6809815950920228</v>
      </c>
      <c r="Y28">
        <v>0.61349693251533843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29.447852760736243</v>
      </c>
      <c r="AG28">
        <v>23.2</v>
      </c>
    </row>
    <row r="29" spans="1:33" x14ac:dyDescent="0.2">
      <c r="A29" t="s">
        <v>1834</v>
      </c>
      <c r="B29" s="37" t="s">
        <v>4015</v>
      </c>
      <c r="C29">
        <v>0</v>
      </c>
      <c r="D29" s="37" t="s">
        <v>3998</v>
      </c>
      <c r="E29">
        <v>24</v>
      </c>
      <c r="F29">
        <v>19.7</v>
      </c>
      <c r="G29">
        <v>2.0408163265306118</v>
      </c>
      <c r="H29">
        <v>0</v>
      </c>
      <c r="I29">
        <v>0</v>
      </c>
      <c r="J29">
        <v>0</v>
      </c>
      <c r="K29">
        <v>0</v>
      </c>
      <c r="L29">
        <v>15.306122448979586</v>
      </c>
      <c r="M29">
        <v>2.0408163265306114</v>
      </c>
      <c r="N29">
        <v>0</v>
      </c>
      <c r="O29">
        <v>2.0408163265306114</v>
      </c>
      <c r="P29">
        <v>1.0204081632653057</v>
      </c>
      <c r="Q29">
        <v>1.0204081632653059</v>
      </c>
      <c r="R29">
        <v>4.0816326530612228</v>
      </c>
      <c r="S29">
        <v>3.0612244897959178</v>
      </c>
      <c r="T29">
        <v>0</v>
      </c>
      <c r="U29">
        <v>0</v>
      </c>
      <c r="V29">
        <v>0</v>
      </c>
      <c r="W29">
        <v>21.428571428571413</v>
      </c>
      <c r="X29">
        <v>8.1632653061224669</v>
      </c>
      <c r="Y29">
        <v>0</v>
      </c>
      <c r="Z29">
        <v>0</v>
      </c>
      <c r="AA29">
        <v>0</v>
      </c>
      <c r="AB29">
        <v>0</v>
      </c>
      <c r="AC29">
        <v>10.204081632653057</v>
      </c>
      <c r="AD29">
        <v>0</v>
      </c>
      <c r="AE29">
        <v>29.591836734693878</v>
      </c>
      <c r="AG29">
        <v>23.1</v>
      </c>
    </row>
    <row r="30" spans="1:33" x14ac:dyDescent="0.2">
      <c r="A30" t="s">
        <v>1853</v>
      </c>
      <c r="B30" s="37" t="s">
        <v>4016</v>
      </c>
      <c r="C30">
        <v>0</v>
      </c>
      <c r="D30" s="37" t="s">
        <v>3998</v>
      </c>
      <c r="E30">
        <v>24.6</v>
      </c>
      <c r="F30">
        <v>19.7</v>
      </c>
      <c r="G30">
        <v>0</v>
      </c>
      <c r="H30">
        <v>0</v>
      </c>
      <c r="I30">
        <v>0</v>
      </c>
      <c r="J30">
        <v>2.3255813953488369</v>
      </c>
      <c r="K30">
        <v>0</v>
      </c>
      <c r="L30">
        <v>18.604651162790709</v>
      </c>
      <c r="M30">
        <v>9.3023255813953547</v>
      </c>
      <c r="N30">
        <v>0</v>
      </c>
      <c r="O30">
        <v>0</v>
      </c>
      <c r="P30">
        <v>0</v>
      </c>
      <c r="Q30">
        <v>0</v>
      </c>
      <c r="R30">
        <v>1.1627906976744165</v>
      </c>
      <c r="S30">
        <v>1.1627906976744184</v>
      </c>
      <c r="T30">
        <v>4.6511627906976738</v>
      </c>
      <c r="U30">
        <v>0</v>
      </c>
      <c r="V30">
        <v>0</v>
      </c>
      <c r="W30">
        <v>8.1395348837209482</v>
      </c>
      <c r="X30">
        <v>4.651162790697672</v>
      </c>
      <c r="Y30">
        <v>0</v>
      </c>
      <c r="Z30">
        <v>0</v>
      </c>
      <c r="AA30">
        <v>0</v>
      </c>
      <c r="AB30">
        <v>0</v>
      </c>
      <c r="AC30">
        <v>8.1395348837209482</v>
      </c>
      <c r="AD30">
        <v>0</v>
      </c>
      <c r="AE30">
        <v>41.86046511627903</v>
      </c>
      <c r="AG30">
        <v>26.5</v>
      </c>
    </row>
    <row r="31" spans="1:33" x14ac:dyDescent="0.2">
      <c r="A31" t="s">
        <v>1873</v>
      </c>
      <c r="B31" s="37" t="s">
        <v>4009</v>
      </c>
      <c r="C31">
        <v>0</v>
      </c>
      <c r="D31" s="37" t="s">
        <v>3998</v>
      </c>
      <c r="E31">
        <v>19.899999999999999</v>
      </c>
      <c r="F31">
        <v>19.7</v>
      </c>
      <c r="G31">
        <v>0</v>
      </c>
      <c r="H31">
        <v>0</v>
      </c>
      <c r="I31">
        <v>0</v>
      </c>
      <c r="J31">
        <v>0.77519379844961167</v>
      </c>
      <c r="K31">
        <v>0</v>
      </c>
      <c r="L31">
        <v>75.581395348837219</v>
      </c>
      <c r="M31">
        <v>0.775193798449612</v>
      </c>
      <c r="N31">
        <v>0</v>
      </c>
      <c r="O31">
        <v>0</v>
      </c>
      <c r="P31">
        <v>3.100775193798444</v>
      </c>
      <c r="Q31">
        <v>0.38759689922480584</v>
      </c>
      <c r="R31">
        <v>0.775193798449612</v>
      </c>
      <c r="S31">
        <v>1.5503875968992233</v>
      </c>
      <c r="T31">
        <v>0.38759689922480584</v>
      </c>
      <c r="U31">
        <v>0</v>
      </c>
      <c r="V31">
        <v>0</v>
      </c>
      <c r="W31">
        <v>3.100775193798444</v>
      </c>
      <c r="X31">
        <v>4.6511627906976756</v>
      </c>
      <c r="Y31">
        <v>0</v>
      </c>
      <c r="Z31">
        <v>0</v>
      </c>
      <c r="AA31">
        <v>0</v>
      </c>
      <c r="AB31">
        <v>0</v>
      </c>
      <c r="AC31">
        <v>3.100775193798444</v>
      </c>
      <c r="AD31">
        <v>0</v>
      </c>
      <c r="AE31">
        <v>5.8139534883720945</v>
      </c>
      <c r="AG31">
        <v>21.7</v>
      </c>
    </row>
    <row r="32" spans="1:33" x14ac:dyDescent="0.2">
      <c r="A32" t="s">
        <v>1889</v>
      </c>
      <c r="B32" s="37" t="s">
        <v>4017</v>
      </c>
      <c r="C32">
        <v>0</v>
      </c>
      <c r="D32" s="37" t="s">
        <v>3998</v>
      </c>
      <c r="E32">
        <v>20.7</v>
      </c>
      <c r="F32">
        <v>19.7</v>
      </c>
      <c r="G32">
        <v>0</v>
      </c>
      <c r="H32">
        <v>0</v>
      </c>
      <c r="I32">
        <v>0</v>
      </c>
      <c r="J32">
        <v>0.49999999999999956</v>
      </c>
      <c r="K32">
        <v>0</v>
      </c>
      <c r="L32">
        <v>28.000000000000082</v>
      </c>
      <c r="M32">
        <v>3.4999999999999858</v>
      </c>
      <c r="N32">
        <v>3.4999999999999858</v>
      </c>
      <c r="O32">
        <v>3.4999999999999858</v>
      </c>
      <c r="P32">
        <v>1.9999999999999973</v>
      </c>
      <c r="Q32">
        <v>0</v>
      </c>
      <c r="R32">
        <v>3.4999999999999858</v>
      </c>
      <c r="S32">
        <v>1.4999999999999984</v>
      </c>
      <c r="T32">
        <v>0.49999999999999956</v>
      </c>
      <c r="U32">
        <v>0</v>
      </c>
      <c r="V32">
        <v>0</v>
      </c>
      <c r="W32">
        <v>9.9999999999999858</v>
      </c>
      <c r="X32">
        <v>7.4999999999999902</v>
      </c>
      <c r="Y32">
        <v>0.99999999999999911</v>
      </c>
      <c r="Z32">
        <v>0</v>
      </c>
      <c r="AA32">
        <v>0</v>
      </c>
      <c r="AB32">
        <v>0</v>
      </c>
      <c r="AC32">
        <v>8.5000000000000036</v>
      </c>
      <c r="AD32">
        <v>0</v>
      </c>
      <c r="AE32">
        <v>26.500000000000025</v>
      </c>
      <c r="AG32">
        <v>23</v>
      </c>
    </row>
    <row r="33" spans="1:33" x14ac:dyDescent="0.2">
      <c r="A33" t="s">
        <v>1899</v>
      </c>
      <c r="B33" s="37" t="s">
        <v>4013</v>
      </c>
      <c r="C33">
        <v>0</v>
      </c>
      <c r="D33" s="37" t="s">
        <v>3998</v>
      </c>
      <c r="E33">
        <v>16.5</v>
      </c>
      <c r="F33">
        <v>19.7</v>
      </c>
      <c r="G33">
        <v>0</v>
      </c>
      <c r="H33">
        <v>0</v>
      </c>
      <c r="I33">
        <v>0</v>
      </c>
      <c r="J33">
        <v>0</v>
      </c>
      <c r="K33">
        <v>0</v>
      </c>
      <c r="L33">
        <v>50.224215246636753</v>
      </c>
      <c r="M33">
        <v>2.6905829596412532</v>
      </c>
      <c r="N33">
        <v>3.5874439461883449</v>
      </c>
      <c r="O33">
        <v>1.3452914798206288</v>
      </c>
      <c r="P33">
        <v>0</v>
      </c>
      <c r="Q33">
        <v>0.44843049327354301</v>
      </c>
      <c r="R33">
        <v>1.3452914798206288</v>
      </c>
      <c r="S33">
        <v>3.1390134529148011</v>
      </c>
      <c r="T33">
        <v>0</v>
      </c>
      <c r="U33">
        <v>0</v>
      </c>
      <c r="V33">
        <v>0</v>
      </c>
      <c r="W33">
        <v>4.0358744394618808</v>
      </c>
      <c r="X33">
        <v>7.623318385650224</v>
      </c>
      <c r="Y33">
        <v>0</v>
      </c>
      <c r="Z33">
        <v>0</v>
      </c>
      <c r="AA33">
        <v>0</v>
      </c>
      <c r="AB33">
        <v>0</v>
      </c>
      <c r="AC33">
        <v>7.1748878923766899</v>
      </c>
      <c r="AD33">
        <v>0</v>
      </c>
      <c r="AE33">
        <v>18.385650224215258</v>
      </c>
      <c r="AG33">
        <v>23.1</v>
      </c>
    </row>
    <row r="34" spans="1:33" x14ac:dyDescent="0.2">
      <c r="A34" t="s">
        <v>1918</v>
      </c>
      <c r="B34" s="37" t="s">
        <v>4018</v>
      </c>
      <c r="C34">
        <v>0</v>
      </c>
      <c r="D34" s="37" t="s">
        <v>3998</v>
      </c>
      <c r="E34">
        <v>16.8</v>
      </c>
      <c r="F34">
        <v>19.7</v>
      </c>
      <c r="G34">
        <v>1.4814814814814803</v>
      </c>
      <c r="H34">
        <v>0</v>
      </c>
      <c r="I34">
        <v>0</v>
      </c>
      <c r="J34">
        <v>0.74074074074074014</v>
      </c>
      <c r="K34">
        <v>0</v>
      </c>
      <c r="L34">
        <v>57.407407407407455</v>
      </c>
      <c r="M34">
        <v>1.8518518518518507</v>
      </c>
      <c r="N34">
        <v>1.8518518518518507</v>
      </c>
      <c r="O34">
        <v>0.37037037037037013</v>
      </c>
      <c r="P34">
        <v>1.8518518518518507</v>
      </c>
      <c r="Q34">
        <v>0</v>
      </c>
      <c r="R34">
        <v>2.5925925925925832</v>
      </c>
      <c r="S34">
        <v>0.74074074074074014</v>
      </c>
      <c r="T34">
        <v>0</v>
      </c>
      <c r="U34">
        <v>0</v>
      </c>
      <c r="V34">
        <v>0</v>
      </c>
      <c r="W34">
        <v>3.7037037037037015</v>
      </c>
      <c r="X34">
        <v>5.185185185185186</v>
      </c>
      <c r="Y34">
        <v>0</v>
      </c>
      <c r="Z34">
        <v>0</v>
      </c>
      <c r="AA34">
        <v>0</v>
      </c>
      <c r="AB34">
        <v>0</v>
      </c>
      <c r="AC34">
        <v>5.9259259259259185</v>
      </c>
      <c r="AD34">
        <v>0</v>
      </c>
      <c r="AE34">
        <v>16.296296296296291</v>
      </c>
      <c r="AG34">
        <v>22.8</v>
      </c>
    </row>
    <row r="35" spans="1:33" x14ac:dyDescent="0.2">
      <c r="A35" t="s">
        <v>1935</v>
      </c>
      <c r="B35" s="37" t="s">
        <v>4007</v>
      </c>
      <c r="C35">
        <v>0</v>
      </c>
      <c r="D35" s="37" t="s">
        <v>3998</v>
      </c>
      <c r="E35">
        <v>16.5</v>
      </c>
      <c r="F35">
        <v>19.7</v>
      </c>
      <c r="G35">
        <v>0</v>
      </c>
      <c r="H35">
        <v>0</v>
      </c>
      <c r="I35">
        <v>0</v>
      </c>
      <c r="J35">
        <v>0.7272727272727264</v>
      </c>
      <c r="K35">
        <v>0</v>
      </c>
      <c r="L35">
        <v>43.272727272727309</v>
      </c>
      <c r="M35">
        <v>2.5454545454545436</v>
      </c>
      <c r="N35">
        <v>10.545454545454538</v>
      </c>
      <c r="O35">
        <v>1.818181818181817</v>
      </c>
      <c r="P35">
        <v>1.4545454545454535</v>
      </c>
      <c r="Q35">
        <v>0.3636363636363632</v>
      </c>
      <c r="R35">
        <v>2.909090909090907</v>
      </c>
      <c r="S35">
        <v>0.7272727272727264</v>
      </c>
      <c r="T35">
        <v>0</v>
      </c>
      <c r="U35">
        <v>0</v>
      </c>
      <c r="V35">
        <v>0</v>
      </c>
      <c r="W35">
        <v>8.7272727272727213</v>
      </c>
      <c r="X35">
        <v>1.0909090909090902</v>
      </c>
      <c r="Y35">
        <v>0.7272727272727264</v>
      </c>
      <c r="Z35">
        <v>0</v>
      </c>
      <c r="AA35">
        <v>0</v>
      </c>
      <c r="AB35">
        <v>0</v>
      </c>
      <c r="AC35">
        <v>2.909090909090907</v>
      </c>
      <c r="AD35">
        <v>0</v>
      </c>
      <c r="AE35">
        <v>22.181818181818166</v>
      </c>
      <c r="AG35">
        <v>21.7</v>
      </c>
    </row>
    <row r="36" spans="1:33" x14ac:dyDescent="0.2">
      <c r="A36" t="s">
        <v>1956</v>
      </c>
      <c r="B36" s="37" t="s">
        <v>4004</v>
      </c>
      <c r="C36">
        <v>0</v>
      </c>
      <c r="D36" s="37" t="s">
        <v>3998</v>
      </c>
      <c r="E36">
        <v>21.5</v>
      </c>
      <c r="F36">
        <v>19.7</v>
      </c>
      <c r="G36">
        <v>0</v>
      </c>
      <c r="H36">
        <v>0</v>
      </c>
      <c r="I36">
        <v>0</v>
      </c>
      <c r="J36">
        <v>0.50505050505050497</v>
      </c>
      <c r="K36">
        <v>0</v>
      </c>
      <c r="L36">
        <v>21.2121212121212</v>
      </c>
      <c r="M36">
        <v>4.0404040404040442</v>
      </c>
      <c r="N36">
        <v>16.666666666666654</v>
      </c>
      <c r="O36">
        <v>2.0202020202020199</v>
      </c>
      <c r="P36">
        <v>2.5252525252525126</v>
      </c>
      <c r="Q36">
        <v>1.0101010101010099</v>
      </c>
      <c r="R36">
        <v>4.0404040404040442</v>
      </c>
      <c r="S36">
        <v>1.5151515151515147</v>
      </c>
      <c r="T36">
        <v>0</v>
      </c>
      <c r="U36">
        <v>0</v>
      </c>
      <c r="V36">
        <v>0</v>
      </c>
      <c r="W36">
        <v>8.5858585858585919</v>
      </c>
      <c r="X36">
        <v>1.5151515151515147</v>
      </c>
      <c r="Y36">
        <v>0.50505050505050497</v>
      </c>
      <c r="Z36">
        <v>0</v>
      </c>
      <c r="AA36">
        <v>0</v>
      </c>
      <c r="AB36">
        <v>0</v>
      </c>
      <c r="AC36">
        <v>7.5757575757575619</v>
      </c>
      <c r="AD36">
        <v>0</v>
      </c>
      <c r="AE36">
        <v>28.282828282828333</v>
      </c>
      <c r="AG36">
        <v>25.4</v>
      </c>
    </row>
    <row r="37" spans="1:33" x14ac:dyDescent="0.2">
      <c r="A37" t="s">
        <v>1964</v>
      </c>
      <c r="B37" s="37" t="s">
        <v>4006</v>
      </c>
      <c r="C37">
        <v>0</v>
      </c>
      <c r="D37" s="37" t="s">
        <v>3998</v>
      </c>
      <c r="E37">
        <v>24.1</v>
      </c>
      <c r="F37">
        <v>19.7</v>
      </c>
      <c r="G37">
        <v>0.99009900990099042</v>
      </c>
      <c r="H37">
        <v>0</v>
      </c>
      <c r="I37">
        <v>0</v>
      </c>
      <c r="J37">
        <v>0</v>
      </c>
      <c r="K37">
        <v>0</v>
      </c>
      <c r="L37">
        <v>18.316831683168314</v>
      </c>
      <c r="M37">
        <v>8.9108910891089224</v>
      </c>
      <c r="N37">
        <v>3.4653465346534746</v>
      </c>
      <c r="O37">
        <v>0.9900990099009892</v>
      </c>
      <c r="P37">
        <v>0.9900990099009892</v>
      </c>
      <c r="Q37">
        <v>0.99009900990099042</v>
      </c>
      <c r="R37">
        <v>2.9702970297029712</v>
      </c>
      <c r="S37">
        <v>2.970297029702972</v>
      </c>
      <c r="T37">
        <v>0</v>
      </c>
      <c r="U37">
        <v>0</v>
      </c>
      <c r="V37">
        <v>0</v>
      </c>
      <c r="W37">
        <v>8.4158415841584215</v>
      </c>
      <c r="X37">
        <v>4.4554455445544461</v>
      </c>
      <c r="Y37">
        <v>0</v>
      </c>
      <c r="Z37">
        <v>0</v>
      </c>
      <c r="AA37">
        <v>0</v>
      </c>
      <c r="AB37">
        <v>0</v>
      </c>
      <c r="AC37">
        <v>9.9009900990098938</v>
      </c>
      <c r="AD37">
        <v>0</v>
      </c>
      <c r="AE37">
        <v>36.633663366336627</v>
      </c>
      <c r="AG37">
        <v>26.4</v>
      </c>
    </row>
    <row r="38" spans="1:33" x14ac:dyDescent="0.2">
      <c r="A38" t="s">
        <v>1988</v>
      </c>
      <c r="B38" s="37" t="s">
        <v>4004</v>
      </c>
      <c r="C38">
        <v>0</v>
      </c>
      <c r="D38" s="37" t="s">
        <v>3998</v>
      </c>
      <c r="E38">
        <v>22.1</v>
      </c>
      <c r="F38">
        <v>19.7</v>
      </c>
      <c r="G38">
        <v>1.6194331983805659</v>
      </c>
      <c r="H38">
        <v>0</v>
      </c>
      <c r="I38">
        <v>0</v>
      </c>
      <c r="J38">
        <v>0.40485829959514147</v>
      </c>
      <c r="K38">
        <v>0</v>
      </c>
      <c r="L38">
        <v>19.838056680161927</v>
      </c>
      <c r="M38">
        <v>4.8582995951416974</v>
      </c>
      <c r="N38">
        <v>12.550607287449395</v>
      </c>
      <c r="O38">
        <v>0.80971659919028371</v>
      </c>
      <c r="P38">
        <v>2.0242914979757063</v>
      </c>
      <c r="Q38">
        <v>1.6194331983805659</v>
      </c>
      <c r="R38">
        <v>2.4291497975708487</v>
      </c>
      <c r="S38">
        <v>3.2388663967611317</v>
      </c>
      <c r="T38">
        <v>0.80971659919028294</v>
      </c>
      <c r="U38">
        <v>0</v>
      </c>
      <c r="V38">
        <v>0</v>
      </c>
      <c r="W38">
        <v>6.4777327935222537</v>
      </c>
      <c r="X38">
        <v>3.643724696356279</v>
      </c>
      <c r="Y38">
        <v>1.6194331983805659</v>
      </c>
      <c r="Z38">
        <v>0</v>
      </c>
      <c r="AA38">
        <v>0</v>
      </c>
      <c r="AB38">
        <v>0</v>
      </c>
      <c r="AC38">
        <v>10.121457489878532</v>
      </c>
      <c r="AD38">
        <v>0</v>
      </c>
      <c r="AE38">
        <v>27.935222672064842</v>
      </c>
      <c r="AG38">
        <v>25.8</v>
      </c>
    </row>
    <row r="39" spans="1:33" x14ac:dyDescent="0.2">
      <c r="A39" t="s">
        <v>2009</v>
      </c>
      <c r="B39" s="37" t="s">
        <v>4008</v>
      </c>
      <c r="C39">
        <v>0</v>
      </c>
      <c r="D39" s="37" t="s">
        <v>3998</v>
      </c>
      <c r="E39">
        <v>17</v>
      </c>
      <c r="F39">
        <v>19.7</v>
      </c>
      <c r="G39">
        <v>1.311475409836065</v>
      </c>
      <c r="H39">
        <v>0</v>
      </c>
      <c r="I39">
        <v>0</v>
      </c>
      <c r="J39">
        <v>0.32786885245901626</v>
      </c>
      <c r="K39">
        <v>0</v>
      </c>
      <c r="L39">
        <v>37.377049180327873</v>
      </c>
      <c r="M39">
        <v>2.9508196721311561</v>
      </c>
      <c r="N39">
        <v>7.2131147540983518</v>
      </c>
      <c r="O39">
        <v>1.3114754098360644</v>
      </c>
      <c r="P39">
        <v>6.8852459016393501</v>
      </c>
      <c r="Q39">
        <v>0.98360655737704894</v>
      </c>
      <c r="R39">
        <v>2.2950819672131173</v>
      </c>
      <c r="S39">
        <v>2.6229508196721301</v>
      </c>
      <c r="T39">
        <v>1.311475409836065</v>
      </c>
      <c r="U39">
        <v>0</v>
      </c>
      <c r="V39">
        <v>0</v>
      </c>
      <c r="W39">
        <v>7.8688524590163897</v>
      </c>
      <c r="X39">
        <v>1.639344262295082</v>
      </c>
      <c r="Y39">
        <v>0</v>
      </c>
      <c r="Z39">
        <v>0</v>
      </c>
      <c r="AA39">
        <v>0</v>
      </c>
      <c r="AB39">
        <v>0</v>
      </c>
      <c r="AC39">
        <v>7.5409836065573703</v>
      </c>
      <c r="AD39">
        <v>0</v>
      </c>
      <c r="AE39">
        <v>18.360655737704917</v>
      </c>
      <c r="AG39">
        <v>22.2</v>
      </c>
    </row>
    <row r="40" spans="1:33" x14ac:dyDescent="0.2">
      <c r="A40" t="s">
        <v>2028</v>
      </c>
      <c r="B40" s="37" t="s">
        <v>4001</v>
      </c>
      <c r="C40">
        <v>0</v>
      </c>
      <c r="D40" s="37" t="s">
        <v>3998</v>
      </c>
      <c r="E40">
        <v>25.1</v>
      </c>
      <c r="F40">
        <v>19.7</v>
      </c>
      <c r="G40">
        <v>1.0152284263959401</v>
      </c>
      <c r="H40">
        <v>0</v>
      </c>
      <c r="I40">
        <v>0</v>
      </c>
      <c r="J40">
        <v>0</v>
      </c>
      <c r="K40">
        <v>0</v>
      </c>
      <c r="L40">
        <v>9.1370558375634587</v>
      </c>
      <c r="M40">
        <v>3.5532994923857939</v>
      </c>
      <c r="N40">
        <v>9.1370558375634587</v>
      </c>
      <c r="O40">
        <v>2.5380710659898504</v>
      </c>
      <c r="P40">
        <v>3.5532994923857939</v>
      </c>
      <c r="Q40">
        <v>0.50761421319797007</v>
      </c>
      <c r="R40">
        <v>4.5685279187817427</v>
      </c>
      <c r="S40">
        <v>3.5532994923857903</v>
      </c>
      <c r="T40">
        <v>0.50761421319797007</v>
      </c>
      <c r="U40">
        <v>0</v>
      </c>
      <c r="V40">
        <v>0</v>
      </c>
      <c r="W40">
        <v>6.5989847715736145</v>
      </c>
      <c r="X40">
        <v>11.675126903553304</v>
      </c>
      <c r="Y40">
        <v>0.50761421319797007</v>
      </c>
      <c r="Z40">
        <v>0</v>
      </c>
      <c r="AA40">
        <v>0</v>
      </c>
      <c r="AB40">
        <v>0</v>
      </c>
      <c r="AC40">
        <v>10.152284263959405</v>
      </c>
      <c r="AD40">
        <v>0</v>
      </c>
      <c r="AE40">
        <v>32.994923857867931</v>
      </c>
      <c r="AG40">
        <v>26.9</v>
      </c>
    </row>
    <row r="41" spans="1:33" x14ac:dyDescent="0.2">
      <c r="A41" t="s">
        <v>2048</v>
      </c>
      <c r="B41" s="37" t="s">
        <v>4019</v>
      </c>
      <c r="C41">
        <v>0</v>
      </c>
      <c r="D41" s="37" t="s">
        <v>3998</v>
      </c>
      <c r="E41">
        <v>21.7</v>
      </c>
      <c r="F41">
        <v>19.7</v>
      </c>
      <c r="G41">
        <v>1.0810810810810803</v>
      </c>
      <c r="H41">
        <v>0</v>
      </c>
      <c r="I41">
        <v>0</v>
      </c>
      <c r="J41">
        <v>1.6216216216216204</v>
      </c>
      <c r="K41">
        <v>0</v>
      </c>
      <c r="L41">
        <v>25.945945945945926</v>
      </c>
      <c r="M41">
        <v>4.8648648648648711</v>
      </c>
      <c r="N41">
        <v>1.621621621621621</v>
      </c>
      <c r="O41">
        <v>1.621621621621621</v>
      </c>
      <c r="P41">
        <v>2.7027027027026995</v>
      </c>
      <c r="Q41">
        <v>3.2432432432432408</v>
      </c>
      <c r="R41">
        <v>3.78378378378377</v>
      </c>
      <c r="S41">
        <v>0.54054054054054013</v>
      </c>
      <c r="T41">
        <v>0</v>
      </c>
      <c r="U41">
        <v>0</v>
      </c>
      <c r="V41">
        <v>0</v>
      </c>
      <c r="W41">
        <v>6.4864864864864966</v>
      </c>
      <c r="X41">
        <v>4.3243243243243201</v>
      </c>
      <c r="Y41">
        <v>2.7027027027027009</v>
      </c>
      <c r="Z41">
        <v>0</v>
      </c>
      <c r="AA41">
        <v>0</v>
      </c>
      <c r="AB41">
        <v>0</v>
      </c>
      <c r="AC41">
        <v>8.6486486486486402</v>
      </c>
      <c r="AD41">
        <v>0</v>
      </c>
      <c r="AE41">
        <v>30.810810810810825</v>
      </c>
      <c r="AG41">
        <v>24.4</v>
      </c>
    </row>
    <row r="42" spans="1:33" x14ac:dyDescent="0.2">
      <c r="A42" t="s">
        <v>2070</v>
      </c>
      <c r="B42" s="37" t="s">
        <v>4004</v>
      </c>
      <c r="C42">
        <v>0</v>
      </c>
      <c r="D42" s="37" t="s">
        <v>3998</v>
      </c>
      <c r="E42">
        <v>23.7</v>
      </c>
      <c r="F42">
        <v>19.7</v>
      </c>
      <c r="G42">
        <v>1.1904761904761918</v>
      </c>
      <c r="H42">
        <v>0</v>
      </c>
      <c r="I42">
        <v>0</v>
      </c>
      <c r="J42">
        <v>0</v>
      </c>
      <c r="K42">
        <v>0</v>
      </c>
      <c r="L42">
        <v>19.047619047619065</v>
      </c>
      <c r="M42">
        <v>2.3809523809523832</v>
      </c>
      <c r="N42">
        <v>4.7619047619047663</v>
      </c>
      <c r="O42">
        <v>2.3809523809523832</v>
      </c>
      <c r="P42">
        <v>2.3809523809523832</v>
      </c>
      <c r="Q42">
        <v>0</v>
      </c>
      <c r="R42">
        <v>2.3809523809523832</v>
      </c>
      <c r="S42">
        <v>2.3809523809523836</v>
      </c>
      <c r="T42">
        <v>0</v>
      </c>
      <c r="U42">
        <v>0</v>
      </c>
      <c r="V42">
        <v>0</v>
      </c>
      <c r="W42">
        <v>10.714285714285719</v>
      </c>
      <c r="X42">
        <v>5.9523809523809517</v>
      </c>
      <c r="Y42">
        <v>0</v>
      </c>
      <c r="Z42">
        <v>0</v>
      </c>
      <c r="AA42">
        <v>0</v>
      </c>
      <c r="AB42">
        <v>0</v>
      </c>
      <c r="AC42">
        <v>13.095238095238116</v>
      </c>
      <c r="AD42">
        <v>0</v>
      </c>
      <c r="AE42">
        <v>33.3333333333333</v>
      </c>
      <c r="AG42">
        <v>25.8</v>
      </c>
    </row>
    <row r="43" spans="1:33" x14ac:dyDescent="0.2">
      <c r="A43" t="s">
        <v>2090</v>
      </c>
      <c r="B43" s="37" t="s">
        <v>4020</v>
      </c>
      <c r="C43">
        <v>0</v>
      </c>
      <c r="D43" s="37" t="s">
        <v>3998</v>
      </c>
      <c r="E43">
        <v>25.3</v>
      </c>
      <c r="F43">
        <v>19.7</v>
      </c>
      <c r="G43">
        <v>1.1003516478874722</v>
      </c>
      <c r="H43">
        <v>0</v>
      </c>
      <c r="I43">
        <v>0</v>
      </c>
      <c r="J43">
        <v>1.6505274718312084</v>
      </c>
      <c r="K43">
        <v>0</v>
      </c>
      <c r="L43">
        <v>10.103804766782476</v>
      </c>
      <c r="M43">
        <v>4.4204145854673182</v>
      </c>
      <c r="N43">
        <v>1.2629755958478084</v>
      </c>
      <c r="O43">
        <v>1.8944633937717146</v>
      </c>
      <c r="P43">
        <v>0</v>
      </c>
      <c r="Q43">
        <v>0</v>
      </c>
      <c r="R43">
        <v>2.5259511916956168</v>
      </c>
      <c r="S43">
        <v>3.1574389896195219</v>
      </c>
      <c r="T43">
        <v>0</v>
      </c>
      <c r="U43">
        <v>0</v>
      </c>
      <c r="V43">
        <v>0</v>
      </c>
      <c r="W43">
        <v>8.8408291709346685</v>
      </c>
      <c r="X43">
        <v>5.683390181315124</v>
      </c>
      <c r="Y43">
        <v>1.8944633937717132</v>
      </c>
      <c r="Z43">
        <v>0</v>
      </c>
      <c r="AA43">
        <v>0</v>
      </c>
      <c r="AB43">
        <v>0</v>
      </c>
      <c r="AC43">
        <v>17.050170543945402</v>
      </c>
      <c r="AD43">
        <v>0</v>
      </c>
      <c r="AE43">
        <v>40.415219067129968</v>
      </c>
      <c r="AG43">
        <v>26.6</v>
      </c>
    </row>
    <row r="44" spans="1:33" x14ac:dyDescent="0.2">
      <c r="A44" t="s">
        <v>2109</v>
      </c>
      <c r="B44" s="37" t="s">
        <v>1002</v>
      </c>
      <c r="C44">
        <v>0</v>
      </c>
      <c r="D44" s="37" t="s">
        <v>3998</v>
      </c>
      <c r="E44">
        <v>22.7</v>
      </c>
      <c r="F44">
        <v>19.7</v>
      </c>
      <c r="G44">
        <v>0.63925324603508171</v>
      </c>
      <c r="H44">
        <v>0</v>
      </c>
      <c r="I44">
        <v>0</v>
      </c>
      <c r="J44">
        <v>2.5570129841403269</v>
      </c>
      <c r="K44">
        <v>0</v>
      </c>
      <c r="L44">
        <v>20.167444535380135</v>
      </c>
      <c r="M44">
        <v>2.8810635050543048</v>
      </c>
      <c r="N44">
        <v>5.7621270101085962</v>
      </c>
      <c r="O44">
        <v>1.7286381030325819</v>
      </c>
      <c r="P44">
        <v>5.7621270101085962</v>
      </c>
      <c r="Q44">
        <v>0</v>
      </c>
      <c r="R44">
        <v>6.9145524121303357</v>
      </c>
      <c r="S44">
        <v>4.6097016080868869</v>
      </c>
      <c r="T44">
        <v>0</v>
      </c>
      <c r="U44">
        <v>0</v>
      </c>
      <c r="V44">
        <v>0</v>
      </c>
      <c r="W44">
        <v>5.7621270101085962</v>
      </c>
      <c r="X44">
        <v>6.3383397111194659</v>
      </c>
      <c r="Y44">
        <v>0</v>
      </c>
      <c r="Z44">
        <v>0</v>
      </c>
      <c r="AA44">
        <v>0</v>
      </c>
      <c r="AB44">
        <v>0</v>
      </c>
      <c r="AC44">
        <v>8.0669778141520396</v>
      </c>
      <c r="AD44">
        <v>0</v>
      </c>
      <c r="AE44">
        <v>28.810635050543048</v>
      </c>
      <c r="AG44">
        <v>24.4</v>
      </c>
    </row>
    <row r="45" spans="1:33" x14ac:dyDescent="0.2">
      <c r="A45" t="s">
        <v>2118</v>
      </c>
      <c r="B45" s="37" t="s">
        <v>4007</v>
      </c>
      <c r="C45">
        <v>0</v>
      </c>
      <c r="D45" s="37" t="s">
        <v>3998</v>
      </c>
      <c r="E45">
        <v>16.7</v>
      </c>
      <c r="F45">
        <v>19.7</v>
      </c>
      <c r="G45">
        <v>0</v>
      </c>
      <c r="H45">
        <v>0</v>
      </c>
      <c r="I45">
        <v>0</v>
      </c>
      <c r="J45">
        <v>0.84987540778370241</v>
      </c>
      <c r="K45">
        <v>0</v>
      </c>
      <c r="L45">
        <v>49.749009883112109</v>
      </c>
      <c r="M45">
        <v>2.0873710440466575</v>
      </c>
      <c r="N45">
        <v>2.0873710440466575</v>
      </c>
      <c r="O45">
        <v>1.3915806960311048</v>
      </c>
      <c r="P45">
        <v>0</v>
      </c>
      <c r="Q45">
        <v>0.6957903480155524</v>
      </c>
      <c r="R45">
        <v>2.7831613920622096</v>
      </c>
      <c r="S45">
        <v>3.1310565660699856</v>
      </c>
      <c r="T45">
        <v>0</v>
      </c>
      <c r="U45">
        <v>0</v>
      </c>
      <c r="V45">
        <v>0</v>
      </c>
      <c r="W45">
        <v>6.2621131321399712</v>
      </c>
      <c r="X45">
        <v>2.4352662180544336</v>
      </c>
      <c r="Y45">
        <v>0.6957903480155524</v>
      </c>
      <c r="Z45">
        <v>0</v>
      </c>
      <c r="AA45">
        <v>0</v>
      </c>
      <c r="AB45">
        <v>0</v>
      </c>
      <c r="AC45">
        <v>4.8705324361088671</v>
      </c>
      <c r="AD45">
        <v>0</v>
      </c>
      <c r="AE45">
        <v>22.96108148451323</v>
      </c>
      <c r="AG45">
        <v>22.5</v>
      </c>
    </row>
    <row r="46" spans="1:33" x14ac:dyDescent="0.2">
      <c r="A46" t="s">
        <v>2140</v>
      </c>
      <c r="B46" s="37" t="s">
        <v>3997</v>
      </c>
      <c r="C46">
        <v>0</v>
      </c>
      <c r="D46" s="37" t="s">
        <v>3998</v>
      </c>
      <c r="E46">
        <v>26.2</v>
      </c>
      <c r="F46">
        <v>19.7</v>
      </c>
      <c r="G46">
        <v>0</v>
      </c>
      <c r="H46">
        <v>0</v>
      </c>
      <c r="I46">
        <v>0</v>
      </c>
      <c r="J46">
        <v>1.0744039555675977</v>
      </c>
      <c r="K46">
        <v>0</v>
      </c>
      <c r="L46">
        <v>8.368328366296403</v>
      </c>
      <c r="M46">
        <v>2.3909509617989713</v>
      </c>
      <c r="N46">
        <v>3.2875575724735984</v>
      </c>
      <c r="O46">
        <v>0</v>
      </c>
      <c r="P46">
        <v>0</v>
      </c>
      <c r="Q46">
        <v>2.0920820915741003</v>
      </c>
      <c r="R46">
        <v>5.6785085342725665</v>
      </c>
      <c r="S46">
        <v>5.0807707938228148</v>
      </c>
      <c r="T46">
        <v>0</v>
      </c>
      <c r="U46">
        <v>0</v>
      </c>
      <c r="V46">
        <v>0</v>
      </c>
      <c r="W46">
        <v>6.2762462747223022</v>
      </c>
      <c r="X46">
        <v>8.9660661067461405</v>
      </c>
      <c r="Y46">
        <v>0</v>
      </c>
      <c r="Z46">
        <v>0</v>
      </c>
      <c r="AA46">
        <v>0</v>
      </c>
      <c r="AB46">
        <v>0</v>
      </c>
      <c r="AC46">
        <v>10.161541587645637</v>
      </c>
      <c r="AD46">
        <v>0</v>
      </c>
      <c r="AE46">
        <v>46.623543755079858</v>
      </c>
      <c r="AG46">
        <v>27.3</v>
      </c>
    </row>
    <row r="47" spans="1:33" x14ac:dyDescent="0.2">
      <c r="A47" t="s">
        <v>2161</v>
      </c>
      <c r="B47" s="37" t="s">
        <v>4021</v>
      </c>
      <c r="C47">
        <v>0</v>
      </c>
      <c r="D47" s="37" t="s">
        <v>3998</v>
      </c>
      <c r="E47">
        <v>26.5</v>
      </c>
      <c r="F47">
        <v>19.7</v>
      </c>
      <c r="G47">
        <v>1.4241477527431214</v>
      </c>
      <c r="H47">
        <v>0</v>
      </c>
      <c r="I47">
        <v>0</v>
      </c>
      <c r="J47">
        <v>1.1393182021944972</v>
      </c>
      <c r="K47">
        <v>0</v>
      </c>
      <c r="L47">
        <v>4.3758922475327351</v>
      </c>
      <c r="M47">
        <v>5.542796846874813</v>
      </c>
      <c r="N47">
        <v>3.2089876481906803</v>
      </c>
      <c r="O47">
        <v>2.6255353485196413</v>
      </c>
      <c r="P47">
        <v>0</v>
      </c>
      <c r="Q47">
        <v>1.1669045993420637</v>
      </c>
      <c r="R47">
        <v>1.458630749177579</v>
      </c>
      <c r="S47">
        <v>4.9593445472037718</v>
      </c>
      <c r="T47">
        <v>1.1669045993420637</v>
      </c>
      <c r="U47">
        <v>0</v>
      </c>
      <c r="V47">
        <v>0</v>
      </c>
      <c r="W47">
        <v>5.542796846874813</v>
      </c>
      <c r="X47">
        <v>5.2510706970392826</v>
      </c>
      <c r="Y47">
        <v>0.58345229967103185</v>
      </c>
      <c r="Z47">
        <v>0</v>
      </c>
      <c r="AA47">
        <v>0</v>
      </c>
      <c r="AB47">
        <v>0</v>
      </c>
      <c r="AC47">
        <v>11.085593693749603</v>
      </c>
      <c r="AD47">
        <v>0</v>
      </c>
      <c r="AE47">
        <v>50.468623921544307</v>
      </c>
      <c r="AG47">
        <v>27.2</v>
      </c>
    </row>
    <row r="48" spans="1:33" x14ac:dyDescent="0.2">
      <c r="A48" t="s">
        <v>2184</v>
      </c>
      <c r="B48" s="37" t="s">
        <v>4022</v>
      </c>
      <c r="C48">
        <v>0</v>
      </c>
      <c r="D48" s="37" t="s">
        <v>3998</v>
      </c>
      <c r="E48">
        <v>26</v>
      </c>
      <c r="F48">
        <v>19.7</v>
      </c>
      <c r="G48">
        <v>0.33957604445359174</v>
      </c>
      <c r="H48">
        <v>0</v>
      </c>
      <c r="I48">
        <v>0</v>
      </c>
      <c r="J48">
        <v>3.7353364889895095</v>
      </c>
      <c r="K48">
        <v>0</v>
      </c>
      <c r="L48">
        <v>1.2142416135007223</v>
      </c>
      <c r="M48">
        <v>3.6427248405021699</v>
      </c>
      <c r="N48">
        <v>9.7139329080057681</v>
      </c>
      <c r="O48">
        <v>7.2854496810043399</v>
      </c>
      <c r="P48">
        <v>0</v>
      </c>
      <c r="Q48">
        <v>1.2142416135007221</v>
      </c>
      <c r="R48">
        <v>2.4284832270014447</v>
      </c>
      <c r="S48">
        <v>2.4284832270014443</v>
      </c>
      <c r="T48">
        <v>0</v>
      </c>
      <c r="U48">
        <v>0</v>
      </c>
      <c r="V48">
        <v>0</v>
      </c>
      <c r="W48">
        <v>8.4996912945050536</v>
      </c>
      <c r="X48">
        <v>0</v>
      </c>
      <c r="Y48">
        <v>1.2142416135007221</v>
      </c>
      <c r="Z48">
        <v>0</v>
      </c>
      <c r="AA48">
        <v>0</v>
      </c>
      <c r="AB48">
        <v>0</v>
      </c>
      <c r="AC48">
        <v>4.8569664540028841</v>
      </c>
      <c r="AD48">
        <v>0</v>
      </c>
      <c r="AE48">
        <v>53.42663099403164</v>
      </c>
      <c r="AG48">
        <v>27.2</v>
      </c>
    </row>
    <row r="49" spans="1:33" x14ac:dyDescent="0.2">
      <c r="A49" t="s">
        <v>2192</v>
      </c>
      <c r="B49" s="37" t="s">
        <v>4023</v>
      </c>
      <c r="C49">
        <v>0</v>
      </c>
      <c r="D49" s="37" t="s">
        <v>3998</v>
      </c>
      <c r="E49">
        <v>25.8</v>
      </c>
      <c r="F49">
        <v>19.7</v>
      </c>
      <c r="G49">
        <v>1.2623600148177694</v>
      </c>
      <c r="H49">
        <v>0</v>
      </c>
      <c r="I49">
        <v>0</v>
      </c>
      <c r="J49">
        <v>0</v>
      </c>
      <c r="K49">
        <v>0</v>
      </c>
      <c r="L49">
        <v>11.19026586498731</v>
      </c>
      <c r="M49">
        <v>4.6077565326418446</v>
      </c>
      <c r="N49">
        <v>0.65825093323454664</v>
      </c>
      <c r="O49">
        <v>1.3165018664690962</v>
      </c>
      <c r="P49">
        <v>0</v>
      </c>
      <c r="Q49">
        <v>1.3165018664690955</v>
      </c>
      <c r="R49">
        <v>2.6330037329381923</v>
      </c>
      <c r="S49">
        <v>4.6077565326418348</v>
      </c>
      <c r="T49">
        <v>0.65825093323454775</v>
      </c>
      <c r="U49">
        <v>0</v>
      </c>
      <c r="V49">
        <v>0</v>
      </c>
      <c r="W49">
        <v>9.2155130652836572</v>
      </c>
      <c r="X49">
        <v>3.9495055994072743</v>
      </c>
      <c r="Y49">
        <v>0.65825093323454775</v>
      </c>
      <c r="Z49">
        <v>0</v>
      </c>
      <c r="AA49">
        <v>0</v>
      </c>
      <c r="AB49">
        <v>0</v>
      </c>
      <c r="AC49">
        <v>11.84851679822185</v>
      </c>
      <c r="AD49">
        <v>0</v>
      </c>
      <c r="AE49">
        <v>46.077565326418437</v>
      </c>
      <c r="AG49">
        <v>27</v>
      </c>
    </row>
    <row r="50" spans="1:33" x14ac:dyDescent="0.2">
      <c r="A50" t="s">
        <v>2210</v>
      </c>
      <c r="B50" s="37" t="s">
        <v>4024</v>
      </c>
      <c r="C50">
        <v>0</v>
      </c>
      <c r="D50" s="37" t="s">
        <v>3998</v>
      </c>
      <c r="E50">
        <v>17.7</v>
      </c>
      <c r="F50">
        <v>19.7</v>
      </c>
      <c r="G50">
        <v>2.2213043278718612</v>
      </c>
      <c r="H50">
        <v>0</v>
      </c>
      <c r="I50">
        <v>0</v>
      </c>
      <c r="J50">
        <v>2.2213043278718612</v>
      </c>
      <c r="K50">
        <v>0</v>
      </c>
      <c r="L50">
        <v>35.579879755840118</v>
      </c>
      <c r="M50">
        <v>3.0497039790720102</v>
      </c>
      <c r="N50">
        <v>7.1159759511680329</v>
      </c>
      <c r="O50">
        <v>5.0828399651200167</v>
      </c>
      <c r="P50">
        <v>0</v>
      </c>
      <c r="Q50">
        <v>0</v>
      </c>
      <c r="R50">
        <v>2.0331359860480065</v>
      </c>
      <c r="S50">
        <v>0</v>
      </c>
      <c r="T50">
        <v>0</v>
      </c>
      <c r="U50">
        <v>0</v>
      </c>
      <c r="V50">
        <v>0</v>
      </c>
      <c r="W50">
        <v>8.1325439441920171</v>
      </c>
      <c r="X50">
        <v>7.1159759511680329</v>
      </c>
      <c r="Y50">
        <v>0</v>
      </c>
      <c r="Z50">
        <v>0</v>
      </c>
      <c r="AA50">
        <v>0</v>
      </c>
      <c r="AB50">
        <v>0</v>
      </c>
      <c r="AC50">
        <v>6.0994079581440008</v>
      </c>
      <c r="AD50">
        <v>0</v>
      </c>
      <c r="AE50">
        <v>21.34792785350405</v>
      </c>
      <c r="AG50">
        <v>22.7</v>
      </c>
    </row>
    <row r="51" spans="1:33" x14ac:dyDescent="0.2">
      <c r="A51" t="s">
        <v>2226</v>
      </c>
      <c r="B51" s="37" t="s">
        <v>4025</v>
      </c>
      <c r="C51">
        <v>0</v>
      </c>
      <c r="D51" s="37" t="s">
        <v>3998</v>
      </c>
      <c r="E51">
        <v>22.2</v>
      </c>
      <c r="F51">
        <v>19.7</v>
      </c>
      <c r="G51">
        <v>2.7317073170731705</v>
      </c>
      <c r="H51">
        <v>0</v>
      </c>
      <c r="I51">
        <v>0</v>
      </c>
      <c r="J51">
        <v>0.68292682926829262</v>
      </c>
      <c r="K51">
        <v>0</v>
      </c>
      <c r="L51">
        <v>22.536585365853661</v>
      </c>
      <c r="M51">
        <v>9.6585365853658462</v>
      </c>
      <c r="N51">
        <v>0</v>
      </c>
      <c r="O51">
        <v>2.1463414634146325</v>
      </c>
      <c r="P51">
        <v>0</v>
      </c>
      <c r="Q51">
        <v>2.1463414634146338</v>
      </c>
      <c r="R51">
        <v>1.073170731707318</v>
      </c>
      <c r="S51">
        <v>2.1463414634146338</v>
      </c>
      <c r="T51">
        <v>1.0731707317073169</v>
      </c>
      <c r="U51">
        <v>0</v>
      </c>
      <c r="V51">
        <v>0</v>
      </c>
      <c r="W51">
        <v>12.878048780487816</v>
      </c>
      <c r="X51">
        <v>2.1463414634146325</v>
      </c>
      <c r="Y51">
        <v>0</v>
      </c>
      <c r="Z51">
        <v>0</v>
      </c>
      <c r="AA51">
        <v>0</v>
      </c>
      <c r="AB51">
        <v>0</v>
      </c>
      <c r="AC51">
        <v>13.951219512195118</v>
      </c>
      <c r="AD51">
        <v>0</v>
      </c>
      <c r="AE51">
        <v>26.829268292682929</v>
      </c>
      <c r="AG51">
        <v>25.3</v>
      </c>
    </row>
    <row r="52" spans="1:33" x14ac:dyDescent="0.2">
      <c r="A52" t="s">
        <v>2242</v>
      </c>
      <c r="B52" s="37" t="s">
        <v>4026</v>
      </c>
      <c r="C52">
        <v>0</v>
      </c>
      <c r="D52" s="37" t="s">
        <v>3998</v>
      </c>
      <c r="E52">
        <v>19.2</v>
      </c>
      <c r="F52">
        <v>19.7</v>
      </c>
      <c r="G52">
        <v>4.5438640339915022</v>
      </c>
      <c r="H52">
        <v>0</v>
      </c>
      <c r="I52">
        <v>0</v>
      </c>
      <c r="J52">
        <v>0</v>
      </c>
      <c r="K52">
        <v>0</v>
      </c>
      <c r="L52">
        <v>27.713071732066979</v>
      </c>
      <c r="M52">
        <v>4.6188452886778304</v>
      </c>
      <c r="N52">
        <v>7.6980754811297167</v>
      </c>
      <c r="O52">
        <v>0</v>
      </c>
      <c r="P52">
        <v>0</v>
      </c>
      <c r="Q52">
        <v>1.5396150962259436</v>
      </c>
      <c r="R52">
        <v>0</v>
      </c>
      <c r="S52">
        <v>3.0792301924518872</v>
      </c>
      <c r="T52">
        <v>0</v>
      </c>
      <c r="U52">
        <v>0</v>
      </c>
      <c r="V52">
        <v>0</v>
      </c>
      <c r="W52">
        <v>9.2376905773556608</v>
      </c>
      <c r="X52">
        <v>9.2376905773556608</v>
      </c>
      <c r="Y52">
        <v>0</v>
      </c>
      <c r="Z52">
        <v>0</v>
      </c>
      <c r="AA52">
        <v>0</v>
      </c>
      <c r="AB52">
        <v>0</v>
      </c>
      <c r="AC52">
        <v>15.396150962259433</v>
      </c>
      <c r="AD52">
        <v>0</v>
      </c>
      <c r="AE52">
        <v>16.935766058485378</v>
      </c>
      <c r="AG52">
        <v>24.5</v>
      </c>
    </row>
    <row r="53" spans="1:33" x14ac:dyDescent="0.2">
      <c r="A53" t="s">
        <v>2258</v>
      </c>
      <c r="B53" s="37" t="s">
        <v>4024</v>
      </c>
      <c r="C53">
        <v>0</v>
      </c>
      <c r="D53" s="37" t="s">
        <v>3998</v>
      </c>
      <c r="E53">
        <v>18.5</v>
      </c>
      <c r="F53">
        <v>19.7</v>
      </c>
      <c r="G53">
        <v>0</v>
      </c>
      <c r="H53">
        <v>0</v>
      </c>
      <c r="I53">
        <v>0</v>
      </c>
      <c r="J53">
        <v>0</v>
      </c>
      <c r="K53">
        <v>0</v>
      </c>
      <c r="L53">
        <v>36.111111111111072</v>
      </c>
      <c r="M53">
        <v>5.5555555555555491</v>
      </c>
      <c r="N53">
        <v>0</v>
      </c>
      <c r="O53">
        <v>0</v>
      </c>
      <c r="P53">
        <v>2.7777777777777701</v>
      </c>
      <c r="Q53">
        <v>2.7777777777777732</v>
      </c>
      <c r="R53">
        <v>0</v>
      </c>
      <c r="S53">
        <v>2.7777777777777732</v>
      </c>
      <c r="T53">
        <v>0</v>
      </c>
      <c r="U53">
        <v>0</v>
      </c>
      <c r="V53">
        <v>0</v>
      </c>
      <c r="W53">
        <v>13.888888888888895</v>
      </c>
      <c r="X53">
        <v>11.111111111111134</v>
      </c>
      <c r="Y53">
        <v>0</v>
      </c>
      <c r="Z53">
        <v>0</v>
      </c>
      <c r="AA53">
        <v>0</v>
      </c>
      <c r="AB53">
        <v>0</v>
      </c>
      <c r="AC53">
        <v>11.111111111111134</v>
      </c>
      <c r="AD53">
        <v>0</v>
      </c>
      <c r="AE53">
        <v>13.888888888888895</v>
      </c>
      <c r="AG53">
        <v>22.6</v>
      </c>
    </row>
    <row r="54" spans="1:33" x14ac:dyDescent="0.2">
      <c r="A54" t="s">
        <v>2273</v>
      </c>
      <c r="B54" s="37">
        <v>19</v>
      </c>
      <c r="C54">
        <v>0</v>
      </c>
      <c r="D54" s="37" t="s">
        <v>3998</v>
      </c>
      <c r="E54">
        <v>17.100000000000001</v>
      </c>
      <c r="F54">
        <v>19.7</v>
      </c>
      <c r="G54">
        <v>0</v>
      </c>
      <c r="H54">
        <v>0</v>
      </c>
      <c r="I54">
        <v>0</v>
      </c>
      <c r="J54">
        <v>0</v>
      </c>
      <c r="K54">
        <v>0</v>
      </c>
      <c r="L54">
        <v>54.761904761904766</v>
      </c>
      <c r="M54">
        <v>2.3809523809523814</v>
      </c>
      <c r="N54">
        <v>2.3809523809523814</v>
      </c>
      <c r="O54">
        <v>0</v>
      </c>
      <c r="P54">
        <v>0</v>
      </c>
      <c r="Q54">
        <v>0</v>
      </c>
      <c r="R54">
        <v>3.5714285714285707</v>
      </c>
      <c r="S54">
        <v>2.3809523809523814</v>
      </c>
      <c r="T54">
        <v>0</v>
      </c>
      <c r="U54">
        <v>0</v>
      </c>
      <c r="V54">
        <v>0</v>
      </c>
      <c r="W54">
        <v>13.095238095238118</v>
      </c>
      <c r="X54">
        <v>2.3809523809523814</v>
      </c>
      <c r="Y54">
        <v>0</v>
      </c>
      <c r="Z54">
        <v>0</v>
      </c>
      <c r="AA54">
        <v>0</v>
      </c>
      <c r="AB54">
        <v>0</v>
      </c>
      <c r="AC54">
        <v>7.1428571428571326</v>
      </c>
      <c r="AD54">
        <v>0</v>
      </c>
      <c r="AE54">
        <v>11.904761904761889</v>
      </c>
      <c r="AG54">
        <v>21.4</v>
      </c>
    </row>
    <row r="55" spans="1:33" x14ac:dyDescent="0.2">
      <c r="A55" t="s">
        <v>2288</v>
      </c>
      <c r="B55" s="37" t="s">
        <v>4008</v>
      </c>
      <c r="C55">
        <v>0</v>
      </c>
      <c r="D55" s="37" t="s">
        <v>3998</v>
      </c>
      <c r="E55">
        <v>20.2</v>
      </c>
      <c r="F55">
        <v>19.7</v>
      </c>
      <c r="G55">
        <v>0</v>
      </c>
      <c r="H55">
        <v>0</v>
      </c>
      <c r="I55">
        <v>0</v>
      </c>
      <c r="J55">
        <v>0</v>
      </c>
      <c r="K55">
        <v>0</v>
      </c>
      <c r="L55">
        <v>80.392156862745097</v>
      </c>
      <c r="M55">
        <v>0.65359477124182852</v>
      </c>
      <c r="N55">
        <v>4.5751633986928146</v>
      </c>
      <c r="O55">
        <v>0</v>
      </c>
      <c r="P55">
        <v>0</v>
      </c>
      <c r="Q55">
        <v>0</v>
      </c>
      <c r="R55">
        <v>1.3071895424836593</v>
      </c>
      <c r="S55">
        <v>1.9607843137254883</v>
      </c>
      <c r="T55">
        <v>0</v>
      </c>
      <c r="U55">
        <v>0</v>
      </c>
      <c r="V55">
        <v>0</v>
      </c>
      <c r="W55">
        <v>2.614379084967323</v>
      </c>
      <c r="X55">
        <v>0.65359477124182852</v>
      </c>
      <c r="Y55">
        <v>0</v>
      </c>
      <c r="Z55">
        <v>0</v>
      </c>
      <c r="AA55">
        <v>0</v>
      </c>
      <c r="AB55">
        <v>0</v>
      </c>
      <c r="AC55">
        <v>5.2287581699346459</v>
      </c>
      <c r="AD55">
        <v>0</v>
      </c>
      <c r="AE55">
        <v>2.614379084967323</v>
      </c>
      <c r="AG55">
        <v>21.1</v>
      </c>
    </row>
    <row r="56" spans="1:33" x14ac:dyDescent="0.2">
      <c r="A56" t="s">
        <v>2301</v>
      </c>
      <c r="B56" s="37" t="s">
        <v>4013</v>
      </c>
      <c r="C56">
        <v>0</v>
      </c>
      <c r="D56" s="37" t="s">
        <v>3998</v>
      </c>
      <c r="E56">
        <v>16.8</v>
      </c>
      <c r="F56">
        <v>19.7</v>
      </c>
      <c r="G56">
        <v>0</v>
      </c>
      <c r="H56">
        <v>0</v>
      </c>
      <c r="I56">
        <v>0</v>
      </c>
      <c r="J56">
        <v>0</v>
      </c>
      <c r="K56">
        <v>0</v>
      </c>
      <c r="L56">
        <v>37.037037037036995</v>
      </c>
      <c r="M56">
        <v>2.7777777777777781</v>
      </c>
      <c r="N56">
        <v>12.037037037037056</v>
      </c>
      <c r="O56">
        <v>2.7777777777777781</v>
      </c>
      <c r="P56">
        <v>0</v>
      </c>
      <c r="Q56">
        <v>0.92592592592592637</v>
      </c>
      <c r="R56">
        <v>0</v>
      </c>
      <c r="S56">
        <v>3.7037037037037055</v>
      </c>
      <c r="T56">
        <v>0</v>
      </c>
      <c r="U56">
        <v>0</v>
      </c>
      <c r="V56">
        <v>0</v>
      </c>
      <c r="W56">
        <v>10.185185185185206</v>
      </c>
      <c r="X56">
        <v>6.4814814814814756</v>
      </c>
      <c r="Y56">
        <v>0</v>
      </c>
      <c r="Z56">
        <v>0</v>
      </c>
      <c r="AA56">
        <v>0</v>
      </c>
      <c r="AB56">
        <v>0</v>
      </c>
      <c r="AC56">
        <v>8.333333333333325</v>
      </c>
      <c r="AD56">
        <v>0</v>
      </c>
      <c r="AE56">
        <v>15.740740740740758</v>
      </c>
      <c r="AG56">
        <v>22.2</v>
      </c>
    </row>
    <row r="57" spans="1:33" x14ac:dyDescent="0.2">
      <c r="A57" t="s">
        <v>2317</v>
      </c>
      <c r="B57" s="37" t="s">
        <v>4007</v>
      </c>
      <c r="C57">
        <v>0</v>
      </c>
      <c r="D57" s="37" t="s">
        <v>3998</v>
      </c>
      <c r="E57">
        <v>20</v>
      </c>
      <c r="F57">
        <v>19.7</v>
      </c>
      <c r="G57">
        <v>1.7769827072152651</v>
      </c>
      <c r="H57">
        <v>0</v>
      </c>
      <c r="I57">
        <v>0</v>
      </c>
      <c r="J57">
        <v>0</v>
      </c>
      <c r="K57">
        <v>0</v>
      </c>
      <c r="L57">
        <v>78.855098389982132</v>
      </c>
      <c r="M57">
        <v>3.4585569469290318</v>
      </c>
      <c r="N57">
        <v>4.1502683363148449</v>
      </c>
      <c r="O57">
        <v>0</v>
      </c>
      <c r="P57">
        <v>0</v>
      </c>
      <c r="Q57">
        <v>0</v>
      </c>
      <c r="R57">
        <v>0.69171138938580634</v>
      </c>
      <c r="S57">
        <v>0</v>
      </c>
      <c r="T57">
        <v>0</v>
      </c>
      <c r="U57">
        <v>0</v>
      </c>
      <c r="V57">
        <v>0</v>
      </c>
      <c r="W57">
        <v>3.4585569469290318</v>
      </c>
      <c r="X57">
        <v>0</v>
      </c>
      <c r="Y57">
        <v>0</v>
      </c>
      <c r="Z57">
        <v>0</v>
      </c>
      <c r="AA57">
        <v>0</v>
      </c>
      <c r="AB57">
        <v>0</v>
      </c>
      <c r="AC57">
        <v>3.4585569469290318</v>
      </c>
      <c r="AD57">
        <v>0</v>
      </c>
      <c r="AE57">
        <v>4.1502683363148449</v>
      </c>
      <c r="AG57">
        <v>21.3</v>
      </c>
    </row>
    <row r="58" spans="1:33" x14ac:dyDescent="0.2">
      <c r="A58" t="s">
        <v>2336</v>
      </c>
      <c r="B58" s="37" t="s">
        <v>4007</v>
      </c>
      <c r="C58">
        <v>0</v>
      </c>
      <c r="D58" s="37" t="s">
        <v>3998</v>
      </c>
      <c r="E58">
        <v>19.600000000000001</v>
      </c>
      <c r="F58">
        <v>19.7</v>
      </c>
      <c r="G58">
        <v>0</v>
      </c>
      <c r="H58">
        <v>0</v>
      </c>
      <c r="I58">
        <v>0</v>
      </c>
      <c r="J58">
        <v>0</v>
      </c>
      <c r="K58">
        <v>0</v>
      </c>
      <c r="L58">
        <v>75.49019607843131</v>
      </c>
      <c r="M58">
        <v>0</v>
      </c>
      <c r="N58">
        <v>0</v>
      </c>
      <c r="O58">
        <v>0</v>
      </c>
      <c r="P58">
        <v>0.98039215686274805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7.8431372549019756</v>
      </c>
      <c r="X58">
        <v>0.98039215686274805</v>
      </c>
      <c r="Y58">
        <v>0</v>
      </c>
      <c r="Z58">
        <v>0</v>
      </c>
      <c r="AA58">
        <v>0</v>
      </c>
      <c r="AB58">
        <v>0</v>
      </c>
      <c r="AC58">
        <v>9.8039215686274801</v>
      </c>
      <c r="AD58">
        <v>0</v>
      </c>
      <c r="AE58">
        <v>4.90196078431374</v>
      </c>
      <c r="AG58">
        <v>22.3</v>
      </c>
    </row>
    <row r="59" spans="1:33" x14ac:dyDescent="0.2">
      <c r="A59" t="s">
        <v>2353</v>
      </c>
      <c r="B59" s="37" t="s">
        <v>4027</v>
      </c>
      <c r="C59">
        <v>0</v>
      </c>
      <c r="D59" s="37" t="s">
        <v>3998</v>
      </c>
      <c r="E59">
        <v>17.899999999999999</v>
      </c>
      <c r="F59">
        <v>19.7</v>
      </c>
      <c r="G59">
        <v>6.0762509928514703</v>
      </c>
      <c r="H59">
        <v>0</v>
      </c>
      <c r="I59">
        <v>0</v>
      </c>
      <c r="J59">
        <v>0</v>
      </c>
      <c r="K59">
        <v>0</v>
      </c>
      <c r="L59">
        <v>44.827243844320883</v>
      </c>
      <c r="M59">
        <v>10.673153296266866</v>
      </c>
      <c r="N59">
        <v>0</v>
      </c>
      <c r="O59">
        <v>2.1346306592533737</v>
      </c>
      <c r="P59">
        <v>2.1346306592533737</v>
      </c>
      <c r="Q59">
        <v>2.1346306592533759</v>
      </c>
      <c r="R59">
        <v>0</v>
      </c>
      <c r="S59">
        <v>0</v>
      </c>
      <c r="T59">
        <v>0</v>
      </c>
      <c r="U59">
        <v>0</v>
      </c>
      <c r="V59">
        <v>0</v>
      </c>
      <c r="W59">
        <v>10.673153296266866</v>
      </c>
      <c r="X59">
        <v>4.2692613185067554</v>
      </c>
      <c r="Y59">
        <v>0</v>
      </c>
      <c r="Z59">
        <v>0</v>
      </c>
      <c r="AA59">
        <v>0</v>
      </c>
      <c r="AB59">
        <v>0</v>
      </c>
      <c r="AC59">
        <v>4.2692613185067554</v>
      </c>
      <c r="AD59">
        <v>0</v>
      </c>
      <c r="AE59">
        <v>12.807783955520277</v>
      </c>
      <c r="AG59">
        <v>22.5</v>
      </c>
    </row>
    <row r="60" spans="1:33" x14ac:dyDescent="0.2">
      <c r="A60" t="s">
        <v>2362</v>
      </c>
      <c r="B60" s="37" t="s">
        <v>4024</v>
      </c>
      <c r="C60">
        <v>0</v>
      </c>
      <c r="D60" s="37" t="s">
        <v>3998</v>
      </c>
      <c r="E60">
        <v>21.5</v>
      </c>
      <c r="F60">
        <v>19.7</v>
      </c>
      <c r="G60">
        <v>0.49746948817835557</v>
      </c>
      <c r="H60">
        <v>0</v>
      </c>
      <c r="I60">
        <v>0</v>
      </c>
      <c r="J60">
        <v>0</v>
      </c>
      <c r="K60">
        <v>0</v>
      </c>
      <c r="L60">
        <v>90.256720154528466</v>
      </c>
      <c r="M60">
        <v>1.3208300510418809</v>
      </c>
      <c r="N60">
        <v>0</v>
      </c>
      <c r="O60">
        <v>0</v>
      </c>
      <c r="P60">
        <v>0.44027668368062628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1.3208300510418809</v>
      </c>
      <c r="X60">
        <v>0</v>
      </c>
      <c r="Y60">
        <v>0</v>
      </c>
      <c r="Z60">
        <v>0</v>
      </c>
      <c r="AA60">
        <v>0</v>
      </c>
      <c r="AB60">
        <v>0</v>
      </c>
      <c r="AC60">
        <v>2.6416601020837538</v>
      </c>
      <c r="AD60">
        <v>0</v>
      </c>
      <c r="AE60">
        <v>3.5222134694450187</v>
      </c>
      <c r="AG60">
        <v>21.6</v>
      </c>
    </row>
    <row r="61" spans="1:33" x14ac:dyDescent="0.2">
      <c r="A61" t="s">
        <v>2369</v>
      </c>
      <c r="B61" s="37" t="s">
        <v>4028</v>
      </c>
      <c r="C61">
        <v>0</v>
      </c>
      <c r="D61" s="37" t="s">
        <v>3998</v>
      </c>
      <c r="E61">
        <v>18.100000000000001</v>
      </c>
      <c r="F61">
        <v>19.7</v>
      </c>
      <c r="G61">
        <v>0</v>
      </c>
      <c r="H61">
        <v>0</v>
      </c>
      <c r="I61">
        <v>0</v>
      </c>
      <c r="J61">
        <v>0</v>
      </c>
      <c r="K61">
        <v>0</v>
      </c>
      <c r="L61">
        <v>40.350877192982452</v>
      </c>
      <c r="M61">
        <v>5.263157894736838</v>
      </c>
      <c r="N61">
        <v>0</v>
      </c>
      <c r="O61">
        <v>3.5087719298245554</v>
      </c>
      <c r="P61">
        <v>1.7543859649122817</v>
      </c>
      <c r="Q61">
        <v>0</v>
      </c>
      <c r="R61">
        <v>3.5087719298245554</v>
      </c>
      <c r="S61">
        <v>3.5087719298245577</v>
      </c>
      <c r="T61">
        <v>0</v>
      </c>
      <c r="U61">
        <v>0</v>
      </c>
      <c r="V61">
        <v>0</v>
      </c>
      <c r="W61">
        <v>8.7719298245614095</v>
      </c>
      <c r="X61">
        <v>0</v>
      </c>
      <c r="Y61">
        <v>0</v>
      </c>
      <c r="Z61">
        <v>0</v>
      </c>
      <c r="AA61">
        <v>0</v>
      </c>
      <c r="AB61">
        <v>0</v>
      </c>
      <c r="AC61">
        <v>8.7719298245614095</v>
      </c>
      <c r="AD61">
        <v>0</v>
      </c>
      <c r="AE61">
        <v>24.561403508771932</v>
      </c>
      <c r="AG61">
        <v>23.7</v>
      </c>
    </row>
    <row r="62" spans="1:33" x14ac:dyDescent="0.2">
      <c r="A62" t="s">
        <v>2376</v>
      </c>
      <c r="B62" s="37" t="s">
        <v>4008</v>
      </c>
      <c r="C62">
        <v>0</v>
      </c>
      <c r="D62" s="37" t="s">
        <v>3998</v>
      </c>
      <c r="E62">
        <v>17.3</v>
      </c>
      <c r="F62">
        <v>19.7</v>
      </c>
      <c r="G62">
        <v>0</v>
      </c>
      <c r="H62">
        <v>0</v>
      </c>
      <c r="I62">
        <v>0</v>
      </c>
      <c r="J62">
        <v>0</v>
      </c>
      <c r="K62">
        <v>0</v>
      </c>
      <c r="L62">
        <v>40.579710144927503</v>
      </c>
      <c r="M62">
        <v>7.2463768115942075</v>
      </c>
      <c r="N62">
        <v>11.594202898550732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4.3478260869565188</v>
      </c>
      <c r="Y62">
        <v>0</v>
      </c>
      <c r="Z62">
        <v>0</v>
      </c>
      <c r="AA62">
        <v>0</v>
      </c>
      <c r="AB62">
        <v>0</v>
      </c>
      <c r="AC62">
        <v>20.28985507246378</v>
      </c>
      <c r="AD62">
        <v>0</v>
      </c>
      <c r="AE62">
        <v>15.942028985507259</v>
      </c>
      <c r="AG62">
        <v>26.2</v>
      </c>
    </row>
    <row r="63" spans="1:33" x14ac:dyDescent="0.2">
      <c r="A63" t="s">
        <v>2395</v>
      </c>
      <c r="B63" s="37" t="s">
        <v>4026</v>
      </c>
      <c r="C63">
        <v>0</v>
      </c>
      <c r="D63" s="37" t="s">
        <v>3998</v>
      </c>
      <c r="E63">
        <v>20.9</v>
      </c>
      <c r="F63">
        <v>19.7</v>
      </c>
      <c r="G63">
        <v>2.3374218930803048</v>
      </c>
      <c r="H63">
        <v>0</v>
      </c>
      <c r="I63">
        <v>0</v>
      </c>
      <c r="J63">
        <v>0</v>
      </c>
      <c r="K63">
        <v>0</v>
      </c>
      <c r="L63">
        <v>15.870168942374457</v>
      </c>
      <c r="M63">
        <v>1.2207822263364982</v>
      </c>
      <c r="N63">
        <v>7.3246933580189992</v>
      </c>
      <c r="O63">
        <v>3.6623466790094898</v>
      </c>
      <c r="P63">
        <v>1.2207822263364982</v>
      </c>
      <c r="Q63">
        <v>2.4415644526729916</v>
      </c>
      <c r="R63">
        <v>0</v>
      </c>
      <c r="S63">
        <v>3.6623466790094881</v>
      </c>
      <c r="T63">
        <v>0</v>
      </c>
      <c r="U63">
        <v>0</v>
      </c>
      <c r="V63">
        <v>0</v>
      </c>
      <c r="W63">
        <v>21.974080074056896</v>
      </c>
      <c r="X63">
        <v>4.8831289053459823</v>
      </c>
      <c r="Y63">
        <v>0</v>
      </c>
      <c r="Z63">
        <v>0</v>
      </c>
      <c r="AA63">
        <v>0</v>
      </c>
      <c r="AB63">
        <v>0</v>
      </c>
      <c r="AC63">
        <v>26.857208979402934</v>
      </c>
      <c r="AD63">
        <v>0</v>
      </c>
      <c r="AE63">
        <v>8.545475584355458</v>
      </c>
      <c r="AG63">
        <v>21.7</v>
      </c>
    </row>
    <row r="64" spans="1:33" x14ac:dyDescent="0.2">
      <c r="A64" t="s">
        <v>2410</v>
      </c>
      <c r="B64" s="37" t="s">
        <v>4012</v>
      </c>
      <c r="C64">
        <v>0</v>
      </c>
      <c r="D64" s="37" t="s">
        <v>3998</v>
      </c>
      <c r="E64">
        <v>21.1</v>
      </c>
      <c r="F64">
        <v>19.7</v>
      </c>
      <c r="G64">
        <v>0</v>
      </c>
      <c r="H64">
        <v>0</v>
      </c>
      <c r="I64">
        <v>0</v>
      </c>
      <c r="J64">
        <v>0</v>
      </c>
      <c r="K64">
        <v>0</v>
      </c>
      <c r="L64">
        <v>19.178082191780849</v>
      </c>
      <c r="M64">
        <v>10.958904109589016</v>
      </c>
      <c r="N64">
        <v>9.589041095890396</v>
      </c>
      <c r="O64">
        <v>5.4794520547945185</v>
      </c>
      <c r="P64">
        <v>0</v>
      </c>
      <c r="Q64">
        <v>0</v>
      </c>
      <c r="R64">
        <v>0</v>
      </c>
      <c r="S64">
        <v>5.4794520547945211</v>
      </c>
      <c r="T64">
        <v>0</v>
      </c>
      <c r="U64">
        <v>0</v>
      </c>
      <c r="V64">
        <v>0</v>
      </c>
      <c r="W64">
        <v>10.958904109589016</v>
      </c>
      <c r="X64">
        <v>0</v>
      </c>
      <c r="Y64">
        <v>0</v>
      </c>
      <c r="Z64">
        <v>0</v>
      </c>
      <c r="AA64">
        <v>0</v>
      </c>
      <c r="AB64">
        <v>0</v>
      </c>
      <c r="AC64">
        <v>19.178082191780849</v>
      </c>
      <c r="AD64">
        <v>0</v>
      </c>
      <c r="AE64">
        <v>19.178082191780849</v>
      </c>
      <c r="AG64">
        <v>26.2</v>
      </c>
    </row>
    <row r="65" spans="1:33" x14ac:dyDescent="0.2">
      <c r="A65" t="s">
        <v>2426</v>
      </c>
      <c r="B65" s="37" t="s">
        <v>4029</v>
      </c>
      <c r="C65">
        <v>0</v>
      </c>
      <c r="D65" s="37" t="s">
        <v>3998</v>
      </c>
      <c r="E65">
        <v>16.899999999999999</v>
      </c>
      <c r="F65">
        <v>19.7</v>
      </c>
      <c r="G65">
        <v>0.62050987063531948</v>
      </c>
      <c r="H65">
        <v>0</v>
      </c>
      <c r="I65">
        <v>0</v>
      </c>
      <c r="J65">
        <v>0</v>
      </c>
      <c r="K65">
        <v>0</v>
      </c>
      <c r="L65">
        <v>62.112181330852877</v>
      </c>
      <c r="M65">
        <v>0.49689745064682306</v>
      </c>
      <c r="N65">
        <v>9.9379490129364871</v>
      </c>
      <c r="O65">
        <v>0</v>
      </c>
      <c r="P65">
        <v>0.49689745064682306</v>
      </c>
      <c r="Q65">
        <v>0</v>
      </c>
      <c r="R65">
        <v>0.49689745064682306</v>
      </c>
      <c r="S65">
        <v>0.49689745064682389</v>
      </c>
      <c r="T65">
        <v>0</v>
      </c>
      <c r="U65">
        <v>0</v>
      </c>
      <c r="V65">
        <v>0</v>
      </c>
      <c r="W65">
        <v>4.9689745064682302</v>
      </c>
      <c r="X65">
        <v>1.9875898025872947</v>
      </c>
      <c r="Y65">
        <v>0</v>
      </c>
      <c r="Z65">
        <v>0</v>
      </c>
      <c r="AA65">
        <v>0</v>
      </c>
      <c r="AB65">
        <v>0</v>
      </c>
      <c r="AC65">
        <v>8.94415411164284</v>
      </c>
      <c r="AD65">
        <v>0</v>
      </c>
      <c r="AE65">
        <v>9.4410515622896636</v>
      </c>
      <c r="AG65">
        <v>22</v>
      </c>
    </row>
    <row r="66" spans="1:33" x14ac:dyDescent="0.2">
      <c r="A66" t="s">
        <v>2440</v>
      </c>
      <c r="B66" s="37" t="s">
        <v>4006</v>
      </c>
      <c r="C66">
        <v>0</v>
      </c>
      <c r="D66" s="37" t="s">
        <v>3998</v>
      </c>
      <c r="E66">
        <v>22.5</v>
      </c>
      <c r="F66">
        <v>19.7</v>
      </c>
      <c r="G66">
        <v>0</v>
      </c>
      <c r="H66">
        <v>0</v>
      </c>
      <c r="I66">
        <v>0</v>
      </c>
      <c r="J66">
        <v>0</v>
      </c>
      <c r="K66">
        <v>0</v>
      </c>
      <c r="L66">
        <v>11.214953271028037</v>
      </c>
      <c r="M66">
        <v>5.6074766355140184</v>
      </c>
      <c r="N66">
        <v>16.822429906542055</v>
      </c>
      <c r="O66">
        <v>4.6728971962616974</v>
      </c>
      <c r="P66">
        <v>0</v>
      </c>
      <c r="Q66">
        <v>0</v>
      </c>
      <c r="R66">
        <v>0.934579439252335</v>
      </c>
      <c r="S66">
        <v>2.8037383177570092</v>
      </c>
      <c r="T66">
        <v>2.8037383177570092</v>
      </c>
      <c r="U66">
        <v>0</v>
      </c>
      <c r="V66">
        <v>0</v>
      </c>
      <c r="W66">
        <v>12.149532710280358</v>
      </c>
      <c r="X66">
        <v>0</v>
      </c>
      <c r="Y66">
        <v>0.93457943925233633</v>
      </c>
      <c r="Z66">
        <v>0</v>
      </c>
      <c r="AA66">
        <v>0</v>
      </c>
      <c r="AB66">
        <v>0</v>
      </c>
      <c r="AC66">
        <v>15.887850467289736</v>
      </c>
      <c r="AD66">
        <v>0</v>
      </c>
      <c r="AE66">
        <v>26.168224299065407</v>
      </c>
      <c r="AG66">
        <v>25.6</v>
      </c>
    </row>
    <row r="67" spans="1:33" x14ac:dyDescent="0.2">
      <c r="A67" t="s">
        <v>2461</v>
      </c>
      <c r="B67" s="37" t="s">
        <v>4030</v>
      </c>
      <c r="C67">
        <v>0</v>
      </c>
      <c r="D67" s="37" t="s">
        <v>3998</v>
      </c>
      <c r="E67">
        <v>23</v>
      </c>
      <c r="F67">
        <v>19.7</v>
      </c>
      <c r="G67">
        <v>0.87440381558028613</v>
      </c>
      <c r="H67">
        <v>0</v>
      </c>
      <c r="I67">
        <v>0</v>
      </c>
      <c r="J67">
        <v>0.87440381558028613</v>
      </c>
      <c r="K67">
        <v>0</v>
      </c>
      <c r="L67">
        <v>9.53895071542129</v>
      </c>
      <c r="M67">
        <v>4.7694753577106663</v>
      </c>
      <c r="N67">
        <v>11.446740858505576</v>
      </c>
      <c r="O67">
        <v>1.9077901430842623</v>
      </c>
      <c r="P67">
        <v>0</v>
      </c>
      <c r="Q67">
        <v>0</v>
      </c>
      <c r="R67">
        <v>1.9077901430842623</v>
      </c>
      <c r="S67">
        <v>1.9077901430842605</v>
      </c>
      <c r="T67">
        <v>0</v>
      </c>
      <c r="U67">
        <v>0</v>
      </c>
      <c r="V67">
        <v>0</v>
      </c>
      <c r="W67">
        <v>20.985691573926864</v>
      </c>
      <c r="X67">
        <v>2.8616852146263918</v>
      </c>
      <c r="Y67">
        <v>0.95389507154213027</v>
      </c>
      <c r="Z67">
        <v>0</v>
      </c>
      <c r="AA67">
        <v>0</v>
      </c>
      <c r="AB67">
        <v>0</v>
      </c>
      <c r="AC67">
        <v>15.262321144674099</v>
      </c>
      <c r="AD67">
        <v>0</v>
      </c>
      <c r="AE67">
        <v>26.709062003179628</v>
      </c>
      <c r="AG67">
        <v>24.6</v>
      </c>
    </row>
    <row r="68" spans="1:33" x14ac:dyDescent="0.2">
      <c r="A68" t="s">
        <v>2479</v>
      </c>
      <c r="B68" s="37" t="s">
        <v>4008</v>
      </c>
      <c r="C68">
        <v>0</v>
      </c>
      <c r="D68" s="37" t="s">
        <v>3998</v>
      </c>
      <c r="E68">
        <v>18.5</v>
      </c>
      <c r="F68">
        <v>19.7</v>
      </c>
      <c r="G68">
        <v>0.82374241638167367</v>
      </c>
      <c r="H68">
        <v>0</v>
      </c>
      <c r="I68">
        <v>0</v>
      </c>
      <c r="J68">
        <v>0.41187120819083683</v>
      </c>
      <c r="K68">
        <v>0</v>
      </c>
      <c r="L68">
        <v>71.278071299247202</v>
      </c>
      <c r="M68">
        <v>1.3976092411617091</v>
      </c>
      <c r="N68">
        <v>0.9317394941078061</v>
      </c>
      <c r="O68">
        <v>0</v>
      </c>
      <c r="P68">
        <v>0</v>
      </c>
      <c r="Q68">
        <v>1.3976092411617085</v>
      </c>
      <c r="R68">
        <v>0</v>
      </c>
      <c r="S68">
        <v>0.93173949410780577</v>
      </c>
      <c r="T68">
        <v>0.93173949410780577</v>
      </c>
      <c r="U68">
        <v>0</v>
      </c>
      <c r="V68">
        <v>0</v>
      </c>
      <c r="W68">
        <v>3.7269579764312244</v>
      </c>
      <c r="X68">
        <v>3.2610882293773216</v>
      </c>
      <c r="Y68">
        <v>0</v>
      </c>
      <c r="Z68">
        <v>0</v>
      </c>
      <c r="AA68">
        <v>0</v>
      </c>
      <c r="AB68">
        <v>0</v>
      </c>
      <c r="AC68">
        <v>5.1245672175929338</v>
      </c>
      <c r="AD68">
        <v>0</v>
      </c>
      <c r="AE68">
        <v>9.7832646881319629</v>
      </c>
      <c r="AG68">
        <v>22.2</v>
      </c>
    </row>
    <row r="69" spans="1:33" x14ac:dyDescent="0.2">
      <c r="A69" t="s">
        <v>2493</v>
      </c>
      <c r="B69" s="37" t="s">
        <v>4031</v>
      </c>
      <c r="C69">
        <v>0</v>
      </c>
      <c r="D69" s="37" t="s">
        <v>3998</v>
      </c>
      <c r="E69">
        <v>22.8</v>
      </c>
      <c r="F69">
        <v>19.7</v>
      </c>
      <c r="G69">
        <v>0</v>
      </c>
      <c r="H69">
        <v>0</v>
      </c>
      <c r="I69">
        <v>0</v>
      </c>
      <c r="J69">
        <v>0</v>
      </c>
      <c r="K69">
        <v>0</v>
      </c>
      <c r="L69">
        <v>22.368421052631565</v>
      </c>
      <c r="M69">
        <v>1.3157894736842102</v>
      </c>
      <c r="N69">
        <v>5.2631578947368407</v>
      </c>
      <c r="O69">
        <v>2.6315789473684204</v>
      </c>
      <c r="P69">
        <v>0</v>
      </c>
      <c r="Q69">
        <v>1.3157894736842106</v>
      </c>
      <c r="R69">
        <v>0</v>
      </c>
      <c r="S69">
        <v>0</v>
      </c>
      <c r="T69">
        <v>0</v>
      </c>
      <c r="U69">
        <v>0</v>
      </c>
      <c r="V69">
        <v>0</v>
      </c>
      <c r="W69">
        <v>17.105263157894733</v>
      </c>
      <c r="X69">
        <v>6.5789473684210789</v>
      </c>
      <c r="Y69">
        <v>0</v>
      </c>
      <c r="Z69">
        <v>0</v>
      </c>
      <c r="AA69">
        <v>0</v>
      </c>
      <c r="AB69">
        <v>0</v>
      </c>
      <c r="AC69">
        <v>11.842105263157908</v>
      </c>
      <c r="AD69">
        <v>0</v>
      </c>
      <c r="AE69">
        <v>31.57894736842103</v>
      </c>
      <c r="AG69">
        <v>24.4</v>
      </c>
    </row>
    <row r="70" spans="1:33" x14ac:dyDescent="0.2">
      <c r="A70" t="s">
        <v>2510</v>
      </c>
      <c r="B70" s="37" t="s">
        <v>4032</v>
      </c>
      <c r="C70">
        <v>0</v>
      </c>
      <c r="D70" s="37" t="s">
        <v>3998</v>
      </c>
      <c r="E70">
        <v>21.7</v>
      </c>
      <c r="F70">
        <v>19.7</v>
      </c>
      <c r="G70">
        <v>0.91955006201616651</v>
      </c>
      <c r="H70">
        <v>0</v>
      </c>
      <c r="I70">
        <v>0</v>
      </c>
      <c r="J70">
        <v>0</v>
      </c>
      <c r="K70">
        <v>0</v>
      </c>
      <c r="L70">
        <v>5.50446944099909</v>
      </c>
      <c r="M70">
        <v>0</v>
      </c>
      <c r="N70">
        <v>6.4218810144989646</v>
      </c>
      <c r="O70">
        <v>6.4218810144989646</v>
      </c>
      <c r="P70">
        <v>0</v>
      </c>
      <c r="Q70">
        <v>1.8348231469996998</v>
      </c>
      <c r="R70">
        <v>1.8348231469996983</v>
      </c>
      <c r="S70">
        <v>1.8348231469996998</v>
      </c>
      <c r="T70">
        <v>0</v>
      </c>
      <c r="U70">
        <v>0</v>
      </c>
      <c r="V70">
        <v>0</v>
      </c>
      <c r="W70">
        <v>21.100466190496565</v>
      </c>
      <c r="X70">
        <v>7.3392925879987994</v>
      </c>
      <c r="Y70">
        <v>0</v>
      </c>
      <c r="Z70">
        <v>0</v>
      </c>
      <c r="AA70">
        <v>0</v>
      </c>
      <c r="AB70">
        <v>0</v>
      </c>
      <c r="AC70">
        <v>25.68752405799578</v>
      </c>
      <c r="AD70">
        <v>0</v>
      </c>
      <c r="AE70">
        <v>21.100466190496565</v>
      </c>
      <c r="AG70">
        <v>22.2</v>
      </c>
    </row>
    <row r="71" spans="1:33" x14ac:dyDescent="0.2">
      <c r="A71" t="s">
        <v>2519</v>
      </c>
      <c r="B71" s="37" t="s">
        <v>4030</v>
      </c>
      <c r="C71">
        <v>0</v>
      </c>
      <c r="D71" s="37" t="s">
        <v>3998</v>
      </c>
      <c r="E71">
        <v>23.5</v>
      </c>
      <c r="F71">
        <v>19.7</v>
      </c>
      <c r="G71">
        <v>1.2062033314187259</v>
      </c>
      <c r="H71">
        <v>0</v>
      </c>
      <c r="I71">
        <v>0</v>
      </c>
      <c r="J71">
        <v>0</v>
      </c>
      <c r="K71">
        <v>0</v>
      </c>
      <c r="L71">
        <v>10.585049643062277</v>
      </c>
      <c r="M71">
        <v>1.1761166270069185</v>
      </c>
      <c r="N71">
        <v>2.3522332540138424</v>
      </c>
      <c r="O71">
        <v>2.3522332540138424</v>
      </c>
      <c r="P71">
        <v>1.1761166270069185</v>
      </c>
      <c r="Q71">
        <v>0</v>
      </c>
      <c r="R71">
        <v>2.3522332540138424</v>
      </c>
      <c r="S71">
        <v>7.056699762041525</v>
      </c>
      <c r="T71">
        <v>0</v>
      </c>
      <c r="U71">
        <v>0</v>
      </c>
      <c r="V71">
        <v>0</v>
      </c>
      <c r="W71">
        <v>25.87456579415224</v>
      </c>
      <c r="X71">
        <v>0</v>
      </c>
      <c r="Y71">
        <v>0</v>
      </c>
      <c r="Z71">
        <v>0</v>
      </c>
      <c r="AA71">
        <v>0</v>
      </c>
      <c r="AB71">
        <v>0</v>
      </c>
      <c r="AC71">
        <v>15.289516151089961</v>
      </c>
      <c r="AD71">
        <v>0</v>
      </c>
      <c r="AE71">
        <v>30.579032302179922</v>
      </c>
      <c r="AG71">
        <v>24.4</v>
      </c>
    </row>
    <row r="72" spans="1:33" x14ac:dyDescent="0.2">
      <c r="A72" t="s">
        <v>2539</v>
      </c>
      <c r="B72" s="37" t="s">
        <v>4015</v>
      </c>
      <c r="C72">
        <v>0</v>
      </c>
      <c r="D72" s="37" t="s">
        <v>3998</v>
      </c>
      <c r="E72">
        <v>23.6</v>
      </c>
      <c r="F72">
        <v>19.7</v>
      </c>
      <c r="G72">
        <v>0</v>
      </c>
      <c r="H72">
        <v>0</v>
      </c>
      <c r="I72">
        <v>0</v>
      </c>
      <c r="J72">
        <v>0</v>
      </c>
      <c r="K72">
        <v>0</v>
      </c>
      <c r="L72">
        <v>7.2463768115942058</v>
      </c>
      <c r="M72">
        <v>0</v>
      </c>
      <c r="N72">
        <v>2.8985507246376763</v>
      </c>
      <c r="O72">
        <v>0</v>
      </c>
      <c r="P72">
        <v>0</v>
      </c>
      <c r="Q72">
        <v>0</v>
      </c>
      <c r="R72">
        <v>0</v>
      </c>
      <c r="S72">
        <v>1.4492753623188395</v>
      </c>
      <c r="T72">
        <v>0</v>
      </c>
      <c r="U72">
        <v>0</v>
      </c>
      <c r="V72">
        <v>0</v>
      </c>
      <c r="W72">
        <v>14.492753623188412</v>
      </c>
      <c r="X72">
        <v>0</v>
      </c>
      <c r="Y72">
        <v>0</v>
      </c>
      <c r="Z72">
        <v>0</v>
      </c>
      <c r="AA72">
        <v>0</v>
      </c>
      <c r="AB72">
        <v>0</v>
      </c>
      <c r="AC72">
        <v>31.884057971014489</v>
      </c>
      <c r="AD72">
        <v>0</v>
      </c>
      <c r="AE72">
        <v>42.028985507246368</v>
      </c>
      <c r="AG72">
        <v>23.7</v>
      </c>
    </row>
    <row r="73" spans="1:33" x14ac:dyDescent="0.2">
      <c r="A73" t="s">
        <v>2556</v>
      </c>
      <c r="B73" s="37" t="s">
        <v>3997</v>
      </c>
      <c r="C73">
        <v>0</v>
      </c>
      <c r="D73" s="37" t="s">
        <v>3998</v>
      </c>
      <c r="E73">
        <v>26.1</v>
      </c>
      <c r="F73">
        <v>19.7</v>
      </c>
      <c r="G73">
        <v>0.96194061062316905</v>
      </c>
      <c r="H73">
        <v>0</v>
      </c>
      <c r="I73">
        <v>0</v>
      </c>
      <c r="J73">
        <v>0</v>
      </c>
      <c r="K73">
        <v>0</v>
      </c>
      <c r="L73">
        <v>0.77373483897950657</v>
      </c>
      <c r="M73">
        <v>0.77373483897950657</v>
      </c>
      <c r="N73">
        <v>2.3212045169385163</v>
      </c>
      <c r="O73">
        <v>3.0949393559180227</v>
      </c>
      <c r="P73">
        <v>1.5474696779590094</v>
      </c>
      <c r="Q73">
        <v>1.5474696779590111</v>
      </c>
      <c r="R73">
        <v>1.5474696779590094</v>
      </c>
      <c r="S73">
        <v>6.9636135508155501</v>
      </c>
      <c r="T73">
        <v>1.5474696779590111</v>
      </c>
      <c r="U73">
        <v>0</v>
      </c>
      <c r="V73">
        <v>0</v>
      </c>
      <c r="W73">
        <v>11.6060225846926</v>
      </c>
      <c r="X73">
        <v>6.1898787118360454</v>
      </c>
      <c r="Y73">
        <v>0</v>
      </c>
      <c r="Z73">
        <v>0</v>
      </c>
      <c r="AA73">
        <v>0</v>
      </c>
      <c r="AB73">
        <v>0</v>
      </c>
      <c r="AC73">
        <v>13.153492262651584</v>
      </c>
      <c r="AD73">
        <v>0</v>
      </c>
      <c r="AE73">
        <v>47.971560016729462</v>
      </c>
      <c r="AG73">
        <v>26.2</v>
      </c>
    </row>
    <row r="74" spans="1:33" x14ac:dyDescent="0.2">
      <c r="A74" t="s">
        <v>2574</v>
      </c>
      <c r="B74" s="37" t="s">
        <v>4030</v>
      </c>
      <c r="C74">
        <v>0</v>
      </c>
      <c r="D74" s="37" t="s">
        <v>3998</v>
      </c>
      <c r="E74">
        <v>23.3</v>
      </c>
      <c r="F74">
        <v>19.7</v>
      </c>
      <c r="G74">
        <v>0.55249969441388613</v>
      </c>
      <c r="H74">
        <v>0</v>
      </c>
      <c r="I74">
        <v>0</v>
      </c>
      <c r="J74">
        <v>1.1049993888277723</v>
      </c>
      <c r="K74">
        <v>0</v>
      </c>
      <c r="L74">
        <v>24.12174550788415</v>
      </c>
      <c r="M74">
        <v>0.61850629507395127</v>
      </c>
      <c r="N74">
        <v>4.3295440655176618</v>
      </c>
      <c r="O74">
        <v>3.7110377704437023</v>
      </c>
      <c r="P74">
        <v>0</v>
      </c>
      <c r="Q74">
        <v>0</v>
      </c>
      <c r="R74">
        <v>3.0925314753697704</v>
      </c>
      <c r="S74">
        <v>1.2370125901479045</v>
      </c>
      <c r="T74">
        <v>0.61850629507395227</v>
      </c>
      <c r="U74">
        <v>0</v>
      </c>
      <c r="V74">
        <v>0</v>
      </c>
      <c r="W74">
        <v>9.2775944261092835</v>
      </c>
      <c r="X74">
        <v>3.0925314753697704</v>
      </c>
      <c r="Y74">
        <v>0</v>
      </c>
      <c r="Z74">
        <v>0</v>
      </c>
      <c r="AA74">
        <v>0</v>
      </c>
      <c r="AB74">
        <v>0</v>
      </c>
      <c r="AC74">
        <v>7.4220755408874322</v>
      </c>
      <c r="AD74">
        <v>0</v>
      </c>
      <c r="AE74">
        <v>40.82141547488078</v>
      </c>
      <c r="AG74">
        <v>25.6</v>
      </c>
    </row>
    <row r="75" spans="1:33" x14ac:dyDescent="0.2">
      <c r="A75" t="s">
        <v>2591</v>
      </c>
      <c r="B75" s="37" t="s">
        <v>4033</v>
      </c>
      <c r="C75">
        <v>0</v>
      </c>
      <c r="D75" s="37" t="s">
        <v>3998</v>
      </c>
      <c r="E75">
        <v>26</v>
      </c>
      <c r="F75">
        <v>19.7</v>
      </c>
      <c r="G75">
        <v>1.1508256330478128</v>
      </c>
      <c r="H75">
        <v>0</v>
      </c>
      <c r="I75">
        <v>0</v>
      </c>
      <c r="J75">
        <v>0.57541281652390641</v>
      </c>
      <c r="K75">
        <v>0</v>
      </c>
      <c r="L75">
        <v>7.6246883961539069</v>
      </c>
      <c r="M75">
        <v>7.2010945963675814</v>
      </c>
      <c r="N75">
        <v>5.9303131970086005</v>
      </c>
      <c r="O75">
        <v>0.8471875995726561</v>
      </c>
      <c r="P75">
        <v>0</v>
      </c>
      <c r="Q75">
        <v>2.5415627987179703</v>
      </c>
      <c r="R75">
        <v>2.5415627987179708</v>
      </c>
      <c r="S75">
        <v>1.6943751991453138</v>
      </c>
      <c r="T75">
        <v>0.42359379978632844</v>
      </c>
      <c r="U75">
        <v>0</v>
      </c>
      <c r="V75">
        <v>0</v>
      </c>
      <c r="W75">
        <v>5.9303131970086005</v>
      </c>
      <c r="X75">
        <v>3.38875039829064</v>
      </c>
      <c r="Y75">
        <v>0</v>
      </c>
      <c r="Z75">
        <v>0</v>
      </c>
      <c r="AA75">
        <v>0</v>
      </c>
      <c r="AB75">
        <v>0</v>
      </c>
      <c r="AC75">
        <v>10.166251194871894</v>
      </c>
      <c r="AD75">
        <v>0</v>
      </c>
      <c r="AE75">
        <v>49.984068374786816</v>
      </c>
      <c r="AG75">
        <v>27.6</v>
      </c>
    </row>
    <row r="76" spans="1:33" x14ac:dyDescent="0.2">
      <c r="A76" t="s">
        <v>2612</v>
      </c>
      <c r="B76" s="37" t="s">
        <v>4023</v>
      </c>
      <c r="C76">
        <v>0</v>
      </c>
      <c r="D76" s="37" t="s">
        <v>3998</v>
      </c>
      <c r="E76">
        <v>25.3</v>
      </c>
      <c r="F76">
        <v>19.7</v>
      </c>
      <c r="G76">
        <v>0.46236067648816792</v>
      </c>
      <c r="H76">
        <v>0</v>
      </c>
      <c r="I76">
        <v>0</v>
      </c>
      <c r="J76">
        <v>1.8494427059526717</v>
      </c>
      <c r="K76">
        <v>0</v>
      </c>
      <c r="L76">
        <v>13.492844836679438</v>
      </c>
      <c r="M76">
        <v>2.1588551738687092</v>
      </c>
      <c r="N76">
        <v>4.8574241412045884</v>
      </c>
      <c r="O76">
        <v>2.6985689673358846</v>
      </c>
      <c r="P76">
        <v>0</v>
      </c>
      <c r="Q76">
        <v>0.53971379346717696</v>
      </c>
      <c r="R76">
        <v>1.0794275869343533</v>
      </c>
      <c r="S76">
        <v>1.0794275869343539</v>
      </c>
      <c r="T76">
        <v>0</v>
      </c>
      <c r="U76">
        <v>0</v>
      </c>
      <c r="V76">
        <v>0</v>
      </c>
      <c r="W76">
        <v>9.7148482824091769</v>
      </c>
      <c r="X76">
        <v>4.8574241412045884</v>
      </c>
      <c r="Y76">
        <v>0.53971379346717696</v>
      </c>
      <c r="Z76">
        <v>0</v>
      </c>
      <c r="AA76">
        <v>0</v>
      </c>
      <c r="AB76">
        <v>0</v>
      </c>
      <c r="AC76">
        <v>10.254562075876368</v>
      </c>
      <c r="AD76">
        <v>0</v>
      </c>
      <c r="AE76">
        <v>46.415386238177334</v>
      </c>
      <c r="AG76">
        <v>27.2</v>
      </c>
    </row>
    <row r="77" spans="1:33" x14ac:dyDescent="0.2">
      <c r="A77" t="s">
        <v>2633</v>
      </c>
      <c r="B77" s="37" t="s">
        <v>4020</v>
      </c>
      <c r="C77">
        <v>0</v>
      </c>
      <c r="D77" s="37" t="s">
        <v>3998</v>
      </c>
      <c r="E77">
        <v>25.2</v>
      </c>
      <c r="F77">
        <v>19.7</v>
      </c>
      <c r="G77">
        <v>0</v>
      </c>
      <c r="H77">
        <v>0</v>
      </c>
      <c r="I77">
        <v>0</v>
      </c>
      <c r="J77">
        <v>0.4168011975696384</v>
      </c>
      <c r="K77">
        <v>0</v>
      </c>
      <c r="L77">
        <v>15.053274237576691</v>
      </c>
      <c r="M77">
        <v>3.8598139070709472</v>
      </c>
      <c r="N77">
        <v>0</v>
      </c>
      <c r="O77">
        <v>1.5439255628283788</v>
      </c>
      <c r="P77">
        <v>0.3859813907070947</v>
      </c>
      <c r="Q77">
        <v>2.315888344242568</v>
      </c>
      <c r="R77">
        <v>2.7018697349496561</v>
      </c>
      <c r="S77">
        <v>1.157944172121284</v>
      </c>
      <c r="T77">
        <v>0.38598139070709475</v>
      </c>
      <c r="U77">
        <v>0</v>
      </c>
      <c r="V77">
        <v>0</v>
      </c>
      <c r="W77">
        <v>14.281311456162499</v>
      </c>
      <c r="X77">
        <v>4.6317766884851403</v>
      </c>
      <c r="Y77">
        <v>0</v>
      </c>
      <c r="Z77">
        <v>0</v>
      </c>
      <c r="AA77">
        <v>0</v>
      </c>
      <c r="AB77">
        <v>0</v>
      </c>
      <c r="AC77">
        <v>10.035516158384453</v>
      </c>
      <c r="AD77">
        <v>0</v>
      </c>
      <c r="AE77">
        <v>43.22991575919454</v>
      </c>
      <c r="AG77">
        <v>25.9</v>
      </c>
    </row>
    <row r="78" spans="1:33" x14ac:dyDescent="0.2">
      <c r="A78" t="s">
        <v>2652</v>
      </c>
      <c r="B78" s="37" t="s">
        <v>4002</v>
      </c>
      <c r="C78">
        <v>0</v>
      </c>
      <c r="D78" s="37" t="s">
        <v>3998</v>
      </c>
      <c r="E78">
        <v>25.1</v>
      </c>
      <c r="F78">
        <v>19.7</v>
      </c>
      <c r="G78">
        <v>0.87155307901128698</v>
      </c>
      <c r="H78">
        <v>0</v>
      </c>
      <c r="I78">
        <v>0</v>
      </c>
      <c r="J78">
        <v>1.743106158022574</v>
      </c>
      <c r="K78">
        <v>0</v>
      </c>
      <c r="L78">
        <v>0</v>
      </c>
      <c r="M78">
        <v>1.3525741772634181</v>
      </c>
      <c r="N78">
        <v>0</v>
      </c>
      <c r="O78">
        <v>0</v>
      </c>
      <c r="P78">
        <v>0</v>
      </c>
      <c r="Q78">
        <v>1.3525741772634181</v>
      </c>
      <c r="R78">
        <v>2.7051483545268411</v>
      </c>
      <c r="S78">
        <v>0</v>
      </c>
      <c r="T78">
        <v>2.7051483545268362</v>
      </c>
      <c r="U78">
        <v>0</v>
      </c>
      <c r="V78">
        <v>0</v>
      </c>
      <c r="W78">
        <v>17.583464304424428</v>
      </c>
      <c r="X78">
        <v>5.4102967090536822</v>
      </c>
      <c r="Y78">
        <v>1.3525741772634181</v>
      </c>
      <c r="Z78">
        <v>0</v>
      </c>
      <c r="AA78">
        <v>0</v>
      </c>
      <c r="AB78">
        <v>0</v>
      </c>
      <c r="AC78">
        <v>17.583464304424428</v>
      </c>
      <c r="AD78">
        <v>0</v>
      </c>
      <c r="AE78">
        <v>47.340096204219655</v>
      </c>
      <c r="AG78">
        <v>24.9</v>
      </c>
    </row>
    <row r="79" spans="1:33" x14ac:dyDescent="0.2">
      <c r="A79" t="s">
        <v>2661</v>
      </c>
      <c r="B79" s="37" t="s">
        <v>4034</v>
      </c>
      <c r="C79">
        <v>0</v>
      </c>
      <c r="D79" s="37" t="s">
        <v>3998</v>
      </c>
      <c r="E79">
        <v>26.1</v>
      </c>
      <c r="F79">
        <v>19.7</v>
      </c>
      <c r="G79">
        <v>0</v>
      </c>
      <c r="H79">
        <v>0</v>
      </c>
      <c r="I79">
        <v>0</v>
      </c>
      <c r="J79">
        <v>1.6342468725142816</v>
      </c>
      <c r="K79">
        <v>0</v>
      </c>
      <c r="L79">
        <v>2.2055101598090974</v>
      </c>
      <c r="M79">
        <v>6.6165304794272792</v>
      </c>
      <c r="N79">
        <v>4.8521223515800216</v>
      </c>
      <c r="O79">
        <v>0.88220406392363837</v>
      </c>
      <c r="P79">
        <v>0</v>
      </c>
      <c r="Q79">
        <v>1.7644081278472774</v>
      </c>
      <c r="R79">
        <v>4.4110203196182072</v>
      </c>
      <c r="S79">
        <v>2.2055101598090965</v>
      </c>
      <c r="T79">
        <v>0.8822040639236387</v>
      </c>
      <c r="U79">
        <v>0</v>
      </c>
      <c r="V79">
        <v>0</v>
      </c>
      <c r="W79">
        <v>10.145346735121857</v>
      </c>
      <c r="X79">
        <v>5.293224383541836</v>
      </c>
      <c r="Y79">
        <v>0.44110203196181935</v>
      </c>
      <c r="Z79">
        <v>0</v>
      </c>
      <c r="AA79">
        <v>0</v>
      </c>
      <c r="AB79">
        <v>0</v>
      </c>
      <c r="AC79">
        <v>9.704244703160013</v>
      </c>
      <c r="AD79">
        <v>0</v>
      </c>
      <c r="AE79">
        <v>48.962325547761935</v>
      </c>
      <c r="AG79">
        <v>26.9</v>
      </c>
    </row>
    <row r="80" spans="1:33" x14ac:dyDescent="0.2">
      <c r="A80" t="s">
        <v>2678</v>
      </c>
      <c r="B80" s="37" t="s">
        <v>4035</v>
      </c>
      <c r="C80">
        <v>0</v>
      </c>
      <c r="D80" s="37" t="s">
        <v>3998</v>
      </c>
      <c r="E80">
        <v>23.7</v>
      </c>
      <c r="F80">
        <v>19.7</v>
      </c>
      <c r="G80">
        <v>0.42547829963751987</v>
      </c>
      <c r="H80">
        <v>0</v>
      </c>
      <c r="I80">
        <v>0</v>
      </c>
      <c r="J80">
        <v>2.9783480974626393</v>
      </c>
      <c r="K80">
        <v>0</v>
      </c>
      <c r="L80">
        <v>18.39927116245714</v>
      </c>
      <c r="M80">
        <v>4.5998177906142921</v>
      </c>
      <c r="N80">
        <v>6.5711682723061076</v>
      </c>
      <c r="O80">
        <v>0.65711682723061071</v>
      </c>
      <c r="P80">
        <v>0</v>
      </c>
      <c r="Q80">
        <v>0</v>
      </c>
      <c r="R80">
        <v>0.65711682723061071</v>
      </c>
      <c r="S80">
        <v>2.6284673089224464</v>
      </c>
      <c r="T80">
        <v>1.3142336544612232</v>
      </c>
      <c r="U80">
        <v>0</v>
      </c>
      <c r="V80">
        <v>0</v>
      </c>
      <c r="W80">
        <v>8.5425187539979497</v>
      </c>
      <c r="X80">
        <v>8.5425187539979497</v>
      </c>
      <c r="Y80">
        <v>0.6571168272306116</v>
      </c>
      <c r="Z80">
        <v>0</v>
      </c>
      <c r="AA80">
        <v>0</v>
      </c>
      <c r="AB80">
        <v>0</v>
      </c>
      <c r="AC80">
        <v>10.513869235689794</v>
      </c>
      <c r="AD80">
        <v>0</v>
      </c>
      <c r="AE80">
        <v>33.512958188761083</v>
      </c>
      <c r="AG80">
        <v>26</v>
      </c>
    </row>
    <row r="81" spans="1:33" x14ac:dyDescent="0.2">
      <c r="A81" t="s">
        <v>2693</v>
      </c>
      <c r="B81" s="37" t="s">
        <v>4016</v>
      </c>
      <c r="C81">
        <v>0</v>
      </c>
      <c r="D81" s="37" t="s">
        <v>3998</v>
      </c>
      <c r="E81">
        <v>24.3</v>
      </c>
      <c r="F81">
        <v>19.7</v>
      </c>
      <c r="G81">
        <v>1.5864418624967243</v>
      </c>
      <c r="H81">
        <v>0</v>
      </c>
      <c r="I81">
        <v>0</v>
      </c>
      <c r="J81">
        <v>7.1389883812352606</v>
      </c>
      <c r="K81">
        <v>0</v>
      </c>
      <c r="L81">
        <v>7.6701319122914402</v>
      </c>
      <c r="M81">
        <v>2.3010395736874285</v>
      </c>
      <c r="N81">
        <v>6.1361055298331317</v>
      </c>
      <c r="O81">
        <v>2.3010395736874285</v>
      </c>
      <c r="P81">
        <v>0.76701319122914413</v>
      </c>
      <c r="Q81">
        <v>0</v>
      </c>
      <c r="R81">
        <v>0.76701319122914413</v>
      </c>
      <c r="S81">
        <v>3.068052764916573</v>
      </c>
      <c r="T81">
        <v>0</v>
      </c>
      <c r="U81">
        <v>0</v>
      </c>
      <c r="V81">
        <v>0</v>
      </c>
      <c r="W81">
        <v>13.039224250895417</v>
      </c>
      <c r="X81">
        <v>9.204158294749714</v>
      </c>
      <c r="Y81">
        <v>0.76701319122914324</v>
      </c>
      <c r="Z81">
        <v>0</v>
      </c>
      <c r="AA81">
        <v>0</v>
      </c>
      <c r="AB81">
        <v>0</v>
      </c>
      <c r="AC81">
        <v>14.573250633353727</v>
      </c>
      <c r="AD81">
        <v>0</v>
      </c>
      <c r="AE81">
        <v>30.680527649165729</v>
      </c>
      <c r="AG81">
        <v>25.5</v>
      </c>
    </row>
    <row r="82" spans="1:33" x14ac:dyDescent="0.2">
      <c r="A82" t="s">
        <v>2714</v>
      </c>
      <c r="B82" s="37" t="s">
        <v>4036</v>
      </c>
      <c r="C82">
        <v>0</v>
      </c>
      <c r="D82" s="37" t="s">
        <v>3998</v>
      </c>
      <c r="E82">
        <v>18.899999999999999</v>
      </c>
      <c r="F82">
        <v>19.7</v>
      </c>
      <c r="G82">
        <v>0.56732722906826316</v>
      </c>
      <c r="H82">
        <v>0</v>
      </c>
      <c r="I82">
        <v>0</v>
      </c>
      <c r="J82">
        <v>0</v>
      </c>
      <c r="K82">
        <v>0</v>
      </c>
      <c r="L82">
        <v>34.142544264717536</v>
      </c>
      <c r="M82">
        <v>1.1979840092883312</v>
      </c>
      <c r="N82">
        <v>7.7868960603741657</v>
      </c>
      <c r="O82">
        <v>0.5989920046441668</v>
      </c>
      <c r="P82">
        <v>1.1979840092883312</v>
      </c>
      <c r="Q82">
        <v>0</v>
      </c>
      <c r="R82">
        <v>2.395968018576665</v>
      </c>
      <c r="S82">
        <v>3.5939520278649972</v>
      </c>
      <c r="T82">
        <v>0</v>
      </c>
      <c r="U82">
        <v>0</v>
      </c>
      <c r="V82">
        <v>0</v>
      </c>
      <c r="W82">
        <v>9.5838720743066599</v>
      </c>
      <c r="X82">
        <v>2.9949600232208344</v>
      </c>
      <c r="Y82">
        <v>0.59899200464416613</v>
      </c>
      <c r="Z82">
        <v>0</v>
      </c>
      <c r="AA82">
        <v>0</v>
      </c>
      <c r="AB82">
        <v>0</v>
      </c>
      <c r="AC82">
        <v>8.385888065018321</v>
      </c>
      <c r="AD82">
        <v>0</v>
      </c>
      <c r="AE82">
        <v>26.954640208987563</v>
      </c>
      <c r="AG82">
        <v>23</v>
      </c>
    </row>
    <row r="83" spans="1:33" x14ac:dyDescent="0.2">
      <c r="A83" t="s">
        <v>2720</v>
      </c>
      <c r="B83" s="37" t="s">
        <v>4037</v>
      </c>
      <c r="C83">
        <v>0</v>
      </c>
      <c r="D83" s="37" t="s">
        <v>3998</v>
      </c>
      <c r="E83">
        <v>23.7</v>
      </c>
      <c r="F83">
        <v>19.7</v>
      </c>
      <c r="G83">
        <v>1.4714832981275272</v>
      </c>
      <c r="H83">
        <v>0</v>
      </c>
      <c r="I83">
        <v>0</v>
      </c>
      <c r="J83">
        <v>0</v>
      </c>
      <c r="K83">
        <v>0</v>
      </c>
      <c r="L83">
        <v>0.76975403673337794</v>
      </c>
      <c r="M83">
        <v>2.3092621102001334</v>
      </c>
      <c r="N83">
        <v>11.546310551000667</v>
      </c>
      <c r="O83">
        <v>0.76975403673337794</v>
      </c>
      <c r="P83">
        <v>6.9277863306004006</v>
      </c>
      <c r="Q83">
        <v>0.76975403673337794</v>
      </c>
      <c r="R83">
        <v>1.5395080734667559</v>
      </c>
      <c r="S83">
        <v>6.9277863306004006</v>
      </c>
      <c r="T83">
        <v>3.0790161469335118</v>
      </c>
      <c r="U83">
        <v>0</v>
      </c>
      <c r="V83">
        <v>0</v>
      </c>
      <c r="W83">
        <v>10.776556514267291</v>
      </c>
      <c r="X83">
        <v>1.5395080734667559</v>
      </c>
      <c r="Y83">
        <v>1.5395080734667559</v>
      </c>
      <c r="Z83">
        <v>0</v>
      </c>
      <c r="AA83">
        <v>0</v>
      </c>
      <c r="AB83">
        <v>0</v>
      </c>
      <c r="AC83">
        <v>16.934588808134311</v>
      </c>
      <c r="AD83">
        <v>0</v>
      </c>
      <c r="AE83">
        <v>33.09942357953534</v>
      </c>
      <c r="AG83">
        <v>24.4</v>
      </c>
    </row>
    <row r="84" spans="1:33" x14ac:dyDescent="0.2">
      <c r="A84" t="s">
        <v>2738</v>
      </c>
      <c r="B84" s="37" t="s">
        <v>4033</v>
      </c>
      <c r="C84">
        <v>0</v>
      </c>
      <c r="D84" s="37" t="s">
        <v>3998</v>
      </c>
      <c r="E84">
        <v>26</v>
      </c>
      <c r="F84">
        <v>19.7</v>
      </c>
      <c r="G84">
        <v>0.67686780226477961</v>
      </c>
      <c r="H84">
        <v>0</v>
      </c>
      <c r="I84">
        <v>0</v>
      </c>
      <c r="J84">
        <v>0</v>
      </c>
      <c r="K84">
        <v>0</v>
      </c>
      <c r="L84">
        <v>1.3184486574920602</v>
      </c>
      <c r="M84">
        <v>3.515863086645485</v>
      </c>
      <c r="N84">
        <v>4.3948288583068482</v>
      </c>
      <c r="O84">
        <v>0.87896577166137257</v>
      </c>
      <c r="P84">
        <v>0.87896577166137257</v>
      </c>
      <c r="Q84">
        <v>1.3184486574920589</v>
      </c>
      <c r="R84">
        <v>3.9553459724761804</v>
      </c>
      <c r="S84">
        <v>3.9553459724761764</v>
      </c>
      <c r="T84">
        <v>2.6368973149841177</v>
      </c>
      <c r="U84">
        <v>0</v>
      </c>
      <c r="V84">
        <v>0</v>
      </c>
      <c r="W84">
        <v>9.6686234882750899</v>
      </c>
      <c r="X84">
        <v>12.305520803259208</v>
      </c>
      <c r="Y84">
        <v>0</v>
      </c>
      <c r="Z84">
        <v>0</v>
      </c>
      <c r="AA84">
        <v>0</v>
      </c>
      <c r="AB84">
        <v>0</v>
      </c>
      <c r="AC84">
        <v>11.866037917428542</v>
      </c>
      <c r="AD84">
        <v>0</v>
      </c>
      <c r="AE84">
        <v>42.629839925576704</v>
      </c>
      <c r="AG84">
        <v>26.5</v>
      </c>
    </row>
    <row r="85" spans="1:33" x14ac:dyDescent="0.2">
      <c r="A85" t="s">
        <v>2754</v>
      </c>
      <c r="B85" s="37" t="s">
        <v>4005</v>
      </c>
      <c r="C85">
        <v>0</v>
      </c>
      <c r="D85" s="37" t="s">
        <v>3998</v>
      </c>
      <c r="E85">
        <v>26.1</v>
      </c>
      <c r="F85">
        <v>19.7</v>
      </c>
      <c r="G85">
        <v>0</v>
      </c>
      <c r="H85">
        <v>0</v>
      </c>
      <c r="I85">
        <v>0</v>
      </c>
      <c r="J85">
        <v>0.80260900870375396</v>
      </c>
      <c r="K85">
        <v>0</v>
      </c>
      <c r="L85">
        <v>0.67025264183308131</v>
      </c>
      <c r="M85">
        <v>0.67025264183308131</v>
      </c>
      <c r="N85">
        <v>1.3405052836661653</v>
      </c>
      <c r="O85">
        <v>1.3405052836661653</v>
      </c>
      <c r="P85">
        <v>0</v>
      </c>
      <c r="Q85">
        <v>4.6917684928315753</v>
      </c>
      <c r="R85">
        <v>2.6810105673323203</v>
      </c>
      <c r="S85">
        <v>2.6810105673323288</v>
      </c>
      <c r="T85">
        <v>1.3405052836661644</v>
      </c>
      <c r="U85">
        <v>0</v>
      </c>
      <c r="V85">
        <v>0</v>
      </c>
      <c r="W85">
        <v>9.3835369856631594</v>
      </c>
      <c r="X85">
        <v>6.7025264183308133</v>
      </c>
      <c r="Y85">
        <v>0</v>
      </c>
      <c r="Z85">
        <v>0</v>
      </c>
      <c r="AA85">
        <v>0</v>
      </c>
      <c r="AB85">
        <v>0</v>
      </c>
      <c r="AC85">
        <v>16.086063403993972</v>
      </c>
      <c r="AD85">
        <v>0</v>
      </c>
      <c r="AE85">
        <v>51.609453421147386</v>
      </c>
      <c r="AG85">
        <v>25.8</v>
      </c>
    </row>
    <row r="86" spans="1:33" x14ac:dyDescent="0.2">
      <c r="A86" t="s">
        <v>2769</v>
      </c>
      <c r="B86" s="37" t="s">
        <v>4038</v>
      </c>
      <c r="C86">
        <v>0</v>
      </c>
      <c r="D86" s="37" t="s">
        <v>3998</v>
      </c>
      <c r="E86">
        <v>23.6</v>
      </c>
      <c r="F86">
        <v>19.7</v>
      </c>
      <c r="G86">
        <v>0</v>
      </c>
      <c r="H86">
        <v>0</v>
      </c>
      <c r="I86">
        <v>0</v>
      </c>
      <c r="J86">
        <v>0</v>
      </c>
      <c r="K86">
        <v>0</v>
      </c>
      <c r="L86">
        <v>17.187499999999989</v>
      </c>
      <c r="M86">
        <v>3.1249999999999991</v>
      </c>
      <c r="N86">
        <v>17.187499999999989</v>
      </c>
      <c r="O86">
        <v>3.1249999999999991</v>
      </c>
      <c r="P86">
        <v>0</v>
      </c>
      <c r="Q86">
        <v>0</v>
      </c>
      <c r="R86">
        <v>3.1249999999999991</v>
      </c>
      <c r="S86">
        <v>0</v>
      </c>
      <c r="T86">
        <v>0</v>
      </c>
      <c r="U86">
        <v>0</v>
      </c>
      <c r="V86">
        <v>0</v>
      </c>
      <c r="W86">
        <v>0</v>
      </c>
      <c r="X86">
        <v>12.500000000000011</v>
      </c>
      <c r="Y86">
        <v>0</v>
      </c>
      <c r="Z86">
        <v>0</v>
      </c>
      <c r="AA86">
        <v>0</v>
      </c>
      <c r="AB86">
        <v>0</v>
      </c>
      <c r="AC86">
        <v>3.1249999999999991</v>
      </c>
      <c r="AD86">
        <v>0</v>
      </c>
      <c r="AE86">
        <v>40.625000000000014</v>
      </c>
      <c r="AG86">
        <v>28.4</v>
      </c>
    </row>
    <row r="87" spans="1:33" x14ac:dyDescent="0.2">
      <c r="A87" t="s">
        <v>2781</v>
      </c>
      <c r="B87" s="37" t="s">
        <v>4039</v>
      </c>
      <c r="C87">
        <v>0</v>
      </c>
      <c r="D87" s="37" t="s">
        <v>3998</v>
      </c>
      <c r="E87">
        <v>19.399999999999999</v>
      </c>
      <c r="F87">
        <v>19.7</v>
      </c>
      <c r="G87">
        <v>2.7033404119054834</v>
      </c>
      <c r="H87">
        <v>0</v>
      </c>
      <c r="I87">
        <v>0</v>
      </c>
      <c r="J87">
        <v>0</v>
      </c>
      <c r="K87">
        <v>0</v>
      </c>
      <c r="L87">
        <v>32.150200559544274</v>
      </c>
      <c r="M87">
        <v>5.0763474567701552</v>
      </c>
      <c r="N87">
        <v>3.3842316378467645</v>
      </c>
      <c r="O87">
        <v>1.6921158189233838</v>
      </c>
      <c r="P87">
        <v>4.2302895473084678</v>
      </c>
      <c r="Q87">
        <v>0.84605790946169113</v>
      </c>
      <c r="R87">
        <v>0</v>
      </c>
      <c r="S87">
        <v>1.6921158189233823</v>
      </c>
      <c r="T87">
        <v>0.84605790946169113</v>
      </c>
      <c r="U87">
        <v>0</v>
      </c>
      <c r="V87">
        <v>0</v>
      </c>
      <c r="W87">
        <v>7.6145211851552164</v>
      </c>
      <c r="X87">
        <v>5.0763474567701552</v>
      </c>
      <c r="Y87">
        <v>0</v>
      </c>
      <c r="Z87">
        <v>0</v>
      </c>
      <c r="AA87">
        <v>0</v>
      </c>
      <c r="AB87">
        <v>0</v>
      </c>
      <c r="AC87">
        <v>8.4605790946169037</v>
      </c>
      <c r="AD87">
        <v>0</v>
      </c>
      <c r="AE87">
        <v>26.227795193312431</v>
      </c>
      <c r="AG87">
        <v>24.1</v>
      </c>
    </row>
    <row r="88" spans="1:33" x14ac:dyDescent="0.2">
      <c r="A88" t="s">
        <v>2812</v>
      </c>
      <c r="B88" s="37" t="s">
        <v>4040</v>
      </c>
      <c r="C88">
        <v>0</v>
      </c>
      <c r="D88" s="37" t="s">
        <v>3998</v>
      </c>
      <c r="E88">
        <v>22.1</v>
      </c>
      <c r="F88">
        <v>19.7</v>
      </c>
      <c r="G88">
        <v>1.372580133291019</v>
      </c>
      <c r="H88">
        <v>0</v>
      </c>
      <c r="I88">
        <v>0</v>
      </c>
      <c r="J88">
        <v>0</v>
      </c>
      <c r="K88">
        <v>0</v>
      </c>
      <c r="L88">
        <v>15.907648365598201</v>
      </c>
      <c r="M88">
        <v>1.5907648365598204</v>
      </c>
      <c r="N88">
        <v>12.726118692478583</v>
      </c>
      <c r="O88">
        <v>0</v>
      </c>
      <c r="P88">
        <v>1.5907648365598204</v>
      </c>
      <c r="Q88">
        <v>0</v>
      </c>
      <c r="R88">
        <v>0</v>
      </c>
      <c r="S88">
        <v>3.1815296731196452</v>
      </c>
      <c r="T88">
        <v>0</v>
      </c>
      <c r="U88">
        <v>0</v>
      </c>
      <c r="V88">
        <v>0</v>
      </c>
      <c r="W88">
        <v>9.5445890193589094</v>
      </c>
      <c r="X88">
        <v>4.7722945096794662</v>
      </c>
      <c r="Y88">
        <v>0</v>
      </c>
      <c r="Z88">
        <v>0</v>
      </c>
      <c r="AA88">
        <v>0</v>
      </c>
      <c r="AB88">
        <v>0</v>
      </c>
      <c r="AC88">
        <v>23.861472548397359</v>
      </c>
      <c r="AD88">
        <v>0</v>
      </c>
      <c r="AE88">
        <v>25.452237384957165</v>
      </c>
      <c r="AG88">
        <v>26</v>
      </c>
    </row>
    <row r="89" spans="1:33" x14ac:dyDescent="0.2">
      <c r="A89" t="s">
        <v>2827</v>
      </c>
      <c r="B89" s="37" t="s">
        <v>4041</v>
      </c>
      <c r="C89">
        <v>0</v>
      </c>
      <c r="D89" s="37" t="s">
        <v>3998</v>
      </c>
      <c r="E89">
        <v>20.6</v>
      </c>
      <c r="F89">
        <v>19.7</v>
      </c>
      <c r="G89">
        <v>1.5982564475118064</v>
      </c>
      <c r="H89">
        <v>0</v>
      </c>
      <c r="I89">
        <v>0</v>
      </c>
      <c r="J89">
        <v>0</v>
      </c>
      <c r="K89">
        <v>0</v>
      </c>
      <c r="L89">
        <v>6.0741817007708674</v>
      </c>
      <c r="M89">
        <v>8.5038543810792433</v>
      </c>
      <c r="N89">
        <v>30.370908503854384</v>
      </c>
      <c r="O89">
        <v>0</v>
      </c>
      <c r="P89">
        <v>0</v>
      </c>
      <c r="Q89">
        <v>0</v>
      </c>
      <c r="R89">
        <v>0</v>
      </c>
      <c r="S89">
        <v>2.4296726803083519</v>
      </c>
      <c r="T89">
        <v>0</v>
      </c>
      <c r="U89">
        <v>0</v>
      </c>
      <c r="V89">
        <v>0</v>
      </c>
      <c r="W89">
        <v>19.437381442466815</v>
      </c>
      <c r="X89">
        <v>9.7186907212334077</v>
      </c>
      <c r="Y89">
        <v>0</v>
      </c>
      <c r="Z89">
        <v>0</v>
      </c>
      <c r="AA89">
        <v>0</v>
      </c>
      <c r="AB89">
        <v>0</v>
      </c>
      <c r="AC89">
        <v>10.93352706138757</v>
      </c>
      <c r="AD89">
        <v>0</v>
      </c>
      <c r="AE89">
        <v>10.93352706138757</v>
      </c>
      <c r="AG89">
        <v>17.899999999999999</v>
      </c>
    </row>
    <row r="90" spans="1:33" x14ac:dyDescent="0.2">
      <c r="A90" t="s">
        <v>2838</v>
      </c>
      <c r="B90" s="37" t="s">
        <v>4042</v>
      </c>
      <c r="C90">
        <v>0</v>
      </c>
      <c r="D90" s="37" t="s">
        <v>3998</v>
      </c>
      <c r="E90">
        <v>16.5</v>
      </c>
      <c r="F90">
        <v>19.7</v>
      </c>
      <c r="G90">
        <v>0</v>
      </c>
      <c r="H90">
        <v>0</v>
      </c>
      <c r="I90">
        <v>0</v>
      </c>
      <c r="J90">
        <v>0</v>
      </c>
      <c r="K90">
        <v>0</v>
      </c>
      <c r="L90">
        <v>48.507462686567173</v>
      </c>
      <c r="M90">
        <v>0</v>
      </c>
      <c r="N90">
        <v>13.432835820895514</v>
      </c>
      <c r="O90">
        <v>0.74626865671641873</v>
      </c>
      <c r="P90">
        <v>0.74626865671641873</v>
      </c>
      <c r="Q90">
        <v>0</v>
      </c>
      <c r="R90">
        <v>0.74626865671641873</v>
      </c>
      <c r="S90">
        <v>2.9850746268656705</v>
      </c>
      <c r="T90">
        <v>0</v>
      </c>
      <c r="U90">
        <v>0</v>
      </c>
      <c r="V90">
        <v>0</v>
      </c>
      <c r="W90">
        <v>6.7164179104477713</v>
      </c>
      <c r="X90">
        <v>3.7313432835820795</v>
      </c>
      <c r="Y90">
        <v>0</v>
      </c>
      <c r="Z90">
        <v>0</v>
      </c>
      <c r="AA90">
        <v>0</v>
      </c>
      <c r="AB90">
        <v>0</v>
      </c>
      <c r="AC90">
        <v>14.179104477611929</v>
      </c>
      <c r="AD90">
        <v>0</v>
      </c>
      <c r="AE90">
        <v>8.2089552238806025</v>
      </c>
      <c r="AG90">
        <v>22.3</v>
      </c>
    </row>
    <row r="91" spans="1:33" x14ac:dyDescent="0.2">
      <c r="A91" t="s">
        <v>2853</v>
      </c>
      <c r="B91" s="37" t="s">
        <v>4011</v>
      </c>
      <c r="C91">
        <v>0</v>
      </c>
      <c r="D91" s="37" t="s">
        <v>3998</v>
      </c>
      <c r="E91">
        <v>21.8</v>
      </c>
      <c r="F91">
        <v>19.7</v>
      </c>
      <c r="G91">
        <v>0</v>
      </c>
      <c r="H91">
        <v>0</v>
      </c>
      <c r="I91">
        <v>0</v>
      </c>
      <c r="J91">
        <v>1.2438794440558358</v>
      </c>
      <c r="K91">
        <v>0</v>
      </c>
      <c r="L91">
        <v>14.45211520330888</v>
      </c>
      <c r="M91">
        <v>1.204342933609071</v>
      </c>
      <c r="N91">
        <v>54.195432012408482</v>
      </c>
      <c r="O91">
        <v>1.204342933609071</v>
      </c>
      <c r="P91">
        <v>0</v>
      </c>
      <c r="Q91">
        <v>0</v>
      </c>
      <c r="R91">
        <v>1.204342933609071</v>
      </c>
      <c r="S91">
        <v>1.2043429336090732</v>
      </c>
      <c r="T91">
        <v>0</v>
      </c>
      <c r="U91">
        <v>0</v>
      </c>
      <c r="V91">
        <v>0</v>
      </c>
      <c r="W91">
        <v>7.226057601654416</v>
      </c>
      <c r="X91">
        <v>2.4086858672181468</v>
      </c>
      <c r="Y91">
        <v>0</v>
      </c>
      <c r="Z91">
        <v>0</v>
      </c>
      <c r="AA91">
        <v>0</v>
      </c>
      <c r="AB91">
        <v>0</v>
      </c>
      <c r="AC91">
        <v>4.8173717344362936</v>
      </c>
      <c r="AD91">
        <v>0</v>
      </c>
      <c r="AE91">
        <v>10.83908640248165</v>
      </c>
      <c r="AG91">
        <v>11.9</v>
      </c>
    </row>
    <row r="92" spans="1:33" x14ac:dyDescent="0.2">
      <c r="A92" t="s">
        <v>2870</v>
      </c>
      <c r="B92" s="37" t="s">
        <v>4043</v>
      </c>
      <c r="C92">
        <v>0</v>
      </c>
      <c r="D92" s="37" t="s">
        <v>3998</v>
      </c>
      <c r="E92">
        <v>16.399999999999999</v>
      </c>
      <c r="F92">
        <v>19.7</v>
      </c>
      <c r="G92">
        <v>0.93775118335268448</v>
      </c>
      <c r="H92">
        <v>0</v>
      </c>
      <c r="I92">
        <v>0</v>
      </c>
      <c r="J92">
        <v>0</v>
      </c>
      <c r="K92">
        <v>0</v>
      </c>
      <c r="L92">
        <v>47.012592658747799</v>
      </c>
      <c r="M92">
        <v>1.6790211663838535</v>
      </c>
      <c r="N92">
        <v>5.8765740823435015</v>
      </c>
      <c r="O92">
        <v>2.51853174957578</v>
      </c>
      <c r="P92">
        <v>0.83951058319192673</v>
      </c>
      <c r="Q92">
        <v>0</v>
      </c>
      <c r="R92">
        <v>2.51853174957578</v>
      </c>
      <c r="S92">
        <v>0</v>
      </c>
      <c r="T92">
        <v>0.83951058319192717</v>
      </c>
      <c r="U92">
        <v>0</v>
      </c>
      <c r="V92">
        <v>0</v>
      </c>
      <c r="W92">
        <v>9.2346164151112013</v>
      </c>
      <c r="X92">
        <v>2.51853174957578</v>
      </c>
      <c r="Y92">
        <v>0.83951058319192717</v>
      </c>
      <c r="Z92">
        <v>0</v>
      </c>
      <c r="AA92">
        <v>0</v>
      </c>
      <c r="AB92">
        <v>0</v>
      </c>
      <c r="AC92">
        <v>10.913637581495069</v>
      </c>
      <c r="AD92">
        <v>0</v>
      </c>
      <c r="AE92">
        <v>14.271679914262769</v>
      </c>
      <c r="AG92">
        <v>22.7</v>
      </c>
    </row>
    <row r="93" spans="1:33" x14ac:dyDescent="0.2">
      <c r="A93" t="s">
        <v>2886</v>
      </c>
      <c r="B93" s="37" t="s">
        <v>4035</v>
      </c>
      <c r="C93">
        <v>0</v>
      </c>
      <c r="D93" s="37" t="s">
        <v>3998</v>
      </c>
      <c r="E93">
        <v>23.3</v>
      </c>
      <c r="F93">
        <v>19.7</v>
      </c>
      <c r="G93">
        <v>0</v>
      </c>
      <c r="H93">
        <v>0</v>
      </c>
      <c r="I93">
        <v>0</v>
      </c>
      <c r="J93">
        <v>0</v>
      </c>
      <c r="K93">
        <v>0</v>
      </c>
      <c r="L93">
        <v>5.1724137931034484</v>
      </c>
      <c r="M93">
        <v>2.5862068965517242</v>
      </c>
      <c r="N93">
        <v>4.310344827586202</v>
      </c>
      <c r="O93">
        <v>5.1724137931034484</v>
      </c>
      <c r="P93">
        <v>1.7241379310344838</v>
      </c>
      <c r="Q93">
        <v>0</v>
      </c>
      <c r="R93">
        <v>1.7241379310344838</v>
      </c>
      <c r="S93">
        <v>0</v>
      </c>
      <c r="T93">
        <v>0</v>
      </c>
      <c r="U93">
        <v>0</v>
      </c>
      <c r="V93">
        <v>0</v>
      </c>
      <c r="W93">
        <v>26.724137931034491</v>
      </c>
      <c r="X93">
        <v>6.8965517241379422</v>
      </c>
      <c r="Y93">
        <v>0</v>
      </c>
      <c r="Z93">
        <v>0</v>
      </c>
      <c r="AA93">
        <v>0</v>
      </c>
      <c r="AB93">
        <v>0</v>
      </c>
      <c r="AC93">
        <v>15.517241379310345</v>
      </c>
      <c r="AD93">
        <v>0</v>
      </c>
      <c r="AE93">
        <v>30.172413793103441</v>
      </c>
      <c r="AG93">
        <v>24.5</v>
      </c>
    </row>
    <row r="94" spans="1:33" x14ac:dyDescent="0.2">
      <c r="A94" t="s">
        <v>2903</v>
      </c>
      <c r="B94" s="37" t="s">
        <v>4000</v>
      </c>
      <c r="C94">
        <v>0</v>
      </c>
      <c r="D94" s="37" t="s">
        <v>3998</v>
      </c>
      <c r="E94">
        <v>26.4</v>
      </c>
      <c r="F94">
        <v>19.7</v>
      </c>
      <c r="G94">
        <v>0.7442418256851604</v>
      </c>
      <c r="H94">
        <v>0</v>
      </c>
      <c r="I94">
        <v>0</v>
      </c>
      <c r="J94">
        <v>0</v>
      </c>
      <c r="K94">
        <v>0</v>
      </c>
      <c r="L94">
        <v>2.9628584529646194</v>
      </c>
      <c r="M94">
        <v>2.9628584529646194</v>
      </c>
      <c r="N94">
        <v>0</v>
      </c>
      <c r="O94">
        <v>4.4442876794469335</v>
      </c>
      <c r="P94">
        <v>0</v>
      </c>
      <c r="Q94">
        <v>2.9628584529646198</v>
      </c>
      <c r="R94">
        <v>0.74071461324115562</v>
      </c>
      <c r="S94">
        <v>3.7035730662057746</v>
      </c>
      <c r="T94">
        <v>1.4814292264823099</v>
      </c>
      <c r="U94">
        <v>0</v>
      </c>
      <c r="V94">
        <v>0</v>
      </c>
      <c r="W94">
        <v>10.370004585376179</v>
      </c>
      <c r="X94">
        <v>11.85143381185849</v>
      </c>
      <c r="Y94">
        <v>0</v>
      </c>
      <c r="Z94">
        <v>0</v>
      </c>
      <c r="AA94">
        <v>0</v>
      </c>
      <c r="AB94">
        <v>0</v>
      </c>
      <c r="AC94">
        <v>11.85143381185849</v>
      </c>
      <c r="AD94">
        <v>0</v>
      </c>
      <c r="AE94">
        <v>45.924306020951647</v>
      </c>
      <c r="AG94">
        <v>26.6</v>
      </c>
    </row>
    <row r="95" spans="1:33" x14ac:dyDescent="0.2">
      <c r="A95" t="s">
        <v>2907</v>
      </c>
      <c r="B95" s="37" t="s">
        <v>4044</v>
      </c>
      <c r="C95">
        <v>0</v>
      </c>
      <c r="D95" s="37" t="s">
        <v>3998</v>
      </c>
      <c r="E95">
        <v>25.2</v>
      </c>
      <c r="F95">
        <v>19.7</v>
      </c>
      <c r="G95">
        <v>2.1948140235019897</v>
      </c>
      <c r="H95">
        <v>0</v>
      </c>
      <c r="I95">
        <v>0</v>
      </c>
      <c r="J95">
        <v>0</v>
      </c>
      <c r="K95">
        <v>0</v>
      </c>
      <c r="L95">
        <v>2.7168107215693871</v>
      </c>
      <c r="M95">
        <v>0</v>
      </c>
      <c r="N95">
        <v>6.3392250169952327</v>
      </c>
      <c r="O95">
        <v>1.8112071477129263</v>
      </c>
      <c r="P95">
        <v>0.90560357385646106</v>
      </c>
      <c r="Q95">
        <v>0</v>
      </c>
      <c r="R95">
        <v>3.6224142954258487</v>
      </c>
      <c r="S95">
        <v>2.7168107215693875</v>
      </c>
      <c r="T95">
        <v>0</v>
      </c>
      <c r="U95">
        <v>0</v>
      </c>
      <c r="V95">
        <v>0</v>
      </c>
      <c r="W95">
        <v>14.489657181703411</v>
      </c>
      <c r="X95">
        <v>9.05603573856461</v>
      </c>
      <c r="Y95">
        <v>0.90560357385646262</v>
      </c>
      <c r="Z95">
        <v>0</v>
      </c>
      <c r="AA95">
        <v>0</v>
      </c>
      <c r="AB95">
        <v>0</v>
      </c>
      <c r="AC95">
        <v>13.584053607846936</v>
      </c>
      <c r="AD95">
        <v>0</v>
      </c>
      <c r="AE95">
        <v>41.657764397397365</v>
      </c>
      <c r="AG95">
        <v>26.1</v>
      </c>
    </row>
    <row r="96" spans="1:33" x14ac:dyDescent="0.2">
      <c r="A96" t="s">
        <v>2914</v>
      </c>
      <c r="B96" s="37" t="s">
        <v>4030</v>
      </c>
      <c r="C96">
        <v>0</v>
      </c>
      <c r="D96" s="37" t="s">
        <v>3998</v>
      </c>
      <c r="E96">
        <v>24.1</v>
      </c>
      <c r="F96">
        <v>19.7</v>
      </c>
      <c r="G96">
        <v>1.7888373245934139</v>
      </c>
      <c r="H96">
        <v>0</v>
      </c>
      <c r="I96">
        <v>0</v>
      </c>
      <c r="J96">
        <v>0</v>
      </c>
      <c r="K96">
        <v>0</v>
      </c>
      <c r="L96">
        <v>17.433934202734886</v>
      </c>
      <c r="M96">
        <v>1.7433934202734882</v>
      </c>
      <c r="N96">
        <v>1.7433934202734882</v>
      </c>
      <c r="O96">
        <v>1.1622622801823257</v>
      </c>
      <c r="P96">
        <v>1.1622622801823257</v>
      </c>
      <c r="Q96">
        <v>0.58113114009116296</v>
      </c>
      <c r="R96">
        <v>2.3245245603646514</v>
      </c>
      <c r="S96">
        <v>4.6490491207293037</v>
      </c>
      <c r="T96">
        <v>0.58113114009116296</v>
      </c>
      <c r="U96">
        <v>0</v>
      </c>
      <c r="V96">
        <v>0</v>
      </c>
      <c r="W96">
        <v>13.366016222096743</v>
      </c>
      <c r="X96">
        <v>12.784885082005582</v>
      </c>
      <c r="Y96">
        <v>0</v>
      </c>
      <c r="Z96">
        <v>0</v>
      </c>
      <c r="AA96">
        <v>0</v>
      </c>
      <c r="AB96">
        <v>0</v>
      </c>
      <c r="AC96">
        <v>9.8792293815497665</v>
      </c>
      <c r="AD96">
        <v>0</v>
      </c>
      <c r="AE96">
        <v>30.7999504248317</v>
      </c>
      <c r="AG96">
        <v>23.9</v>
      </c>
    </row>
    <row r="97" spans="1:33" x14ac:dyDescent="0.2">
      <c r="A97" t="s">
        <v>2933</v>
      </c>
      <c r="B97" s="37" t="s">
        <v>4025</v>
      </c>
      <c r="C97">
        <v>0</v>
      </c>
      <c r="D97" s="37" t="s">
        <v>3998</v>
      </c>
      <c r="E97">
        <v>21.8</v>
      </c>
      <c r="F97">
        <v>19.7</v>
      </c>
      <c r="G97">
        <v>0</v>
      </c>
      <c r="H97">
        <v>0</v>
      </c>
      <c r="I97">
        <v>0</v>
      </c>
      <c r="J97">
        <v>0.60821558903340567</v>
      </c>
      <c r="K97">
        <v>0</v>
      </c>
      <c r="L97">
        <v>28.901157169146302</v>
      </c>
      <c r="M97">
        <v>1.4098125448364072</v>
      </c>
      <c r="N97">
        <v>0</v>
      </c>
      <c r="O97">
        <v>1.4098125448364072</v>
      </c>
      <c r="P97">
        <v>0</v>
      </c>
      <c r="Q97">
        <v>0.70490627241820325</v>
      </c>
      <c r="R97">
        <v>3.524531362091011</v>
      </c>
      <c r="S97">
        <v>2.819625089672813</v>
      </c>
      <c r="T97">
        <v>1.4098125448364065</v>
      </c>
      <c r="U97">
        <v>0</v>
      </c>
      <c r="V97">
        <v>0</v>
      </c>
      <c r="W97">
        <v>8.4588752690184492</v>
      </c>
      <c r="X97">
        <v>7.0490627241820221</v>
      </c>
      <c r="Y97">
        <v>0</v>
      </c>
      <c r="Z97">
        <v>0</v>
      </c>
      <c r="AA97">
        <v>0</v>
      </c>
      <c r="AB97">
        <v>0</v>
      </c>
      <c r="AC97">
        <v>9.8686878138548462</v>
      </c>
      <c r="AD97">
        <v>0</v>
      </c>
      <c r="AE97">
        <v>33.83550107607374</v>
      </c>
      <c r="AG97">
        <v>24.1</v>
      </c>
    </row>
    <row r="98" spans="1:33" x14ac:dyDescent="0.2">
      <c r="A98" t="s">
        <v>2948</v>
      </c>
      <c r="B98" s="37" t="s">
        <v>3997</v>
      </c>
      <c r="C98">
        <v>0</v>
      </c>
      <c r="D98" s="37" t="s">
        <v>3998</v>
      </c>
      <c r="E98">
        <v>26.2</v>
      </c>
      <c r="F98">
        <v>19.7</v>
      </c>
      <c r="G98">
        <v>0.75432324718197852</v>
      </c>
      <c r="H98">
        <v>0</v>
      </c>
      <c r="I98">
        <v>0</v>
      </c>
      <c r="J98">
        <v>0</v>
      </c>
      <c r="K98">
        <v>0</v>
      </c>
      <c r="L98">
        <v>2.962557515009494</v>
      </c>
      <c r="M98">
        <v>0</v>
      </c>
      <c r="N98">
        <v>2.221918136257119</v>
      </c>
      <c r="O98">
        <v>4.4438362725142246</v>
      </c>
      <c r="P98">
        <v>3.7031968937618593</v>
      </c>
      <c r="Q98">
        <v>0.7406393787523734</v>
      </c>
      <c r="R98">
        <v>5.1844756512666237</v>
      </c>
      <c r="S98">
        <v>6.6657544087713614</v>
      </c>
      <c r="T98">
        <v>0.7406393787523734</v>
      </c>
      <c r="U98">
        <v>0</v>
      </c>
      <c r="V98">
        <v>0</v>
      </c>
      <c r="W98">
        <v>10.368951302533214</v>
      </c>
      <c r="X98">
        <v>14.812787575047473</v>
      </c>
      <c r="Y98">
        <v>2.9625575150094936</v>
      </c>
      <c r="Z98">
        <v>0</v>
      </c>
      <c r="AA98">
        <v>0</v>
      </c>
      <c r="AB98">
        <v>0</v>
      </c>
      <c r="AC98">
        <v>8.887672545028483</v>
      </c>
      <c r="AD98">
        <v>0</v>
      </c>
      <c r="AE98">
        <v>35.550690180113932</v>
      </c>
      <c r="AG98">
        <v>26.4</v>
      </c>
    </row>
    <row r="99" spans="1:33" x14ac:dyDescent="0.2">
      <c r="A99" t="s">
        <v>2956</v>
      </c>
      <c r="B99" s="37" t="s">
        <v>4000</v>
      </c>
      <c r="C99">
        <v>0</v>
      </c>
      <c r="D99" s="37" t="s">
        <v>3998</v>
      </c>
      <c r="E99">
        <v>25.9</v>
      </c>
      <c r="F99">
        <v>19.7</v>
      </c>
      <c r="G99">
        <v>0.93653899916130956</v>
      </c>
      <c r="H99">
        <v>0</v>
      </c>
      <c r="I99">
        <v>0</v>
      </c>
      <c r="J99">
        <v>0.93653899916130956</v>
      </c>
      <c r="K99">
        <v>0</v>
      </c>
      <c r="L99">
        <v>8.1772435001397792</v>
      </c>
      <c r="M99">
        <v>2.725747833379931</v>
      </c>
      <c r="N99">
        <v>3.6343304445065763</v>
      </c>
      <c r="O99">
        <v>2.725747833379931</v>
      </c>
      <c r="P99">
        <v>4.542913055633206</v>
      </c>
      <c r="Q99">
        <v>1.8171652222532875</v>
      </c>
      <c r="R99">
        <v>4.542913055633206</v>
      </c>
      <c r="S99">
        <v>0</v>
      </c>
      <c r="T99">
        <v>0</v>
      </c>
      <c r="U99">
        <v>0</v>
      </c>
      <c r="V99">
        <v>0</v>
      </c>
      <c r="W99">
        <v>13.628739166899656</v>
      </c>
      <c r="X99">
        <v>5.4514956667598762</v>
      </c>
      <c r="Y99">
        <v>0</v>
      </c>
      <c r="Z99">
        <v>0</v>
      </c>
      <c r="AA99">
        <v>0</v>
      </c>
      <c r="AB99">
        <v>0</v>
      </c>
      <c r="AC99">
        <v>5.4514956667598762</v>
      </c>
      <c r="AD99">
        <v>0</v>
      </c>
      <c r="AE99">
        <v>45.429130556332069</v>
      </c>
      <c r="AG99">
        <v>26.6</v>
      </c>
    </row>
    <row r="100" spans="1:33" x14ac:dyDescent="0.2">
      <c r="A100" t="s">
        <v>2972</v>
      </c>
      <c r="B100" s="37" t="s">
        <v>4045</v>
      </c>
      <c r="C100">
        <v>0</v>
      </c>
      <c r="D100" s="37" t="s">
        <v>3998</v>
      </c>
      <c r="E100">
        <v>21</v>
      </c>
      <c r="F100">
        <v>19.7</v>
      </c>
      <c r="G100">
        <v>1.0649512122604534</v>
      </c>
      <c r="H100">
        <v>0</v>
      </c>
      <c r="I100">
        <v>0</v>
      </c>
      <c r="J100">
        <v>0</v>
      </c>
      <c r="K100">
        <v>0</v>
      </c>
      <c r="L100">
        <v>28.011730680866048</v>
      </c>
      <c r="M100">
        <v>1.1919885396113206</v>
      </c>
      <c r="N100">
        <v>1.7879828094169787</v>
      </c>
      <c r="O100">
        <v>4.7679541584452823</v>
      </c>
      <c r="P100">
        <v>0.59599426980566028</v>
      </c>
      <c r="Q100">
        <v>0.59599426980565984</v>
      </c>
      <c r="R100">
        <v>2.3839770792226411</v>
      </c>
      <c r="S100">
        <v>2.3839770792226394</v>
      </c>
      <c r="T100">
        <v>0.59599426980565984</v>
      </c>
      <c r="U100">
        <v>0</v>
      </c>
      <c r="V100">
        <v>0</v>
      </c>
      <c r="W100">
        <v>13.111873935724528</v>
      </c>
      <c r="X100">
        <v>8.9399140470848923</v>
      </c>
      <c r="Y100">
        <v>0.59599426980565984</v>
      </c>
      <c r="Z100">
        <v>0</v>
      </c>
      <c r="AA100">
        <v>0</v>
      </c>
      <c r="AB100">
        <v>0</v>
      </c>
      <c r="AC100">
        <v>7.1519312376679247</v>
      </c>
      <c r="AD100">
        <v>0</v>
      </c>
      <c r="AE100">
        <v>26.819742141254661</v>
      </c>
      <c r="AG100">
        <v>21.9</v>
      </c>
    </row>
    <row r="101" spans="1:33" x14ac:dyDescent="0.2">
      <c r="A101" t="s">
        <v>2991</v>
      </c>
      <c r="B101" s="37" t="s">
        <v>4046</v>
      </c>
      <c r="C101">
        <v>0</v>
      </c>
      <c r="D101" s="37" t="s">
        <v>3998</v>
      </c>
      <c r="E101">
        <v>25.1</v>
      </c>
      <c r="F101">
        <v>19.7</v>
      </c>
      <c r="G101">
        <v>1.3496932515337428</v>
      </c>
      <c r="H101">
        <v>0</v>
      </c>
      <c r="I101">
        <v>0</v>
      </c>
      <c r="J101">
        <v>0</v>
      </c>
      <c r="K101">
        <v>0</v>
      </c>
      <c r="L101">
        <v>16.911481156879923</v>
      </c>
      <c r="M101">
        <v>4.932515337423319</v>
      </c>
      <c r="N101">
        <v>0.70464504820333129</v>
      </c>
      <c r="O101">
        <v>0.70464504820333129</v>
      </c>
      <c r="P101">
        <v>0</v>
      </c>
      <c r="Q101">
        <v>0.70464504820333052</v>
      </c>
      <c r="R101">
        <v>1.4092900964066597</v>
      </c>
      <c r="S101">
        <v>4.2278702892199833</v>
      </c>
      <c r="T101">
        <v>0</v>
      </c>
      <c r="U101">
        <v>0</v>
      </c>
      <c r="V101">
        <v>0</v>
      </c>
      <c r="W101">
        <v>9.8650306748466381</v>
      </c>
      <c r="X101">
        <v>10.569675723049968</v>
      </c>
      <c r="Y101">
        <v>0</v>
      </c>
      <c r="Z101">
        <v>0</v>
      </c>
      <c r="AA101">
        <v>0</v>
      </c>
      <c r="AB101">
        <v>0</v>
      </c>
      <c r="AC101">
        <v>7.0464504820333129</v>
      </c>
      <c r="AD101">
        <v>0</v>
      </c>
      <c r="AE101">
        <v>41.574057843996435</v>
      </c>
      <c r="AG101">
        <v>26</v>
      </c>
    </row>
    <row r="102" spans="1:33" x14ac:dyDescent="0.2">
      <c r="A102" t="s">
        <v>3004</v>
      </c>
      <c r="B102" s="37" t="s">
        <v>4017</v>
      </c>
      <c r="C102">
        <v>0</v>
      </c>
      <c r="D102" s="37" t="s">
        <v>3998</v>
      </c>
      <c r="E102">
        <v>20.2</v>
      </c>
      <c r="F102">
        <v>19.7</v>
      </c>
      <c r="G102">
        <v>0.89917130428442993</v>
      </c>
      <c r="H102">
        <v>0</v>
      </c>
      <c r="I102">
        <v>0</v>
      </c>
      <c r="J102">
        <v>0</v>
      </c>
      <c r="K102">
        <v>0</v>
      </c>
      <c r="L102">
        <v>36.38484531823368</v>
      </c>
      <c r="M102">
        <v>1.9149918588544059</v>
      </c>
      <c r="N102">
        <v>0</v>
      </c>
      <c r="O102">
        <v>0.47874796471360148</v>
      </c>
      <c r="P102">
        <v>0.47874796471360148</v>
      </c>
      <c r="Q102">
        <v>0.95749592942720396</v>
      </c>
      <c r="R102">
        <v>2.3937398235680072</v>
      </c>
      <c r="S102">
        <v>0.95749592942720396</v>
      </c>
      <c r="T102">
        <v>0</v>
      </c>
      <c r="U102">
        <v>0</v>
      </c>
      <c r="V102">
        <v>0</v>
      </c>
      <c r="W102">
        <v>8.6174633648448253</v>
      </c>
      <c r="X102">
        <v>5.7449755765632178</v>
      </c>
      <c r="Y102">
        <v>0.47874796471360198</v>
      </c>
      <c r="Z102">
        <v>0</v>
      </c>
      <c r="AA102">
        <v>0</v>
      </c>
      <c r="AB102">
        <v>0</v>
      </c>
      <c r="AC102">
        <v>6.2237235412768186</v>
      </c>
      <c r="AD102">
        <v>0</v>
      </c>
      <c r="AE102">
        <v>34.469853459379408</v>
      </c>
      <c r="AG102">
        <v>23.5</v>
      </c>
    </row>
    <row r="103" spans="1:33" x14ac:dyDescent="0.2">
      <c r="A103" t="s">
        <v>3012</v>
      </c>
      <c r="B103" s="37" t="s">
        <v>4047</v>
      </c>
      <c r="C103">
        <v>0</v>
      </c>
      <c r="D103" s="37" t="s">
        <v>3998</v>
      </c>
      <c r="E103">
        <v>27.3</v>
      </c>
      <c r="F103">
        <v>19.7</v>
      </c>
      <c r="G103">
        <v>0</v>
      </c>
      <c r="H103">
        <v>0</v>
      </c>
      <c r="I103">
        <v>0</v>
      </c>
      <c r="J103">
        <v>0.67906063279130568</v>
      </c>
      <c r="K103">
        <v>0</v>
      </c>
      <c r="L103">
        <v>3.8446815238919574</v>
      </c>
      <c r="M103">
        <v>3.2039012699099554</v>
      </c>
      <c r="N103">
        <v>1.9223407619459758</v>
      </c>
      <c r="O103">
        <v>1.2815605079639847</v>
      </c>
      <c r="P103">
        <v>0</v>
      </c>
      <c r="Q103">
        <v>0</v>
      </c>
      <c r="R103">
        <v>5.1262420318559343</v>
      </c>
      <c r="S103">
        <v>3.8446815238919512</v>
      </c>
      <c r="T103">
        <v>0</v>
      </c>
      <c r="U103">
        <v>0</v>
      </c>
      <c r="V103">
        <v>0</v>
      </c>
      <c r="W103">
        <v>6.4078025398199108</v>
      </c>
      <c r="X103">
        <v>7.6893630477839148</v>
      </c>
      <c r="Y103">
        <v>1.9223407619459756</v>
      </c>
      <c r="Z103">
        <v>0</v>
      </c>
      <c r="AA103">
        <v>0</v>
      </c>
      <c r="AB103">
        <v>0</v>
      </c>
      <c r="AC103">
        <v>4.4854617778739332</v>
      </c>
      <c r="AD103">
        <v>0</v>
      </c>
      <c r="AE103">
        <v>59.592563620325187</v>
      </c>
      <c r="AG103">
        <v>27.8</v>
      </c>
    </row>
    <row r="104" spans="1:33" x14ac:dyDescent="0.2">
      <c r="A104" t="s">
        <v>3014</v>
      </c>
      <c r="B104" s="37" t="s">
        <v>4048</v>
      </c>
      <c r="C104">
        <v>0</v>
      </c>
      <c r="D104" s="37" t="s">
        <v>3998</v>
      </c>
      <c r="E104">
        <v>26.9</v>
      </c>
      <c r="F104">
        <v>19.7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9.9009900990099133</v>
      </c>
      <c r="N104">
        <v>2.9702970297029836</v>
      </c>
      <c r="O104">
        <v>0.99009900990099153</v>
      </c>
      <c r="P104">
        <v>0</v>
      </c>
      <c r="Q104">
        <v>1.9801980198019813</v>
      </c>
      <c r="R104">
        <v>2.9702970297029836</v>
      </c>
      <c r="S104">
        <v>3.9603960396039626</v>
      </c>
      <c r="T104">
        <v>0</v>
      </c>
      <c r="U104">
        <v>0</v>
      </c>
      <c r="V104">
        <v>0</v>
      </c>
      <c r="W104">
        <v>3.960396039603971</v>
      </c>
      <c r="X104">
        <v>18.811881188118814</v>
      </c>
      <c r="Y104">
        <v>0</v>
      </c>
      <c r="Z104">
        <v>0</v>
      </c>
      <c r="AA104">
        <v>0</v>
      </c>
      <c r="AB104">
        <v>0</v>
      </c>
      <c r="AC104">
        <v>10.891089108910901</v>
      </c>
      <c r="AD104">
        <v>0</v>
      </c>
      <c r="AE104">
        <v>43.564356435643496</v>
      </c>
      <c r="AG104">
        <v>26.5</v>
      </c>
    </row>
    <row r="105" spans="1:33" x14ac:dyDescent="0.2">
      <c r="A105" t="s">
        <v>3027</v>
      </c>
      <c r="B105" s="37" t="s">
        <v>1023</v>
      </c>
      <c r="C105">
        <v>0</v>
      </c>
      <c r="D105" s="37" t="s">
        <v>3998</v>
      </c>
      <c r="E105">
        <v>26.1</v>
      </c>
      <c r="F105">
        <v>19.7</v>
      </c>
      <c r="G105">
        <v>0.61986850282947825</v>
      </c>
      <c r="H105">
        <v>0</v>
      </c>
      <c r="I105">
        <v>0</v>
      </c>
      <c r="J105">
        <v>0.61986850282947825</v>
      </c>
      <c r="K105">
        <v>0</v>
      </c>
      <c r="L105">
        <v>4.6710935200026036</v>
      </c>
      <c r="M105">
        <v>5.3383925942887087</v>
      </c>
      <c r="N105">
        <v>0</v>
      </c>
      <c r="O105">
        <v>1.3345981485721758</v>
      </c>
      <c r="P105">
        <v>6.0056916685747881</v>
      </c>
      <c r="Q105">
        <v>1.334598148572175</v>
      </c>
      <c r="R105">
        <v>3.3364953714304457</v>
      </c>
      <c r="S105">
        <v>6.0056916685747863</v>
      </c>
      <c r="T105">
        <v>0.66729907428608748</v>
      </c>
      <c r="U105">
        <v>0</v>
      </c>
      <c r="V105">
        <v>0</v>
      </c>
      <c r="W105">
        <v>10.676785188577391</v>
      </c>
      <c r="X105">
        <v>4.0037944457165251</v>
      </c>
      <c r="Y105">
        <v>0</v>
      </c>
      <c r="Z105">
        <v>0</v>
      </c>
      <c r="AA105">
        <v>0</v>
      </c>
      <c r="AB105">
        <v>0</v>
      </c>
      <c r="AC105">
        <v>12.678682411435652</v>
      </c>
      <c r="AD105">
        <v>0</v>
      </c>
      <c r="AE105">
        <v>42.707140754309712</v>
      </c>
      <c r="AG105">
        <v>26.4</v>
      </c>
    </row>
    <row r="106" spans="1:33" x14ac:dyDescent="0.2">
      <c r="A106" t="s">
        <v>3037</v>
      </c>
      <c r="B106" s="37" t="s">
        <v>4038</v>
      </c>
      <c r="C106">
        <v>0</v>
      </c>
      <c r="D106" s="37" t="s">
        <v>3998</v>
      </c>
      <c r="E106">
        <v>22.5</v>
      </c>
      <c r="F106">
        <v>19.7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13.725490196078413</v>
      </c>
      <c r="M106">
        <v>3.9215686274509811</v>
      </c>
      <c r="N106">
        <v>25.490196078431392</v>
      </c>
      <c r="O106">
        <v>0</v>
      </c>
      <c r="P106">
        <v>0</v>
      </c>
      <c r="Q106">
        <v>0</v>
      </c>
      <c r="R106">
        <v>3.9215686274509811</v>
      </c>
      <c r="S106">
        <v>1.9607843137254906</v>
      </c>
      <c r="T106">
        <v>0</v>
      </c>
      <c r="U106">
        <v>0</v>
      </c>
      <c r="V106">
        <v>0</v>
      </c>
      <c r="W106">
        <v>1.9607843137254906</v>
      </c>
      <c r="X106">
        <v>9.8039215686274517</v>
      </c>
      <c r="Y106">
        <v>0</v>
      </c>
      <c r="Z106">
        <v>0</v>
      </c>
      <c r="AA106">
        <v>0</v>
      </c>
      <c r="AB106">
        <v>0</v>
      </c>
      <c r="AC106">
        <v>5.8823529411764905</v>
      </c>
      <c r="AD106">
        <v>0</v>
      </c>
      <c r="AE106">
        <v>33.333333333333321</v>
      </c>
      <c r="AG106">
        <v>27.6</v>
      </c>
    </row>
    <row r="107" spans="1:33" x14ac:dyDescent="0.2">
      <c r="A107" t="s">
        <v>3049</v>
      </c>
      <c r="B107" s="37" t="s">
        <v>4007</v>
      </c>
      <c r="C107">
        <v>0</v>
      </c>
      <c r="D107" s="37" t="s">
        <v>3998</v>
      </c>
      <c r="E107">
        <v>19.5</v>
      </c>
      <c r="F107">
        <v>19.7</v>
      </c>
      <c r="G107">
        <v>1.8490590780932379</v>
      </c>
      <c r="H107">
        <v>0</v>
      </c>
      <c r="I107">
        <v>0</v>
      </c>
      <c r="J107">
        <v>1.2327060520621587</v>
      </c>
      <c r="K107">
        <v>0</v>
      </c>
      <c r="L107">
        <v>73.931217625073771</v>
      </c>
      <c r="M107">
        <v>0.62127073634515806</v>
      </c>
      <c r="N107">
        <v>1.8638122090354714</v>
      </c>
      <c r="O107">
        <v>0</v>
      </c>
      <c r="P107">
        <v>3.106353681725778</v>
      </c>
      <c r="Q107">
        <v>0</v>
      </c>
      <c r="R107">
        <v>1.8638122090354714</v>
      </c>
      <c r="S107">
        <v>0</v>
      </c>
      <c r="T107">
        <v>0</v>
      </c>
      <c r="U107">
        <v>0</v>
      </c>
      <c r="V107">
        <v>0</v>
      </c>
      <c r="W107">
        <v>3.7276244180709335</v>
      </c>
      <c r="X107">
        <v>1.2425414726903137</v>
      </c>
      <c r="Y107">
        <v>0</v>
      </c>
      <c r="Z107">
        <v>0</v>
      </c>
      <c r="AA107">
        <v>0</v>
      </c>
      <c r="AB107">
        <v>0</v>
      </c>
      <c r="AC107">
        <v>4.9701658907612671</v>
      </c>
      <c r="AD107">
        <v>0</v>
      </c>
      <c r="AE107">
        <v>5.5914366271064235</v>
      </c>
      <c r="AG107">
        <v>21.7</v>
      </c>
    </row>
    <row r="108" spans="1:33" x14ac:dyDescent="0.2">
      <c r="A108" t="s">
        <v>3054</v>
      </c>
      <c r="B108" s="37">
        <v>19</v>
      </c>
      <c r="C108">
        <v>0</v>
      </c>
      <c r="D108" s="37" t="s">
        <v>3998</v>
      </c>
      <c r="E108">
        <v>16.8</v>
      </c>
      <c r="F108">
        <v>19.7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41.346153846153896</v>
      </c>
      <c r="M108">
        <v>0</v>
      </c>
      <c r="N108">
        <v>12.499999999999993</v>
      </c>
      <c r="O108">
        <v>0</v>
      </c>
      <c r="P108">
        <v>12.499999999999993</v>
      </c>
      <c r="Q108">
        <v>0</v>
      </c>
      <c r="R108">
        <v>0.96153846153846123</v>
      </c>
      <c r="S108">
        <v>1.9230769230769214</v>
      </c>
      <c r="T108">
        <v>0</v>
      </c>
      <c r="U108">
        <v>0</v>
      </c>
      <c r="V108">
        <v>0</v>
      </c>
      <c r="W108">
        <v>8.6538461538461444</v>
      </c>
      <c r="X108">
        <v>5.7692307692307629</v>
      </c>
      <c r="Y108">
        <v>0</v>
      </c>
      <c r="Z108">
        <v>0</v>
      </c>
      <c r="AA108">
        <v>0</v>
      </c>
      <c r="AB108">
        <v>0</v>
      </c>
      <c r="AC108">
        <v>4.8076923076922942</v>
      </c>
      <c r="AD108">
        <v>0</v>
      </c>
      <c r="AE108">
        <v>11.538461538461526</v>
      </c>
      <c r="AG108">
        <v>21</v>
      </c>
    </row>
    <row r="109" spans="1:33" x14ac:dyDescent="0.2">
      <c r="A109" t="s">
        <v>3063</v>
      </c>
      <c r="B109" s="37" t="s">
        <v>4049</v>
      </c>
      <c r="C109">
        <v>0</v>
      </c>
      <c r="D109" s="37" t="s">
        <v>3998</v>
      </c>
      <c r="E109">
        <v>24.9</v>
      </c>
      <c r="F109">
        <v>19.7</v>
      </c>
      <c r="G109">
        <v>2.2274445693266576</v>
      </c>
      <c r="H109">
        <v>0</v>
      </c>
      <c r="I109">
        <v>0</v>
      </c>
      <c r="J109">
        <v>1.1137222846633288</v>
      </c>
      <c r="K109">
        <v>0</v>
      </c>
      <c r="L109">
        <v>5.6196996015121936</v>
      </c>
      <c r="M109">
        <v>3.3718197609073277</v>
      </c>
      <c r="N109">
        <v>3.3718197609073277</v>
      </c>
      <c r="O109">
        <v>3.3718197609073277</v>
      </c>
      <c r="P109">
        <v>20.230918565443943</v>
      </c>
      <c r="Q109">
        <v>1.1239399203024418</v>
      </c>
      <c r="R109">
        <v>3.3718197609073277</v>
      </c>
      <c r="S109">
        <v>2.2478798406048837</v>
      </c>
      <c r="T109">
        <v>0</v>
      </c>
      <c r="U109">
        <v>0</v>
      </c>
      <c r="V109">
        <v>0</v>
      </c>
      <c r="W109">
        <v>3.3718197609073277</v>
      </c>
      <c r="X109">
        <v>3.3718197609073277</v>
      </c>
      <c r="Y109">
        <v>0</v>
      </c>
      <c r="Z109">
        <v>0</v>
      </c>
      <c r="AA109">
        <v>0</v>
      </c>
      <c r="AB109">
        <v>0</v>
      </c>
      <c r="AC109">
        <v>16.859098804536618</v>
      </c>
      <c r="AD109">
        <v>0</v>
      </c>
      <c r="AE109">
        <v>30.346377848165957</v>
      </c>
      <c r="AG109">
        <v>24.5</v>
      </c>
    </row>
    <row r="110" spans="1:33" x14ac:dyDescent="0.2">
      <c r="A110" t="s">
        <v>3076</v>
      </c>
      <c r="B110" s="37" t="s">
        <v>4024</v>
      </c>
      <c r="C110">
        <v>0</v>
      </c>
      <c r="D110" s="37" t="s">
        <v>3998</v>
      </c>
      <c r="E110">
        <v>18.600000000000001</v>
      </c>
      <c r="F110">
        <v>19.7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35.294117647058826</v>
      </c>
      <c r="M110">
        <v>2.1390374331550799</v>
      </c>
      <c r="N110">
        <v>1.0695187165775399</v>
      </c>
      <c r="O110">
        <v>0</v>
      </c>
      <c r="P110">
        <v>6.4171122994652459</v>
      </c>
      <c r="Q110">
        <v>0</v>
      </c>
      <c r="R110">
        <v>3.2085561497326229</v>
      </c>
      <c r="S110">
        <v>3.7433155080213893</v>
      </c>
      <c r="T110">
        <v>0</v>
      </c>
      <c r="U110">
        <v>0</v>
      </c>
      <c r="V110">
        <v>0</v>
      </c>
      <c r="W110">
        <v>9.6256684491978692</v>
      </c>
      <c r="X110">
        <v>3.2085561497326229</v>
      </c>
      <c r="Y110">
        <v>0</v>
      </c>
      <c r="Z110">
        <v>0</v>
      </c>
      <c r="AA110">
        <v>0</v>
      </c>
      <c r="AB110">
        <v>0</v>
      </c>
      <c r="AC110">
        <v>16.042780748663091</v>
      </c>
      <c r="AD110">
        <v>0</v>
      </c>
      <c r="AE110">
        <v>19.251336898395714</v>
      </c>
      <c r="AG110">
        <v>24.5</v>
      </c>
    </row>
    <row r="111" spans="1:33" x14ac:dyDescent="0.2">
      <c r="A111" t="s">
        <v>3093</v>
      </c>
      <c r="B111" s="37" t="s">
        <v>4013</v>
      </c>
      <c r="C111">
        <v>0</v>
      </c>
      <c r="D111" s="37" t="s">
        <v>3998</v>
      </c>
      <c r="E111">
        <v>18.600000000000001</v>
      </c>
      <c r="F111">
        <v>19.7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61.016949152542345</v>
      </c>
      <c r="M111">
        <v>1.1299435028248597</v>
      </c>
      <c r="N111">
        <v>0.56497175141242983</v>
      </c>
      <c r="O111">
        <v>1.1299435028248597</v>
      </c>
      <c r="P111">
        <v>4.5197740112994476</v>
      </c>
      <c r="Q111">
        <v>0</v>
      </c>
      <c r="R111">
        <v>3.9548022598869998</v>
      </c>
      <c r="S111">
        <v>2.259887005649718</v>
      </c>
      <c r="T111">
        <v>0</v>
      </c>
      <c r="U111">
        <v>0</v>
      </c>
      <c r="V111">
        <v>0</v>
      </c>
      <c r="W111">
        <v>8.4745762711864465</v>
      </c>
      <c r="X111">
        <v>1.1299435028248597</v>
      </c>
      <c r="Y111">
        <v>0.5649717514124295</v>
      </c>
      <c r="Z111">
        <v>0</v>
      </c>
      <c r="AA111">
        <v>0</v>
      </c>
      <c r="AB111">
        <v>0</v>
      </c>
      <c r="AC111">
        <v>9.039548022598872</v>
      </c>
      <c r="AD111">
        <v>0</v>
      </c>
      <c r="AE111">
        <v>6.2146892655367232</v>
      </c>
      <c r="AG111">
        <v>22</v>
      </c>
    </row>
    <row r="112" spans="1:33" x14ac:dyDescent="0.2">
      <c r="A112" t="s">
        <v>3111</v>
      </c>
      <c r="B112" s="37" t="s">
        <v>4050</v>
      </c>
      <c r="C112">
        <v>0</v>
      </c>
      <c r="D112" s="37" t="s">
        <v>3998</v>
      </c>
      <c r="E112">
        <v>21.1</v>
      </c>
      <c r="F112">
        <v>19.7</v>
      </c>
      <c r="G112">
        <v>0</v>
      </c>
      <c r="H112">
        <v>0</v>
      </c>
      <c r="I112">
        <v>0</v>
      </c>
      <c r="J112">
        <v>0.93638116221426604</v>
      </c>
      <c r="K112">
        <v>0</v>
      </c>
      <c r="L112">
        <v>26.374080339929968</v>
      </c>
      <c r="M112">
        <v>1.2865405043868285</v>
      </c>
      <c r="N112">
        <v>0.64327025219341272</v>
      </c>
      <c r="O112">
        <v>2.5730810087736571</v>
      </c>
      <c r="P112">
        <v>4.5028917653539047</v>
      </c>
      <c r="Q112">
        <v>1.2865405043868279</v>
      </c>
      <c r="R112">
        <v>0.64327025219341272</v>
      </c>
      <c r="S112">
        <v>3.8596215131604836</v>
      </c>
      <c r="T112">
        <v>0</v>
      </c>
      <c r="U112">
        <v>0</v>
      </c>
      <c r="V112">
        <v>0</v>
      </c>
      <c r="W112">
        <v>15.438486052641936</v>
      </c>
      <c r="X112">
        <v>1.9298107565802414</v>
      </c>
      <c r="Y112">
        <v>1.2865405043868279</v>
      </c>
      <c r="Z112">
        <v>0</v>
      </c>
      <c r="AA112">
        <v>0</v>
      </c>
      <c r="AB112">
        <v>0</v>
      </c>
      <c r="AC112">
        <v>14.795215800448508</v>
      </c>
      <c r="AD112">
        <v>0</v>
      </c>
      <c r="AE112">
        <v>24.444269583349715</v>
      </c>
      <c r="AG112">
        <v>24.1</v>
      </c>
    </row>
    <row r="113" spans="1:33" x14ac:dyDescent="0.2">
      <c r="A113" t="s">
        <v>3128</v>
      </c>
      <c r="B113" s="37" t="s">
        <v>4051</v>
      </c>
      <c r="C113">
        <v>0</v>
      </c>
      <c r="D113" s="37" t="s">
        <v>3998</v>
      </c>
      <c r="E113">
        <v>25.7</v>
      </c>
      <c r="F113">
        <v>19.7</v>
      </c>
      <c r="G113">
        <v>0.62111801242236098</v>
      </c>
      <c r="H113">
        <v>0</v>
      </c>
      <c r="I113">
        <v>0</v>
      </c>
      <c r="J113">
        <v>0</v>
      </c>
      <c r="K113">
        <v>0</v>
      </c>
      <c r="L113">
        <v>2.4844720496894439</v>
      </c>
      <c r="M113">
        <v>1.8633540372670823</v>
      </c>
      <c r="N113">
        <v>1.2422360248447233</v>
      </c>
      <c r="O113">
        <v>3.1055900621117951</v>
      </c>
      <c r="P113">
        <v>14.285714285714313</v>
      </c>
      <c r="Q113">
        <v>0.62111801242236098</v>
      </c>
      <c r="R113">
        <v>1.8633540372670823</v>
      </c>
      <c r="S113">
        <v>4.3478260869565268</v>
      </c>
      <c r="T113">
        <v>1.8633540372670829</v>
      </c>
      <c r="U113">
        <v>0</v>
      </c>
      <c r="V113">
        <v>0</v>
      </c>
      <c r="W113">
        <v>8.6956521739130412</v>
      </c>
      <c r="X113">
        <v>13.664596273291945</v>
      </c>
      <c r="Y113">
        <v>2.4844720496894439</v>
      </c>
      <c r="Z113">
        <v>0</v>
      </c>
      <c r="AA113">
        <v>0</v>
      </c>
      <c r="AB113">
        <v>0</v>
      </c>
      <c r="AC113">
        <v>11.801242236024862</v>
      </c>
      <c r="AD113">
        <v>0</v>
      </c>
      <c r="AE113">
        <v>31.055900621117949</v>
      </c>
      <c r="AG113">
        <v>25.6</v>
      </c>
    </row>
    <row r="114" spans="1:33" x14ac:dyDescent="0.2">
      <c r="A114" t="s">
        <v>3143</v>
      </c>
      <c r="B114" s="37">
        <v>25</v>
      </c>
      <c r="C114">
        <v>0</v>
      </c>
      <c r="D114" s="37" t="s">
        <v>3998</v>
      </c>
      <c r="E114">
        <v>24.6</v>
      </c>
      <c r="F114">
        <v>19.7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1.3793103448275879</v>
      </c>
      <c r="M114">
        <v>1.3793103448275879</v>
      </c>
      <c r="N114">
        <v>4.1379310344827562</v>
      </c>
      <c r="O114">
        <v>4.1379310344827562</v>
      </c>
      <c r="P114">
        <v>0</v>
      </c>
      <c r="Q114">
        <v>1.3793103448275876</v>
      </c>
      <c r="R114">
        <v>5.5172413793103416</v>
      </c>
      <c r="S114">
        <v>0</v>
      </c>
      <c r="T114">
        <v>0</v>
      </c>
      <c r="U114">
        <v>0</v>
      </c>
      <c r="V114">
        <v>0</v>
      </c>
      <c r="W114">
        <v>11.7241379310345</v>
      </c>
      <c r="X114">
        <v>13.793103448275879</v>
      </c>
      <c r="Y114">
        <v>0</v>
      </c>
      <c r="Z114">
        <v>0</v>
      </c>
      <c r="AA114">
        <v>0</v>
      </c>
      <c r="AB114">
        <v>0</v>
      </c>
      <c r="AC114">
        <v>20.000000000000014</v>
      </c>
      <c r="AD114">
        <v>0</v>
      </c>
      <c r="AE114">
        <v>36.551724137930989</v>
      </c>
      <c r="AG114">
        <v>24.7</v>
      </c>
    </row>
    <row r="115" spans="1:33" x14ac:dyDescent="0.2">
      <c r="A115" t="s">
        <v>3161</v>
      </c>
      <c r="B115" s="37" t="s">
        <v>4046</v>
      </c>
      <c r="C115">
        <v>0</v>
      </c>
      <c r="D115" s="37" t="s">
        <v>3998</v>
      </c>
      <c r="E115">
        <v>25.1</v>
      </c>
      <c r="F115">
        <v>19.7</v>
      </c>
      <c r="G115">
        <v>0.67200316236782331</v>
      </c>
      <c r="H115">
        <v>0</v>
      </c>
      <c r="I115">
        <v>0</v>
      </c>
      <c r="J115">
        <v>0.54353196956221006</v>
      </c>
      <c r="K115">
        <v>0</v>
      </c>
      <c r="L115">
        <v>2.0160094871034695</v>
      </c>
      <c r="M115">
        <v>1.3440063247356453</v>
      </c>
      <c r="N115">
        <v>0</v>
      </c>
      <c r="O115">
        <v>2.6880126494712959</v>
      </c>
      <c r="P115">
        <v>1.3440063247356453</v>
      </c>
      <c r="Q115">
        <v>1.3440063247356466</v>
      </c>
      <c r="R115">
        <v>0</v>
      </c>
      <c r="S115">
        <v>3.360015811839117</v>
      </c>
      <c r="T115">
        <v>0</v>
      </c>
      <c r="U115">
        <v>0</v>
      </c>
      <c r="V115">
        <v>0</v>
      </c>
      <c r="W115">
        <v>15.456072734459928</v>
      </c>
      <c r="X115">
        <v>7.3920347860460645</v>
      </c>
      <c r="Y115">
        <v>1.3440063247356466</v>
      </c>
      <c r="Z115">
        <v>0</v>
      </c>
      <c r="AA115">
        <v>0</v>
      </c>
      <c r="AB115">
        <v>0</v>
      </c>
      <c r="AC115">
        <v>19.488091708666872</v>
      </c>
      <c r="AD115">
        <v>0</v>
      </c>
      <c r="AE115">
        <v>43.008202391540635</v>
      </c>
      <c r="AG115">
        <v>25</v>
      </c>
    </row>
    <row r="116" spans="1:33" x14ac:dyDescent="0.2">
      <c r="A116" t="s">
        <v>3168</v>
      </c>
      <c r="B116" s="37">
        <v>24</v>
      </c>
      <c r="C116">
        <v>0</v>
      </c>
      <c r="D116" s="37" t="s">
        <v>3998</v>
      </c>
      <c r="E116">
        <v>24.7</v>
      </c>
      <c r="F116">
        <v>19.7</v>
      </c>
      <c r="G116">
        <v>0</v>
      </c>
      <c r="H116">
        <v>0</v>
      </c>
      <c r="I116">
        <v>0</v>
      </c>
      <c r="J116">
        <v>0.54021050954991312</v>
      </c>
      <c r="K116">
        <v>0</v>
      </c>
      <c r="L116">
        <v>14.287041584263555</v>
      </c>
      <c r="M116">
        <v>2.7475079969737628</v>
      </c>
      <c r="N116">
        <v>1.099003198789503</v>
      </c>
      <c r="O116">
        <v>3.2970095963685018</v>
      </c>
      <c r="P116">
        <v>0</v>
      </c>
      <c r="Q116">
        <v>0</v>
      </c>
      <c r="R116">
        <v>1.099003198789503</v>
      </c>
      <c r="S116">
        <v>1.6485047981842558</v>
      </c>
      <c r="T116">
        <v>0</v>
      </c>
      <c r="U116">
        <v>0</v>
      </c>
      <c r="V116">
        <v>0</v>
      </c>
      <c r="W116">
        <v>13.188038385474055</v>
      </c>
      <c r="X116">
        <v>9.891028789105528</v>
      </c>
      <c r="Y116">
        <v>0</v>
      </c>
      <c r="Z116">
        <v>0</v>
      </c>
      <c r="AA116">
        <v>0</v>
      </c>
      <c r="AB116">
        <v>0</v>
      </c>
      <c r="AC116">
        <v>15.935546382447816</v>
      </c>
      <c r="AD116">
        <v>0</v>
      </c>
      <c r="AE116">
        <v>36.267105560053594</v>
      </c>
      <c r="AG116">
        <v>26.2</v>
      </c>
    </row>
    <row r="117" spans="1:33" x14ac:dyDescent="0.2">
      <c r="A117" t="s">
        <v>3176</v>
      </c>
      <c r="B117" s="37" t="s">
        <v>4037</v>
      </c>
      <c r="C117">
        <v>0</v>
      </c>
      <c r="D117" s="37" t="s">
        <v>3998</v>
      </c>
      <c r="E117">
        <v>25.4</v>
      </c>
      <c r="F117">
        <v>19.7</v>
      </c>
      <c r="G117">
        <v>1.1271451477195149</v>
      </c>
      <c r="H117">
        <v>0</v>
      </c>
      <c r="I117">
        <v>0</v>
      </c>
      <c r="J117">
        <v>0.81122700068263687</v>
      </c>
      <c r="K117">
        <v>0</v>
      </c>
      <c r="L117">
        <v>2.8178628692987866</v>
      </c>
      <c r="M117">
        <v>2.8178628692987866</v>
      </c>
      <c r="N117">
        <v>0</v>
      </c>
      <c r="O117">
        <v>0</v>
      </c>
      <c r="P117">
        <v>1.1271451477195151</v>
      </c>
      <c r="Q117">
        <v>0</v>
      </c>
      <c r="R117">
        <v>1.6907177215792712</v>
      </c>
      <c r="S117">
        <v>3.3814354431585447</v>
      </c>
      <c r="T117">
        <v>0</v>
      </c>
      <c r="U117">
        <v>0</v>
      </c>
      <c r="V117">
        <v>0</v>
      </c>
      <c r="W117">
        <v>16.907177215792714</v>
      </c>
      <c r="X117">
        <v>3.3814354431585487</v>
      </c>
      <c r="Y117">
        <v>0.56357257385975745</v>
      </c>
      <c r="Z117">
        <v>0</v>
      </c>
      <c r="AA117">
        <v>0</v>
      </c>
      <c r="AB117">
        <v>0</v>
      </c>
      <c r="AC117">
        <v>16.907177215792714</v>
      </c>
      <c r="AD117">
        <v>0</v>
      </c>
      <c r="AE117">
        <v>48.467241351939187</v>
      </c>
      <c r="AG117">
        <v>25.6</v>
      </c>
    </row>
    <row r="118" spans="1:33" x14ac:dyDescent="0.2">
      <c r="A118" t="s">
        <v>3197</v>
      </c>
      <c r="B118" s="37" t="s">
        <v>4051</v>
      </c>
      <c r="C118">
        <v>0</v>
      </c>
      <c r="D118" s="37" t="s">
        <v>3998</v>
      </c>
      <c r="E118">
        <v>25.6</v>
      </c>
      <c r="F118">
        <v>19.7</v>
      </c>
      <c r="G118">
        <v>0.70422535211267601</v>
      </c>
      <c r="H118">
        <v>0</v>
      </c>
      <c r="I118">
        <v>0</v>
      </c>
      <c r="J118">
        <v>0</v>
      </c>
      <c r="K118">
        <v>0</v>
      </c>
      <c r="L118">
        <v>7.7464788732394281</v>
      </c>
      <c r="M118">
        <v>1.4084507042253529</v>
      </c>
      <c r="N118">
        <v>2.112676056338028</v>
      </c>
      <c r="O118">
        <v>0</v>
      </c>
      <c r="P118">
        <v>0</v>
      </c>
      <c r="Q118">
        <v>1.408450704225352</v>
      </c>
      <c r="R118">
        <v>0.70422535211267523</v>
      </c>
      <c r="S118">
        <v>5.6338028169014081</v>
      </c>
      <c r="T118">
        <v>0</v>
      </c>
      <c r="U118">
        <v>0</v>
      </c>
      <c r="V118">
        <v>0</v>
      </c>
      <c r="W118">
        <v>11.97183098591548</v>
      </c>
      <c r="X118">
        <v>2.112676056338028</v>
      </c>
      <c r="Y118">
        <v>0</v>
      </c>
      <c r="Z118">
        <v>0</v>
      </c>
      <c r="AA118">
        <v>0</v>
      </c>
      <c r="AB118">
        <v>0</v>
      </c>
      <c r="AC118">
        <v>16.197183098591555</v>
      </c>
      <c r="AD118">
        <v>0</v>
      </c>
      <c r="AE118">
        <v>50.000000000000021</v>
      </c>
      <c r="AG118">
        <v>26.5</v>
      </c>
    </row>
    <row r="119" spans="1:33" x14ac:dyDescent="0.2">
      <c r="A119" t="s">
        <v>3202</v>
      </c>
      <c r="B119" s="37" t="s">
        <v>4005</v>
      </c>
      <c r="C119">
        <v>0</v>
      </c>
      <c r="D119" s="37" t="s">
        <v>3998</v>
      </c>
      <c r="E119">
        <v>26.4</v>
      </c>
      <c r="F119">
        <v>19.7</v>
      </c>
      <c r="G119">
        <v>0.6152105079399478</v>
      </c>
      <c r="H119">
        <v>0</v>
      </c>
      <c r="I119">
        <v>0</v>
      </c>
      <c r="J119">
        <v>0.95110822166841225</v>
      </c>
      <c r="K119">
        <v>0</v>
      </c>
      <c r="L119">
        <v>11.688999650859005</v>
      </c>
      <c r="M119">
        <v>1.8456315238198435</v>
      </c>
      <c r="N119">
        <v>0</v>
      </c>
      <c r="O119">
        <v>1.2304210158798965</v>
      </c>
      <c r="P119">
        <v>0</v>
      </c>
      <c r="Q119">
        <v>1.2304210158798956</v>
      </c>
      <c r="R119">
        <v>0</v>
      </c>
      <c r="S119">
        <v>5.5368945714595306</v>
      </c>
      <c r="T119">
        <v>0</v>
      </c>
      <c r="U119">
        <v>0</v>
      </c>
      <c r="V119">
        <v>0</v>
      </c>
      <c r="W119">
        <v>3.6912630476396822</v>
      </c>
      <c r="X119">
        <v>8.6129471111592562</v>
      </c>
      <c r="Y119">
        <v>1.2304210158798956</v>
      </c>
      <c r="Z119">
        <v>0</v>
      </c>
      <c r="AA119">
        <v>0</v>
      </c>
      <c r="AB119">
        <v>0</v>
      </c>
      <c r="AC119">
        <v>9.8433681270391755</v>
      </c>
      <c r="AD119">
        <v>0</v>
      </c>
      <c r="AE119">
        <v>53.523314190775451</v>
      </c>
      <c r="AG119">
        <v>27.7</v>
      </c>
    </row>
  </sheetData>
  <phoneticPr fontId="9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workbookViewId="0">
      <selection activeCell="Q1" sqref="A1:Q1048576"/>
    </sheetView>
  </sheetViews>
  <sheetFormatPr baseColWidth="10" defaultColWidth="11" defaultRowHeight="16" x14ac:dyDescent="0.2"/>
  <cols>
    <col min="1" max="2" width="17.83203125" bestFit="1" customWidth="1"/>
    <col min="3" max="3" width="18.83203125" bestFit="1" customWidth="1"/>
    <col min="4" max="5" width="17.83203125" bestFit="1" customWidth="1"/>
    <col min="7" max="8" width="17.83203125" bestFit="1" customWidth="1"/>
    <col min="12" max="12" width="17.83203125" bestFit="1" customWidth="1"/>
    <col min="16" max="16" width="17.83203125" bestFit="1" customWidth="1"/>
  </cols>
  <sheetData>
    <row r="1" spans="1:19" ht="23" x14ac:dyDescent="0.2">
      <c r="A1" s="19" t="s">
        <v>172</v>
      </c>
      <c r="B1" s="33" t="s">
        <v>3982</v>
      </c>
      <c r="C1" s="33" t="s">
        <v>76</v>
      </c>
      <c r="D1" s="33" t="s">
        <v>3983</v>
      </c>
      <c r="E1" s="33" t="s">
        <v>84</v>
      </c>
      <c r="F1" s="33" t="s">
        <v>93</v>
      </c>
      <c r="G1" s="33" t="s">
        <v>3984</v>
      </c>
      <c r="H1" s="33" t="s">
        <v>3980</v>
      </c>
      <c r="I1" s="33" t="s">
        <v>26</v>
      </c>
      <c r="J1" s="33" t="s">
        <v>29</v>
      </c>
      <c r="K1" s="33" t="s">
        <v>30</v>
      </c>
      <c r="L1" s="33" t="s">
        <v>31</v>
      </c>
      <c r="M1" s="33" t="s">
        <v>3988</v>
      </c>
      <c r="N1" s="33" t="s">
        <v>3985</v>
      </c>
      <c r="O1" s="33" t="s">
        <v>3986</v>
      </c>
      <c r="P1" s="33" t="s">
        <v>53</v>
      </c>
      <c r="Q1" s="34" t="s">
        <v>3987</v>
      </c>
      <c r="S1" s="35" t="s">
        <v>3990</v>
      </c>
    </row>
    <row r="2" spans="1:19" x14ac:dyDescent="0.2">
      <c r="A2">
        <v>0.78940265486725703</v>
      </c>
      <c r="B2">
        <v>3.4236804564907302</v>
      </c>
      <c r="C2">
        <v>0.15471605951265999</v>
      </c>
      <c r="D2">
        <v>0</v>
      </c>
      <c r="E2">
        <v>0.57061340941512095</v>
      </c>
      <c r="F2">
        <v>0</v>
      </c>
      <c r="G2">
        <v>0.85592011412268199</v>
      </c>
      <c r="H2">
        <v>3.13837375178317</v>
      </c>
      <c r="I2">
        <v>0.42796005706134094</v>
      </c>
      <c r="J2">
        <v>0.85592011412268187</v>
      </c>
      <c r="K2">
        <v>0.28530670470756064</v>
      </c>
      <c r="L2">
        <v>0</v>
      </c>
      <c r="M2">
        <v>1.1412268188302426</v>
      </c>
      <c r="N2">
        <v>0.42796005706134094</v>
      </c>
      <c r="O2">
        <v>0</v>
      </c>
      <c r="P2">
        <v>2.7104136947218298</v>
      </c>
      <c r="Q2">
        <v>0</v>
      </c>
      <c r="S2">
        <f>SUM(B2:Q2)</f>
        <v>13.99209123782936</v>
      </c>
    </row>
    <row r="3" spans="1:19" x14ac:dyDescent="0.2">
      <c r="A3">
        <v>1.5174073254670599</v>
      </c>
      <c r="B3">
        <v>1.8382352941176501</v>
      </c>
      <c r="C3">
        <v>0</v>
      </c>
      <c r="D3">
        <v>0.73529411764705899</v>
      </c>
      <c r="E3">
        <v>0.73529411764705899</v>
      </c>
      <c r="F3">
        <v>0.36764705882352938</v>
      </c>
      <c r="G3">
        <v>1.47058823529412</v>
      </c>
      <c r="H3">
        <v>4.0441176470588198</v>
      </c>
      <c r="I3">
        <v>1.1029411764705883</v>
      </c>
      <c r="J3">
        <v>0</v>
      </c>
      <c r="K3">
        <v>0</v>
      </c>
      <c r="L3">
        <v>0.36764705882352899</v>
      </c>
      <c r="M3">
        <v>0.73529411764705876</v>
      </c>
      <c r="N3">
        <v>0</v>
      </c>
      <c r="O3">
        <v>0</v>
      </c>
      <c r="P3">
        <v>1.47058823529412</v>
      </c>
      <c r="Q3">
        <v>0</v>
      </c>
      <c r="S3">
        <f t="shared" ref="S3:S66" si="0">SUM(B3:Q3)</f>
        <v>12.867647058823533</v>
      </c>
    </row>
    <row r="4" spans="1:19" x14ac:dyDescent="0.2">
      <c r="A4">
        <v>3.42074483775811</v>
      </c>
      <c r="B4">
        <v>1.1320754716981101</v>
      </c>
      <c r="C4">
        <v>0.13904699051966701</v>
      </c>
      <c r="D4">
        <v>0.75471698113207597</v>
      </c>
      <c r="E4">
        <v>0.18867924528301899</v>
      </c>
      <c r="F4">
        <v>0</v>
      </c>
      <c r="G4">
        <v>1.5094339622641499</v>
      </c>
      <c r="H4">
        <v>3.9622641509433998</v>
      </c>
      <c r="I4">
        <v>0.37735849056603776</v>
      </c>
      <c r="J4">
        <v>1.5094339622641511</v>
      </c>
      <c r="K4">
        <v>0</v>
      </c>
      <c r="L4">
        <v>0.18867924528301899</v>
      </c>
      <c r="M4">
        <v>0.56603773584905659</v>
      </c>
      <c r="N4">
        <v>0.75471698113207553</v>
      </c>
      <c r="O4">
        <v>0</v>
      </c>
      <c r="P4">
        <v>3.3962264150943402</v>
      </c>
      <c r="Q4">
        <v>0</v>
      </c>
      <c r="S4">
        <f t="shared" si="0"/>
        <v>14.478669632029101</v>
      </c>
    </row>
    <row r="5" spans="1:19" x14ac:dyDescent="0.2">
      <c r="A5">
        <v>6.0520870206489699</v>
      </c>
      <c r="B5">
        <v>4.2876901798063596</v>
      </c>
      <c r="C5">
        <v>5.6261537917739003E-2</v>
      </c>
      <c r="D5">
        <v>0.13831258644536701</v>
      </c>
      <c r="E5">
        <v>0</v>
      </c>
      <c r="F5">
        <v>0.27662517289073307</v>
      </c>
      <c r="G5">
        <v>0.829875518672199</v>
      </c>
      <c r="H5">
        <v>3.4578146611341598</v>
      </c>
      <c r="I5">
        <v>0.82987551867219922</v>
      </c>
      <c r="J5">
        <v>1.9363762102351314</v>
      </c>
      <c r="K5">
        <v>0</v>
      </c>
      <c r="L5">
        <v>0</v>
      </c>
      <c r="M5">
        <v>0.13831258644536654</v>
      </c>
      <c r="N5">
        <v>0.41493775933609961</v>
      </c>
      <c r="O5">
        <v>0</v>
      </c>
      <c r="P5">
        <v>1.52143845089903</v>
      </c>
      <c r="Q5">
        <v>0</v>
      </c>
      <c r="S5">
        <f t="shared" si="0"/>
        <v>13.887520182454384</v>
      </c>
    </row>
    <row r="6" spans="1:19" x14ac:dyDescent="0.2">
      <c r="A6">
        <v>6.7800916912487699</v>
      </c>
      <c r="B6">
        <v>3.5460992907801399</v>
      </c>
      <c r="C6">
        <v>0.49521947681245898</v>
      </c>
      <c r="D6">
        <v>2.4822695035461</v>
      </c>
      <c r="E6">
        <v>1.0638297872340401</v>
      </c>
      <c r="F6">
        <v>0.3546099290780142</v>
      </c>
      <c r="G6">
        <v>1.7730496453900699</v>
      </c>
      <c r="H6">
        <v>1.0638297872340401</v>
      </c>
      <c r="I6">
        <v>0.3546099290780142</v>
      </c>
      <c r="J6">
        <v>0.3546099290780142</v>
      </c>
      <c r="K6">
        <v>0</v>
      </c>
      <c r="L6">
        <v>0.70921985815602795</v>
      </c>
      <c r="M6">
        <v>0</v>
      </c>
      <c r="N6">
        <v>0</v>
      </c>
      <c r="O6">
        <v>0</v>
      </c>
      <c r="P6">
        <v>0</v>
      </c>
      <c r="Q6">
        <v>0</v>
      </c>
      <c r="S6">
        <f t="shared" si="0"/>
        <v>12.19734713638692</v>
      </c>
    </row>
    <row r="7" spans="1:19" x14ac:dyDescent="0.2">
      <c r="A7">
        <v>7.4817829400196603</v>
      </c>
      <c r="B7">
        <v>3.0395136778115499</v>
      </c>
      <c r="C7">
        <v>0.20625977408521101</v>
      </c>
      <c r="D7">
        <v>1.5197568389057801</v>
      </c>
      <c r="E7">
        <v>0.60790273556231</v>
      </c>
      <c r="F7">
        <v>0</v>
      </c>
      <c r="G7">
        <v>4.2553191489361701</v>
      </c>
      <c r="H7">
        <v>0.91185410334346495</v>
      </c>
      <c r="I7">
        <v>0.303951367781155</v>
      </c>
      <c r="J7">
        <v>2.1276595744680851</v>
      </c>
      <c r="K7">
        <v>0</v>
      </c>
      <c r="L7">
        <v>0</v>
      </c>
      <c r="M7">
        <v>0</v>
      </c>
      <c r="N7">
        <v>0</v>
      </c>
      <c r="O7">
        <v>0</v>
      </c>
      <c r="P7">
        <v>2.12765957446809</v>
      </c>
      <c r="Q7">
        <v>0.28145474749529498</v>
      </c>
      <c r="S7">
        <f t="shared" si="0"/>
        <v>15.38133154285711</v>
      </c>
    </row>
    <row r="8" spans="1:19" x14ac:dyDescent="0.2">
      <c r="A8">
        <v>8.7360560471976392</v>
      </c>
      <c r="B8">
        <v>3.1141868512110702</v>
      </c>
      <c r="C8">
        <v>0.18156667748557401</v>
      </c>
      <c r="D8">
        <v>0.865051903114187</v>
      </c>
      <c r="E8">
        <v>0.173010380622837</v>
      </c>
      <c r="F8">
        <v>0</v>
      </c>
      <c r="G8">
        <v>1.3840830449827</v>
      </c>
      <c r="H8">
        <v>4.8442906574394504</v>
      </c>
      <c r="I8">
        <v>0.69204152249134954</v>
      </c>
      <c r="J8">
        <v>1.5570934256055362</v>
      </c>
      <c r="K8">
        <v>0.17301038062283738</v>
      </c>
      <c r="L8">
        <v>0.69204152249134998</v>
      </c>
      <c r="M8">
        <v>1.2110726643598615</v>
      </c>
      <c r="N8">
        <v>0.51903114186851207</v>
      </c>
      <c r="O8">
        <v>0</v>
      </c>
      <c r="P8">
        <v>5.7093425605536297</v>
      </c>
      <c r="Q8">
        <v>0</v>
      </c>
      <c r="S8">
        <f t="shared" si="0"/>
        <v>21.115822732848894</v>
      </c>
    </row>
    <row r="9" spans="1:19" x14ac:dyDescent="0.2">
      <c r="A9">
        <v>10.165751966568299</v>
      </c>
      <c r="B9">
        <v>2.2900763358778602</v>
      </c>
      <c r="C9">
        <v>0.14040727921342</v>
      </c>
      <c r="D9">
        <v>1.90839694656489</v>
      </c>
      <c r="E9">
        <v>0.38167938931297701</v>
      </c>
      <c r="F9">
        <v>0</v>
      </c>
      <c r="G9">
        <v>3.8167938931297698</v>
      </c>
      <c r="H9">
        <v>6.4885496183206097</v>
      </c>
      <c r="I9">
        <v>1.5267175572519083</v>
      </c>
      <c r="J9">
        <v>2.6717557251908395</v>
      </c>
      <c r="K9">
        <v>0</v>
      </c>
      <c r="L9">
        <v>0.76335877862595403</v>
      </c>
      <c r="M9">
        <v>1.5267175572519083</v>
      </c>
      <c r="N9">
        <v>0</v>
      </c>
      <c r="O9">
        <v>0</v>
      </c>
      <c r="P9">
        <v>5.3435114503816799</v>
      </c>
      <c r="Q9">
        <v>0</v>
      </c>
      <c r="S9">
        <f t="shared" si="0"/>
        <v>26.857964531121812</v>
      </c>
    </row>
    <row r="10" spans="1:19" x14ac:dyDescent="0.2">
      <c r="A10">
        <v>11.367398230088501</v>
      </c>
      <c r="B10">
        <v>4.2975206611570202</v>
      </c>
      <c r="C10">
        <v>0</v>
      </c>
      <c r="D10">
        <v>0</v>
      </c>
      <c r="E10">
        <v>1.1570247933884299</v>
      </c>
      <c r="F10">
        <v>0</v>
      </c>
      <c r="G10">
        <v>2.97520661157025</v>
      </c>
      <c r="H10">
        <v>6.2809917355371896</v>
      </c>
      <c r="I10">
        <v>0.49586776859504134</v>
      </c>
      <c r="J10">
        <v>0.99173553719008267</v>
      </c>
      <c r="K10">
        <v>0.33057851239669422</v>
      </c>
      <c r="L10">
        <v>0.330578512396694</v>
      </c>
      <c r="M10">
        <v>0.49586776859504134</v>
      </c>
      <c r="N10">
        <v>0.16528925619834711</v>
      </c>
      <c r="O10">
        <v>0</v>
      </c>
      <c r="P10">
        <v>5.4545454545454497</v>
      </c>
      <c r="Q10">
        <v>0</v>
      </c>
      <c r="S10">
        <f t="shared" si="0"/>
        <v>22.975206611570236</v>
      </c>
    </row>
    <row r="11" spans="1:19" x14ac:dyDescent="0.2">
      <c r="A11">
        <v>13.9987404129794</v>
      </c>
      <c r="B11">
        <v>0.87145969498910703</v>
      </c>
      <c r="C11">
        <v>0.218429090358219</v>
      </c>
      <c r="D11">
        <v>0.65359477124182996</v>
      </c>
      <c r="E11">
        <v>0</v>
      </c>
      <c r="F11">
        <v>0</v>
      </c>
      <c r="G11">
        <v>0</v>
      </c>
      <c r="H11">
        <v>6.97167755991285</v>
      </c>
      <c r="I11">
        <v>0.4357298474945534</v>
      </c>
      <c r="J11">
        <v>0.8714596949891068</v>
      </c>
      <c r="K11">
        <v>0.2178649237472767</v>
      </c>
      <c r="L11">
        <v>0</v>
      </c>
      <c r="M11">
        <v>0.2178649237472767</v>
      </c>
      <c r="N11">
        <v>0</v>
      </c>
      <c r="O11">
        <v>0</v>
      </c>
      <c r="P11">
        <v>3.2679738562091498</v>
      </c>
      <c r="Q11">
        <v>0</v>
      </c>
      <c r="S11">
        <f t="shared" si="0"/>
        <v>13.726054362689368</v>
      </c>
    </row>
    <row r="12" spans="1:19" x14ac:dyDescent="0.2">
      <c r="A12">
        <v>14.7267450835792</v>
      </c>
      <c r="B12">
        <v>1.6</v>
      </c>
      <c r="C12">
        <v>0.53147891704225503</v>
      </c>
      <c r="D12">
        <v>0</v>
      </c>
      <c r="E12">
        <v>0.8</v>
      </c>
      <c r="F12">
        <v>0.8</v>
      </c>
      <c r="G12">
        <v>4</v>
      </c>
      <c r="H12">
        <v>4</v>
      </c>
      <c r="I12">
        <v>0.4</v>
      </c>
      <c r="J12">
        <v>1.2</v>
      </c>
      <c r="K12">
        <v>0</v>
      </c>
      <c r="L12">
        <v>0</v>
      </c>
      <c r="M12">
        <v>1.2</v>
      </c>
      <c r="N12">
        <v>0</v>
      </c>
      <c r="O12">
        <v>0</v>
      </c>
      <c r="P12">
        <v>4</v>
      </c>
      <c r="Q12">
        <v>0</v>
      </c>
      <c r="S12">
        <f t="shared" si="0"/>
        <v>18.531478917042254</v>
      </c>
    </row>
    <row r="13" spans="1:19" x14ac:dyDescent="0.2">
      <c r="A13">
        <v>17.8229577187807</v>
      </c>
      <c r="B13">
        <v>1.6877637130801699</v>
      </c>
      <c r="C13">
        <v>0</v>
      </c>
      <c r="D13">
        <v>0.21097046413502099</v>
      </c>
      <c r="E13">
        <v>0.632911392405063</v>
      </c>
      <c r="F13">
        <v>0</v>
      </c>
      <c r="G13">
        <v>1.6877637130801699</v>
      </c>
      <c r="H13">
        <v>9.4936708860759502</v>
      </c>
      <c r="I13">
        <v>0</v>
      </c>
      <c r="J13">
        <v>1.4767932489451476</v>
      </c>
      <c r="K13">
        <v>0</v>
      </c>
      <c r="L13">
        <v>0.632911392405063</v>
      </c>
      <c r="M13">
        <v>0.42194092827004215</v>
      </c>
      <c r="N13">
        <v>0</v>
      </c>
      <c r="O13">
        <v>0</v>
      </c>
      <c r="P13">
        <v>1.6877637130801699</v>
      </c>
      <c r="Q13">
        <v>0</v>
      </c>
      <c r="S13">
        <f t="shared" si="0"/>
        <v>17.932489451476798</v>
      </c>
    </row>
    <row r="14" spans="1:19" x14ac:dyDescent="0.2">
      <c r="A14">
        <v>20.4542999016716</v>
      </c>
      <c r="B14">
        <v>1.52963671128107</v>
      </c>
      <c r="C14">
        <v>0.140636608427257</v>
      </c>
      <c r="D14">
        <v>0.38240917782026801</v>
      </c>
      <c r="E14">
        <v>0.76481835564053502</v>
      </c>
      <c r="F14">
        <v>0.38240917782026768</v>
      </c>
      <c r="G14">
        <v>0.38240917782026801</v>
      </c>
      <c r="H14">
        <v>3.2504780114722802</v>
      </c>
      <c r="I14">
        <v>0.76481835564053535</v>
      </c>
      <c r="J14">
        <v>0.76481835564053535</v>
      </c>
      <c r="K14">
        <v>0</v>
      </c>
      <c r="L14">
        <v>1.7208413001912</v>
      </c>
      <c r="M14">
        <v>0</v>
      </c>
      <c r="N14">
        <v>0.19120458891013384</v>
      </c>
      <c r="O14">
        <v>0</v>
      </c>
      <c r="P14">
        <v>3.6328871892925401</v>
      </c>
      <c r="Q14">
        <v>0</v>
      </c>
      <c r="S14">
        <f t="shared" si="0"/>
        <v>13.907367009956889</v>
      </c>
    </row>
    <row r="15" spans="1:19" x14ac:dyDescent="0.2">
      <c r="A15">
        <v>23.085642084562402</v>
      </c>
      <c r="B15">
        <v>3.5587188612099601</v>
      </c>
      <c r="C15">
        <v>0</v>
      </c>
      <c r="D15">
        <v>2.3131672597864799</v>
      </c>
      <c r="E15">
        <v>0.88967971530249101</v>
      </c>
      <c r="F15">
        <v>0.53380782918149472</v>
      </c>
      <c r="G15">
        <v>0</v>
      </c>
      <c r="H15">
        <v>3.2028469750889701</v>
      </c>
      <c r="I15">
        <v>0.53380782918149472</v>
      </c>
      <c r="J15">
        <v>1.4234875444839856</v>
      </c>
      <c r="K15">
        <v>0.1779359430604982</v>
      </c>
      <c r="L15">
        <v>1.0676156583629901</v>
      </c>
      <c r="M15">
        <v>0</v>
      </c>
      <c r="N15">
        <v>0.53380782918149472</v>
      </c>
      <c r="O15">
        <v>0</v>
      </c>
      <c r="P15">
        <v>6.7615658362989297</v>
      </c>
      <c r="Q15">
        <v>0</v>
      </c>
      <c r="S15">
        <f t="shared" si="0"/>
        <v>20.996441281138786</v>
      </c>
    </row>
    <row r="16" spans="1:19" x14ac:dyDescent="0.2">
      <c r="A16">
        <v>25.716984267453299</v>
      </c>
      <c r="B16">
        <v>7.2972972972973</v>
      </c>
      <c r="C16">
        <v>0</v>
      </c>
      <c r="D16">
        <v>1.35135135135135</v>
      </c>
      <c r="E16">
        <v>0.81081081081081097</v>
      </c>
      <c r="F16">
        <v>1.3513513513513513</v>
      </c>
      <c r="G16">
        <v>0</v>
      </c>
      <c r="H16">
        <v>0</v>
      </c>
      <c r="I16">
        <v>0.54054054054054057</v>
      </c>
      <c r="J16">
        <v>0.27027027027027029</v>
      </c>
      <c r="K16">
        <v>0</v>
      </c>
      <c r="L16">
        <v>0.81081081081081097</v>
      </c>
      <c r="M16">
        <v>0.27027027027027029</v>
      </c>
      <c r="N16">
        <v>1.3513513513513513</v>
      </c>
      <c r="O16">
        <v>0</v>
      </c>
      <c r="P16">
        <v>4.5945945945945903</v>
      </c>
      <c r="Q16">
        <v>0</v>
      </c>
      <c r="S16">
        <f t="shared" si="0"/>
        <v>18.648648648648642</v>
      </c>
    </row>
    <row r="17" spans="1:19" x14ac:dyDescent="0.2">
      <c r="A17">
        <v>28.716714355948898</v>
      </c>
      <c r="B17">
        <v>8.5953878406708597</v>
      </c>
      <c r="C17">
        <v>0</v>
      </c>
      <c r="D17">
        <v>0.62893081761006298</v>
      </c>
      <c r="E17">
        <v>0</v>
      </c>
      <c r="F17">
        <v>0.83857442348008393</v>
      </c>
      <c r="G17">
        <v>0</v>
      </c>
      <c r="H17">
        <v>0</v>
      </c>
      <c r="I17">
        <v>0.83857442348008393</v>
      </c>
      <c r="J17">
        <v>2.3060796645702304</v>
      </c>
      <c r="K17">
        <v>0</v>
      </c>
      <c r="L17">
        <v>0.20964360587002101</v>
      </c>
      <c r="M17">
        <v>0</v>
      </c>
      <c r="N17">
        <v>1.6771488469601679</v>
      </c>
      <c r="O17">
        <v>0</v>
      </c>
      <c r="P17">
        <v>4.8218029350104796</v>
      </c>
      <c r="Q17">
        <v>0</v>
      </c>
      <c r="S17">
        <f t="shared" si="0"/>
        <v>19.916142557651991</v>
      </c>
    </row>
    <row r="18" spans="1:19" x14ac:dyDescent="0.2">
      <c r="A18">
        <v>31.3480565388397</v>
      </c>
      <c r="B18">
        <v>5.29595015576324</v>
      </c>
      <c r="C18">
        <v>0.21033269089465201</v>
      </c>
      <c r="D18">
        <v>1.55763239875389</v>
      </c>
      <c r="E18">
        <v>1.86915887850467</v>
      </c>
      <c r="F18">
        <v>1.557632398753894</v>
      </c>
      <c r="G18">
        <v>0</v>
      </c>
      <c r="H18">
        <v>1.86915887850467</v>
      </c>
      <c r="I18">
        <v>0.62305295950155759</v>
      </c>
      <c r="J18">
        <v>2.4922118380062304</v>
      </c>
      <c r="K18">
        <v>0</v>
      </c>
      <c r="L18">
        <v>0.934579439252336</v>
      </c>
      <c r="M18">
        <v>0.62305295950155759</v>
      </c>
      <c r="N18">
        <v>1.2461059190031152</v>
      </c>
      <c r="O18">
        <v>0</v>
      </c>
      <c r="P18">
        <v>0.934579439252336</v>
      </c>
      <c r="Q18">
        <v>0</v>
      </c>
      <c r="S18">
        <f t="shared" si="0"/>
        <v>19.213447955692146</v>
      </c>
    </row>
    <row r="19" spans="1:19" x14ac:dyDescent="0.2">
      <c r="A19">
        <v>32.137459193707002</v>
      </c>
      <c r="B19">
        <v>4.18060200668896</v>
      </c>
      <c r="C19">
        <v>0.30175563406488198</v>
      </c>
      <c r="D19">
        <v>0</v>
      </c>
      <c r="E19">
        <v>0</v>
      </c>
      <c r="F19">
        <v>1.3377926421404682</v>
      </c>
      <c r="G19">
        <v>1.17056856187291</v>
      </c>
      <c r="H19">
        <v>0.334448160535117</v>
      </c>
      <c r="I19">
        <v>0.66889632107023411</v>
      </c>
      <c r="J19">
        <v>2.0066889632107023</v>
      </c>
      <c r="K19">
        <v>0</v>
      </c>
      <c r="L19">
        <v>0.334448160535117</v>
      </c>
      <c r="M19">
        <v>0</v>
      </c>
      <c r="N19">
        <v>0.16722408026755853</v>
      </c>
      <c r="O19">
        <v>0</v>
      </c>
      <c r="P19">
        <v>0.83612040133779297</v>
      </c>
      <c r="Q19">
        <v>0</v>
      </c>
      <c r="S19">
        <f t="shared" si="0"/>
        <v>11.338544931723744</v>
      </c>
    </row>
    <row r="20" spans="1:19" x14ac:dyDescent="0.2">
      <c r="A20">
        <v>34.7688013765978</v>
      </c>
      <c r="B20">
        <v>9.5435684647302903</v>
      </c>
      <c r="C20">
        <v>0</v>
      </c>
      <c r="D20">
        <v>1.8672199170124499</v>
      </c>
      <c r="E20">
        <v>0.62240663900414905</v>
      </c>
      <c r="F20">
        <v>0.41493775933609961</v>
      </c>
      <c r="G20">
        <v>0</v>
      </c>
      <c r="H20">
        <v>1.6597510373444</v>
      </c>
      <c r="I20">
        <v>1.4522821576763485</v>
      </c>
      <c r="J20">
        <v>0.2074688796680498</v>
      </c>
      <c r="K20">
        <v>0</v>
      </c>
      <c r="L20">
        <v>0.62240663900414905</v>
      </c>
      <c r="M20">
        <v>0.2074688796680498</v>
      </c>
      <c r="N20">
        <v>0</v>
      </c>
      <c r="O20">
        <v>0</v>
      </c>
      <c r="P20">
        <v>4.9792531120332004</v>
      </c>
      <c r="Q20">
        <v>0</v>
      </c>
      <c r="S20">
        <f t="shared" si="0"/>
        <v>21.576763485477187</v>
      </c>
    </row>
    <row r="21" spans="1:19" x14ac:dyDescent="0.2">
      <c r="A21">
        <v>37.289364261168402</v>
      </c>
      <c r="B21">
        <v>3.21100917431193</v>
      </c>
      <c r="C21">
        <v>0</v>
      </c>
      <c r="D21">
        <v>1.8348623853210999</v>
      </c>
      <c r="E21">
        <v>0.45871559633027498</v>
      </c>
      <c r="F21">
        <v>0</v>
      </c>
      <c r="G21">
        <v>0</v>
      </c>
      <c r="H21">
        <v>1.6055045871559599</v>
      </c>
      <c r="I21">
        <v>0.68807339449541294</v>
      </c>
      <c r="J21">
        <v>1.3761467889908259</v>
      </c>
      <c r="K21">
        <v>0</v>
      </c>
      <c r="L21">
        <v>0.22935779816513799</v>
      </c>
      <c r="M21">
        <v>0.22935779816513763</v>
      </c>
      <c r="N21">
        <v>0</v>
      </c>
      <c r="O21">
        <v>0</v>
      </c>
      <c r="P21">
        <v>3.8990825688073398</v>
      </c>
      <c r="Q21">
        <v>0</v>
      </c>
      <c r="S21">
        <f t="shared" si="0"/>
        <v>13.532110091743121</v>
      </c>
    </row>
    <row r="22" spans="1:19" x14ac:dyDescent="0.2">
      <c r="A22">
        <v>39.751146293569001</v>
      </c>
      <c r="B22">
        <v>4.5908183632734501</v>
      </c>
      <c r="C22">
        <v>0.30059635161207299</v>
      </c>
      <c r="D22">
        <v>0</v>
      </c>
      <c r="E22">
        <v>0.59880239520958101</v>
      </c>
      <c r="F22">
        <v>0.19960079840319359</v>
      </c>
      <c r="G22">
        <v>0.79840319361277401</v>
      </c>
      <c r="H22">
        <v>0.199600798403194</v>
      </c>
      <c r="I22">
        <v>0.39920159680638717</v>
      </c>
      <c r="J22">
        <v>0.99800399201596801</v>
      </c>
      <c r="K22">
        <v>0.19960079840319359</v>
      </c>
      <c r="L22">
        <v>0.399201596806387</v>
      </c>
      <c r="M22">
        <v>0</v>
      </c>
      <c r="N22">
        <v>0</v>
      </c>
      <c r="O22">
        <v>0</v>
      </c>
      <c r="P22">
        <v>4.7904191616766498</v>
      </c>
      <c r="Q22">
        <v>0</v>
      </c>
      <c r="S22">
        <f t="shared" si="0"/>
        <v>13.474249046222852</v>
      </c>
    </row>
    <row r="23" spans="1:19" x14ac:dyDescent="0.2">
      <c r="A23">
        <v>42.2129283259696</v>
      </c>
      <c r="B23">
        <v>1.24223602484472</v>
      </c>
      <c r="C23">
        <v>0.15047357293002001</v>
      </c>
      <c r="D23">
        <v>0</v>
      </c>
      <c r="E23">
        <v>0.20703933747412001</v>
      </c>
      <c r="F23">
        <v>0.82815734989648038</v>
      </c>
      <c r="G23">
        <v>1.0351966873706</v>
      </c>
      <c r="H23">
        <v>1.0351966873706</v>
      </c>
      <c r="I23">
        <v>0</v>
      </c>
      <c r="J23">
        <v>1.2422360248447204</v>
      </c>
      <c r="K23">
        <v>0</v>
      </c>
      <c r="L23">
        <v>0.20703933747412001</v>
      </c>
      <c r="M23">
        <v>0.41407867494824019</v>
      </c>
      <c r="N23">
        <v>0</v>
      </c>
      <c r="O23">
        <v>0</v>
      </c>
      <c r="P23">
        <v>2.4844720496894399</v>
      </c>
      <c r="Q23">
        <v>0</v>
      </c>
      <c r="S23">
        <f t="shared" si="0"/>
        <v>8.846125746843061</v>
      </c>
    </row>
    <row r="24" spans="1:19" x14ac:dyDescent="0.2">
      <c r="A24">
        <v>44.691122238586203</v>
      </c>
      <c r="B24">
        <v>3.4129692832764502</v>
      </c>
      <c r="C24">
        <v>0</v>
      </c>
      <c r="D24">
        <v>0.51194539249146798</v>
      </c>
      <c r="E24">
        <v>0.853242320819113</v>
      </c>
      <c r="F24">
        <v>0</v>
      </c>
      <c r="G24">
        <v>0.853242320819113</v>
      </c>
      <c r="H24">
        <v>1.1945392491467599</v>
      </c>
      <c r="I24">
        <v>0</v>
      </c>
      <c r="J24">
        <v>0.85324232081911267</v>
      </c>
      <c r="K24">
        <v>0.34129692832764508</v>
      </c>
      <c r="L24">
        <v>0.34129692832764502</v>
      </c>
      <c r="M24">
        <v>0.34129692832764508</v>
      </c>
      <c r="N24">
        <v>0.51194539249146753</v>
      </c>
      <c r="O24">
        <v>0</v>
      </c>
      <c r="P24">
        <v>4.0955631399317403</v>
      </c>
      <c r="Q24">
        <v>0</v>
      </c>
      <c r="S24">
        <f t="shared" si="0"/>
        <v>13.310580204778162</v>
      </c>
    </row>
    <row r="25" spans="1:19" x14ac:dyDescent="0.2">
      <c r="A25">
        <v>47.152904270986703</v>
      </c>
      <c r="B25">
        <v>0.92592592592592604</v>
      </c>
      <c r="C25">
        <v>0</v>
      </c>
      <c r="D25">
        <v>0.69444444444444398</v>
      </c>
      <c r="E25">
        <v>0.46296296296296302</v>
      </c>
      <c r="F25">
        <v>0.46296296296296291</v>
      </c>
      <c r="G25">
        <v>0</v>
      </c>
      <c r="H25">
        <v>1.8518518518518501</v>
      </c>
      <c r="I25">
        <v>0.23148148148148145</v>
      </c>
      <c r="J25">
        <v>0.69444444444444442</v>
      </c>
      <c r="K25">
        <v>0</v>
      </c>
      <c r="L25">
        <v>0</v>
      </c>
      <c r="M25">
        <v>0</v>
      </c>
      <c r="N25">
        <v>0</v>
      </c>
      <c r="O25">
        <v>0</v>
      </c>
      <c r="P25">
        <v>1.8518518518518501</v>
      </c>
      <c r="Q25">
        <v>0</v>
      </c>
      <c r="S25">
        <f t="shared" si="0"/>
        <v>7.1759259259259229</v>
      </c>
    </row>
    <row r="26" spans="1:19" x14ac:dyDescent="0.2">
      <c r="A26">
        <v>49.614686303387302</v>
      </c>
      <c r="B26">
        <v>1.7543859649122799</v>
      </c>
      <c r="C26">
        <v>0.21955695283677201</v>
      </c>
      <c r="D26">
        <v>0.43859649122806998</v>
      </c>
      <c r="E26">
        <v>0</v>
      </c>
      <c r="F26">
        <v>0</v>
      </c>
      <c r="G26">
        <v>1.7543859649122799</v>
      </c>
      <c r="H26">
        <v>2.8508771929824599</v>
      </c>
      <c r="I26">
        <v>1.0964912280701753</v>
      </c>
      <c r="J26">
        <v>1.3157894736842104</v>
      </c>
      <c r="K26">
        <v>0.21929824561403508</v>
      </c>
      <c r="L26">
        <v>0</v>
      </c>
      <c r="M26">
        <v>0</v>
      </c>
      <c r="N26">
        <v>0.21929824561403508</v>
      </c>
      <c r="O26">
        <v>0</v>
      </c>
      <c r="P26">
        <v>4.3859649122807003</v>
      </c>
      <c r="Q26">
        <v>0</v>
      </c>
      <c r="S26">
        <f t="shared" si="0"/>
        <v>14.254644672135017</v>
      </c>
    </row>
    <row r="27" spans="1:19" x14ac:dyDescent="0.2">
      <c r="A27">
        <v>52.076468335787901</v>
      </c>
      <c r="B27">
        <v>0.52724077328646701</v>
      </c>
      <c r="C27">
        <v>0.312702244766769</v>
      </c>
      <c r="D27">
        <v>1.75746924428823</v>
      </c>
      <c r="E27">
        <v>0</v>
      </c>
      <c r="F27">
        <v>0.35149384885764495</v>
      </c>
      <c r="G27">
        <v>0</v>
      </c>
      <c r="H27">
        <v>0.70298769771529002</v>
      </c>
      <c r="I27">
        <v>1.2302284710017575</v>
      </c>
      <c r="J27">
        <v>0.70298769771528991</v>
      </c>
      <c r="K27">
        <v>0.17574692442882248</v>
      </c>
      <c r="L27">
        <v>0</v>
      </c>
      <c r="M27">
        <v>0</v>
      </c>
      <c r="N27">
        <v>0</v>
      </c>
      <c r="O27">
        <v>0</v>
      </c>
      <c r="P27">
        <v>7.3813708260105404</v>
      </c>
      <c r="Q27">
        <v>0</v>
      </c>
      <c r="S27">
        <f t="shared" si="0"/>
        <v>13.142227728070811</v>
      </c>
    </row>
    <row r="28" spans="1:19" x14ac:dyDescent="0.2">
      <c r="A28">
        <v>54.5382503681885</v>
      </c>
      <c r="B28">
        <v>0.202839756592292</v>
      </c>
      <c r="C28">
        <v>0.48121288844779497</v>
      </c>
      <c r="D28">
        <v>0.202839756592292</v>
      </c>
      <c r="E28">
        <v>0.40567951318458401</v>
      </c>
      <c r="F28">
        <v>0</v>
      </c>
      <c r="G28">
        <v>1.62271805273834</v>
      </c>
      <c r="H28">
        <v>0</v>
      </c>
      <c r="I28">
        <v>0.40567951318458417</v>
      </c>
      <c r="J28">
        <v>0</v>
      </c>
      <c r="K28">
        <v>0.20283975659229209</v>
      </c>
      <c r="L28">
        <v>0.40567951318458401</v>
      </c>
      <c r="M28">
        <v>0</v>
      </c>
      <c r="N28">
        <v>0</v>
      </c>
      <c r="O28">
        <v>0</v>
      </c>
      <c r="P28">
        <v>7.5050709939148099</v>
      </c>
      <c r="Q28">
        <v>0</v>
      </c>
      <c r="S28">
        <f t="shared" si="0"/>
        <v>11.434559744431573</v>
      </c>
    </row>
    <row r="29" spans="1:19" x14ac:dyDescent="0.2">
      <c r="A29">
        <v>57.082091801669101</v>
      </c>
      <c r="B29">
        <v>2.6262626262626299</v>
      </c>
      <c r="C29">
        <v>0.38276270635058801</v>
      </c>
      <c r="D29">
        <v>3.0303030303030298</v>
      </c>
      <c r="E29">
        <v>0</v>
      </c>
      <c r="F29">
        <v>0.20202020202020202</v>
      </c>
      <c r="G29">
        <v>1.0101010101010099</v>
      </c>
      <c r="H29">
        <v>2.0202020202020199</v>
      </c>
      <c r="I29">
        <v>1.6161616161616161</v>
      </c>
      <c r="J29">
        <v>1.8181818181818181</v>
      </c>
      <c r="K29">
        <v>0</v>
      </c>
      <c r="L29">
        <v>0.60606060606060597</v>
      </c>
      <c r="M29">
        <v>0</v>
      </c>
      <c r="N29">
        <v>0.20202020202020202</v>
      </c>
      <c r="O29">
        <v>0</v>
      </c>
      <c r="P29">
        <v>6.2626262626262603</v>
      </c>
      <c r="Q29">
        <v>0</v>
      </c>
      <c r="S29">
        <f t="shared" si="0"/>
        <v>19.776702100289981</v>
      </c>
    </row>
    <row r="30" spans="1:19" x14ac:dyDescent="0.2">
      <c r="A30">
        <v>58.1488640157094</v>
      </c>
      <c r="B30">
        <v>1.0845986984815601</v>
      </c>
      <c r="C30">
        <v>0.271302226064007</v>
      </c>
      <c r="D30">
        <v>1.51843817787419</v>
      </c>
      <c r="E30">
        <v>1.0845986984815601</v>
      </c>
      <c r="F30">
        <v>0</v>
      </c>
      <c r="G30">
        <v>2.1691973969631202</v>
      </c>
      <c r="H30">
        <v>1.51843817787419</v>
      </c>
      <c r="I30">
        <v>0.65075921908893708</v>
      </c>
      <c r="J30">
        <v>0.65075921908893708</v>
      </c>
      <c r="K30">
        <v>0</v>
      </c>
      <c r="L30">
        <v>0.21691973969631201</v>
      </c>
      <c r="M30">
        <v>0.65075921908893708</v>
      </c>
      <c r="N30">
        <v>0</v>
      </c>
      <c r="O30">
        <v>0</v>
      </c>
      <c r="P30">
        <v>5.2060737527115002</v>
      </c>
      <c r="Q30">
        <v>0</v>
      </c>
      <c r="S30">
        <f t="shared" si="0"/>
        <v>15.02184452541325</v>
      </c>
    </row>
    <row r="31" spans="1:19" x14ac:dyDescent="0.2">
      <c r="A31">
        <v>60.610646048109999</v>
      </c>
      <c r="B31">
        <v>0.40322580645161299</v>
      </c>
      <c r="C31">
        <v>0.41712332504437699</v>
      </c>
      <c r="D31">
        <v>2.0161290322580601</v>
      </c>
      <c r="E31">
        <v>0.40322580645161299</v>
      </c>
      <c r="F31">
        <v>0.20161290322580644</v>
      </c>
      <c r="G31">
        <v>0.40322580645161299</v>
      </c>
      <c r="H31">
        <v>0.20161290322580599</v>
      </c>
      <c r="I31">
        <v>0.40322580645161288</v>
      </c>
      <c r="J31">
        <v>0.20161290322580644</v>
      </c>
      <c r="K31">
        <v>0.40322580645161288</v>
      </c>
      <c r="L31">
        <v>0</v>
      </c>
      <c r="M31">
        <v>0.40322580645161288</v>
      </c>
      <c r="N31">
        <v>1.6129032258064515</v>
      </c>
      <c r="O31">
        <v>0</v>
      </c>
      <c r="P31">
        <v>3.8306451612903198</v>
      </c>
      <c r="Q31">
        <v>0</v>
      </c>
      <c r="S31">
        <f t="shared" si="0"/>
        <v>10.900994292786304</v>
      </c>
    </row>
    <row r="32" spans="1:19" x14ac:dyDescent="0.2">
      <c r="A32">
        <v>63.581196367206701</v>
      </c>
      <c r="B32">
        <v>1.4198782961460401</v>
      </c>
      <c r="C32">
        <v>0</v>
      </c>
      <c r="D32">
        <v>0</v>
      </c>
      <c r="E32">
        <v>1.21703853955375</v>
      </c>
      <c r="F32">
        <v>0.20283975659229209</v>
      </c>
      <c r="G32">
        <v>2.0283975659229201</v>
      </c>
      <c r="H32">
        <v>1.4198782961460401</v>
      </c>
      <c r="I32">
        <v>1.4198782961460445</v>
      </c>
      <c r="J32">
        <v>1.8255578093306288</v>
      </c>
      <c r="K32">
        <v>0</v>
      </c>
      <c r="L32">
        <v>0</v>
      </c>
      <c r="M32">
        <v>0</v>
      </c>
      <c r="N32">
        <v>0.6085192697768762</v>
      </c>
      <c r="O32">
        <v>0</v>
      </c>
      <c r="P32">
        <v>3.4482758620689702</v>
      </c>
      <c r="Q32">
        <v>0</v>
      </c>
      <c r="S32">
        <f t="shared" si="0"/>
        <v>13.59026369168356</v>
      </c>
    </row>
    <row r="33" spans="1:19" x14ac:dyDescent="0.2">
      <c r="A33">
        <v>66.042978399607307</v>
      </c>
      <c r="B33">
        <v>0.64102564102564097</v>
      </c>
      <c r="C33">
        <v>8.4102482636894904E-2</v>
      </c>
      <c r="D33">
        <v>1.0683760683760699</v>
      </c>
      <c r="E33">
        <v>1.0683760683760699</v>
      </c>
      <c r="F33">
        <v>0.42735042735042739</v>
      </c>
      <c r="G33">
        <v>0</v>
      </c>
      <c r="H33">
        <v>0.854700854700855</v>
      </c>
      <c r="I33">
        <v>0.64102564102564097</v>
      </c>
      <c r="J33">
        <v>1.0683760683760684</v>
      </c>
      <c r="K33">
        <v>0</v>
      </c>
      <c r="L33">
        <v>0.427350427350427</v>
      </c>
      <c r="M33">
        <v>0</v>
      </c>
      <c r="N33">
        <v>0.42735042735042739</v>
      </c>
      <c r="O33">
        <v>0</v>
      </c>
      <c r="P33">
        <v>2.7777777777777799</v>
      </c>
      <c r="Q33">
        <v>0.26827387210236803</v>
      </c>
      <c r="S33">
        <f t="shared" si="0"/>
        <v>9.7540857564486689</v>
      </c>
    </row>
    <row r="34" spans="1:19" x14ac:dyDescent="0.2">
      <c r="A34">
        <v>68.504760432007899</v>
      </c>
      <c r="B34">
        <v>0.37950664136622397</v>
      </c>
      <c r="C34">
        <v>0.24526911893195</v>
      </c>
      <c r="D34">
        <v>0.75901328273244795</v>
      </c>
      <c r="E34">
        <v>0.37950664136622397</v>
      </c>
      <c r="F34">
        <v>0</v>
      </c>
      <c r="G34">
        <v>0.56925996204933604</v>
      </c>
      <c r="H34">
        <v>0.56925996204933604</v>
      </c>
      <c r="I34">
        <v>0.75901328273244784</v>
      </c>
      <c r="J34">
        <v>1.1385199240986716</v>
      </c>
      <c r="K34">
        <v>0</v>
      </c>
      <c r="L34">
        <v>0.94876660341555996</v>
      </c>
      <c r="M34">
        <v>0</v>
      </c>
      <c r="N34">
        <v>1.1385199240986716</v>
      </c>
      <c r="O34">
        <v>0</v>
      </c>
      <c r="P34">
        <v>3.03605313092979</v>
      </c>
      <c r="Q34">
        <v>0</v>
      </c>
      <c r="S34">
        <f t="shared" si="0"/>
        <v>9.9226884737706591</v>
      </c>
    </row>
    <row r="35" spans="1:19" x14ac:dyDescent="0.2">
      <c r="A35">
        <v>71.344491919191896</v>
      </c>
      <c r="B35">
        <v>0.15748031496063</v>
      </c>
      <c r="C35">
        <v>0.288893232303709</v>
      </c>
      <c r="D35">
        <v>0.94488188976377996</v>
      </c>
      <c r="E35">
        <v>0.15748031496063</v>
      </c>
      <c r="F35">
        <v>0.15748031496062992</v>
      </c>
      <c r="G35">
        <v>2.6771653543307101</v>
      </c>
      <c r="H35">
        <v>6.1417322834645702</v>
      </c>
      <c r="I35">
        <v>0.62992125984251968</v>
      </c>
      <c r="J35">
        <v>0.78740157480314954</v>
      </c>
      <c r="K35">
        <v>0.15748031496062992</v>
      </c>
      <c r="L35">
        <v>0.62992125984252001</v>
      </c>
      <c r="M35">
        <v>0.31496062992125984</v>
      </c>
      <c r="N35">
        <v>0</v>
      </c>
      <c r="O35">
        <v>0</v>
      </c>
      <c r="P35">
        <v>1.8897637795275599</v>
      </c>
      <c r="Q35">
        <v>0.21216662450096099</v>
      </c>
      <c r="S35">
        <f t="shared" si="0"/>
        <v>15.146729148143258</v>
      </c>
    </row>
    <row r="36" spans="1:19" x14ac:dyDescent="0.2">
      <c r="A36">
        <v>75.552640404040403</v>
      </c>
      <c r="B36">
        <v>0.20964360587002101</v>
      </c>
      <c r="C36">
        <v>0.21190263976080001</v>
      </c>
      <c r="D36">
        <v>1.2578616352201299</v>
      </c>
      <c r="E36">
        <v>0.62893081761006298</v>
      </c>
      <c r="F36">
        <v>0.41928721174004197</v>
      </c>
      <c r="G36">
        <v>1.2578616352201299</v>
      </c>
      <c r="H36">
        <v>4.8218029350104796</v>
      </c>
      <c r="I36">
        <v>0.41928721174004197</v>
      </c>
      <c r="J36">
        <v>0.83857442348008393</v>
      </c>
      <c r="K36">
        <v>0.83857442348008393</v>
      </c>
      <c r="L36">
        <v>0.83857442348008404</v>
      </c>
      <c r="M36">
        <v>0.62893081761006298</v>
      </c>
      <c r="N36">
        <v>0</v>
      </c>
      <c r="O36">
        <v>0</v>
      </c>
      <c r="P36">
        <v>2.93501048218029</v>
      </c>
      <c r="Q36">
        <v>0.21190263976080001</v>
      </c>
      <c r="S36">
        <f t="shared" si="0"/>
        <v>15.518144902163113</v>
      </c>
    </row>
    <row r="37" spans="1:19" x14ac:dyDescent="0.2">
      <c r="A37">
        <v>78.516125252525299</v>
      </c>
      <c r="B37">
        <v>0.81967213114754101</v>
      </c>
      <c r="C37">
        <v>0.123155183867883</v>
      </c>
      <c r="D37">
        <v>0.65573770491803296</v>
      </c>
      <c r="E37">
        <v>0</v>
      </c>
      <c r="F37">
        <v>0.32786885245901637</v>
      </c>
      <c r="G37">
        <v>1.4754098360655701</v>
      </c>
      <c r="H37">
        <v>5.7377049180327901</v>
      </c>
      <c r="I37">
        <v>0.81967213114754101</v>
      </c>
      <c r="J37">
        <v>2.2950819672131146</v>
      </c>
      <c r="K37">
        <v>0.16393442622950818</v>
      </c>
      <c r="L37">
        <v>0.16393442622950799</v>
      </c>
      <c r="M37">
        <v>0.32786885245901637</v>
      </c>
      <c r="N37">
        <v>0.16393442622950818</v>
      </c>
      <c r="O37">
        <v>0</v>
      </c>
      <c r="P37">
        <v>3.77049180327869</v>
      </c>
      <c r="Q37">
        <v>0.123155183867883</v>
      </c>
      <c r="S37">
        <f t="shared" si="0"/>
        <v>16.967621843145604</v>
      </c>
    </row>
    <row r="38" spans="1:19" x14ac:dyDescent="0.2">
      <c r="A38">
        <v>80.610321212121207</v>
      </c>
      <c r="B38">
        <v>1.2213740458015301</v>
      </c>
      <c r="C38">
        <v>0.20701115964192801</v>
      </c>
      <c r="D38">
        <v>0.30534351145038202</v>
      </c>
      <c r="E38">
        <v>1.0687022900763401</v>
      </c>
      <c r="F38">
        <v>0.15267175572519084</v>
      </c>
      <c r="G38">
        <v>0.91603053435114501</v>
      </c>
      <c r="H38">
        <v>6.5648854961832104</v>
      </c>
      <c r="I38">
        <v>0.61068702290076338</v>
      </c>
      <c r="J38">
        <v>1.8320610687022902</v>
      </c>
      <c r="K38">
        <v>0</v>
      </c>
      <c r="L38">
        <v>0</v>
      </c>
      <c r="M38">
        <v>0.91603053435114512</v>
      </c>
      <c r="N38">
        <v>0.30534351145038169</v>
      </c>
      <c r="O38">
        <v>0</v>
      </c>
      <c r="P38">
        <v>2.5954198473282402</v>
      </c>
      <c r="Q38">
        <v>0.20701115964192801</v>
      </c>
      <c r="S38">
        <f t="shared" si="0"/>
        <v>16.902571937604474</v>
      </c>
    </row>
    <row r="39" spans="1:19" x14ac:dyDescent="0.2">
      <c r="A39">
        <v>82.092063636363605</v>
      </c>
      <c r="B39">
        <v>2.6936026936026898</v>
      </c>
      <c r="C39">
        <v>0</v>
      </c>
      <c r="D39">
        <v>1.34680134680135</v>
      </c>
      <c r="E39">
        <v>0.50505050505050497</v>
      </c>
      <c r="F39">
        <v>0.16835016835016833</v>
      </c>
      <c r="G39">
        <v>1.8518518518518501</v>
      </c>
      <c r="H39">
        <v>4.0404040404040398</v>
      </c>
      <c r="I39">
        <v>0.16835016835016833</v>
      </c>
      <c r="J39">
        <v>1.1784511784511784</v>
      </c>
      <c r="K39">
        <v>0</v>
      </c>
      <c r="L39">
        <v>0.336700336700337</v>
      </c>
      <c r="M39">
        <v>0.67340067340067333</v>
      </c>
      <c r="N39">
        <v>0.50505050505050508</v>
      </c>
      <c r="O39">
        <v>0</v>
      </c>
      <c r="P39">
        <v>1.8518518518518501</v>
      </c>
      <c r="Q39">
        <v>0.17755107381472399</v>
      </c>
      <c r="S39">
        <f t="shared" si="0"/>
        <v>15.497416393680039</v>
      </c>
    </row>
    <row r="40" spans="1:19" x14ac:dyDescent="0.2">
      <c r="A40">
        <v>85.055548484848501</v>
      </c>
      <c r="B40">
        <v>4.4526901669758798</v>
      </c>
      <c r="C40">
        <v>0.192173195641962</v>
      </c>
      <c r="D40">
        <v>1.6697588126159599</v>
      </c>
      <c r="E40">
        <v>0.55658627087198498</v>
      </c>
      <c r="F40">
        <v>0.55658627087198509</v>
      </c>
      <c r="G40">
        <v>1.2987012987013</v>
      </c>
      <c r="H40">
        <v>3.1539888682745798</v>
      </c>
      <c r="I40">
        <v>0.55658627087198509</v>
      </c>
      <c r="J40">
        <v>1.6697588126159555</v>
      </c>
      <c r="K40">
        <v>0.3710575139146568</v>
      </c>
      <c r="L40">
        <v>1.85528756957328</v>
      </c>
      <c r="M40">
        <v>0</v>
      </c>
      <c r="N40">
        <v>1.4842300556586272</v>
      </c>
      <c r="O40">
        <v>0</v>
      </c>
      <c r="P40">
        <v>1.4842300556586301</v>
      </c>
      <c r="Q40">
        <v>0.241076827079372</v>
      </c>
      <c r="S40">
        <f t="shared" si="0"/>
        <v>19.542711989326161</v>
      </c>
    </row>
    <row r="41" spans="1:19" x14ac:dyDescent="0.2">
      <c r="A41">
        <v>94.143568686868704</v>
      </c>
      <c r="B41">
        <v>6.7415730337078701</v>
      </c>
      <c r="C41">
        <v>0.36377390266866599</v>
      </c>
      <c r="D41">
        <v>1.87265917602996</v>
      </c>
      <c r="E41">
        <v>0</v>
      </c>
      <c r="F41">
        <v>0.18726591760299627</v>
      </c>
      <c r="G41">
        <v>1.1235955056179801</v>
      </c>
      <c r="H41">
        <v>2.4344569288389502</v>
      </c>
      <c r="I41">
        <v>0.74906367041198507</v>
      </c>
      <c r="J41">
        <v>1.3108614232209739</v>
      </c>
      <c r="K41">
        <v>0.18726591760299627</v>
      </c>
      <c r="L41">
        <v>0</v>
      </c>
      <c r="M41">
        <v>0.18726591760299627</v>
      </c>
      <c r="N41">
        <v>0</v>
      </c>
      <c r="O41">
        <v>0</v>
      </c>
      <c r="P41">
        <v>3.3707865168539302</v>
      </c>
      <c r="Q41">
        <v>0.24280561920153701</v>
      </c>
      <c r="S41">
        <f t="shared" si="0"/>
        <v>18.77137352936084</v>
      </c>
    </row>
    <row r="42" spans="1:19" x14ac:dyDescent="0.2">
      <c r="A42">
        <v>97.1070535353536</v>
      </c>
      <c r="B42">
        <v>2.4509803921568598</v>
      </c>
      <c r="C42">
        <v>0</v>
      </c>
      <c r="D42">
        <v>0</v>
      </c>
      <c r="E42">
        <v>1.47058823529412</v>
      </c>
      <c r="F42">
        <v>0</v>
      </c>
      <c r="G42">
        <v>3.4313725490196099</v>
      </c>
      <c r="H42">
        <v>2.4509803921568598</v>
      </c>
      <c r="I42">
        <v>0.49019607843137253</v>
      </c>
      <c r="J42">
        <v>0.98039215686274506</v>
      </c>
      <c r="K42">
        <v>0</v>
      </c>
      <c r="L42">
        <v>0.49019607843137297</v>
      </c>
      <c r="M42">
        <v>0.98039215686274506</v>
      </c>
      <c r="N42">
        <v>0.98039215686274506</v>
      </c>
      <c r="O42">
        <v>0</v>
      </c>
      <c r="P42">
        <v>1.9607843137254899</v>
      </c>
      <c r="Q42">
        <v>0.471406771195233</v>
      </c>
      <c r="S42">
        <f t="shared" si="0"/>
        <v>16.157681280999153</v>
      </c>
    </row>
    <row r="43" spans="1:19" x14ac:dyDescent="0.2">
      <c r="A43">
        <v>102.461082828283</v>
      </c>
      <c r="B43">
        <v>1.50501672240803</v>
      </c>
      <c r="C43">
        <v>0.26390115612566201</v>
      </c>
      <c r="D43">
        <v>1.50501672240803</v>
      </c>
      <c r="E43">
        <v>0</v>
      </c>
      <c r="F43">
        <v>0</v>
      </c>
      <c r="G43">
        <v>1.6722408026755899</v>
      </c>
      <c r="H43">
        <v>0.668896321070234</v>
      </c>
      <c r="I43">
        <v>0.66889632107023411</v>
      </c>
      <c r="J43">
        <v>0.16722408026755853</v>
      </c>
      <c r="K43">
        <v>0.16722408026755853</v>
      </c>
      <c r="L43">
        <v>0.167224080267559</v>
      </c>
      <c r="M43">
        <v>0.33444816053511706</v>
      </c>
      <c r="N43">
        <v>0.50167224080267558</v>
      </c>
      <c r="O43">
        <v>0</v>
      </c>
      <c r="P43">
        <v>4.0133779264214002</v>
      </c>
      <c r="Q43">
        <v>6.7154238634750202E-2</v>
      </c>
      <c r="S43">
        <f t="shared" si="0"/>
        <v>11.702292852954399</v>
      </c>
    </row>
    <row r="44" spans="1:19" x14ac:dyDescent="0.2">
      <c r="A44">
        <v>105.42456767676801</v>
      </c>
      <c r="B44">
        <v>4.4145873320537401</v>
      </c>
      <c r="C44">
        <v>0.14109754141990499</v>
      </c>
      <c r="D44">
        <v>0.191938579654511</v>
      </c>
      <c r="E44">
        <v>1.15163147792706</v>
      </c>
      <c r="F44">
        <v>0</v>
      </c>
      <c r="G44">
        <v>1.3435700575815701</v>
      </c>
      <c r="H44">
        <v>5.1823416506717797</v>
      </c>
      <c r="I44">
        <v>0.19193857965451055</v>
      </c>
      <c r="J44">
        <v>0.76775431861804222</v>
      </c>
      <c r="K44">
        <v>0.19193857965451055</v>
      </c>
      <c r="L44">
        <v>0.191938579654511</v>
      </c>
      <c r="M44">
        <v>0.95969289827255266</v>
      </c>
      <c r="N44">
        <v>0</v>
      </c>
      <c r="O44">
        <v>0</v>
      </c>
      <c r="P44">
        <v>1.53550863723608</v>
      </c>
      <c r="Q44">
        <v>0.43575635462794499</v>
      </c>
      <c r="S44">
        <f t="shared" si="0"/>
        <v>16.699694587026716</v>
      </c>
    </row>
    <row r="45" spans="1:19" x14ac:dyDescent="0.2">
      <c r="A45">
        <v>108.41932162030299</v>
      </c>
      <c r="B45">
        <v>13.840830449826999</v>
      </c>
      <c r="C45">
        <v>0.22841101636707201</v>
      </c>
      <c r="D45">
        <v>0.34602076124567499</v>
      </c>
      <c r="E45">
        <v>0.173010380622837</v>
      </c>
      <c r="F45">
        <v>0.17301038062283738</v>
      </c>
      <c r="G45">
        <v>1.0380622837370199</v>
      </c>
      <c r="H45">
        <v>5.5363321799307998</v>
      </c>
      <c r="I45">
        <v>0.34602076124567477</v>
      </c>
      <c r="J45">
        <v>1.2110726643598615</v>
      </c>
      <c r="K45">
        <v>0.34602076124567477</v>
      </c>
      <c r="L45">
        <v>0.51903114186851196</v>
      </c>
      <c r="M45">
        <v>0.34602076124567477</v>
      </c>
      <c r="N45">
        <v>0.51903114186851207</v>
      </c>
      <c r="O45">
        <v>0</v>
      </c>
      <c r="P45">
        <v>2.7681660899653999</v>
      </c>
      <c r="Q45">
        <v>0.12905175856916001</v>
      </c>
      <c r="S45">
        <f t="shared" si="0"/>
        <v>27.520092532721719</v>
      </c>
    </row>
    <row r="46" spans="1:19" x14ac:dyDescent="0.2">
      <c r="A46">
        <v>111.96910200097599</v>
      </c>
      <c r="B46">
        <v>8.0736543909348395</v>
      </c>
      <c r="C46">
        <v>0.29918061963200099</v>
      </c>
      <c r="D46">
        <v>2.5495750708215299</v>
      </c>
      <c r="E46">
        <v>0.28328611898016998</v>
      </c>
      <c r="F46">
        <v>0.42492917847025502</v>
      </c>
      <c r="G46">
        <v>1.9830028328611899</v>
      </c>
      <c r="H46">
        <v>1.41643059490085</v>
      </c>
      <c r="I46">
        <v>0.84985835694051004</v>
      </c>
      <c r="J46">
        <v>1.41643059490085</v>
      </c>
      <c r="K46">
        <v>0.28328611898016998</v>
      </c>
      <c r="L46">
        <v>0.42492917847025502</v>
      </c>
      <c r="M46">
        <v>0</v>
      </c>
      <c r="N46">
        <v>0.14164305949008499</v>
      </c>
      <c r="O46">
        <v>0</v>
      </c>
      <c r="P46">
        <v>2.40793201133144</v>
      </c>
      <c r="Q46">
        <v>5.7530340753286897E-2</v>
      </c>
      <c r="S46">
        <f t="shared" si="0"/>
        <v>20.611668467467432</v>
      </c>
    </row>
    <row r="47" spans="1:19" x14ac:dyDescent="0.2">
      <c r="A47">
        <v>115.51888238165</v>
      </c>
      <c r="B47">
        <v>5.08274231678487</v>
      </c>
      <c r="C47">
        <v>0.26183912654328301</v>
      </c>
      <c r="D47">
        <v>2.0094562647754102</v>
      </c>
      <c r="E47">
        <v>0.82742316784869996</v>
      </c>
      <c r="F47">
        <v>0.2364066193853428</v>
      </c>
      <c r="G47">
        <v>1.6548463356973999</v>
      </c>
      <c r="H47">
        <v>2.0094562647754102</v>
      </c>
      <c r="I47">
        <v>0.59101654846335694</v>
      </c>
      <c r="J47">
        <v>0.82742316784869974</v>
      </c>
      <c r="K47">
        <v>0.3546099290780142</v>
      </c>
      <c r="L47">
        <v>0.47281323877068598</v>
      </c>
      <c r="M47">
        <v>0.3546099290780142</v>
      </c>
      <c r="N47">
        <v>0.82742316784869974</v>
      </c>
      <c r="O47">
        <v>0</v>
      </c>
      <c r="P47">
        <v>1.7730496453900699</v>
      </c>
      <c r="Q47">
        <v>0.131814254592348</v>
      </c>
      <c r="S47">
        <f t="shared" si="0"/>
        <v>17.414929976880305</v>
      </c>
    </row>
    <row r="48" spans="1:19" x14ac:dyDescent="0.2">
      <c r="A48">
        <v>119.139658369937</v>
      </c>
      <c r="B48">
        <v>4.1162227602905599</v>
      </c>
      <c r="C48">
        <v>0.17151042286201401</v>
      </c>
      <c r="D48">
        <v>0.72639225181598099</v>
      </c>
      <c r="E48">
        <v>0.24213075060532699</v>
      </c>
      <c r="F48">
        <v>0.12106537530266344</v>
      </c>
      <c r="G48">
        <v>1.45278450363196</v>
      </c>
      <c r="H48">
        <v>1.9370460048426199</v>
      </c>
      <c r="I48">
        <v>0.60532687651331718</v>
      </c>
      <c r="J48">
        <v>0.72639225181598066</v>
      </c>
      <c r="K48">
        <v>0</v>
      </c>
      <c r="L48">
        <v>0.24213075060532699</v>
      </c>
      <c r="M48">
        <v>0.48426150121065376</v>
      </c>
      <c r="N48">
        <v>0</v>
      </c>
      <c r="O48">
        <v>0</v>
      </c>
      <c r="P48">
        <v>1.3317191283293</v>
      </c>
      <c r="Q48">
        <v>4.96309393615521E-2</v>
      </c>
      <c r="S48">
        <f t="shared" si="0"/>
        <v>12.206613517187256</v>
      </c>
    </row>
    <row r="49" spans="1:19" x14ac:dyDescent="0.2">
      <c r="A49">
        <v>120.121764275256</v>
      </c>
      <c r="B49">
        <v>2.16450216450216</v>
      </c>
      <c r="C49">
        <v>0</v>
      </c>
      <c r="D49">
        <v>0.86580086580086602</v>
      </c>
      <c r="E49">
        <v>0.43290043290043301</v>
      </c>
      <c r="F49">
        <v>0.4329004329004329</v>
      </c>
      <c r="G49">
        <v>2.16450216450216</v>
      </c>
      <c r="H49">
        <v>0</v>
      </c>
      <c r="I49">
        <v>0.4329004329004329</v>
      </c>
      <c r="J49">
        <v>1.7316017316017316</v>
      </c>
      <c r="K49">
        <v>0</v>
      </c>
      <c r="L49">
        <v>0</v>
      </c>
      <c r="M49">
        <v>1.2987012987012987</v>
      </c>
      <c r="N49">
        <v>0</v>
      </c>
      <c r="O49">
        <v>0</v>
      </c>
      <c r="P49">
        <v>1.2987012987013</v>
      </c>
      <c r="Q49">
        <v>0</v>
      </c>
      <c r="S49">
        <f t="shared" si="0"/>
        <v>10.822510822510814</v>
      </c>
    </row>
    <row r="50" spans="1:19" x14ac:dyDescent="0.2">
      <c r="A50">
        <v>122.68943875060999</v>
      </c>
      <c r="B50">
        <v>3.38600451467269</v>
      </c>
      <c r="C50">
        <v>0.279423848401673</v>
      </c>
      <c r="D50">
        <v>2.0316027088036099</v>
      </c>
      <c r="E50">
        <v>0.225733634311512</v>
      </c>
      <c r="F50">
        <v>0</v>
      </c>
      <c r="G50">
        <v>2.0316027088036099</v>
      </c>
      <c r="H50">
        <v>0.451467268623025</v>
      </c>
      <c r="I50">
        <v>1.1286681715575622</v>
      </c>
      <c r="J50">
        <v>0.22573363431151239</v>
      </c>
      <c r="K50">
        <v>0</v>
      </c>
      <c r="L50">
        <v>0.451467268623025</v>
      </c>
      <c r="M50">
        <v>1.5801354401805869</v>
      </c>
      <c r="N50">
        <v>0.45146726862302478</v>
      </c>
      <c r="O50">
        <v>0</v>
      </c>
      <c r="P50">
        <v>3.38600451467269</v>
      </c>
      <c r="Q50">
        <v>0</v>
      </c>
      <c r="S50">
        <f t="shared" si="0"/>
        <v>15.629310981584521</v>
      </c>
    </row>
    <row r="51" spans="1:19" x14ac:dyDescent="0.2">
      <c r="A51">
        <v>126.239219131284</v>
      </c>
      <c r="B51">
        <v>6.61157024793388</v>
      </c>
      <c r="C51">
        <v>8.1567485467987005E-2</v>
      </c>
      <c r="D51">
        <v>0.413223140495868</v>
      </c>
      <c r="E51">
        <v>1.2396694214876001</v>
      </c>
      <c r="F51">
        <v>0.82644628099173556</v>
      </c>
      <c r="G51">
        <v>2.4793388429752099</v>
      </c>
      <c r="H51">
        <v>0.826446280991736</v>
      </c>
      <c r="I51">
        <v>0.82644628099173556</v>
      </c>
      <c r="J51">
        <v>0.6198347107438017</v>
      </c>
      <c r="K51">
        <v>0</v>
      </c>
      <c r="L51">
        <v>0</v>
      </c>
      <c r="M51">
        <v>0.41322314049586778</v>
      </c>
      <c r="N51">
        <v>0.6198347107438017</v>
      </c>
      <c r="O51">
        <v>0</v>
      </c>
      <c r="P51">
        <v>7.2314049586776896</v>
      </c>
      <c r="Q51">
        <v>0.350183920557956</v>
      </c>
      <c r="S51">
        <f t="shared" si="0"/>
        <v>22.53918942255487</v>
      </c>
    </row>
    <row r="52" spans="1:19" x14ac:dyDescent="0.2">
      <c r="A52">
        <v>129.788999511957</v>
      </c>
      <c r="B52">
        <v>8.4415584415584402</v>
      </c>
      <c r="C52">
        <v>0.21731299578347499</v>
      </c>
      <c r="D52">
        <v>0.32467532467532501</v>
      </c>
      <c r="E52">
        <v>1.2987012987013</v>
      </c>
      <c r="F52">
        <v>0</v>
      </c>
      <c r="G52">
        <v>0</v>
      </c>
      <c r="H52">
        <v>3.2467532467532498</v>
      </c>
      <c r="I52">
        <v>0.97402597402597402</v>
      </c>
      <c r="J52">
        <v>1.6233766233766231</v>
      </c>
      <c r="K52">
        <v>0.32467532467532467</v>
      </c>
      <c r="L52">
        <v>0.64935064935064901</v>
      </c>
      <c r="M52">
        <v>0.97402597402597402</v>
      </c>
      <c r="N52">
        <v>1.2987012987012987</v>
      </c>
      <c r="O52">
        <v>0</v>
      </c>
      <c r="P52">
        <v>5.8441558441558401</v>
      </c>
      <c r="Q52">
        <v>0.295352862772291</v>
      </c>
      <c r="S52">
        <f t="shared" si="0"/>
        <v>25.512665858555764</v>
      </c>
    </row>
    <row r="53" spans="1:19" x14ac:dyDescent="0.2">
      <c r="A53">
        <v>130.498955588092</v>
      </c>
      <c r="B53">
        <v>9.2409240924092408</v>
      </c>
      <c r="C53">
        <v>0.51985830451811299</v>
      </c>
      <c r="D53">
        <v>0.99009900990098998</v>
      </c>
      <c r="E53">
        <v>0</v>
      </c>
      <c r="F53">
        <v>0.33003300330033003</v>
      </c>
      <c r="G53">
        <v>2.3102310231023102</v>
      </c>
      <c r="H53">
        <v>4.6204620462046204</v>
      </c>
      <c r="I53">
        <v>0</v>
      </c>
      <c r="J53">
        <v>0.66006600660066006</v>
      </c>
      <c r="K53">
        <v>0</v>
      </c>
      <c r="L53">
        <v>0</v>
      </c>
      <c r="M53">
        <v>0</v>
      </c>
      <c r="N53">
        <v>1.3201320132013201</v>
      </c>
      <c r="O53">
        <v>0</v>
      </c>
      <c r="P53">
        <v>7.9207920792079198</v>
      </c>
      <c r="Q53">
        <v>0.220125356553622</v>
      </c>
      <c r="S53">
        <f t="shared" si="0"/>
        <v>28.132722934999126</v>
      </c>
    </row>
    <row r="54" spans="1:19" x14ac:dyDescent="0.2">
      <c r="A54">
        <v>134.04873596876499</v>
      </c>
      <c r="B54">
        <v>7.8864353312302802</v>
      </c>
      <c r="C54">
        <v>0</v>
      </c>
      <c r="D54">
        <v>0</v>
      </c>
      <c r="E54">
        <v>0.31545741324921101</v>
      </c>
      <c r="F54">
        <v>0.31545741324921134</v>
      </c>
      <c r="G54">
        <v>3.4700315457413198</v>
      </c>
      <c r="H54">
        <v>3.1545741324921099</v>
      </c>
      <c r="I54">
        <v>0.31545741324921134</v>
      </c>
      <c r="J54">
        <v>0.63091482649842268</v>
      </c>
      <c r="K54">
        <v>0</v>
      </c>
      <c r="L54">
        <v>0</v>
      </c>
      <c r="M54">
        <v>0.31545741324921134</v>
      </c>
      <c r="N54">
        <v>1.2618296529968454</v>
      </c>
      <c r="O54">
        <v>0</v>
      </c>
      <c r="P54">
        <v>10.410094637224001</v>
      </c>
      <c r="Q54">
        <v>0.21243128087619101</v>
      </c>
      <c r="S54">
        <f t="shared" si="0"/>
        <v>28.288141060056017</v>
      </c>
    </row>
    <row r="55" spans="1:19" x14ac:dyDescent="0.2">
      <c r="A55">
        <v>137.598516349439</v>
      </c>
      <c r="B55">
        <v>10.6508875739645</v>
      </c>
      <c r="C55">
        <v>0.33913966154538699</v>
      </c>
      <c r="D55">
        <v>0</v>
      </c>
      <c r="E55">
        <v>0</v>
      </c>
      <c r="F55">
        <v>0.8875739644970414</v>
      </c>
      <c r="G55">
        <v>1.7751479289940799</v>
      </c>
      <c r="H55">
        <v>1.1834319526627199</v>
      </c>
      <c r="I55">
        <v>1.1834319526627219</v>
      </c>
      <c r="J55">
        <v>1.1834319526627219</v>
      </c>
      <c r="K55">
        <v>0</v>
      </c>
      <c r="L55">
        <v>2.9585798816567999</v>
      </c>
      <c r="M55">
        <v>0</v>
      </c>
      <c r="N55">
        <v>1.7751479289940828</v>
      </c>
      <c r="O55">
        <v>0</v>
      </c>
      <c r="P55">
        <v>3.2544378698224898</v>
      </c>
      <c r="Q55">
        <v>0.33913966154538699</v>
      </c>
      <c r="S55">
        <f t="shared" si="0"/>
        <v>25.530350329007934</v>
      </c>
    </row>
    <row r="56" spans="1:19" x14ac:dyDescent="0.2">
      <c r="A56">
        <v>141.14829673011201</v>
      </c>
      <c r="B56">
        <v>12.9032258064516</v>
      </c>
      <c r="C56">
        <v>0.20044288611407199</v>
      </c>
      <c r="D56">
        <v>0</v>
      </c>
      <c r="E56">
        <v>0.29325513196480901</v>
      </c>
      <c r="F56">
        <v>0</v>
      </c>
      <c r="G56">
        <v>0.87976539589442804</v>
      </c>
      <c r="H56">
        <v>2.9325513196480899</v>
      </c>
      <c r="I56">
        <v>0</v>
      </c>
      <c r="J56">
        <v>0.2932551319648094</v>
      </c>
      <c r="K56">
        <v>0</v>
      </c>
      <c r="L56">
        <v>0.87976539589442804</v>
      </c>
      <c r="M56">
        <v>0</v>
      </c>
      <c r="N56">
        <v>0.5865102639296188</v>
      </c>
      <c r="O56">
        <v>0</v>
      </c>
      <c r="P56">
        <v>2.3460410557184801</v>
      </c>
      <c r="Q56">
        <v>0</v>
      </c>
      <c r="S56">
        <f t="shared" si="0"/>
        <v>21.314812387580332</v>
      </c>
    </row>
    <row r="57" spans="1:19" x14ac:dyDescent="0.2">
      <c r="A57">
        <v>144.69807711078599</v>
      </c>
      <c r="B57">
        <v>22.1264367816092</v>
      </c>
      <c r="C57">
        <v>0.38681660831013298</v>
      </c>
      <c r="D57">
        <v>0</v>
      </c>
      <c r="E57">
        <v>0</v>
      </c>
      <c r="F57">
        <v>0</v>
      </c>
      <c r="G57">
        <v>1.4367816091954</v>
      </c>
      <c r="H57">
        <v>4.0229885057471302</v>
      </c>
      <c r="I57">
        <v>0.28735632183908044</v>
      </c>
      <c r="J57">
        <v>0.28735632183908044</v>
      </c>
      <c r="K57">
        <v>0</v>
      </c>
      <c r="L57">
        <v>0.28735632183908</v>
      </c>
      <c r="M57">
        <v>0.57471264367816088</v>
      </c>
      <c r="N57">
        <v>1.1494252873563218</v>
      </c>
      <c r="O57">
        <v>0</v>
      </c>
      <c r="P57">
        <v>3.73563218390805</v>
      </c>
      <c r="Q57">
        <v>0.197201314537788</v>
      </c>
      <c r="S57">
        <f t="shared" si="0"/>
        <v>34.492063899859424</v>
      </c>
    </row>
    <row r="58" spans="1:19" x14ac:dyDescent="0.2">
      <c r="A58">
        <v>147.96387506100501</v>
      </c>
      <c r="B58">
        <v>5.8165548098434003</v>
      </c>
      <c r="C58">
        <v>0.36963915854690599</v>
      </c>
      <c r="D58">
        <v>0</v>
      </c>
      <c r="E58">
        <v>0</v>
      </c>
      <c r="F58">
        <v>0</v>
      </c>
      <c r="G58">
        <v>1.78970917225951</v>
      </c>
      <c r="H58">
        <v>5.1454138702460801</v>
      </c>
      <c r="I58">
        <v>0.67114093959731547</v>
      </c>
      <c r="J58">
        <v>0.22371364653243847</v>
      </c>
      <c r="K58">
        <v>0</v>
      </c>
      <c r="L58">
        <v>0.447427293064877</v>
      </c>
      <c r="M58">
        <v>0</v>
      </c>
      <c r="N58">
        <v>0.44742729306487694</v>
      </c>
      <c r="O58">
        <v>0</v>
      </c>
      <c r="P58">
        <v>2.2371364653243799</v>
      </c>
      <c r="Q58">
        <v>8.7679803201494294E-2</v>
      </c>
      <c r="S58">
        <f t="shared" si="0"/>
        <v>17.235842451681279</v>
      </c>
    </row>
    <row r="59" spans="1:19" x14ac:dyDescent="0.2">
      <c r="A59">
        <v>149.12346998535901</v>
      </c>
      <c r="B59">
        <v>4.18604651162791</v>
      </c>
      <c r="C59">
        <v>0.60457764754920895</v>
      </c>
      <c r="D59">
        <v>0.69767441860465096</v>
      </c>
      <c r="E59">
        <v>0</v>
      </c>
      <c r="F59">
        <v>0</v>
      </c>
      <c r="G59">
        <v>2.32558139534884</v>
      </c>
      <c r="H59">
        <v>3.4883720930232598</v>
      </c>
      <c r="I59">
        <v>0</v>
      </c>
      <c r="J59">
        <v>0.46511627906976744</v>
      </c>
      <c r="K59">
        <v>0.23255813953488372</v>
      </c>
      <c r="L59">
        <v>1.16279069767442</v>
      </c>
      <c r="M59">
        <v>0</v>
      </c>
      <c r="N59">
        <v>0.23255813953488372</v>
      </c>
      <c r="O59">
        <v>0</v>
      </c>
      <c r="P59">
        <v>3.2558139534883699</v>
      </c>
      <c r="Q59">
        <v>0</v>
      </c>
      <c r="S59">
        <f t="shared" si="0"/>
        <v>16.651089275456197</v>
      </c>
    </row>
    <row r="60" spans="1:19" x14ac:dyDescent="0.2">
      <c r="A60">
        <v>152.67325036603199</v>
      </c>
      <c r="B60">
        <v>3.4313725490196099</v>
      </c>
      <c r="C60">
        <v>0.805647423970003</v>
      </c>
      <c r="D60">
        <v>2.6960784313725501</v>
      </c>
      <c r="E60">
        <v>0</v>
      </c>
      <c r="F60">
        <v>0.24509803921568626</v>
      </c>
      <c r="G60">
        <v>0</v>
      </c>
      <c r="H60">
        <v>5.3921568627451002</v>
      </c>
      <c r="I60">
        <v>0.24509803921568626</v>
      </c>
      <c r="J60">
        <v>1.715686274509804</v>
      </c>
      <c r="K60">
        <v>0</v>
      </c>
      <c r="L60">
        <v>0</v>
      </c>
      <c r="M60">
        <v>0</v>
      </c>
      <c r="N60">
        <v>0.98039215686274506</v>
      </c>
      <c r="O60">
        <v>0</v>
      </c>
      <c r="P60">
        <v>2.6960784313725501</v>
      </c>
      <c r="Q60">
        <v>0</v>
      </c>
      <c r="S60">
        <f t="shared" si="0"/>
        <v>18.207608208283737</v>
      </c>
    </row>
    <row r="61" spans="1:19" x14ac:dyDescent="0.2">
      <c r="A61">
        <v>156.32146061814601</v>
      </c>
      <c r="B61">
        <v>3.2537960954446898</v>
      </c>
      <c r="C61">
        <v>0.15650053409599199</v>
      </c>
      <c r="D61">
        <v>0.43383947939262502</v>
      </c>
      <c r="E61">
        <v>0.21691973969631201</v>
      </c>
      <c r="F61">
        <v>0</v>
      </c>
      <c r="G61">
        <v>0.65075921908893697</v>
      </c>
      <c r="H61">
        <v>0.86767895878524903</v>
      </c>
      <c r="I61">
        <v>0.86767895878524948</v>
      </c>
      <c r="J61">
        <v>0.43383947939262474</v>
      </c>
      <c r="K61">
        <v>0</v>
      </c>
      <c r="L61">
        <v>2.6030368763557501</v>
      </c>
      <c r="M61">
        <v>0.65075921908893708</v>
      </c>
      <c r="N61">
        <v>1.3015184381778742</v>
      </c>
      <c r="O61">
        <v>0</v>
      </c>
      <c r="P61">
        <v>3.2537960954446898</v>
      </c>
      <c r="Q61">
        <v>0</v>
      </c>
      <c r="S61">
        <f t="shared" si="0"/>
        <v>14.69012309374893</v>
      </c>
    </row>
    <row r="62" spans="1:19" x14ac:dyDescent="0.2">
      <c r="A62">
        <v>159.168170488534</v>
      </c>
      <c r="B62">
        <v>6.1926605504587204</v>
      </c>
      <c r="C62">
        <v>0.57429681006671796</v>
      </c>
      <c r="D62">
        <v>0.45871559633027498</v>
      </c>
      <c r="E62">
        <v>0.45871559633027498</v>
      </c>
      <c r="F62">
        <v>0</v>
      </c>
      <c r="G62">
        <v>2.0642201834862401</v>
      </c>
      <c r="H62">
        <v>1.1467889908256901</v>
      </c>
      <c r="I62">
        <v>0.22935779816513763</v>
      </c>
      <c r="J62">
        <v>1.1467889908256881</v>
      </c>
      <c r="K62">
        <v>0</v>
      </c>
      <c r="L62">
        <v>0.91743119266055095</v>
      </c>
      <c r="M62">
        <v>0.68807339449541294</v>
      </c>
      <c r="N62">
        <v>1.1467889908256881</v>
      </c>
      <c r="O62">
        <v>0</v>
      </c>
      <c r="P62">
        <v>3.21100917431193</v>
      </c>
      <c r="Q62">
        <v>0</v>
      </c>
      <c r="S62">
        <f t="shared" si="0"/>
        <v>18.234847268782328</v>
      </c>
    </row>
    <row r="63" spans="1:19" x14ac:dyDescent="0.2">
      <c r="A63">
        <v>162.01488035892299</v>
      </c>
      <c r="B63">
        <v>8.5308056872037898</v>
      </c>
      <c r="C63">
        <v>0.61072069615596203</v>
      </c>
      <c r="D63">
        <v>0.71090047393364897</v>
      </c>
      <c r="E63">
        <v>0</v>
      </c>
      <c r="F63">
        <v>0</v>
      </c>
      <c r="G63">
        <v>2.8436018957345999</v>
      </c>
      <c r="H63">
        <v>1.8957345971563999</v>
      </c>
      <c r="I63">
        <v>0.47393364928909953</v>
      </c>
      <c r="J63">
        <v>0</v>
      </c>
      <c r="K63">
        <v>0</v>
      </c>
      <c r="L63">
        <v>0</v>
      </c>
      <c r="M63">
        <v>0</v>
      </c>
      <c r="N63">
        <v>1.4218009478672986</v>
      </c>
      <c r="O63">
        <v>0</v>
      </c>
      <c r="P63">
        <v>4.50236966824645</v>
      </c>
      <c r="Q63">
        <v>0</v>
      </c>
      <c r="S63">
        <f t="shared" si="0"/>
        <v>20.989867615587251</v>
      </c>
    </row>
    <row r="64" spans="1:19" x14ac:dyDescent="0.2">
      <c r="A64">
        <v>164.76669990029899</v>
      </c>
      <c r="B64">
        <v>10.3960396039604</v>
      </c>
      <c r="C64">
        <v>0.29887468363784597</v>
      </c>
      <c r="D64">
        <v>0.74257425742574301</v>
      </c>
      <c r="E64">
        <v>0.49504950495049499</v>
      </c>
      <c r="F64">
        <v>0</v>
      </c>
      <c r="G64">
        <v>3.71287128712871</v>
      </c>
      <c r="H64">
        <v>2.4752475247524801</v>
      </c>
      <c r="I64">
        <v>0.49504950495049505</v>
      </c>
      <c r="J64">
        <v>0.99009900990099009</v>
      </c>
      <c r="K64">
        <v>0</v>
      </c>
      <c r="L64">
        <v>0.49504950495049499</v>
      </c>
      <c r="M64">
        <v>0</v>
      </c>
      <c r="N64">
        <v>1.4851485148514851</v>
      </c>
      <c r="O64">
        <v>0</v>
      </c>
      <c r="P64">
        <v>5.1980198019802</v>
      </c>
      <c r="Q64">
        <v>0</v>
      </c>
      <c r="S64">
        <f t="shared" si="0"/>
        <v>26.784023198489336</v>
      </c>
    </row>
    <row r="65" spans="1:19" x14ac:dyDescent="0.2">
      <c r="A65">
        <v>167.67034396809601</v>
      </c>
      <c r="B65">
        <v>7.8817733990147802</v>
      </c>
      <c r="C65">
        <v>0.24027866747460999</v>
      </c>
      <c r="D65">
        <v>0.98522167487684698</v>
      </c>
      <c r="E65">
        <v>0.49261083743842399</v>
      </c>
      <c r="F65">
        <v>0.24630541871921183</v>
      </c>
      <c r="G65">
        <v>2.95566502463054</v>
      </c>
      <c r="H65">
        <v>3.4482758620689702</v>
      </c>
      <c r="I65">
        <v>0</v>
      </c>
      <c r="J65">
        <v>0.98522167487684731</v>
      </c>
      <c r="K65">
        <v>0</v>
      </c>
      <c r="L65">
        <v>6.6502463054187197</v>
      </c>
      <c r="M65">
        <v>0</v>
      </c>
      <c r="N65">
        <v>0.49261083743842365</v>
      </c>
      <c r="O65">
        <v>0</v>
      </c>
      <c r="P65">
        <v>3.20197044334975</v>
      </c>
      <c r="Q65">
        <v>9.5624483262605003E-2</v>
      </c>
      <c r="S65">
        <f t="shared" si="0"/>
        <v>27.675804628569729</v>
      </c>
    </row>
    <row r="66" spans="1:19" x14ac:dyDescent="0.2">
      <c r="A66">
        <v>170.517053838485</v>
      </c>
      <c r="B66">
        <v>10.2564102564103</v>
      </c>
      <c r="C66">
        <v>0.20186557538873401</v>
      </c>
      <c r="D66">
        <v>0.19723865877711999</v>
      </c>
      <c r="E66">
        <v>0</v>
      </c>
      <c r="F66">
        <v>0</v>
      </c>
      <c r="G66">
        <v>2.9585798816567999</v>
      </c>
      <c r="H66">
        <v>3.94477317554241</v>
      </c>
      <c r="I66">
        <v>0.78895463510848129</v>
      </c>
      <c r="J66">
        <v>0.98619329388560162</v>
      </c>
      <c r="K66">
        <v>0</v>
      </c>
      <c r="L66">
        <v>3.94477317554241</v>
      </c>
      <c r="M66">
        <v>0</v>
      </c>
      <c r="N66">
        <v>0.39447731755424065</v>
      </c>
      <c r="O66">
        <v>0</v>
      </c>
      <c r="P66">
        <v>0.78895463510848096</v>
      </c>
      <c r="Q66">
        <v>0.37669931076401297</v>
      </c>
      <c r="S66">
        <f t="shared" si="0"/>
        <v>24.838919915738593</v>
      </c>
    </row>
    <row r="67" spans="1:19" x14ac:dyDescent="0.2">
      <c r="A67">
        <v>172.81339980059801</v>
      </c>
      <c r="B67">
        <v>12.2916666666667</v>
      </c>
      <c r="C67">
        <v>0.151267675330649</v>
      </c>
      <c r="D67">
        <v>0.83333333333333304</v>
      </c>
      <c r="E67">
        <v>0.41666666666666702</v>
      </c>
      <c r="F67">
        <v>0</v>
      </c>
      <c r="G67">
        <v>3.125</v>
      </c>
      <c r="H67">
        <v>3.9583333333333299</v>
      </c>
      <c r="I67">
        <v>0.625</v>
      </c>
      <c r="J67">
        <v>0.83333333333333337</v>
      </c>
      <c r="K67">
        <v>0</v>
      </c>
      <c r="L67">
        <v>3.9583333333333299</v>
      </c>
      <c r="M67">
        <v>0.41666666666666669</v>
      </c>
      <c r="N67">
        <v>0</v>
      </c>
      <c r="O67">
        <v>0</v>
      </c>
      <c r="P67">
        <v>3.75</v>
      </c>
      <c r="Q67">
        <v>0.151267675330649</v>
      </c>
      <c r="S67">
        <f t="shared" ref="S67:S122" si="1">SUM(B67:Q67)</f>
        <v>30.510868683994659</v>
      </c>
    </row>
    <row r="68" spans="1:19" x14ac:dyDescent="0.2">
      <c r="A68">
        <v>175.660109670987</v>
      </c>
      <c r="B68">
        <v>9.3181818181818201</v>
      </c>
      <c r="C68">
        <v>0.373580662812593</v>
      </c>
      <c r="D68">
        <v>1.5909090909090899</v>
      </c>
      <c r="E68">
        <v>0.45454545454545497</v>
      </c>
      <c r="F68">
        <v>0.90909090909090906</v>
      </c>
      <c r="G68">
        <v>3.1818181818181799</v>
      </c>
      <c r="H68">
        <v>2.7272727272727302</v>
      </c>
      <c r="I68">
        <v>2.0454545454545454</v>
      </c>
      <c r="J68">
        <v>1.3636363636363635</v>
      </c>
      <c r="K68">
        <v>0</v>
      </c>
      <c r="L68">
        <v>5.2272727272727302</v>
      </c>
      <c r="M68">
        <v>0.45454545454545453</v>
      </c>
      <c r="N68">
        <v>0</v>
      </c>
      <c r="O68">
        <v>0</v>
      </c>
      <c r="P68">
        <v>4.5454545454545503</v>
      </c>
      <c r="Q68">
        <v>0</v>
      </c>
      <c r="S68">
        <f t="shared" si="1"/>
        <v>32.19176248099442</v>
      </c>
    </row>
    <row r="69" spans="1:19" x14ac:dyDescent="0.2">
      <c r="A69">
        <v>178.52579760717799</v>
      </c>
      <c r="B69">
        <v>11.8251928020566</v>
      </c>
      <c r="C69">
        <v>0</v>
      </c>
      <c r="D69">
        <v>0.77120822622107998</v>
      </c>
      <c r="E69">
        <v>0</v>
      </c>
      <c r="F69">
        <v>0.51413881748071977</v>
      </c>
      <c r="G69">
        <v>0.51413881748071999</v>
      </c>
      <c r="H69">
        <v>0.77120822622107998</v>
      </c>
      <c r="I69">
        <v>0</v>
      </c>
      <c r="J69">
        <v>0.51413881748071977</v>
      </c>
      <c r="K69">
        <v>0</v>
      </c>
      <c r="L69">
        <v>1.02827763496144</v>
      </c>
      <c r="M69">
        <v>0.51413881748071977</v>
      </c>
      <c r="N69">
        <v>0</v>
      </c>
      <c r="O69">
        <v>0</v>
      </c>
      <c r="P69">
        <v>0.25706940874035999</v>
      </c>
      <c r="Q69">
        <v>0</v>
      </c>
      <c r="S69">
        <f t="shared" si="1"/>
        <v>16.709511568123443</v>
      </c>
    </row>
    <row r="70" spans="1:19" x14ac:dyDescent="0.2">
      <c r="A70">
        <v>180.518494516451</v>
      </c>
      <c r="B70">
        <v>25.874125874125902</v>
      </c>
      <c r="C70">
        <v>0.37995808257770902</v>
      </c>
      <c r="D70">
        <v>0.46620046620046601</v>
      </c>
      <c r="E70">
        <v>0.69930069930069905</v>
      </c>
      <c r="F70">
        <v>0.93240093240093236</v>
      </c>
      <c r="G70">
        <v>3.96270396270396</v>
      </c>
      <c r="H70">
        <v>0</v>
      </c>
      <c r="I70">
        <v>0.23310023310023309</v>
      </c>
      <c r="J70">
        <v>0.46620046620046618</v>
      </c>
      <c r="K70">
        <v>0</v>
      </c>
      <c r="L70">
        <v>1.3986013986014001</v>
      </c>
      <c r="M70">
        <v>0</v>
      </c>
      <c r="N70">
        <v>2.0979020979020979</v>
      </c>
      <c r="O70">
        <v>0</v>
      </c>
      <c r="P70">
        <v>1.3986013986014001</v>
      </c>
      <c r="Q70">
        <v>9.0998379850461594E-2</v>
      </c>
      <c r="S70">
        <f t="shared" si="1"/>
        <v>38.000093991565727</v>
      </c>
    </row>
    <row r="71" spans="1:19" x14ac:dyDescent="0.2">
      <c r="A71">
        <v>182.16958624127599</v>
      </c>
      <c r="B71">
        <v>20.232558139534898</v>
      </c>
      <c r="C71">
        <v>0</v>
      </c>
      <c r="D71">
        <v>0.93023255813953498</v>
      </c>
      <c r="E71">
        <v>1.16279069767442</v>
      </c>
      <c r="F71">
        <v>0.23255813953488372</v>
      </c>
      <c r="G71">
        <v>1.86046511627907</v>
      </c>
      <c r="H71">
        <v>0.46511627906976699</v>
      </c>
      <c r="I71">
        <v>0</v>
      </c>
      <c r="J71">
        <v>1.1627906976744187</v>
      </c>
      <c r="K71">
        <v>0.23255813953488372</v>
      </c>
      <c r="L71">
        <v>2.32558139534884</v>
      </c>
      <c r="M71">
        <v>0</v>
      </c>
      <c r="N71">
        <v>1.1627906976744187</v>
      </c>
      <c r="O71">
        <v>0</v>
      </c>
      <c r="P71">
        <v>2.7906976744185998</v>
      </c>
      <c r="Q71">
        <v>0.16587209387399501</v>
      </c>
      <c r="S71">
        <f t="shared" si="1"/>
        <v>32.724011628757729</v>
      </c>
    </row>
    <row r="72" spans="1:19" x14ac:dyDescent="0.2">
      <c r="A72">
        <v>185.03527417746801</v>
      </c>
      <c r="B72">
        <v>12.471655328798199</v>
      </c>
      <c r="C72">
        <v>0</v>
      </c>
      <c r="D72">
        <v>1.5873015873015901</v>
      </c>
      <c r="E72">
        <v>0.22675736961451201</v>
      </c>
      <c r="F72">
        <v>0.22675736961451248</v>
      </c>
      <c r="G72">
        <v>3.6281179138322002</v>
      </c>
      <c r="H72">
        <v>2.0408163265306101</v>
      </c>
      <c r="I72">
        <v>0.90702947845804993</v>
      </c>
      <c r="J72">
        <v>1.1337868480725624</v>
      </c>
      <c r="K72">
        <v>0</v>
      </c>
      <c r="L72">
        <v>0.68027210884353695</v>
      </c>
      <c r="M72">
        <v>0</v>
      </c>
      <c r="N72">
        <v>1.1337868480725624</v>
      </c>
      <c r="O72">
        <v>0</v>
      </c>
      <c r="P72">
        <v>2.0408163265306101</v>
      </c>
      <c r="Q72">
        <v>8.8758675638730897E-2</v>
      </c>
      <c r="S72">
        <f t="shared" si="1"/>
        <v>26.165856181307678</v>
      </c>
    </row>
    <row r="73" spans="1:19" x14ac:dyDescent="0.2">
      <c r="A73">
        <v>187.88198404785601</v>
      </c>
      <c r="B73">
        <v>12.039312039312</v>
      </c>
      <c r="C73">
        <v>0.23982500457167899</v>
      </c>
      <c r="D73">
        <v>3.1941031941031901</v>
      </c>
      <c r="E73">
        <v>0.73710073710073698</v>
      </c>
      <c r="F73">
        <v>0.73710073710073709</v>
      </c>
      <c r="G73">
        <v>1.7199017199017199</v>
      </c>
      <c r="H73">
        <v>4.4226044226044197</v>
      </c>
      <c r="I73">
        <v>0.24570024570024571</v>
      </c>
      <c r="J73">
        <v>0.98280098280098283</v>
      </c>
      <c r="K73">
        <v>0</v>
      </c>
      <c r="L73">
        <v>4.9140049140049102</v>
      </c>
      <c r="M73">
        <v>0</v>
      </c>
      <c r="N73">
        <v>0.73710073710073709</v>
      </c>
      <c r="O73">
        <v>0</v>
      </c>
      <c r="P73">
        <v>2.45700245700246</v>
      </c>
      <c r="Q73">
        <v>0.29727912549684998</v>
      </c>
      <c r="S73">
        <f t="shared" si="1"/>
        <v>32.723836316800664</v>
      </c>
    </row>
    <row r="74" spans="1:19" x14ac:dyDescent="0.2">
      <c r="A74">
        <v>190.728693918245</v>
      </c>
      <c r="B74">
        <v>16.798418972332001</v>
      </c>
      <c r="C74">
        <v>0.14465418421200499</v>
      </c>
      <c r="D74">
        <v>2.1739130434782599</v>
      </c>
      <c r="E74">
        <v>1.1857707509881401</v>
      </c>
      <c r="F74">
        <v>0.59288537549407105</v>
      </c>
      <c r="G74">
        <v>3.3596837944664002</v>
      </c>
      <c r="H74">
        <v>1.1857707509881401</v>
      </c>
      <c r="I74">
        <v>0.19762845849802371</v>
      </c>
      <c r="J74">
        <v>1.5810276679841897</v>
      </c>
      <c r="K74">
        <v>0.19762845849802371</v>
      </c>
      <c r="L74">
        <v>1.7786561264822101</v>
      </c>
      <c r="M74">
        <v>0.59288537549407105</v>
      </c>
      <c r="N74">
        <v>1.5810276679841897</v>
      </c>
      <c r="O74">
        <v>0</v>
      </c>
      <c r="P74">
        <v>2.3715415019762802</v>
      </c>
      <c r="Q74">
        <v>0.20218452496529199</v>
      </c>
      <c r="S74">
        <f t="shared" si="1"/>
        <v>33.943676653841301</v>
      </c>
    </row>
    <row r="75" spans="1:19" x14ac:dyDescent="0.2">
      <c r="A75">
        <v>195.68195560253699</v>
      </c>
      <c r="B75">
        <v>11.061946902654901</v>
      </c>
      <c r="C75">
        <v>0.56287160817298099</v>
      </c>
      <c r="D75">
        <v>0</v>
      </c>
      <c r="E75">
        <v>0.221238938053097</v>
      </c>
      <c r="F75">
        <v>0.22123893805309736</v>
      </c>
      <c r="G75">
        <v>1.9911504424778801</v>
      </c>
      <c r="H75">
        <v>1.3274336283185799</v>
      </c>
      <c r="I75">
        <v>0.22123893805309736</v>
      </c>
      <c r="J75">
        <v>0.22123893805309736</v>
      </c>
      <c r="K75">
        <v>0.22123893805309736</v>
      </c>
      <c r="L75">
        <v>1.9911504424778801</v>
      </c>
      <c r="M75">
        <v>0</v>
      </c>
      <c r="N75">
        <v>0.22123893805309736</v>
      </c>
      <c r="O75">
        <v>0</v>
      </c>
      <c r="P75">
        <v>2.4336283185840699</v>
      </c>
      <c r="Q75">
        <v>0.22107940578026</v>
      </c>
      <c r="S75">
        <f t="shared" si="1"/>
        <v>20.916694376785138</v>
      </c>
    </row>
    <row r="76" spans="1:19" x14ac:dyDescent="0.2">
      <c r="A76">
        <v>199.202832980973</v>
      </c>
      <c r="B76">
        <v>10.0977198697068</v>
      </c>
      <c r="C76">
        <v>0</v>
      </c>
      <c r="D76">
        <v>1.6286644951140099</v>
      </c>
      <c r="E76">
        <v>0.65146579804560301</v>
      </c>
      <c r="F76">
        <v>0.16286644951140067</v>
      </c>
      <c r="G76">
        <v>1.95439739413681</v>
      </c>
      <c r="H76">
        <v>2.9315960912052099</v>
      </c>
      <c r="I76">
        <v>0.81433224755700329</v>
      </c>
      <c r="J76">
        <v>1.4657980456026058</v>
      </c>
      <c r="K76">
        <v>0</v>
      </c>
      <c r="L76">
        <v>0.325732899022801</v>
      </c>
      <c r="M76">
        <v>0.81433224755700329</v>
      </c>
      <c r="N76">
        <v>0.32573289902280134</v>
      </c>
      <c r="O76">
        <v>0</v>
      </c>
      <c r="P76">
        <v>2.44299674267101</v>
      </c>
      <c r="Q76">
        <v>0.172777824592664</v>
      </c>
      <c r="S76">
        <f t="shared" si="1"/>
        <v>23.788413003745724</v>
      </c>
    </row>
    <row r="77" spans="1:19" x14ac:dyDescent="0.2">
      <c r="A77">
        <v>202.72371035940799</v>
      </c>
      <c r="B77">
        <v>13.1178707224335</v>
      </c>
      <c r="C77">
        <v>0.29016161662205803</v>
      </c>
      <c r="D77">
        <v>2.09125475285171</v>
      </c>
      <c r="E77">
        <v>1.3307984790874501</v>
      </c>
      <c r="F77">
        <v>0.38022813688212925</v>
      </c>
      <c r="G77">
        <v>1.5209125475285199</v>
      </c>
      <c r="H77">
        <v>2.6615969581749002</v>
      </c>
      <c r="I77">
        <v>0.57034220532319391</v>
      </c>
      <c r="J77">
        <v>2.2813688212927756</v>
      </c>
      <c r="K77">
        <v>0.19011406844106463</v>
      </c>
      <c r="L77">
        <v>1.90114068441065</v>
      </c>
      <c r="M77">
        <v>0.19011406844106463</v>
      </c>
      <c r="N77">
        <v>0</v>
      </c>
      <c r="O77">
        <v>0</v>
      </c>
      <c r="P77">
        <v>0.38022813688212898</v>
      </c>
      <c r="Q77">
        <v>0.29016161662205803</v>
      </c>
      <c r="S77">
        <f t="shared" si="1"/>
        <v>27.1962928149932</v>
      </c>
    </row>
    <row r="78" spans="1:19" x14ac:dyDescent="0.2">
      <c r="A78">
        <v>206.244587737844</v>
      </c>
      <c r="B78">
        <v>6.8661971830985902</v>
      </c>
      <c r="C78">
        <v>0</v>
      </c>
      <c r="D78">
        <v>1.5845070422535199</v>
      </c>
      <c r="E78">
        <v>1.2323943661971799</v>
      </c>
      <c r="F78">
        <v>0</v>
      </c>
      <c r="G78">
        <v>1.76056338028169</v>
      </c>
      <c r="H78">
        <v>0.528169014084507</v>
      </c>
      <c r="I78">
        <v>0.528169014084507</v>
      </c>
      <c r="J78">
        <v>1.056338028169014</v>
      </c>
      <c r="K78">
        <v>0</v>
      </c>
      <c r="L78">
        <v>0.352112676056338</v>
      </c>
      <c r="M78">
        <v>0.35211267605633806</v>
      </c>
      <c r="N78">
        <v>0.35211267605633806</v>
      </c>
      <c r="O78">
        <v>0</v>
      </c>
      <c r="P78">
        <v>0.70422535211267601</v>
      </c>
      <c r="Q78">
        <v>0.18417138946547301</v>
      </c>
      <c r="S78">
        <f t="shared" si="1"/>
        <v>15.501072797916173</v>
      </c>
    </row>
    <row r="79" spans="1:19" x14ac:dyDescent="0.2">
      <c r="A79">
        <v>211.36159619450299</v>
      </c>
      <c r="B79">
        <v>4.3715846994535497</v>
      </c>
      <c r="C79">
        <v>0.320747684238193</v>
      </c>
      <c r="D79">
        <v>0.54644808743169404</v>
      </c>
      <c r="E79">
        <v>3.27868852459016</v>
      </c>
      <c r="F79">
        <v>1.0928961748633881</v>
      </c>
      <c r="G79">
        <v>0</v>
      </c>
      <c r="H79">
        <v>1.0928961748633901</v>
      </c>
      <c r="I79">
        <v>0</v>
      </c>
      <c r="J79">
        <v>0</v>
      </c>
      <c r="K79">
        <v>0</v>
      </c>
      <c r="L79">
        <v>1.63934426229508</v>
      </c>
      <c r="M79">
        <v>0</v>
      </c>
      <c r="N79">
        <v>0</v>
      </c>
      <c r="O79">
        <v>0</v>
      </c>
      <c r="P79">
        <v>0.54644808743169404</v>
      </c>
      <c r="Q79">
        <v>0</v>
      </c>
      <c r="S79">
        <f t="shared" si="1"/>
        <v>12.889053695167147</v>
      </c>
    </row>
    <row r="80" spans="1:19" x14ac:dyDescent="0.2">
      <c r="A80">
        <v>214.88247357293901</v>
      </c>
      <c r="B80">
        <v>10.1769911504425</v>
      </c>
      <c r="C80">
        <v>0.11226482203903899</v>
      </c>
      <c r="D80">
        <v>1.76991150442478</v>
      </c>
      <c r="E80">
        <v>0.29498525073746301</v>
      </c>
      <c r="F80">
        <v>0.14749262536873156</v>
      </c>
      <c r="G80">
        <v>1.91740412979351</v>
      </c>
      <c r="H80">
        <v>1.03244837758112</v>
      </c>
      <c r="I80">
        <v>0.73746312684365778</v>
      </c>
      <c r="J80">
        <v>0.88495575221238942</v>
      </c>
      <c r="K80">
        <v>0.58997050147492625</v>
      </c>
      <c r="L80">
        <v>0.29498525073746301</v>
      </c>
      <c r="M80">
        <v>0</v>
      </c>
      <c r="N80">
        <v>0.58997050147492625</v>
      </c>
      <c r="O80">
        <v>0</v>
      </c>
      <c r="P80">
        <v>3.5398230088495599</v>
      </c>
      <c r="Q80">
        <v>0.23991559658401901</v>
      </c>
      <c r="S80">
        <f t="shared" si="1"/>
        <v>22.328581598564085</v>
      </c>
    </row>
    <row r="81" spans="1:19" x14ac:dyDescent="0.2">
      <c r="A81">
        <v>218.40335095137399</v>
      </c>
      <c r="B81">
        <v>7.2892938496583097</v>
      </c>
      <c r="C81">
        <v>0</v>
      </c>
      <c r="D81">
        <v>2.2779043280182201</v>
      </c>
      <c r="E81">
        <v>0.91116173120728905</v>
      </c>
      <c r="F81">
        <v>1.3667425968109339</v>
      </c>
      <c r="G81">
        <v>1.3667425968109299</v>
      </c>
      <c r="H81">
        <v>0.91116173120728905</v>
      </c>
      <c r="I81">
        <v>0.91116173120728927</v>
      </c>
      <c r="J81">
        <v>0.68337129840546695</v>
      </c>
      <c r="K81">
        <v>0.22779043280182232</v>
      </c>
      <c r="L81">
        <v>1.3667425968109299</v>
      </c>
      <c r="M81">
        <v>0.68337129840546695</v>
      </c>
      <c r="N81">
        <v>2.2779043280182232</v>
      </c>
      <c r="O81">
        <v>0</v>
      </c>
      <c r="P81">
        <v>3.8724373576309801</v>
      </c>
      <c r="Q81">
        <v>0.226179918152704</v>
      </c>
      <c r="S81">
        <f t="shared" si="1"/>
        <v>24.371965795145854</v>
      </c>
    </row>
    <row r="82" spans="1:19" x14ac:dyDescent="0.2">
      <c r="A82">
        <v>221.90075581395399</v>
      </c>
      <c r="B82">
        <v>14.5374449339207</v>
      </c>
      <c r="C82">
        <v>0</v>
      </c>
      <c r="D82">
        <v>1.5418502202643201</v>
      </c>
      <c r="E82">
        <v>2.8634361233480199</v>
      </c>
      <c r="F82">
        <v>1.1013215859030838</v>
      </c>
      <c r="G82">
        <v>2.2026431718061699</v>
      </c>
      <c r="H82">
        <v>0.66079295154185003</v>
      </c>
      <c r="I82">
        <v>0</v>
      </c>
      <c r="J82">
        <v>1.5418502202643172</v>
      </c>
      <c r="K82">
        <v>0</v>
      </c>
      <c r="L82">
        <v>4.1850220264317199</v>
      </c>
      <c r="M82">
        <v>1.7621145374449341</v>
      </c>
      <c r="N82">
        <v>0.66079295154185025</v>
      </c>
      <c r="O82">
        <v>0</v>
      </c>
      <c r="P82">
        <v>3.0837004405286299</v>
      </c>
      <c r="Q82">
        <v>0</v>
      </c>
      <c r="S82">
        <f t="shared" si="1"/>
        <v>34.140969162995596</v>
      </c>
    </row>
    <row r="83" spans="1:19" x14ac:dyDescent="0.2">
      <c r="A83">
        <v>228.8486205074</v>
      </c>
      <c r="B83">
        <v>11.6279069767442</v>
      </c>
      <c r="C83">
        <v>0.229854404540869</v>
      </c>
      <c r="D83">
        <v>1.16279069767442</v>
      </c>
      <c r="E83">
        <v>0</v>
      </c>
      <c r="F83">
        <v>0.93023255813953487</v>
      </c>
      <c r="G83">
        <v>2.0930232558139501</v>
      </c>
      <c r="H83">
        <v>0.46511627906976699</v>
      </c>
      <c r="I83">
        <v>0.46511627906976744</v>
      </c>
      <c r="J83">
        <v>2.3255813953488373</v>
      </c>
      <c r="K83">
        <v>0</v>
      </c>
      <c r="L83">
        <v>1.16279069767442</v>
      </c>
      <c r="M83">
        <v>0.46511627906976744</v>
      </c>
      <c r="N83">
        <v>0</v>
      </c>
      <c r="O83">
        <v>0</v>
      </c>
      <c r="P83">
        <v>2.5581395348837201</v>
      </c>
      <c r="Q83">
        <v>0.229854404540869</v>
      </c>
      <c r="S83">
        <f t="shared" si="1"/>
        <v>23.715522762570128</v>
      </c>
    </row>
    <row r="84" spans="1:19" x14ac:dyDescent="0.2">
      <c r="A84">
        <v>232.36949788583499</v>
      </c>
      <c r="B84">
        <v>16.058394160583902</v>
      </c>
      <c r="C84">
        <v>0</v>
      </c>
      <c r="D84">
        <v>0.97323600973236002</v>
      </c>
      <c r="E84">
        <v>0.72992700729926996</v>
      </c>
      <c r="F84">
        <v>0</v>
      </c>
      <c r="G84">
        <v>1.94647201946472</v>
      </c>
      <c r="H84">
        <v>0.97323600973236002</v>
      </c>
      <c r="I84">
        <v>0.48661800486618007</v>
      </c>
      <c r="J84">
        <v>1.2165450121654502</v>
      </c>
      <c r="K84">
        <v>0</v>
      </c>
      <c r="L84">
        <v>1.94647201946472</v>
      </c>
      <c r="M84">
        <v>0</v>
      </c>
      <c r="N84">
        <v>0</v>
      </c>
      <c r="O84">
        <v>0</v>
      </c>
      <c r="P84">
        <v>3.16301703163017</v>
      </c>
      <c r="Q84">
        <v>0.238027778853697</v>
      </c>
      <c r="S84">
        <f t="shared" si="1"/>
        <v>27.731945053792835</v>
      </c>
    </row>
    <row r="85" spans="1:19" x14ac:dyDescent="0.2">
      <c r="A85">
        <v>235.91384778012701</v>
      </c>
      <c r="B85">
        <v>13.5860979462875</v>
      </c>
      <c r="C85">
        <v>0.16847793372914499</v>
      </c>
      <c r="D85">
        <v>1.8957345971563999</v>
      </c>
      <c r="E85">
        <v>0.31595576619273302</v>
      </c>
      <c r="F85">
        <v>0.47393364928909953</v>
      </c>
      <c r="G85">
        <v>0.94786729857819896</v>
      </c>
      <c r="H85">
        <v>1.2638230647709301</v>
      </c>
      <c r="I85">
        <v>1.2638230647709321</v>
      </c>
      <c r="J85">
        <v>1.4218009478672986</v>
      </c>
      <c r="K85">
        <v>0.47393364928909953</v>
      </c>
      <c r="L85">
        <v>1.57977883096366</v>
      </c>
      <c r="M85">
        <v>0</v>
      </c>
      <c r="N85">
        <v>0</v>
      </c>
      <c r="O85">
        <v>0</v>
      </c>
      <c r="P85">
        <v>4.4233807266982597</v>
      </c>
      <c r="Q85">
        <v>0.25282619984604199</v>
      </c>
      <c r="S85">
        <f t="shared" si="1"/>
        <v>28.0674336754393</v>
      </c>
    </row>
    <row r="86" spans="1:19" x14ac:dyDescent="0.2">
      <c r="A86">
        <v>238.33151691331901</v>
      </c>
      <c r="B86">
        <v>3.9577836411609502</v>
      </c>
      <c r="C86">
        <v>0</v>
      </c>
      <c r="D86">
        <v>2.3746701846965701</v>
      </c>
      <c r="E86">
        <v>0.26385224274406299</v>
      </c>
      <c r="F86">
        <v>0</v>
      </c>
      <c r="G86">
        <v>0.26385224274406299</v>
      </c>
      <c r="H86">
        <v>3.6939313984168902</v>
      </c>
      <c r="I86">
        <v>0.52770448548812665</v>
      </c>
      <c r="J86">
        <v>0.26385224274406333</v>
      </c>
      <c r="K86">
        <v>0</v>
      </c>
      <c r="L86">
        <v>3.6939313984168902</v>
      </c>
      <c r="M86">
        <v>0.52770448548812665</v>
      </c>
      <c r="N86">
        <v>0</v>
      </c>
      <c r="O86">
        <v>0</v>
      </c>
      <c r="P86">
        <v>1.5831134564643801</v>
      </c>
      <c r="Q86">
        <v>0.25323056431242902</v>
      </c>
      <c r="S86">
        <f t="shared" si="1"/>
        <v>17.403626342676549</v>
      </c>
    </row>
    <row r="87" spans="1:19" x14ac:dyDescent="0.2">
      <c r="A87">
        <v>239.99425854597999</v>
      </c>
      <c r="B87">
        <v>6.7729083665338701</v>
      </c>
      <c r="C87">
        <v>0</v>
      </c>
      <c r="D87">
        <v>1.1952191235059799</v>
      </c>
      <c r="E87">
        <v>0</v>
      </c>
      <c r="F87">
        <v>0</v>
      </c>
      <c r="G87">
        <v>2.3904382470119501</v>
      </c>
      <c r="H87">
        <v>0.79681274900398402</v>
      </c>
      <c r="I87">
        <v>0</v>
      </c>
      <c r="J87">
        <v>2.3904382470119523</v>
      </c>
      <c r="K87">
        <v>0</v>
      </c>
      <c r="L87">
        <v>1.1952191235059799</v>
      </c>
      <c r="M87">
        <v>0</v>
      </c>
      <c r="N87">
        <v>0</v>
      </c>
      <c r="O87">
        <v>0</v>
      </c>
      <c r="P87">
        <v>3.1872509960159401</v>
      </c>
      <c r="Q87">
        <v>0</v>
      </c>
      <c r="S87">
        <f t="shared" si="1"/>
        <v>17.928286852589654</v>
      </c>
    </row>
    <row r="88" spans="1:19" x14ac:dyDescent="0.2">
      <c r="A88">
        <v>251.824530572942</v>
      </c>
      <c r="B88">
        <v>9.7256857855361591</v>
      </c>
      <c r="C88">
        <v>0.39728970485913601</v>
      </c>
      <c r="D88">
        <v>0.24937655860349101</v>
      </c>
      <c r="E88">
        <v>0.74812967581047396</v>
      </c>
      <c r="F88">
        <v>0</v>
      </c>
      <c r="G88">
        <v>0.24937655860349101</v>
      </c>
      <c r="H88">
        <v>1.24688279301746</v>
      </c>
      <c r="I88">
        <v>0.49875311720698251</v>
      </c>
      <c r="J88">
        <v>1.7456359102244388</v>
      </c>
      <c r="K88">
        <v>0</v>
      </c>
      <c r="L88">
        <v>0.24937655860349101</v>
      </c>
      <c r="M88">
        <v>0.24937655860349126</v>
      </c>
      <c r="N88">
        <v>1.2468827930174564</v>
      </c>
      <c r="O88">
        <v>0</v>
      </c>
      <c r="P88">
        <v>8.2294264339152097</v>
      </c>
      <c r="Q88">
        <v>0</v>
      </c>
      <c r="S88">
        <f t="shared" si="1"/>
        <v>24.836192448001277</v>
      </c>
    </row>
    <row r="89" spans="1:19" x14ac:dyDescent="0.2">
      <c r="A89">
        <v>254.332715454983</v>
      </c>
      <c r="B89">
        <v>11.960132890365401</v>
      </c>
      <c r="C89">
        <v>0.300307976408896</v>
      </c>
      <c r="D89">
        <v>0</v>
      </c>
      <c r="E89">
        <v>0.66445182724252505</v>
      </c>
      <c r="F89">
        <v>0.66445182724252494</v>
      </c>
      <c r="G89">
        <v>0.99667774086378702</v>
      </c>
      <c r="H89">
        <v>3.3222591362126299</v>
      </c>
      <c r="I89">
        <v>0</v>
      </c>
      <c r="J89">
        <v>0</v>
      </c>
      <c r="K89">
        <v>0</v>
      </c>
      <c r="L89">
        <v>2.32558139534884</v>
      </c>
      <c r="M89">
        <v>0</v>
      </c>
      <c r="N89">
        <v>0.33222591362126247</v>
      </c>
      <c r="O89">
        <v>0</v>
      </c>
      <c r="P89">
        <v>2.32558139534884</v>
      </c>
      <c r="Q89">
        <v>0.124577877026339</v>
      </c>
      <c r="S89">
        <f t="shared" si="1"/>
        <v>23.016247979681047</v>
      </c>
    </row>
    <row r="90" spans="1:19" x14ac:dyDescent="0.2">
      <c r="A90">
        <v>258.31236880115603</v>
      </c>
      <c r="B90">
        <v>10.4046242774566</v>
      </c>
      <c r="C90">
        <v>0.38829426424624702</v>
      </c>
      <c r="D90">
        <v>0.86705202312138696</v>
      </c>
      <c r="E90">
        <v>0.57803468208092501</v>
      </c>
      <c r="F90">
        <v>0.28901734104046239</v>
      </c>
      <c r="G90">
        <v>2.0231213872832399</v>
      </c>
      <c r="H90">
        <v>2.3121387283237</v>
      </c>
      <c r="I90">
        <v>0</v>
      </c>
      <c r="J90">
        <v>0.86705202312138718</v>
      </c>
      <c r="K90">
        <v>0</v>
      </c>
      <c r="L90">
        <v>2.8901734104046199</v>
      </c>
      <c r="M90">
        <v>0</v>
      </c>
      <c r="N90">
        <v>0</v>
      </c>
      <c r="O90">
        <v>0</v>
      </c>
      <c r="P90">
        <v>7.2254335260115603</v>
      </c>
      <c r="Q90">
        <v>0.110258759919365</v>
      </c>
      <c r="S90">
        <f t="shared" si="1"/>
        <v>27.955200423009497</v>
      </c>
    </row>
    <row r="91" spans="1:19" x14ac:dyDescent="0.2">
      <c r="A91">
        <v>260.82055368319698</v>
      </c>
      <c r="B91">
        <v>12.1212121212121</v>
      </c>
      <c r="C91">
        <v>0.24491405368505001</v>
      </c>
      <c r="D91">
        <v>1.76767676767677</v>
      </c>
      <c r="E91">
        <v>0.25252525252525299</v>
      </c>
      <c r="F91">
        <v>0</v>
      </c>
      <c r="G91">
        <v>1.2626262626262601</v>
      </c>
      <c r="H91">
        <v>1.76767676767677</v>
      </c>
      <c r="I91">
        <v>0.75757575757575757</v>
      </c>
      <c r="J91">
        <v>0.50505050505050508</v>
      </c>
      <c r="K91">
        <v>0</v>
      </c>
      <c r="L91">
        <v>2.52525252525253</v>
      </c>
      <c r="M91">
        <v>0</v>
      </c>
      <c r="N91">
        <v>0.25252525252525254</v>
      </c>
      <c r="O91">
        <v>0</v>
      </c>
      <c r="P91">
        <v>2.2727272727272698</v>
      </c>
      <c r="Q91">
        <v>0.17755107381472399</v>
      </c>
      <c r="S91">
        <f t="shared" si="1"/>
        <v>23.90731361234824</v>
      </c>
    </row>
    <row r="92" spans="1:19" x14ac:dyDescent="0.2">
      <c r="A92">
        <v>263.32873856523798</v>
      </c>
      <c r="B92">
        <v>11.968085106383</v>
      </c>
      <c r="C92">
        <v>0.102419107792832</v>
      </c>
      <c r="D92">
        <v>2.9255319148936199</v>
      </c>
      <c r="E92">
        <v>1.0638297872340401</v>
      </c>
      <c r="F92">
        <v>0.7978723404255319</v>
      </c>
      <c r="G92">
        <v>1.0638297872340401</v>
      </c>
      <c r="H92">
        <v>0.26595744680851102</v>
      </c>
      <c r="I92">
        <v>0</v>
      </c>
      <c r="J92">
        <v>1.0638297872340425</v>
      </c>
      <c r="K92">
        <v>0</v>
      </c>
      <c r="L92">
        <v>1.86170212765957</v>
      </c>
      <c r="M92">
        <v>0</v>
      </c>
      <c r="N92">
        <v>0</v>
      </c>
      <c r="O92">
        <v>0</v>
      </c>
      <c r="P92">
        <v>1.59574468085106</v>
      </c>
      <c r="Q92">
        <v>0.254758851013975</v>
      </c>
      <c r="S92">
        <f t="shared" si="1"/>
        <v>22.963560937530222</v>
      </c>
    </row>
    <row r="93" spans="1:19" x14ac:dyDescent="0.2">
      <c r="A93">
        <v>265.83692344728001</v>
      </c>
      <c r="B93">
        <v>10.2689486552567</v>
      </c>
      <c r="C93">
        <v>0</v>
      </c>
      <c r="D93">
        <v>0.24449877750611199</v>
      </c>
      <c r="E93">
        <v>0.73349633251833701</v>
      </c>
      <c r="F93">
        <v>0</v>
      </c>
      <c r="G93">
        <v>0.97799511002445005</v>
      </c>
      <c r="H93">
        <v>2.2004889975550102</v>
      </c>
      <c r="I93">
        <v>0</v>
      </c>
      <c r="J93">
        <v>1.2224938875305624</v>
      </c>
      <c r="K93">
        <v>0</v>
      </c>
      <c r="L93">
        <v>2.44498777506112</v>
      </c>
      <c r="M93">
        <v>0</v>
      </c>
      <c r="N93">
        <v>0.48899755501222492</v>
      </c>
      <c r="O93">
        <v>0</v>
      </c>
      <c r="P93">
        <v>3.4229828850855699</v>
      </c>
      <c r="Q93">
        <v>0</v>
      </c>
      <c r="S93">
        <f t="shared" si="1"/>
        <v>22.004889975550089</v>
      </c>
    </row>
    <row r="94" spans="1:19" x14ac:dyDescent="0.2">
      <c r="A94">
        <v>270.853293211363</v>
      </c>
      <c r="B94">
        <v>12.8571428571429</v>
      </c>
      <c r="C94">
        <v>0.23408320603336799</v>
      </c>
      <c r="D94">
        <v>0.71428571428571397</v>
      </c>
      <c r="E94">
        <v>0.476190476190476</v>
      </c>
      <c r="F94">
        <v>1.4285714285714286</v>
      </c>
      <c r="G94">
        <v>0.238095238095238</v>
      </c>
      <c r="H94">
        <v>0.952380952380952</v>
      </c>
      <c r="I94">
        <v>0.47619047619047622</v>
      </c>
      <c r="J94">
        <v>1.4285714285714286</v>
      </c>
      <c r="K94">
        <v>0</v>
      </c>
      <c r="L94">
        <v>4.7619047619047601</v>
      </c>
      <c r="M94">
        <v>0</v>
      </c>
      <c r="N94">
        <v>0.95238095238095244</v>
      </c>
      <c r="O94">
        <v>0</v>
      </c>
      <c r="P94">
        <v>4.0476190476190501</v>
      </c>
      <c r="Q94">
        <v>9.2754053236898698E-2</v>
      </c>
      <c r="S94">
        <f t="shared" si="1"/>
        <v>28.660170592603638</v>
      </c>
    </row>
    <row r="95" spans="1:19" x14ac:dyDescent="0.2">
      <c r="A95">
        <v>275.808787276342</v>
      </c>
      <c r="B95">
        <v>13.941018766756001</v>
      </c>
      <c r="C95">
        <v>0</v>
      </c>
      <c r="D95">
        <v>1.34048257372654</v>
      </c>
      <c r="E95">
        <v>0.80428954423592502</v>
      </c>
      <c r="F95">
        <v>1.8766756032171581</v>
      </c>
      <c r="G95">
        <v>4.0214477211796202</v>
      </c>
      <c r="H95">
        <v>1.07238605898123</v>
      </c>
      <c r="I95">
        <v>0.80428954423592491</v>
      </c>
      <c r="J95">
        <v>1.6085790884718498</v>
      </c>
      <c r="K95">
        <v>0.53619302949061665</v>
      </c>
      <c r="L95">
        <v>1.60857908847185</v>
      </c>
      <c r="M95">
        <v>0.26809651474530832</v>
      </c>
      <c r="N95">
        <v>0</v>
      </c>
      <c r="O95">
        <v>0</v>
      </c>
      <c r="P95">
        <v>0.80428954423592502</v>
      </c>
      <c r="Q95">
        <v>0</v>
      </c>
      <c r="S95">
        <f t="shared" si="1"/>
        <v>28.686327077747947</v>
      </c>
    </row>
    <row r="96" spans="1:19" x14ac:dyDescent="0.2">
      <c r="A96">
        <v>288.241938369781</v>
      </c>
      <c r="B96">
        <v>10.4265402843602</v>
      </c>
      <c r="C96">
        <v>0.289559366578377</v>
      </c>
      <c r="D96">
        <v>1.4218009478672999</v>
      </c>
      <c r="E96">
        <v>0.94786729857819896</v>
      </c>
      <c r="F96">
        <v>0</v>
      </c>
      <c r="G96">
        <v>1.4218009478672999</v>
      </c>
      <c r="H96">
        <v>0.71090047393364897</v>
      </c>
      <c r="I96">
        <v>0.94786729857819907</v>
      </c>
      <c r="J96">
        <v>0.47393364928909953</v>
      </c>
      <c r="K96">
        <v>0.23696682464454977</v>
      </c>
      <c r="L96">
        <v>0.71090047393364897</v>
      </c>
      <c r="M96">
        <v>1.1848341232227488</v>
      </c>
      <c r="N96">
        <v>0.23696682464454977</v>
      </c>
      <c r="O96">
        <v>0</v>
      </c>
      <c r="P96">
        <v>3.3175355450236999</v>
      </c>
      <c r="Q96">
        <v>9.2358052040588307E-2</v>
      </c>
      <c r="S96">
        <f t="shared" si="1"/>
        <v>22.419832110562108</v>
      </c>
    </row>
    <row r="97" spans="1:19" x14ac:dyDescent="0.2">
      <c r="A97">
        <v>290.36938866799198</v>
      </c>
      <c r="B97">
        <v>12.168141592920399</v>
      </c>
      <c r="C97">
        <v>0.15910916092053801</v>
      </c>
      <c r="D97">
        <v>1.54867256637168</v>
      </c>
      <c r="E97">
        <v>0.88495575221238898</v>
      </c>
      <c r="F97">
        <v>0</v>
      </c>
      <c r="G97">
        <v>1.76991150442478</v>
      </c>
      <c r="H97">
        <v>1.3274336283185799</v>
      </c>
      <c r="I97">
        <v>0</v>
      </c>
      <c r="J97">
        <v>0.66371681415929207</v>
      </c>
      <c r="K97">
        <v>0.22123893805309736</v>
      </c>
      <c r="L97">
        <v>1.10619469026549</v>
      </c>
      <c r="M97">
        <v>0.88495575221238942</v>
      </c>
      <c r="N97">
        <v>0.22123893805309736</v>
      </c>
      <c r="O97">
        <v>0</v>
      </c>
      <c r="P97">
        <v>5.53097345132743</v>
      </c>
      <c r="Q97">
        <v>0</v>
      </c>
      <c r="S97">
        <f t="shared" si="1"/>
        <v>26.486542789239163</v>
      </c>
    </row>
    <row r="98" spans="1:19" x14ac:dyDescent="0.2">
      <c r="A98">
        <v>294.51377236580498</v>
      </c>
      <c r="B98">
        <v>14.549653579676701</v>
      </c>
      <c r="C98">
        <v>0</v>
      </c>
      <c r="D98">
        <v>1.84757505773672</v>
      </c>
      <c r="E98">
        <v>1.1547344110854501</v>
      </c>
      <c r="F98">
        <v>1.1547344110854503</v>
      </c>
      <c r="G98">
        <v>1.38568129330254</v>
      </c>
      <c r="H98">
        <v>0.46189376443418001</v>
      </c>
      <c r="I98">
        <v>0</v>
      </c>
      <c r="J98">
        <v>0.69284064665127021</v>
      </c>
      <c r="K98">
        <v>0</v>
      </c>
      <c r="L98">
        <v>2.3094688221709001</v>
      </c>
      <c r="M98">
        <v>0.23094688221709006</v>
      </c>
      <c r="N98">
        <v>0</v>
      </c>
      <c r="O98">
        <v>0</v>
      </c>
      <c r="P98">
        <v>2.3094688221709001</v>
      </c>
      <c r="Q98">
        <v>0.16491581366399</v>
      </c>
      <c r="S98">
        <f t="shared" si="1"/>
        <v>26.261913504195185</v>
      </c>
    </row>
    <row r="99" spans="1:19" x14ac:dyDescent="0.2">
      <c r="A99">
        <v>300.70271868787302</v>
      </c>
      <c r="B99">
        <v>10.7692307692308</v>
      </c>
      <c r="C99">
        <v>9.91314730020144E-2</v>
      </c>
      <c r="D99">
        <v>1.2820512820512799</v>
      </c>
      <c r="E99">
        <v>0.76923076923076905</v>
      </c>
      <c r="F99">
        <v>0.51282051282051277</v>
      </c>
      <c r="G99">
        <v>0.76923076923076905</v>
      </c>
      <c r="H99">
        <v>2.0512820512820502</v>
      </c>
      <c r="I99">
        <v>0</v>
      </c>
      <c r="J99">
        <v>1.2820512820512819</v>
      </c>
      <c r="K99">
        <v>0</v>
      </c>
      <c r="L99">
        <v>3.3333333333333299</v>
      </c>
      <c r="M99">
        <v>0</v>
      </c>
      <c r="N99">
        <v>0.25641025641025639</v>
      </c>
      <c r="O99">
        <v>0</v>
      </c>
      <c r="P99">
        <v>2.5641025641025599</v>
      </c>
      <c r="Q99">
        <v>0.17978740461564499</v>
      </c>
      <c r="S99">
        <f t="shared" si="1"/>
        <v>23.868662467361261</v>
      </c>
    </row>
    <row r="100" spans="1:19" x14ac:dyDescent="0.2">
      <c r="A100">
        <v>302.88542743538801</v>
      </c>
      <c r="B100">
        <v>13.832199546485301</v>
      </c>
      <c r="C100">
        <v>8.8758675638730897E-2</v>
      </c>
      <c r="D100">
        <v>1.5873015873015901</v>
      </c>
      <c r="E100">
        <v>1.3605442176870699</v>
      </c>
      <c r="F100">
        <v>0.22675736961451248</v>
      </c>
      <c r="G100">
        <v>1.1337868480725599</v>
      </c>
      <c r="H100">
        <v>0.68027210884353695</v>
      </c>
      <c r="I100">
        <v>0.22675736961451248</v>
      </c>
      <c r="J100">
        <v>0.45351473922902497</v>
      </c>
      <c r="K100">
        <v>0</v>
      </c>
      <c r="L100">
        <v>6.8027210884353702</v>
      </c>
      <c r="M100">
        <v>0.45351473922902497</v>
      </c>
      <c r="N100">
        <v>1.1337868480725624</v>
      </c>
      <c r="O100">
        <v>0</v>
      </c>
      <c r="P100">
        <v>1.3605442176870699</v>
      </c>
      <c r="Q100">
        <v>8.8758675638730897E-2</v>
      </c>
      <c r="S100">
        <f t="shared" si="1"/>
        <v>29.429218031549599</v>
      </c>
    </row>
    <row r="101" spans="1:19" x14ac:dyDescent="0.2">
      <c r="A101">
        <v>304.87473161033802</v>
      </c>
      <c r="B101">
        <v>9.9502487562189099</v>
      </c>
      <c r="C101">
        <v>0.29994831519969301</v>
      </c>
      <c r="D101">
        <v>1.24378109452736</v>
      </c>
      <c r="E101">
        <v>0.99502487562189101</v>
      </c>
      <c r="F101">
        <v>0.99502487562189057</v>
      </c>
      <c r="G101">
        <v>1.24378109452736</v>
      </c>
      <c r="H101">
        <v>1.99004975124378</v>
      </c>
      <c r="I101">
        <v>0.49751243781094528</v>
      </c>
      <c r="J101">
        <v>0.24875621890547264</v>
      </c>
      <c r="K101">
        <v>0</v>
      </c>
      <c r="L101">
        <v>6.4676616915422898</v>
      </c>
      <c r="M101">
        <v>0</v>
      </c>
      <c r="N101">
        <v>0.74626865671641784</v>
      </c>
      <c r="O101">
        <v>0</v>
      </c>
      <c r="P101">
        <v>1.24378109452736</v>
      </c>
      <c r="Q101">
        <v>0</v>
      </c>
      <c r="S101">
        <f t="shared" si="1"/>
        <v>25.921838862463371</v>
      </c>
    </row>
    <row r="102" spans="1:19" x14ac:dyDescent="0.2">
      <c r="A102">
        <v>309.01911530815102</v>
      </c>
      <c r="B102">
        <v>2.0304568527918798</v>
      </c>
      <c r="C102">
        <v>0.17829022315561899</v>
      </c>
      <c r="D102">
        <v>0.50761421319796995</v>
      </c>
      <c r="E102">
        <v>0.50761421319796995</v>
      </c>
      <c r="F102">
        <v>0</v>
      </c>
      <c r="G102">
        <v>1.2690355329949199</v>
      </c>
      <c r="H102">
        <v>0.50761421319796995</v>
      </c>
      <c r="I102">
        <v>0</v>
      </c>
      <c r="J102">
        <v>1.2690355329949239</v>
      </c>
      <c r="K102">
        <v>0</v>
      </c>
      <c r="L102">
        <v>2.2842639593908598</v>
      </c>
      <c r="M102">
        <v>0.50761421319796951</v>
      </c>
      <c r="N102">
        <v>0.76142131979695438</v>
      </c>
      <c r="O102">
        <v>0</v>
      </c>
      <c r="P102">
        <v>5.0761421319797</v>
      </c>
      <c r="Q102">
        <v>0.24586324862928099</v>
      </c>
      <c r="S102">
        <f t="shared" si="1"/>
        <v>15.144965654526015</v>
      </c>
    </row>
    <row r="103" spans="1:19" x14ac:dyDescent="0.2">
      <c r="A103">
        <v>317.30788270377701</v>
      </c>
      <c r="B103">
        <v>4.6753246753246804</v>
      </c>
      <c r="C103">
        <v>0.25022984198392501</v>
      </c>
      <c r="D103">
        <v>1.5584415584415601</v>
      </c>
      <c r="E103">
        <v>1.5584415584415601</v>
      </c>
      <c r="F103">
        <v>0</v>
      </c>
      <c r="G103">
        <v>1.03896103896104</v>
      </c>
      <c r="H103">
        <v>0.77922077922077904</v>
      </c>
      <c r="I103">
        <v>1.0389610389610389</v>
      </c>
      <c r="J103">
        <v>1.2987012987012987</v>
      </c>
      <c r="K103">
        <v>1.5584415584415585</v>
      </c>
      <c r="L103">
        <v>4.4155844155844202</v>
      </c>
      <c r="M103">
        <v>0</v>
      </c>
      <c r="N103">
        <v>1.2987012987012987</v>
      </c>
      <c r="O103">
        <v>0</v>
      </c>
      <c r="P103">
        <v>2.0779220779220799</v>
      </c>
      <c r="Q103">
        <v>0</v>
      </c>
      <c r="S103">
        <f t="shared" si="1"/>
        <v>21.548931140685237</v>
      </c>
    </row>
    <row r="104" spans="1:19" x14ac:dyDescent="0.2">
      <c r="A104">
        <v>319.32481610337999</v>
      </c>
      <c r="B104">
        <v>3.51351351351351</v>
      </c>
      <c r="C104">
        <v>0.31828900110548702</v>
      </c>
      <c r="D104">
        <v>0.81081081081081097</v>
      </c>
      <c r="E104">
        <v>0</v>
      </c>
      <c r="F104">
        <v>0</v>
      </c>
      <c r="G104">
        <v>2.1621621621621601</v>
      </c>
      <c r="H104">
        <v>1.6216216216216199</v>
      </c>
      <c r="I104">
        <v>0.27027027027027029</v>
      </c>
      <c r="J104">
        <v>1.0810810810810811</v>
      </c>
      <c r="K104">
        <v>0.27027027027027029</v>
      </c>
      <c r="L104">
        <v>0</v>
      </c>
      <c r="M104">
        <v>0.27027027027027029</v>
      </c>
      <c r="N104">
        <v>0.54054054054054057</v>
      </c>
      <c r="O104">
        <v>0</v>
      </c>
      <c r="P104">
        <v>2.4324324324324298</v>
      </c>
      <c r="Q104">
        <v>0.103896133868722</v>
      </c>
      <c r="S104">
        <f t="shared" si="1"/>
        <v>13.39515810794717</v>
      </c>
    </row>
    <row r="105" spans="1:19" x14ac:dyDescent="0.2">
      <c r="A105">
        <v>323.49682902584499</v>
      </c>
      <c r="B105">
        <v>7.3529411764705896</v>
      </c>
      <c r="C105">
        <v>0</v>
      </c>
      <c r="D105">
        <v>2.2058823529411802</v>
      </c>
      <c r="E105">
        <v>0</v>
      </c>
      <c r="F105">
        <v>0.49019607843137253</v>
      </c>
      <c r="G105">
        <v>2.6960784313725501</v>
      </c>
      <c r="H105">
        <v>0</v>
      </c>
      <c r="I105">
        <v>0.73529411764705876</v>
      </c>
      <c r="J105">
        <v>0.49019607843137253</v>
      </c>
      <c r="K105">
        <v>0.24509803921568626</v>
      </c>
      <c r="L105">
        <v>2.4509803921568598</v>
      </c>
      <c r="M105">
        <v>0</v>
      </c>
      <c r="N105">
        <v>1.4705882352941175</v>
      </c>
      <c r="O105">
        <v>0</v>
      </c>
      <c r="P105">
        <v>3.18627450980392</v>
      </c>
      <c r="Q105">
        <v>0</v>
      </c>
      <c r="S105">
        <f t="shared" si="1"/>
        <v>21.323529411764703</v>
      </c>
    </row>
    <row r="106" spans="1:19" x14ac:dyDescent="0.2">
      <c r="A106">
        <v>324.67107107355901</v>
      </c>
      <c r="B106">
        <v>0.80971659919028305</v>
      </c>
      <c r="C106">
        <v>0</v>
      </c>
      <c r="D106">
        <v>1.6194331983805701</v>
      </c>
      <c r="E106">
        <v>2.8340080971659898</v>
      </c>
      <c r="F106">
        <v>1.6194331983805668</v>
      </c>
      <c r="G106">
        <v>1.2145748987854299</v>
      </c>
      <c r="H106">
        <v>0</v>
      </c>
      <c r="I106">
        <v>0</v>
      </c>
      <c r="J106">
        <v>0.80971659919028338</v>
      </c>
      <c r="K106">
        <v>0</v>
      </c>
      <c r="L106">
        <v>0</v>
      </c>
      <c r="M106">
        <v>0</v>
      </c>
      <c r="N106">
        <v>2.0242914979757085</v>
      </c>
      <c r="O106">
        <v>0</v>
      </c>
      <c r="P106">
        <v>1.6194331983805701</v>
      </c>
      <c r="Q106">
        <v>0.25761056987227099</v>
      </c>
      <c r="S106">
        <f t="shared" si="1"/>
        <v>12.808217857321672</v>
      </c>
    </row>
    <row r="107" spans="1:19" x14ac:dyDescent="0.2">
      <c r="A107">
        <v>332.00663021868797</v>
      </c>
      <c r="B107">
        <v>1.3192612137203199</v>
      </c>
      <c r="C107">
        <v>0</v>
      </c>
      <c r="D107">
        <v>0.79155672823219003</v>
      </c>
      <c r="E107">
        <v>1.3192612137203199</v>
      </c>
      <c r="F107">
        <v>0</v>
      </c>
      <c r="G107">
        <v>1.84696569920844</v>
      </c>
      <c r="H107">
        <v>0.52770448548812698</v>
      </c>
      <c r="I107">
        <v>0.26385224274406333</v>
      </c>
      <c r="J107">
        <v>0.52770448548812665</v>
      </c>
      <c r="K107">
        <v>0</v>
      </c>
      <c r="L107">
        <v>0.26385224274406299</v>
      </c>
      <c r="M107">
        <v>0.26385224274406333</v>
      </c>
      <c r="N107">
        <v>0.79155672823219003</v>
      </c>
      <c r="O107">
        <v>0</v>
      </c>
      <c r="P107">
        <v>5.5408970976253302</v>
      </c>
      <c r="Q107">
        <v>0.101696303446491</v>
      </c>
      <c r="S107">
        <f t="shared" si="1"/>
        <v>13.558160683393725</v>
      </c>
    </row>
    <row r="108" spans="1:19" x14ac:dyDescent="0.2">
      <c r="A108">
        <v>334.230782803181</v>
      </c>
      <c r="B108">
        <v>4.3824701195219102</v>
      </c>
      <c r="C108">
        <v>0</v>
      </c>
      <c r="D108">
        <v>0</v>
      </c>
      <c r="E108">
        <v>0</v>
      </c>
      <c r="F108">
        <v>0</v>
      </c>
      <c r="G108">
        <v>12.350597609561801</v>
      </c>
      <c r="H108">
        <v>1.1952191235059799</v>
      </c>
      <c r="I108">
        <v>1.1952191235059761</v>
      </c>
      <c r="J108">
        <v>0.79681274900398402</v>
      </c>
      <c r="K108">
        <v>0</v>
      </c>
      <c r="L108">
        <v>0.79681274900398402</v>
      </c>
      <c r="M108">
        <v>0.39840637450199201</v>
      </c>
      <c r="N108">
        <v>0</v>
      </c>
      <c r="O108">
        <v>0</v>
      </c>
      <c r="P108">
        <v>7.9681274900398398</v>
      </c>
      <c r="Q108">
        <v>0.145633394984786</v>
      </c>
      <c r="S108">
        <f t="shared" si="1"/>
        <v>29.229298733630248</v>
      </c>
    </row>
    <row r="109" spans="1:19" x14ac:dyDescent="0.2">
      <c r="A109">
        <v>336.15101391650097</v>
      </c>
      <c r="B109">
        <v>3.6363636363636398</v>
      </c>
      <c r="C109">
        <v>0</v>
      </c>
      <c r="D109">
        <v>0.30303030303030298</v>
      </c>
      <c r="E109">
        <v>0</v>
      </c>
      <c r="F109">
        <v>0.30303030303030304</v>
      </c>
      <c r="G109">
        <v>6.9696969696969697</v>
      </c>
      <c r="H109">
        <v>0.30303030303030298</v>
      </c>
      <c r="I109">
        <v>1.5151515151515151</v>
      </c>
      <c r="J109">
        <v>2.4242424242424243</v>
      </c>
      <c r="K109">
        <v>0</v>
      </c>
      <c r="L109">
        <v>6.0606060606060597</v>
      </c>
      <c r="M109">
        <v>0.30303030303030304</v>
      </c>
      <c r="N109">
        <v>0.90909090909090906</v>
      </c>
      <c r="O109">
        <v>0</v>
      </c>
      <c r="P109">
        <v>7.8787878787878798</v>
      </c>
      <c r="Q109">
        <v>0.280826609575694</v>
      </c>
      <c r="S109">
        <f t="shared" si="1"/>
        <v>30.886887215636303</v>
      </c>
    </row>
    <row r="110" spans="1:19" x14ac:dyDescent="0.2">
      <c r="A110">
        <v>340.29539761431403</v>
      </c>
      <c r="B110">
        <v>3.1914893617021298</v>
      </c>
      <c r="C110">
        <v>0</v>
      </c>
      <c r="D110">
        <v>0.79787234042553201</v>
      </c>
      <c r="E110">
        <v>0.53191489361702105</v>
      </c>
      <c r="F110">
        <v>0.26595744680851063</v>
      </c>
      <c r="G110">
        <v>3.1914893617021298</v>
      </c>
      <c r="H110">
        <v>0</v>
      </c>
      <c r="I110">
        <v>0</v>
      </c>
      <c r="J110">
        <v>0.26595744680851063</v>
      </c>
      <c r="K110">
        <v>0</v>
      </c>
      <c r="L110">
        <v>0</v>
      </c>
      <c r="M110">
        <v>0</v>
      </c>
      <c r="N110">
        <v>0.53191489361702127</v>
      </c>
      <c r="O110">
        <v>0</v>
      </c>
      <c r="P110">
        <v>7.9787234042553203</v>
      </c>
      <c r="Q110">
        <v>0</v>
      </c>
      <c r="S110">
        <f t="shared" si="1"/>
        <v>16.755319148936174</v>
      </c>
    </row>
    <row r="111" spans="1:19" x14ac:dyDescent="0.2">
      <c r="A111">
        <v>341.44201043737598</v>
      </c>
      <c r="B111">
        <v>5.5555555555555598</v>
      </c>
      <c r="C111">
        <v>0</v>
      </c>
      <c r="D111">
        <v>1.5873015873015901</v>
      </c>
      <c r="E111">
        <v>0</v>
      </c>
      <c r="F111">
        <v>0</v>
      </c>
      <c r="G111">
        <v>3.9682539682539701</v>
      </c>
      <c r="H111">
        <v>0</v>
      </c>
      <c r="I111">
        <v>0</v>
      </c>
      <c r="J111">
        <v>0.79365079365079361</v>
      </c>
      <c r="K111">
        <v>0</v>
      </c>
      <c r="L111">
        <v>0.39682539682539703</v>
      </c>
      <c r="M111">
        <v>0.79365079365079361</v>
      </c>
      <c r="N111">
        <v>0</v>
      </c>
      <c r="O111">
        <v>0</v>
      </c>
      <c r="P111">
        <v>8.3333333333333304</v>
      </c>
      <c r="Q111">
        <v>0</v>
      </c>
      <c r="S111">
        <f t="shared" si="1"/>
        <v>21.428571428571438</v>
      </c>
    </row>
    <row r="112" spans="1:19" x14ac:dyDescent="0.2">
      <c r="A112">
        <v>344.43978131212702</v>
      </c>
      <c r="B112">
        <v>2.75229357798165</v>
      </c>
      <c r="C112">
        <v>0.11588012236473801</v>
      </c>
      <c r="D112">
        <v>0.30581039755351702</v>
      </c>
      <c r="E112">
        <v>0.30581039755351702</v>
      </c>
      <c r="F112">
        <v>0</v>
      </c>
      <c r="G112">
        <v>1.2232415902140701</v>
      </c>
      <c r="H112">
        <v>0.30581039755351702</v>
      </c>
      <c r="I112">
        <v>0.91743119266055051</v>
      </c>
      <c r="J112">
        <v>1.2232415902140672</v>
      </c>
      <c r="K112">
        <v>0.3058103975535168</v>
      </c>
      <c r="L112">
        <v>1.8348623853210999</v>
      </c>
      <c r="M112">
        <v>0</v>
      </c>
      <c r="N112">
        <v>0.6116207951070336</v>
      </c>
      <c r="O112">
        <v>0</v>
      </c>
      <c r="P112">
        <v>14.0672782874618</v>
      </c>
      <c r="Q112">
        <v>0</v>
      </c>
      <c r="S112">
        <f t="shared" si="1"/>
        <v>23.969091131539077</v>
      </c>
    </row>
    <row r="113" spans="1:19" x14ac:dyDescent="0.2">
      <c r="A113">
        <v>348.58416500994002</v>
      </c>
      <c r="B113">
        <v>0.71258907363420398</v>
      </c>
      <c r="C113">
        <v>0.339977534361181</v>
      </c>
      <c r="D113">
        <v>1.42517814726841</v>
      </c>
      <c r="E113">
        <v>1.66270783847981</v>
      </c>
      <c r="F113">
        <v>0</v>
      </c>
      <c r="G113">
        <v>0.71258907363420398</v>
      </c>
      <c r="H113">
        <v>0.237529691211401</v>
      </c>
      <c r="I113">
        <v>0.95011876484560576</v>
      </c>
      <c r="J113">
        <v>2.1377672209026128</v>
      </c>
      <c r="K113">
        <v>0.23752969121140144</v>
      </c>
      <c r="L113">
        <v>3.8004750593824199</v>
      </c>
      <c r="M113">
        <v>0.23752969121140144</v>
      </c>
      <c r="N113">
        <v>0</v>
      </c>
      <c r="O113">
        <v>0</v>
      </c>
      <c r="P113">
        <v>7.1258907363420398</v>
      </c>
      <c r="Q113">
        <v>0</v>
      </c>
      <c r="S113">
        <f t="shared" si="1"/>
        <v>19.579882522484688</v>
      </c>
    </row>
    <row r="114" spans="1:19" x14ac:dyDescent="0.2">
      <c r="A114">
        <v>356.734786282306</v>
      </c>
      <c r="B114">
        <v>0.26178010471204199</v>
      </c>
      <c r="C114">
        <v>0.100983675327141</v>
      </c>
      <c r="D114">
        <v>1.30890052356021</v>
      </c>
      <c r="E114">
        <v>0</v>
      </c>
      <c r="F114">
        <v>0.26178010471204188</v>
      </c>
      <c r="G114">
        <v>6.0209424083769596</v>
      </c>
      <c r="H114">
        <v>0</v>
      </c>
      <c r="I114">
        <v>0.26178010471204188</v>
      </c>
      <c r="J114">
        <v>1.5706806282722512</v>
      </c>
      <c r="K114">
        <v>0</v>
      </c>
      <c r="L114">
        <v>7.0680628272251296</v>
      </c>
      <c r="M114">
        <v>0</v>
      </c>
      <c r="N114">
        <v>0</v>
      </c>
      <c r="O114">
        <v>0</v>
      </c>
      <c r="P114">
        <v>5.2356020942408401</v>
      </c>
      <c r="Q114">
        <v>0</v>
      </c>
      <c r="S114">
        <f t="shared" si="1"/>
        <v>22.090512471138656</v>
      </c>
    </row>
    <row r="115" spans="1:19" x14ac:dyDescent="0.2">
      <c r="A115">
        <v>358.917495029821</v>
      </c>
      <c r="B115">
        <v>4.4117647058823497</v>
      </c>
      <c r="C115">
        <v>0</v>
      </c>
      <c r="D115">
        <v>0.630252100840336</v>
      </c>
      <c r="E115">
        <v>1.05042016806723</v>
      </c>
      <c r="F115">
        <v>0.42016806722689076</v>
      </c>
      <c r="G115">
        <v>2.3109243697478998</v>
      </c>
      <c r="H115">
        <v>0.630252100840336</v>
      </c>
      <c r="I115">
        <v>1.0504201680672269</v>
      </c>
      <c r="J115">
        <v>1.4705882352941175</v>
      </c>
      <c r="K115">
        <v>0</v>
      </c>
      <c r="L115">
        <v>3.99159663865546</v>
      </c>
      <c r="M115">
        <v>0</v>
      </c>
      <c r="N115">
        <v>0</v>
      </c>
      <c r="O115">
        <v>0</v>
      </c>
      <c r="P115">
        <v>11.344537815126101</v>
      </c>
      <c r="Q115">
        <v>0.15233974322114299</v>
      </c>
      <c r="S115">
        <f t="shared" si="1"/>
        <v>27.463264112969092</v>
      </c>
    </row>
    <row r="116" spans="1:19" x14ac:dyDescent="0.2">
      <c r="A116">
        <v>363.061878727634</v>
      </c>
      <c r="B116">
        <v>0.96618357487922701</v>
      </c>
      <c r="C116">
        <v>0.23669787065527501</v>
      </c>
      <c r="D116">
        <v>1.4492753623188399</v>
      </c>
      <c r="E116">
        <v>1.2077294685990301</v>
      </c>
      <c r="F116">
        <v>1.6908212560386473</v>
      </c>
      <c r="G116">
        <v>3.8647342995169098</v>
      </c>
      <c r="H116">
        <v>0.48309178743961401</v>
      </c>
      <c r="I116">
        <v>0.24154589371980675</v>
      </c>
      <c r="J116">
        <v>1.2077294685990339</v>
      </c>
      <c r="K116">
        <v>0.24154589371980675</v>
      </c>
      <c r="L116">
        <v>0.72463768115941996</v>
      </c>
      <c r="M116">
        <v>0.48309178743961351</v>
      </c>
      <c r="N116">
        <v>0</v>
      </c>
      <c r="O116">
        <v>0</v>
      </c>
      <c r="P116">
        <v>5.5555555555555598</v>
      </c>
      <c r="Q116">
        <v>0</v>
      </c>
      <c r="S116">
        <f t="shared" si="1"/>
        <v>18.352639899640781</v>
      </c>
    </row>
    <row r="117" spans="1:19" x14ac:dyDescent="0.2">
      <c r="A117">
        <v>367.15100397614299</v>
      </c>
      <c r="B117">
        <v>0.28169014084506999</v>
      </c>
      <c r="C117">
        <v>0</v>
      </c>
      <c r="D117">
        <v>1.40845070422535</v>
      </c>
      <c r="E117">
        <v>2.8169014084507</v>
      </c>
      <c r="F117">
        <v>1.6901408450704223</v>
      </c>
      <c r="G117">
        <v>3.0985915492957701</v>
      </c>
      <c r="H117">
        <v>0</v>
      </c>
      <c r="I117">
        <v>0.56338028169014087</v>
      </c>
      <c r="J117">
        <v>0.56338028169014087</v>
      </c>
      <c r="K117">
        <v>0</v>
      </c>
      <c r="L117">
        <v>3.0985915492957701</v>
      </c>
      <c r="M117">
        <v>0</v>
      </c>
      <c r="N117">
        <v>0</v>
      </c>
      <c r="O117">
        <v>0</v>
      </c>
      <c r="P117">
        <v>3.94366197183099</v>
      </c>
      <c r="Q117">
        <v>0</v>
      </c>
      <c r="S117">
        <f t="shared" si="1"/>
        <v>17.464788732394354</v>
      </c>
    </row>
    <row r="118" spans="1:19" x14ac:dyDescent="0.2">
      <c r="A118">
        <v>368.94690357852897</v>
      </c>
      <c r="B118">
        <v>3.1168831168831201</v>
      </c>
      <c r="C118">
        <v>0.18169513657368</v>
      </c>
      <c r="D118">
        <v>3.1168831168831201</v>
      </c>
      <c r="E118">
        <v>0.77922077922077904</v>
      </c>
      <c r="F118">
        <v>1.5584415584415585</v>
      </c>
      <c r="G118">
        <v>3.1168831168831201</v>
      </c>
      <c r="H118">
        <v>0</v>
      </c>
      <c r="I118">
        <v>0.51948051948051943</v>
      </c>
      <c r="J118">
        <v>0</v>
      </c>
      <c r="K118">
        <v>0</v>
      </c>
      <c r="L118">
        <v>6.2337662337662296</v>
      </c>
      <c r="M118">
        <v>0</v>
      </c>
      <c r="N118">
        <v>0.51948051948051943</v>
      </c>
      <c r="O118">
        <v>0</v>
      </c>
      <c r="P118">
        <v>1.8181818181818199</v>
      </c>
      <c r="Q118">
        <v>0</v>
      </c>
      <c r="S118">
        <f t="shared" si="1"/>
        <v>20.960915915794466</v>
      </c>
    </row>
    <row r="119" spans="1:19" x14ac:dyDescent="0.2">
      <c r="A119">
        <v>373.09128727634197</v>
      </c>
      <c r="B119">
        <v>0.73710073710073698</v>
      </c>
      <c r="C119">
        <v>9.5413550108115905E-2</v>
      </c>
      <c r="D119">
        <v>3.1941031941031901</v>
      </c>
      <c r="E119">
        <v>1.7199017199017199</v>
      </c>
      <c r="F119">
        <v>0.98280098280098283</v>
      </c>
      <c r="G119">
        <v>1.9656019656019701</v>
      </c>
      <c r="H119">
        <v>0.24570024570024601</v>
      </c>
      <c r="I119">
        <v>0.73710073710073709</v>
      </c>
      <c r="J119">
        <v>0.24570024570024571</v>
      </c>
      <c r="K119">
        <v>0</v>
      </c>
      <c r="L119">
        <v>5.15970515970516</v>
      </c>
      <c r="M119">
        <v>0</v>
      </c>
      <c r="N119">
        <v>0</v>
      </c>
      <c r="O119">
        <v>0</v>
      </c>
      <c r="P119">
        <v>3.4398034398034398</v>
      </c>
      <c r="Q119">
        <v>0</v>
      </c>
      <c r="S119">
        <f t="shared" si="1"/>
        <v>18.522931977626545</v>
      </c>
    </row>
    <row r="120" spans="1:19" x14ac:dyDescent="0.2">
      <c r="A120">
        <v>377.23567097415503</v>
      </c>
      <c r="B120">
        <v>11.7416829745597</v>
      </c>
      <c r="C120">
        <v>0.20059995407644299</v>
      </c>
      <c r="D120">
        <v>1.5655577299412899</v>
      </c>
      <c r="E120">
        <v>0.97847358121330696</v>
      </c>
      <c r="F120">
        <v>0.58708414872798431</v>
      </c>
      <c r="G120">
        <v>2.15264187866928</v>
      </c>
      <c r="H120">
        <v>0.39138943248532299</v>
      </c>
      <c r="I120">
        <v>0.58708414872798431</v>
      </c>
      <c r="J120">
        <v>0.39138943248532287</v>
      </c>
      <c r="K120">
        <v>0</v>
      </c>
      <c r="L120">
        <v>1.76125244618395</v>
      </c>
      <c r="M120">
        <v>0.19569471624266144</v>
      </c>
      <c r="N120">
        <v>0.58708414872798431</v>
      </c>
      <c r="O120">
        <v>0</v>
      </c>
      <c r="P120">
        <v>4.10958904109589</v>
      </c>
      <c r="Q120">
        <v>0</v>
      </c>
      <c r="S120">
        <f t="shared" si="1"/>
        <v>25.249523633137123</v>
      </c>
    </row>
    <row r="121" spans="1:19" x14ac:dyDescent="0.2">
      <c r="A121">
        <v>382.42996520874698</v>
      </c>
      <c r="B121">
        <v>12.1621621621622</v>
      </c>
      <c r="C121">
        <v>0.25787307863383102</v>
      </c>
      <c r="D121">
        <v>3.2432432432432399</v>
      </c>
      <c r="E121">
        <v>2.1621621621621601</v>
      </c>
      <c r="F121">
        <v>0.54054054054054057</v>
      </c>
      <c r="G121">
        <v>1.6216216216216199</v>
      </c>
      <c r="H121">
        <v>0</v>
      </c>
      <c r="I121">
        <v>0.54054054054054057</v>
      </c>
      <c r="J121">
        <v>1.0810810810810811</v>
      </c>
      <c r="K121">
        <v>0</v>
      </c>
      <c r="L121">
        <v>2.7027027027027</v>
      </c>
      <c r="M121">
        <v>0</v>
      </c>
      <c r="N121">
        <v>0</v>
      </c>
      <c r="O121">
        <v>0</v>
      </c>
      <c r="P121">
        <v>0</v>
      </c>
      <c r="Q121">
        <v>0</v>
      </c>
      <c r="S121">
        <f t="shared" si="1"/>
        <v>24.311927132687913</v>
      </c>
    </row>
    <row r="122" spans="1:19" x14ac:dyDescent="0.2">
      <c r="A122">
        <v>386.574348906561</v>
      </c>
      <c r="B122">
        <v>7.0886075949367102</v>
      </c>
      <c r="C122">
        <v>0</v>
      </c>
      <c r="D122">
        <v>5.0632911392405102</v>
      </c>
      <c r="E122">
        <v>2.78481012658228</v>
      </c>
      <c r="F122">
        <v>1.5189873417721518</v>
      </c>
      <c r="G122">
        <v>1.0126582278481</v>
      </c>
      <c r="H122">
        <v>0.253164556962025</v>
      </c>
      <c r="I122">
        <v>0.50632911392405067</v>
      </c>
      <c r="J122">
        <v>0.25316455696202533</v>
      </c>
      <c r="K122">
        <v>0</v>
      </c>
      <c r="L122">
        <v>3.0379746835443</v>
      </c>
      <c r="M122">
        <v>0.25316455696202533</v>
      </c>
      <c r="N122">
        <v>0</v>
      </c>
      <c r="O122">
        <v>0</v>
      </c>
      <c r="P122">
        <v>1.51898734177215</v>
      </c>
      <c r="Q122">
        <v>0</v>
      </c>
      <c r="S122">
        <f t="shared" si="1"/>
        <v>23.291139240506329</v>
      </c>
    </row>
  </sheetData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zoomScale="80" zoomScaleNormal="80" zoomScalePageLayoutView="80" workbookViewId="0">
      <selection sqref="A1:D1048576"/>
    </sheetView>
  </sheetViews>
  <sheetFormatPr baseColWidth="10" defaultColWidth="11" defaultRowHeight="16" x14ac:dyDescent="0.2"/>
  <sheetData>
    <row r="1" spans="1:23" s="19" customFormat="1" ht="48" x14ac:dyDescent="0.2">
      <c r="A1" s="19" t="s">
        <v>172</v>
      </c>
      <c r="B1" s="19" t="s">
        <v>3996</v>
      </c>
      <c r="E1" s="19" t="s">
        <v>3982</v>
      </c>
      <c r="F1" s="19" t="s">
        <v>76</v>
      </c>
      <c r="G1" s="19" t="s">
        <v>3983</v>
      </c>
      <c r="H1" s="19" t="s">
        <v>84</v>
      </c>
      <c r="I1" s="19" t="s">
        <v>93</v>
      </c>
      <c r="J1" s="19" t="s">
        <v>3984</v>
      </c>
      <c r="K1" s="19" t="s">
        <v>3980</v>
      </c>
      <c r="L1" s="19" t="s">
        <v>26</v>
      </c>
      <c r="M1" s="19" t="s">
        <v>29</v>
      </c>
      <c r="N1" s="19" t="s">
        <v>30</v>
      </c>
      <c r="O1" s="19" t="s">
        <v>31</v>
      </c>
      <c r="P1" s="19" t="s">
        <v>3988</v>
      </c>
      <c r="Q1" s="19" t="s">
        <v>3985</v>
      </c>
      <c r="R1" s="19" t="s">
        <v>3986</v>
      </c>
      <c r="S1" s="19" t="s">
        <v>53</v>
      </c>
      <c r="T1" s="19" t="s">
        <v>3987</v>
      </c>
    </row>
    <row r="2" spans="1:23" x14ac:dyDescent="0.2">
      <c r="A2">
        <v>0.78940265486725703</v>
      </c>
      <c r="B2">
        <v>6.49</v>
      </c>
      <c r="C2">
        <v>0</v>
      </c>
      <c r="D2">
        <v>1.2</v>
      </c>
      <c r="E2">
        <f>'Int TC'!B2/'Int TC'!$S2*100</f>
        <v>24.468683045993753</v>
      </c>
      <c r="F2">
        <f>'Int TC'!C2/'Int TC'!$S2*100</f>
        <v>1.1057393557752531</v>
      </c>
      <c r="G2">
        <f>'Int TC'!D2/'Int TC'!$S2*100</f>
        <v>0</v>
      </c>
      <c r="H2">
        <f>'Int TC'!E2/'Int TC'!$S2*100</f>
        <v>4.0781138409989541</v>
      </c>
      <c r="I2">
        <f>'Int TC'!F2/'Int TC'!$S2*100</f>
        <v>0</v>
      </c>
      <c r="J2">
        <f>'Int TC'!G2/'Int TC'!$S2*100</f>
        <v>6.1171707614984348</v>
      </c>
      <c r="K2">
        <f>'Int TC'!H2/'Int TC'!$S2*100</f>
        <v>22.429626125494277</v>
      </c>
      <c r="L2">
        <f>'Int TC'!I2/'Int TC'!$S2*100</f>
        <v>3.0585853807492165</v>
      </c>
      <c r="M2">
        <f>'Int TC'!J2/'Int TC'!$S2*100</f>
        <v>6.117170761498433</v>
      </c>
      <c r="N2">
        <f>'Int TC'!K2/'Int TC'!$S2*100</f>
        <v>2.039056920499478</v>
      </c>
      <c r="O2">
        <f>'Int TC'!L2/'Int TC'!$S2*100</f>
        <v>0</v>
      </c>
      <c r="P2">
        <f>'Int TC'!M2/'Int TC'!$S2*100</f>
        <v>8.1562276819979118</v>
      </c>
      <c r="Q2">
        <f>'Int TC'!N2/'Int TC'!$S2*100</f>
        <v>3.0585853807492165</v>
      </c>
      <c r="R2">
        <f>'Int TC'!O2/'Int TC'!$S2*100</f>
        <v>0</v>
      </c>
      <c r="S2">
        <f>'Int TC'!P2/'Int TC'!$S2*100</f>
        <v>19.37104074474507</v>
      </c>
      <c r="T2">
        <f>'Int TC'!Q2/'Int TC'!$S2*100</f>
        <v>0</v>
      </c>
      <c r="V2">
        <v>1</v>
      </c>
      <c r="W2">
        <v>6.49</v>
      </c>
    </row>
    <row r="3" spans="1:23" x14ac:dyDescent="0.2">
      <c r="A3">
        <v>1.5174073254670599</v>
      </c>
      <c r="B3">
        <v>6.28</v>
      </c>
      <c r="C3">
        <v>0</v>
      </c>
      <c r="D3">
        <v>1.2</v>
      </c>
      <c r="E3">
        <f>'Int TC'!B3/'Int TC'!$S3*100</f>
        <v>14.285714285714304</v>
      </c>
      <c r="F3">
        <f>'Int TC'!C3/'Int TC'!$S3*100</f>
        <v>0</v>
      </c>
      <c r="G3">
        <f>'Int TC'!D3/'Int TC'!$S3*100</f>
        <v>5.7142857142857144</v>
      </c>
      <c r="H3">
        <f>'Int TC'!E3/'Int TC'!$S3*100</f>
        <v>5.7142857142857144</v>
      </c>
      <c r="I3">
        <f>'Int TC'!F3/'Int TC'!$S3*100</f>
        <v>2.8571428571428563</v>
      </c>
      <c r="J3">
        <f>'Int TC'!G3/'Int TC'!$S3*100</f>
        <v>11.428571428571443</v>
      </c>
      <c r="K3">
        <f>'Int TC'!H3/'Int TC'!$S3*100</f>
        <v>31.428571428571395</v>
      </c>
      <c r="L3">
        <f>'Int TC'!I3/'Int TC'!$S3*100</f>
        <v>8.5714285714285694</v>
      </c>
      <c r="M3">
        <f>'Int TC'!J3/'Int TC'!$S3*100</f>
        <v>0</v>
      </c>
      <c r="N3">
        <f>'Int TC'!K3/'Int TC'!$S3*100</f>
        <v>0</v>
      </c>
      <c r="O3">
        <f>'Int TC'!L3/'Int TC'!$S3*100</f>
        <v>2.8571428571428532</v>
      </c>
      <c r="P3">
        <f>'Int TC'!M3/'Int TC'!$S3*100</f>
        <v>5.7142857142857126</v>
      </c>
      <c r="Q3">
        <f>'Int TC'!N3/'Int TC'!$S3*100</f>
        <v>0</v>
      </c>
      <c r="R3">
        <f>'Int TC'!O3/'Int TC'!$S3*100</f>
        <v>0</v>
      </c>
      <c r="S3">
        <f>'Int TC'!P3/'Int TC'!$S3*100</f>
        <v>11.428571428571443</v>
      </c>
      <c r="T3">
        <f>'Int TC'!Q3/'Int TC'!$S3*100</f>
        <v>0</v>
      </c>
      <c r="V3">
        <v>2</v>
      </c>
      <c r="W3">
        <v>6.28</v>
      </c>
    </row>
    <row r="4" spans="1:23" x14ac:dyDescent="0.2">
      <c r="A4">
        <v>3.42074483775811</v>
      </c>
      <c r="B4">
        <v>6.61</v>
      </c>
      <c r="C4">
        <v>0</v>
      </c>
      <c r="D4">
        <v>1.2</v>
      </c>
      <c r="E4">
        <f>'Int TC'!B4/'Int TC'!$S4*100</f>
        <v>7.8189191442961059</v>
      </c>
      <c r="F4">
        <f>'Int TC'!C4/'Int TC'!$S4*100</f>
        <v>0.96035750558237154</v>
      </c>
      <c r="G4">
        <f>'Int TC'!D4/'Int TC'!$S4*100</f>
        <v>5.2126127628640893</v>
      </c>
      <c r="H4">
        <f>'Int TC'!E4/'Int TC'!$S4*100</f>
        <v>1.3031531907160223</v>
      </c>
      <c r="I4">
        <f>'Int TC'!F4/'Int TC'!$S4*100</f>
        <v>0</v>
      </c>
      <c r="J4">
        <f>'Int TC'!G4/'Int TC'!$S4*100</f>
        <v>10.425225525728164</v>
      </c>
      <c r="K4">
        <f>'Int TC'!H4/'Int TC'!$S4*100</f>
        <v>27.366217005036475</v>
      </c>
      <c r="L4">
        <f>'Int TC'!I4/'Int TC'!$S4*100</f>
        <v>2.6063063814320433</v>
      </c>
      <c r="M4">
        <f>'Int TC'!J4/'Int TC'!$S4*100</f>
        <v>10.425225525728173</v>
      </c>
      <c r="N4">
        <f>'Int TC'!K4/'Int TC'!$S4*100</f>
        <v>0</v>
      </c>
      <c r="O4">
        <f>'Int TC'!L4/'Int TC'!$S4*100</f>
        <v>1.3031531907160223</v>
      </c>
      <c r="P4">
        <f>'Int TC'!M4/'Int TC'!$S4*100</f>
        <v>3.9094595721480641</v>
      </c>
      <c r="Q4">
        <f>'Int TC'!N4/'Int TC'!$S4*100</f>
        <v>5.2126127628640866</v>
      </c>
      <c r="R4">
        <f>'Int TC'!O4/'Int TC'!$S4*100</f>
        <v>0</v>
      </c>
      <c r="S4">
        <f>'Int TC'!P4/'Int TC'!$S4*100</f>
        <v>23.456757432888388</v>
      </c>
      <c r="T4">
        <f>'Int TC'!Q4/'Int TC'!$S4*100</f>
        <v>0</v>
      </c>
      <c r="V4">
        <v>3</v>
      </c>
      <c r="W4">
        <v>6.61</v>
      </c>
    </row>
    <row r="5" spans="1:23" x14ac:dyDescent="0.2">
      <c r="A5">
        <v>6.0520870206489699</v>
      </c>
      <c r="B5">
        <v>7.05</v>
      </c>
      <c r="C5">
        <v>0</v>
      </c>
      <c r="D5">
        <v>1.2</v>
      </c>
      <c r="E5">
        <f>'Int TC'!B5/'Int TC'!$S5*100</f>
        <v>30.874411871051429</v>
      </c>
      <c r="F5">
        <f>'Int TC'!C5/'Int TC'!$S5*100</f>
        <v>0.40512299660828094</v>
      </c>
      <c r="G5">
        <f>'Int TC'!D5/'Int TC'!$S5*100</f>
        <v>0.99594877003392113</v>
      </c>
      <c r="H5">
        <f>'Int TC'!E5/'Int TC'!$S5*100</f>
        <v>0</v>
      </c>
      <c r="I5">
        <f>'Int TC'!F5/'Int TC'!$S5*100</f>
        <v>1.9918975400678356</v>
      </c>
      <c r="J5">
        <f>'Int TC'!G5/'Int TC'!$S5*100</f>
        <v>5.975692620203505</v>
      </c>
      <c r="K5">
        <f>'Int TC'!H5/'Int TC'!$S5*100</f>
        <v>24.898719250847918</v>
      </c>
      <c r="L5">
        <f>'Int TC'!I5/'Int TC'!$S5*100</f>
        <v>5.9756926202035068</v>
      </c>
      <c r="M5">
        <f>'Int TC'!J5/'Int TC'!$S5*100</f>
        <v>13.943282780474847</v>
      </c>
      <c r="N5">
        <f>'Int TC'!K5/'Int TC'!$S5*100</f>
        <v>0</v>
      </c>
      <c r="O5">
        <f>'Int TC'!L5/'Int TC'!$S5*100</f>
        <v>0</v>
      </c>
      <c r="P5">
        <f>'Int TC'!M5/'Int TC'!$S5*100</f>
        <v>0.9959487700339178</v>
      </c>
      <c r="Q5">
        <f>'Int TC'!N5/'Int TC'!$S5*100</f>
        <v>2.9878463101017534</v>
      </c>
      <c r="R5">
        <f>'Int TC'!O5/'Int TC'!$S5*100</f>
        <v>0</v>
      </c>
      <c r="S5">
        <f>'Int TC'!P5/'Int TC'!$S5*100</f>
        <v>10.955436470373082</v>
      </c>
      <c r="T5">
        <f>'Int TC'!Q5/'Int TC'!$S5*100</f>
        <v>0</v>
      </c>
      <c r="V5">
        <v>4</v>
      </c>
      <c r="W5">
        <v>7.05</v>
      </c>
    </row>
    <row r="6" spans="1:23" x14ac:dyDescent="0.2">
      <c r="A6">
        <v>6.7800916912487699</v>
      </c>
      <c r="B6">
        <v>6.34</v>
      </c>
      <c r="C6">
        <v>0</v>
      </c>
      <c r="D6">
        <v>1.2</v>
      </c>
      <c r="E6">
        <f>'Int TC'!B6/'Int TC'!$S6*100</f>
        <v>29.072709427130071</v>
      </c>
      <c r="F6">
        <f>'Int TC'!C6/'Int TC'!$S6*100</f>
        <v>4.0600588904707697</v>
      </c>
      <c r="G6">
        <f>'Int TC'!D6/'Int TC'!$S6*100</f>
        <v>20.350896598991067</v>
      </c>
      <c r="H6">
        <f>'Int TC'!E6/'Int TC'!$S6*100</f>
        <v>8.7218128281390062</v>
      </c>
      <c r="I6">
        <f>'Int TC'!F6/'Int TC'!$S6*100</f>
        <v>2.9072709427130086</v>
      </c>
      <c r="J6">
        <f>'Int TC'!G6/'Int TC'!$S6*100</f>
        <v>14.536354713565036</v>
      </c>
      <c r="K6">
        <f>'Int TC'!H6/'Int TC'!$S6*100</f>
        <v>8.7218128281390062</v>
      </c>
      <c r="L6">
        <f>'Int TC'!I6/'Int TC'!$S6*100</f>
        <v>2.9072709427130086</v>
      </c>
      <c r="M6">
        <f>'Int TC'!J6/'Int TC'!$S6*100</f>
        <v>2.9072709427130086</v>
      </c>
      <c r="N6">
        <f>'Int TC'!K6/'Int TC'!$S6*100</f>
        <v>0</v>
      </c>
      <c r="O6">
        <f>'Int TC'!L6/'Int TC'!$S6*100</f>
        <v>5.8145418854260136</v>
      </c>
      <c r="P6">
        <f>'Int TC'!M6/'Int TC'!$S6*100</f>
        <v>0</v>
      </c>
      <c r="Q6">
        <f>'Int TC'!N6/'Int TC'!$S6*100</f>
        <v>0</v>
      </c>
      <c r="R6">
        <f>'Int TC'!O6/'Int TC'!$S6*100</f>
        <v>0</v>
      </c>
      <c r="S6">
        <f>'Int TC'!P6/'Int TC'!$S6*100</f>
        <v>0</v>
      </c>
      <c r="T6">
        <f>'Int TC'!Q6/'Int TC'!$S6*100</f>
        <v>0</v>
      </c>
      <c r="V6">
        <v>5</v>
      </c>
      <c r="W6">
        <v>6.34</v>
      </c>
    </row>
    <row r="7" spans="1:23" x14ac:dyDescent="0.2">
      <c r="A7">
        <v>7.4817829400196603</v>
      </c>
      <c r="B7">
        <v>6.58</v>
      </c>
      <c r="C7">
        <v>0</v>
      </c>
      <c r="D7">
        <v>1.2</v>
      </c>
      <c r="E7">
        <f>'Int TC'!B7/'Int TC'!$S7*100</f>
        <v>19.761056897723918</v>
      </c>
      <c r="F7">
        <f>'Int TC'!C7/'Int TC'!$S7*100</f>
        <v>1.3409747622337376</v>
      </c>
      <c r="G7">
        <f>'Int TC'!D7/'Int TC'!$S7*100</f>
        <v>9.8805284488619929</v>
      </c>
      <c r="H7">
        <f>'Int TC'!E7/'Int TC'!$S7*100</f>
        <v>3.9522113795447842</v>
      </c>
      <c r="I7">
        <f>'Int TC'!F7/'Int TC'!$S7*100</f>
        <v>0</v>
      </c>
      <c r="J7">
        <f>'Int TC'!G7/'Int TC'!$S7*100</f>
        <v>27.665479656813492</v>
      </c>
      <c r="K7">
        <f>'Int TC'!H7/'Int TC'!$S7*100</f>
        <v>5.9283170693171758</v>
      </c>
      <c r="L7">
        <f>'Int TC'!I7/'Int TC'!$S7*100</f>
        <v>1.9761056897723921</v>
      </c>
      <c r="M7">
        <f>'Int TC'!J7/'Int TC'!$S7*100</f>
        <v>13.832739828406746</v>
      </c>
      <c r="N7">
        <f>'Int TC'!K7/'Int TC'!$S7*100</f>
        <v>0</v>
      </c>
      <c r="O7">
        <f>'Int TC'!L7/'Int TC'!$S7*100</f>
        <v>0</v>
      </c>
      <c r="P7">
        <f>'Int TC'!M7/'Int TC'!$S7*100</f>
        <v>0</v>
      </c>
      <c r="Q7">
        <f>'Int TC'!N7/'Int TC'!$S7*100</f>
        <v>0</v>
      </c>
      <c r="R7">
        <f>'Int TC'!O7/'Int TC'!$S7*100</f>
        <v>0</v>
      </c>
      <c r="S7">
        <f>'Int TC'!P7/'Int TC'!$S7*100</f>
        <v>13.832739828406776</v>
      </c>
      <c r="T7">
        <f>'Int TC'!Q7/'Int TC'!$S7*100</f>
        <v>1.8298464389189952</v>
      </c>
      <c r="V7">
        <v>6</v>
      </c>
      <c r="W7">
        <v>6.58</v>
      </c>
    </row>
    <row r="8" spans="1:23" x14ac:dyDescent="0.2">
      <c r="A8">
        <v>8.7360560471976392</v>
      </c>
      <c r="B8">
        <v>6.36</v>
      </c>
      <c r="C8">
        <v>0</v>
      </c>
      <c r="D8">
        <v>1.2</v>
      </c>
      <c r="E8">
        <f>'Int TC'!B8/'Int TC'!$S8*100</f>
        <v>14.748119884367449</v>
      </c>
      <c r="F8">
        <f>'Int TC'!C8/'Int TC'!$S8*100</f>
        <v>0.85986077730762167</v>
      </c>
      <c r="G8">
        <f>'Int TC'!D8/'Int TC'!$S8*100</f>
        <v>4.096699967879851</v>
      </c>
      <c r="H8">
        <f>'Int TC'!E8/'Int TC'!$S8*100</f>
        <v>0.81933999357596843</v>
      </c>
      <c r="I8">
        <f>'Int TC'!F8/'Int TC'!$S8*100</f>
        <v>0</v>
      </c>
      <c r="J8">
        <f>'Int TC'!G8/'Int TC'!$S8*100</f>
        <v>6.5547199486077661</v>
      </c>
      <c r="K8">
        <f>'Int TC'!H8/'Int TC'!$S8*100</f>
        <v>22.941519820127183</v>
      </c>
      <c r="L8">
        <f>'Int TC'!I8/'Int TC'!$S8*100</f>
        <v>3.2773599743038804</v>
      </c>
      <c r="M8">
        <f>'Int TC'!J8/'Int TC'!$S8*100</f>
        <v>7.374059942183731</v>
      </c>
      <c r="N8">
        <f>'Int TC'!K8/'Int TC'!$S8*100</f>
        <v>0.81933999357597009</v>
      </c>
      <c r="O8">
        <f>'Int TC'!L8/'Int TC'!$S8*100</f>
        <v>3.277359974303883</v>
      </c>
      <c r="P8">
        <f>'Int TC'!M8/'Int TC'!$S8*100</f>
        <v>5.7353799550317905</v>
      </c>
      <c r="Q8">
        <f>'Int TC'!N8/'Int TC'!$S8*100</f>
        <v>2.4580199807279102</v>
      </c>
      <c r="R8">
        <f>'Int TC'!O8/'Int TC'!$S8*100</f>
        <v>0</v>
      </c>
      <c r="S8">
        <f>'Int TC'!P8/'Int TC'!$S8*100</f>
        <v>27.038219788006995</v>
      </c>
      <c r="T8">
        <f>'Int TC'!Q8/'Int TC'!$S8*100</f>
        <v>0</v>
      </c>
      <c r="V8">
        <v>7</v>
      </c>
      <c r="W8">
        <v>6.36</v>
      </c>
    </row>
    <row r="9" spans="1:23" x14ac:dyDescent="0.2">
      <c r="A9">
        <v>10.165751966568299</v>
      </c>
      <c r="B9">
        <v>6.54</v>
      </c>
      <c r="C9">
        <v>0</v>
      </c>
      <c r="D9">
        <v>1.2</v>
      </c>
      <c r="E9">
        <f>'Int TC'!B9/'Int TC'!$S9*100</f>
        <v>8.5266191085486831</v>
      </c>
      <c r="F9">
        <f>'Int TC'!C9/'Int TC'!$S9*100</f>
        <v>0.52277706693194237</v>
      </c>
      <c r="G9">
        <f>'Int TC'!D9/'Int TC'!$S9*100</f>
        <v>7.1055159237905938</v>
      </c>
      <c r="H9">
        <f>'Int TC'!E9/'Int TC'!$S9*100</f>
        <v>1.421103184758115</v>
      </c>
      <c r="I9">
        <f>'Int TC'!F9/'Int TC'!$S9*100</f>
        <v>0</v>
      </c>
      <c r="J9">
        <f>'Int TC'!G9/'Int TC'!$S9*100</f>
        <v>14.211031847581149</v>
      </c>
      <c r="K9">
        <f>'Int TC'!H9/'Int TC'!$S9*100</f>
        <v>24.158754140887957</v>
      </c>
      <c r="L9">
        <f>'Int TC'!I9/'Int TC'!$S9*100</f>
        <v>5.684412739032461</v>
      </c>
      <c r="M9">
        <f>'Int TC'!J9/'Int TC'!$S9*100</f>
        <v>9.947722293306807</v>
      </c>
      <c r="N9">
        <f>'Int TC'!K9/'Int TC'!$S9*100</f>
        <v>0</v>
      </c>
      <c r="O9">
        <f>'Int TC'!L9/'Int TC'!$S9*100</f>
        <v>2.8422063695162301</v>
      </c>
      <c r="P9">
        <f>'Int TC'!M9/'Int TC'!$S9*100</f>
        <v>5.684412739032461</v>
      </c>
      <c r="Q9">
        <f>'Int TC'!N9/'Int TC'!$S9*100</f>
        <v>0</v>
      </c>
      <c r="R9">
        <f>'Int TC'!O9/'Int TC'!$S9*100</f>
        <v>0</v>
      </c>
      <c r="S9">
        <f>'Int TC'!P9/'Int TC'!$S9*100</f>
        <v>19.895444586613618</v>
      </c>
      <c r="T9">
        <f>'Int TC'!Q9/'Int TC'!$S9*100</f>
        <v>0</v>
      </c>
      <c r="V9">
        <v>8</v>
      </c>
      <c r="W9">
        <v>6.54</v>
      </c>
    </row>
    <row r="10" spans="1:23" x14ac:dyDescent="0.2">
      <c r="A10">
        <v>11.367398230088501</v>
      </c>
      <c r="B10">
        <v>6.65</v>
      </c>
      <c r="C10">
        <v>0</v>
      </c>
      <c r="D10">
        <v>1.2</v>
      </c>
      <c r="E10">
        <f>'Int TC'!B10/'Int TC'!$S10*100</f>
        <v>18.705035971223012</v>
      </c>
      <c r="F10">
        <f>'Int TC'!C10/'Int TC'!$S10*100</f>
        <v>0</v>
      </c>
      <c r="G10">
        <f>'Int TC'!D10/'Int TC'!$S10*100</f>
        <v>0</v>
      </c>
      <c r="H10">
        <f>'Int TC'!E10/'Int TC'!$S10*100</f>
        <v>5.0359712230215861</v>
      </c>
      <c r="I10">
        <f>'Int TC'!F10/'Int TC'!$S10*100</f>
        <v>0</v>
      </c>
      <c r="J10">
        <f>'Int TC'!G10/'Int TC'!$S10*100</f>
        <v>12.949640287769801</v>
      </c>
      <c r="K10">
        <f>'Int TC'!H10/'Int TC'!$S10*100</f>
        <v>27.338129496402892</v>
      </c>
      <c r="L10">
        <f>'Int TC'!I10/'Int TC'!$S10*100</f>
        <v>2.1582733812949653</v>
      </c>
      <c r="M10">
        <f>'Int TC'!J10/'Int TC'!$S10*100</f>
        <v>4.3165467625899305</v>
      </c>
      <c r="N10">
        <f>'Int TC'!K10/'Int TC'!$S10*100</f>
        <v>1.4388489208633102</v>
      </c>
      <c r="O10">
        <f>'Int TC'!L10/'Int TC'!$S10*100</f>
        <v>1.4388489208633091</v>
      </c>
      <c r="P10">
        <f>'Int TC'!M10/'Int TC'!$S10*100</f>
        <v>2.1582733812949653</v>
      </c>
      <c r="Q10">
        <f>'Int TC'!N10/'Int TC'!$S10*100</f>
        <v>0.71942446043165509</v>
      </c>
      <c r="R10">
        <f>'Int TC'!O10/'Int TC'!$S10*100</f>
        <v>0</v>
      </c>
      <c r="S10">
        <f>'Int TC'!P10/'Int TC'!$S10*100</f>
        <v>23.741007194244595</v>
      </c>
      <c r="T10">
        <f>'Int TC'!Q10/'Int TC'!$S10*100</f>
        <v>0</v>
      </c>
      <c r="V10">
        <v>9</v>
      </c>
      <c r="W10">
        <v>6.65</v>
      </c>
    </row>
    <row r="11" spans="1:23" x14ac:dyDescent="0.2">
      <c r="A11">
        <v>13.9987404129794</v>
      </c>
      <c r="B11">
        <v>6.7</v>
      </c>
      <c r="C11">
        <v>0</v>
      </c>
      <c r="D11">
        <v>1.2</v>
      </c>
      <c r="E11">
        <f>'Int TC'!B11/'Int TC'!$S11*100</f>
        <v>6.348945384902005</v>
      </c>
      <c r="F11">
        <f>'Int TC'!C11/'Int TC'!$S11*100</f>
        <v>1.5913465340189854</v>
      </c>
      <c r="G11">
        <f>'Int TC'!D11/'Int TC'!$S11*100</f>
        <v>4.7617090386765026</v>
      </c>
      <c r="H11">
        <f>'Int TC'!E11/'Int TC'!$S11*100</f>
        <v>0</v>
      </c>
      <c r="I11">
        <f>'Int TC'!F11/'Int TC'!$S11*100</f>
        <v>0</v>
      </c>
      <c r="J11">
        <f>'Int TC'!G11/'Int TC'!$S11*100</f>
        <v>0</v>
      </c>
      <c r="K11">
        <f>'Int TC'!H11/'Int TC'!$S11*100</f>
        <v>50.791563079215997</v>
      </c>
      <c r="L11">
        <f>'Int TC'!I11/'Int TC'!$S11*100</f>
        <v>3.1744726924510016</v>
      </c>
      <c r="M11">
        <f>'Int TC'!J11/'Int TC'!$S11*100</f>
        <v>6.3489453849020032</v>
      </c>
      <c r="N11">
        <f>'Int TC'!K11/'Int TC'!$S11*100</f>
        <v>1.5872363462255008</v>
      </c>
      <c r="O11">
        <f>'Int TC'!L11/'Int TC'!$S11*100</f>
        <v>0</v>
      </c>
      <c r="P11">
        <f>'Int TC'!M11/'Int TC'!$S11*100</f>
        <v>1.5872363462255008</v>
      </c>
      <c r="Q11">
        <f>'Int TC'!N11/'Int TC'!$S11*100</f>
        <v>0</v>
      </c>
      <c r="R11">
        <f>'Int TC'!O11/'Int TC'!$S11*100</f>
        <v>0</v>
      </c>
      <c r="S11">
        <f>'Int TC'!P11/'Int TC'!$S11*100</f>
        <v>23.808545193382511</v>
      </c>
      <c r="T11">
        <f>'Int TC'!Q11/'Int TC'!$S11*100</f>
        <v>0</v>
      </c>
      <c r="V11">
        <v>10</v>
      </c>
      <c r="W11">
        <v>6.7</v>
      </c>
    </row>
    <row r="12" spans="1:23" x14ac:dyDescent="0.2">
      <c r="A12">
        <v>14.7267450835792</v>
      </c>
      <c r="B12">
        <v>6.76</v>
      </c>
      <c r="C12">
        <v>0</v>
      </c>
      <c r="D12">
        <v>1.2</v>
      </c>
      <c r="E12">
        <f>'Int TC'!B12/'Int TC'!$S12*100</f>
        <v>8.6339574254301912</v>
      </c>
      <c r="F12">
        <f>'Int TC'!C12/'Int TC'!$S12*100</f>
        <v>2.867978963910359</v>
      </c>
      <c r="G12">
        <f>'Int TC'!D12/'Int TC'!$S12*100</f>
        <v>0</v>
      </c>
      <c r="H12">
        <f>'Int TC'!E12/'Int TC'!$S12*100</f>
        <v>4.3169787127150956</v>
      </c>
      <c r="I12">
        <f>'Int TC'!F12/'Int TC'!$S12*100</f>
        <v>4.3169787127150956</v>
      </c>
      <c r="J12">
        <f>'Int TC'!G12/'Int TC'!$S12*100</f>
        <v>21.584893563575477</v>
      </c>
      <c r="K12">
        <f>'Int TC'!H12/'Int TC'!$S12*100</f>
        <v>21.584893563575477</v>
      </c>
      <c r="L12">
        <f>'Int TC'!I12/'Int TC'!$S12*100</f>
        <v>2.1584893563575478</v>
      </c>
      <c r="M12">
        <f>'Int TC'!J12/'Int TC'!$S12*100</f>
        <v>6.4754680690726429</v>
      </c>
      <c r="N12">
        <f>'Int TC'!K12/'Int TC'!$S12*100</f>
        <v>0</v>
      </c>
      <c r="O12">
        <f>'Int TC'!L12/'Int TC'!$S12*100</f>
        <v>0</v>
      </c>
      <c r="P12">
        <f>'Int TC'!M12/'Int TC'!$S12*100</f>
        <v>6.4754680690726429</v>
      </c>
      <c r="Q12">
        <f>'Int TC'!N12/'Int TC'!$S12*100</f>
        <v>0</v>
      </c>
      <c r="R12">
        <f>'Int TC'!O12/'Int TC'!$S12*100</f>
        <v>0</v>
      </c>
      <c r="S12">
        <f>'Int TC'!P12/'Int TC'!$S12*100</f>
        <v>21.584893563575477</v>
      </c>
      <c r="T12">
        <f>'Int TC'!Q12/'Int TC'!$S12*100</f>
        <v>0</v>
      </c>
      <c r="V12">
        <v>11</v>
      </c>
      <c r="W12">
        <v>6.76</v>
      </c>
    </row>
    <row r="13" spans="1:23" x14ac:dyDescent="0.2">
      <c r="A13">
        <v>17.8229577187807</v>
      </c>
      <c r="B13">
        <v>7.02</v>
      </c>
      <c r="C13">
        <v>0</v>
      </c>
      <c r="D13">
        <v>1.2</v>
      </c>
      <c r="E13">
        <f>'Int TC'!B13/'Int TC'!$S13*100</f>
        <v>9.4117647058823568</v>
      </c>
      <c r="F13">
        <f>'Int TC'!C13/'Int TC'!$S13*100</f>
        <v>0</v>
      </c>
      <c r="G13">
        <f>'Int TC'!D13/'Int TC'!$S13*100</f>
        <v>1.1764705882352933</v>
      </c>
      <c r="H13">
        <f>'Int TC'!E13/'Int TC'!$S13*100</f>
        <v>3.5294117647058796</v>
      </c>
      <c r="I13">
        <f>'Int TC'!F13/'Int TC'!$S13*100</f>
        <v>0</v>
      </c>
      <c r="J13">
        <f>'Int TC'!G13/'Int TC'!$S13*100</f>
        <v>9.4117647058823568</v>
      </c>
      <c r="K13">
        <f>'Int TC'!H13/'Int TC'!$S13*100</f>
        <v>52.941176470588225</v>
      </c>
      <c r="L13">
        <f>'Int TC'!I13/'Int TC'!$S13*100</f>
        <v>0</v>
      </c>
      <c r="M13">
        <f>'Int TC'!J13/'Int TC'!$S13*100</f>
        <v>8.2352941176470562</v>
      </c>
      <c r="N13">
        <f>'Int TC'!K13/'Int TC'!$S13*100</f>
        <v>0</v>
      </c>
      <c r="O13">
        <f>'Int TC'!L13/'Int TC'!$S13*100</f>
        <v>3.5294117647058796</v>
      </c>
      <c r="P13">
        <f>'Int TC'!M13/'Int TC'!$S13*100</f>
        <v>2.3529411764705874</v>
      </c>
      <c r="Q13">
        <f>'Int TC'!N13/'Int TC'!$S13*100</f>
        <v>0</v>
      </c>
      <c r="R13">
        <f>'Int TC'!O13/'Int TC'!$S13*100</f>
        <v>0</v>
      </c>
      <c r="S13">
        <f>'Int TC'!P13/'Int TC'!$S13*100</f>
        <v>9.4117647058823568</v>
      </c>
      <c r="T13">
        <f>'Int TC'!Q13/'Int TC'!$S13*100</f>
        <v>0</v>
      </c>
      <c r="V13">
        <v>12</v>
      </c>
      <c r="W13">
        <v>7.02</v>
      </c>
    </row>
    <row r="14" spans="1:23" x14ac:dyDescent="0.2">
      <c r="A14">
        <v>20.4542999016716</v>
      </c>
      <c r="B14">
        <v>5.7</v>
      </c>
      <c r="C14">
        <v>0</v>
      </c>
      <c r="D14">
        <v>1.2</v>
      </c>
      <c r="E14">
        <f>'Int TC'!B14/'Int TC'!$S14*100</f>
        <v>10.998751310625057</v>
      </c>
      <c r="F14">
        <f>'Int TC'!C14/'Int TC'!$S14*100</f>
        <v>1.0112382043744812</v>
      </c>
      <c r="G14">
        <f>'Int TC'!D14/'Int TC'!$S14*100</f>
        <v>2.7496878276562673</v>
      </c>
      <c r="H14">
        <f>'Int TC'!E14/'Int TC'!$S14*100</f>
        <v>5.4993756553125284</v>
      </c>
      <c r="I14">
        <f>'Int TC'!F14/'Int TC'!$S14*100</f>
        <v>2.7496878276562655</v>
      </c>
      <c r="J14">
        <f>'Int TC'!G14/'Int TC'!$S14*100</f>
        <v>2.7496878276562673</v>
      </c>
      <c r="K14">
        <f>'Int TC'!H14/'Int TC'!$S14*100</f>
        <v>23.37234653507829</v>
      </c>
      <c r="L14">
        <f>'Int TC'!I14/'Int TC'!$S14*100</f>
        <v>5.499375655312531</v>
      </c>
      <c r="M14">
        <f>'Int TC'!J14/'Int TC'!$S14*100</f>
        <v>5.499375655312531</v>
      </c>
      <c r="N14">
        <f>'Int TC'!K14/'Int TC'!$S14*100</f>
        <v>0</v>
      </c>
      <c r="O14">
        <f>'Int TC'!L14/'Int TC'!$S14*100</f>
        <v>12.37359522445316</v>
      </c>
      <c r="P14">
        <f>'Int TC'!M14/'Int TC'!$S14*100</f>
        <v>0</v>
      </c>
      <c r="Q14">
        <f>'Int TC'!N14/'Int TC'!$S14*100</f>
        <v>1.3748439138281328</v>
      </c>
      <c r="R14">
        <f>'Int TC'!O14/'Int TC'!$S14*100</f>
        <v>0</v>
      </c>
      <c r="S14">
        <f>'Int TC'!P14/'Int TC'!$S14*100</f>
        <v>26.122034362734496</v>
      </c>
      <c r="T14">
        <f>'Int TC'!Q14/'Int TC'!$S14*100</f>
        <v>0</v>
      </c>
      <c r="V14">
        <v>13</v>
      </c>
      <c r="W14">
        <v>5.7</v>
      </c>
    </row>
    <row r="15" spans="1:23" x14ac:dyDescent="0.2">
      <c r="A15">
        <v>23.085642084562402</v>
      </c>
      <c r="B15">
        <v>5.05</v>
      </c>
      <c r="C15">
        <v>0</v>
      </c>
      <c r="D15">
        <v>1.2</v>
      </c>
      <c r="E15">
        <f>'Int TC'!B15/'Int TC'!$S15*100</f>
        <v>16.949152542372865</v>
      </c>
      <c r="F15">
        <f>'Int TC'!C15/'Int TC'!$S15*100</f>
        <v>0</v>
      </c>
      <c r="G15">
        <f>'Int TC'!D15/'Int TC'!$S15*100</f>
        <v>11.01694915254239</v>
      </c>
      <c r="H15">
        <f>'Int TC'!E15/'Int TC'!$S15*100</f>
        <v>4.2372881355932206</v>
      </c>
      <c r="I15">
        <f>'Int TC'!F15/'Int TC'!$S15*100</f>
        <v>2.542372881355933</v>
      </c>
      <c r="J15">
        <f>'Int TC'!G15/'Int TC'!$S15*100</f>
        <v>0</v>
      </c>
      <c r="K15">
        <f>'Int TC'!H15/'Int TC'!$S15*100</f>
        <v>15.254237288135606</v>
      </c>
      <c r="L15">
        <f>'Int TC'!I15/'Int TC'!$S15*100</f>
        <v>2.542372881355933</v>
      </c>
      <c r="M15">
        <f>'Int TC'!J15/'Int TC'!$S15*100</f>
        <v>6.7796610169491522</v>
      </c>
      <c r="N15">
        <f>'Int TC'!K15/'Int TC'!$S15*100</f>
        <v>0.84745762711864403</v>
      </c>
      <c r="O15">
        <f>'Int TC'!L15/'Int TC'!$S15*100</f>
        <v>5.0847457627118686</v>
      </c>
      <c r="P15">
        <f>'Int TC'!M15/'Int TC'!$S15*100</f>
        <v>0</v>
      </c>
      <c r="Q15">
        <f>'Int TC'!N15/'Int TC'!$S15*100</f>
        <v>2.542372881355933</v>
      </c>
      <c r="R15">
        <f>'Int TC'!O15/'Int TC'!$S15*100</f>
        <v>0</v>
      </c>
      <c r="S15">
        <f>'Int TC'!P15/'Int TC'!$S15*100</f>
        <v>32.203389830508463</v>
      </c>
      <c r="T15">
        <f>'Int TC'!Q15/'Int TC'!$S15*100</f>
        <v>0</v>
      </c>
      <c r="V15">
        <v>14</v>
      </c>
      <c r="W15">
        <v>5.05</v>
      </c>
    </row>
    <row r="16" spans="1:23" x14ac:dyDescent="0.2">
      <c r="A16">
        <v>25.716984267453299</v>
      </c>
      <c r="B16">
        <v>4.25</v>
      </c>
      <c r="C16">
        <v>0</v>
      </c>
      <c r="D16">
        <v>1.2</v>
      </c>
      <c r="E16">
        <f>'Int TC'!B16/'Int TC'!$S16*100</f>
        <v>39.130434782608724</v>
      </c>
      <c r="F16">
        <f>'Int TC'!C16/'Int TC'!$S16*100</f>
        <v>0</v>
      </c>
      <c r="G16">
        <f>'Int TC'!D16/'Int TC'!$S16*100</f>
        <v>7.2463768115941978</v>
      </c>
      <c r="H16">
        <f>'Int TC'!E16/'Int TC'!$S16*100</f>
        <v>4.3478260869565242</v>
      </c>
      <c r="I16">
        <f>'Int TC'!F16/'Int TC'!$S16*100</f>
        <v>7.2463768115942058</v>
      </c>
      <c r="J16">
        <f>'Int TC'!G16/'Int TC'!$S16*100</f>
        <v>0</v>
      </c>
      <c r="K16">
        <f>'Int TC'!H16/'Int TC'!$S16*100</f>
        <v>0</v>
      </c>
      <c r="L16">
        <f>'Int TC'!I16/'Int TC'!$S16*100</f>
        <v>2.898550724637682</v>
      </c>
      <c r="M16">
        <f>'Int TC'!J16/'Int TC'!$S16*100</f>
        <v>1.449275362318841</v>
      </c>
      <c r="N16">
        <f>'Int TC'!K16/'Int TC'!$S16*100</f>
        <v>0</v>
      </c>
      <c r="O16">
        <f>'Int TC'!L16/'Int TC'!$S16*100</f>
        <v>4.3478260869565242</v>
      </c>
      <c r="P16">
        <f>'Int TC'!M16/'Int TC'!$S16*100</f>
        <v>1.449275362318841</v>
      </c>
      <c r="Q16">
        <f>'Int TC'!N16/'Int TC'!$S16*100</f>
        <v>7.2463768115942058</v>
      </c>
      <c r="R16">
        <f>'Int TC'!O16/'Int TC'!$S16*100</f>
        <v>0</v>
      </c>
      <c r="S16">
        <f>'Int TC'!P16/'Int TC'!$S16*100</f>
        <v>24.637681159420275</v>
      </c>
      <c r="T16">
        <f>'Int TC'!Q16/'Int TC'!$S16*100</f>
        <v>0</v>
      </c>
      <c r="V16">
        <v>15</v>
      </c>
      <c r="W16">
        <v>4.25</v>
      </c>
    </row>
    <row r="17" spans="1:23" x14ac:dyDescent="0.2">
      <c r="A17">
        <v>28.716714355948898</v>
      </c>
      <c r="B17">
        <v>5.64</v>
      </c>
      <c r="C17">
        <v>0</v>
      </c>
      <c r="D17">
        <v>1.2</v>
      </c>
      <c r="E17">
        <f>'Int TC'!B17/'Int TC'!$S17*100</f>
        <v>43.15789473684211</v>
      </c>
      <c r="F17">
        <f>'Int TC'!C17/'Int TC'!$S17*100</f>
        <v>0</v>
      </c>
      <c r="G17">
        <f>'Int TC'!D17/'Int TC'!$S17*100</f>
        <v>3.1578947368421062</v>
      </c>
      <c r="H17">
        <f>'Int TC'!E17/'Int TC'!$S17*100</f>
        <v>0</v>
      </c>
      <c r="I17">
        <f>'Int TC'!F17/'Int TC'!$S17*100</f>
        <v>4.2105263157894743</v>
      </c>
      <c r="J17">
        <f>'Int TC'!G17/'Int TC'!$S17*100</f>
        <v>0</v>
      </c>
      <c r="K17">
        <f>'Int TC'!H17/'Int TC'!$S17*100</f>
        <v>0</v>
      </c>
      <c r="L17">
        <f>'Int TC'!I17/'Int TC'!$S17*100</f>
        <v>4.2105263157894743</v>
      </c>
      <c r="M17">
        <f>'Int TC'!J17/'Int TC'!$S17*100</f>
        <v>11.578947368421053</v>
      </c>
      <c r="N17">
        <f>'Int TC'!K17/'Int TC'!$S17*100</f>
        <v>0</v>
      </c>
      <c r="O17">
        <f>'Int TC'!L17/'Int TC'!$S17*100</f>
        <v>1.0526315789473688</v>
      </c>
      <c r="P17">
        <f>'Int TC'!M17/'Int TC'!$S17*100</f>
        <v>0</v>
      </c>
      <c r="Q17">
        <f>'Int TC'!N17/'Int TC'!$S17*100</f>
        <v>8.4210526315789487</v>
      </c>
      <c r="R17">
        <f>'Int TC'!O17/'Int TC'!$S17*100</f>
        <v>0</v>
      </c>
      <c r="S17">
        <f>'Int TC'!P17/'Int TC'!$S17*100</f>
        <v>24.210526315789462</v>
      </c>
      <c r="T17">
        <f>'Int TC'!Q17/'Int TC'!$S17*100</f>
        <v>0</v>
      </c>
      <c r="V17">
        <v>16</v>
      </c>
      <c r="W17">
        <v>5.64</v>
      </c>
    </row>
    <row r="18" spans="1:23" x14ac:dyDescent="0.2">
      <c r="A18">
        <v>31.3480565388397</v>
      </c>
      <c r="B18">
        <v>5.76</v>
      </c>
      <c r="C18">
        <v>0</v>
      </c>
      <c r="D18">
        <v>1.2</v>
      </c>
      <c r="E18">
        <f>'Int TC'!B18/'Int TC'!$S18*100</f>
        <v>27.563767669270785</v>
      </c>
      <c r="F18">
        <f>'Int TC'!C18/'Int TC'!$S18*100</f>
        <v>1.0947160102637339</v>
      </c>
      <c r="G18">
        <f>'Int TC'!D18/'Int TC'!$S18*100</f>
        <v>8.106990490961973</v>
      </c>
      <c r="H18">
        <f>'Int TC'!E18/'Int TC'!$S18*100</f>
        <v>9.7283885891543775</v>
      </c>
      <c r="I18">
        <f>'Int TC'!F18/'Int TC'!$S18*100</f>
        <v>8.1069904909619943</v>
      </c>
      <c r="J18">
        <f>'Int TC'!G18/'Int TC'!$S18*100</f>
        <v>0</v>
      </c>
      <c r="K18">
        <f>'Int TC'!H18/'Int TC'!$S18*100</f>
        <v>9.7283885891543775</v>
      </c>
      <c r="L18">
        <f>'Int TC'!I18/'Int TC'!$S18*100</f>
        <v>3.242796196384798</v>
      </c>
      <c r="M18">
        <f>'Int TC'!J18/'Int TC'!$S18*100</f>
        <v>12.971184785539192</v>
      </c>
      <c r="N18">
        <f>'Int TC'!K18/'Int TC'!$S18*100</f>
        <v>0</v>
      </c>
      <c r="O18">
        <f>'Int TC'!L18/'Int TC'!$S18*100</f>
        <v>4.864194294577195</v>
      </c>
      <c r="P18">
        <f>'Int TC'!M18/'Int TC'!$S18*100</f>
        <v>3.242796196384798</v>
      </c>
      <c r="Q18">
        <f>'Int TC'!N18/'Int TC'!$S18*100</f>
        <v>6.485592392769596</v>
      </c>
      <c r="R18">
        <f>'Int TC'!O18/'Int TC'!$S18*100</f>
        <v>0</v>
      </c>
      <c r="S18">
        <f>'Int TC'!P18/'Int TC'!$S18*100</f>
        <v>4.864194294577195</v>
      </c>
      <c r="T18">
        <f>'Int TC'!Q18/'Int TC'!$S18*100</f>
        <v>0</v>
      </c>
      <c r="V18">
        <v>17</v>
      </c>
      <c r="W18">
        <v>5.76</v>
      </c>
    </row>
    <row r="19" spans="1:23" x14ac:dyDescent="0.2">
      <c r="A19">
        <v>32.137459193707002</v>
      </c>
      <c r="B19">
        <v>6.71</v>
      </c>
      <c r="C19">
        <v>0</v>
      </c>
      <c r="D19">
        <v>1.2</v>
      </c>
      <c r="E19">
        <f>'Int TC'!B19/'Int TC'!$S19*100</f>
        <v>36.870709882642792</v>
      </c>
      <c r="F19">
        <f>'Int TC'!C19/'Int TC'!$S19*100</f>
        <v>2.6613259098229594</v>
      </c>
      <c r="G19">
        <f>'Int TC'!D19/'Int TC'!$S19*100</f>
        <v>0</v>
      </c>
      <c r="H19">
        <f>'Int TC'!E19/'Int TC'!$S19*100</f>
        <v>0</v>
      </c>
      <c r="I19">
        <f>'Int TC'!F19/'Int TC'!$S19*100</f>
        <v>11.798627162445703</v>
      </c>
      <c r="J19">
        <f>'Int TC'!G19/'Int TC'!$S19*100</f>
        <v>10.323798767139992</v>
      </c>
      <c r="K19">
        <f>'Int TC'!H19/'Int TC'!$S19*100</f>
        <v>2.9496567906114253</v>
      </c>
      <c r="L19">
        <f>'Int TC'!I19/'Int TC'!$S19*100</f>
        <v>5.8993135812228514</v>
      </c>
      <c r="M19">
        <f>'Int TC'!J19/'Int TC'!$S19*100</f>
        <v>17.697940743668553</v>
      </c>
      <c r="N19">
        <f>'Int TC'!K19/'Int TC'!$S19*100</f>
        <v>0</v>
      </c>
      <c r="O19">
        <f>'Int TC'!L19/'Int TC'!$S19*100</f>
        <v>2.9496567906114253</v>
      </c>
      <c r="P19">
        <f>'Int TC'!M19/'Int TC'!$S19*100</f>
        <v>0</v>
      </c>
      <c r="Q19">
        <f>'Int TC'!N19/'Int TC'!$S19*100</f>
        <v>1.4748283953057129</v>
      </c>
      <c r="R19">
        <f>'Int TC'!O19/'Int TC'!$S19*100</f>
        <v>0</v>
      </c>
      <c r="S19">
        <f>'Int TC'!P19/'Int TC'!$S19*100</f>
        <v>7.3741419765285672</v>
      </c>
      <c r="T19">
        <f>'Int TC'!Q19/'Int TC'!$S19*100</f>
        <v>0</v>
      </c>
      <c r="V19">
        <v>18</v>
      </c>
      <c r="W19">
        <v>6.71</v>
      </c>
    </row>
    <row r="20" spans="1:23" x14ac:dyDescent="0.2">
      <c r="A20">
        <v>34.7688013765978</v>
      </c>
      <c r="B20">
        <v>5.1100000000000003</v>
      </c>
      <c r="C20">
        <v>0</v>
      </c>
      <c r="D20">
        <v>1.2</v>
      </c>
      <c r="E20">
        <f>'Int TC'!B20/'Int TC'!$S20*100</f>
        <v>44.230769230769212</v>
      </c>
      <c r="F20">
        <f>'Int TC'!C20/'Int TC'!$S20*100</f>
        <v>0</v>
      </c>
      <c r="G20">
        <f>'Int TC'!D20/'Int TC'!$S20*100</f>
        <v>8.6538461538461586</v>
      </c>
      <c r="H20">
        <f>'Int TC'!E20/'Int TC'!$S20*100</f>
        <v>2.8846153846153819</v>
      </c>
      <c r="I20">
        <f>'Int TC'!F20/'Int TC'!$S20*100</f>
        <v>1.9230769230769225</v>
      </c>
      <c r="J20">
        <f>'Int TC'!G20/'Int TC'!$S20*100</f>
        <v>0</v>
      </c>
      <c r="K20">
        <f>'Int TC'!H20/'Int TC'!$S20*100</f>
        <v>7.692307692307697</v>
      </c>
      <c r="L20">
        <f>'Int TC'!I20/'Int TC'!$S20*100</f>
        <v>6.7307692307692273</v>
      </c>
      <c r="M20">
        <f>'Int TC'!J20/'Int TC'!$S20*100</f>
        <v>0.96153846153846123</v>
      </c>
      <c r="N20">
        <f>'Int TC'!K20/'Int TC'!$S20*100</f>
        <v>0</v>
      </c>
      <c r="O20">
        <f>'Int TC'!L20/'Int TC'!$S20*100</f>
        <v>2.8846153846153819</v>
      </c>
      <c r="P20">
        <f>'Int TC'!M20/'Int TC'!$S20*100</f>
        <v>0.96153846153846123</v>
      </c>
      <c r="Q20">
        <f>'Int TC'!N20/'Int TC'!$S20*100</f>
        <v>0</v>
      </c>
      <c r="R20">
        <f>'Int TC'!O20/'Int TC'!$S20*100</f>
        <v>0</v>
      </c>
      <c r="S20">
        <f>'Int TC'!P20/'Int TC'!$S20*100</f>
        <v>23.076923076923091</v>
      </c>
      <c r="T20">
        <f>'Int TC'!Q20/'Int TC'!$S20*100</f>
        <v>0</v>
      </c>
      <c r="V20">
        <v>19</v>
      </c>
      <c r="W20">
        <v>5.1100000000000003</v>
      </c>
    </row>
    <row r="21" spans="1:23" x14ac:dyDescent="0.2">
      <c r="A21">
        <v>37.289364261168402</v>
      </c>
      <c r="B21">
        <v>5.03</v>
      </c>
      <c r="C21">
        <v>0</v>
      </c>
      <c r="D21">
        <v>1.2</v>
      </c>
      <c r="E21">
        <f>'Int TC'!B21/'Int TC'!$S21*100</f>
        <v>23.728813559322056</v>
      </c>
      <c r="F21">
        <f>'Int TC'!C21/'Int TC'!$S21*100</f>
        <v>0</v>
      </c>
      <c r="G21">
        <f>'Int TC'!D21/'Int TC'!$S21*100</f>
        <v>13.559322033898297</v>
      </c>
      <c r="H21">
        <f>'Int TC'!E21/'Int TC'!$S21*100</f>
        <v>3.3898305084745743</v>
      </c>
      <c r="I21">
        <f>'Int TC'!F21/'Int TC'!$S21*100</f>
        <v>0</v>
      </c>
      <c r="J21">
        <f>'Int TC'!G21/'Int TC'!$S21*100</f>
        <v>0</v>
      </c>
      <c r="K21">
        <f>'Int TC'!H21/'Int TC'!$S21*100</f>
        <v>11.864406779660991</v>
      </c>
      <c r="L21">
        <f>'Int TC'!I21/'Int TC'!$S21*100</f>
        <v>5.0847457627118651</v>
      </c>
      <c r="M21">
        <f>'Int TC'!J21/'Int TC'!$S21*100</f>
        <v>10.16949152542373</v>
      </c>
      <c r="N21">
        <f>'Int TC'!K21/'Int TC'!$S21*100</f>
        <v>0</v>
      </c>
      <c r="O21">
        <f>'Int TC'!L21/'Int TC'!$S21*100</f>
        <v>1.6949152542372905</v>
      </c>
      <c r="P21">
        <f>'Int TC'!M21/'Int TC'!$S21*100</f>
        <v>1.6949152542372881</v>
      </c>
      <c r="Q21">
        <f>'Int TC'!N21/'Int TC'!$S21*100</f>
        <v>0</v>
      </c>
      <c r="R21">
        <f>'Int TC'!O21/'Int TC'!$S21*100</f>
        <v>0</v>
      </c>
      <c r="S21">
        <f>'Int TC'!P21/'Int TC'!$S21*100</f>
        <v>28.8135593220339</v>
      </c>
      <c r="T21">
        <f>'Int TC'!Q21/'Int TC'!$S21*100</f>
        <v>0</v>
      </c>
      <c r="V21">
        <v>20</v>
      </c>
      <c r="W21">
        <v>5.03</v>
      </c>
    </row>
    <row r="22" spans="1:23" x14ac:dyDescent="0.2">
      <c r="A22">
        <v>39.751146293569001</v>
      </c>
      <c r="B22">
        <v>5.19</v>
      </c>
      <c r="C22">
        <v>0</v>
      </c>
      <c r="D22">
        <v>1.2</v>
      </c>
      <c r="E22">
        <f>'Int TC'!B22/'Int TC'!$S22*100</f>
        <v>34.071051733754054</v>
      </c>
      <c r="F22">
        <f>'Int TC'!C22/'Int TC'!$S22*100</f>
        <v>2.2308950248796036</v>
      </c>
      <c r="G22">
        <f>'Int TC'!D22/'Int TC'!$S22*100</f>
        <v>0</v>
      </c>
      <c r="H22">
        <f>'Int TC'!E22/'Int TC'!$S22*100</f>
        <v>4.4440502261418375</v>
      </c>
      <c r="I22">
        <f>'Int TC'!F22/'Int TC'!$S22*100</f>
        <v>1.4813500753806119</v>
      </c>
      <c r="J22">
        <f>'Int TC'!G22/'Int TC'!$S22*100</f>
        <v>5.925400301522445</v>
      </c>
      <c r="K22">
        <f>'Int TC'!H22/'Int TC'!$S22*100</f>
        <v>1.481350075380615</v>
      </c>
      <c r="L22">
        <f>'Int TC'!I22/'Int TC'!$S22*100</f>
        <v>2.9627001507612238</v>
      </c>
      <c r="M22">
        <f>'Int TC'!J22/'Int TC'!$S22*100</f>
        <v>7.4067503769030596</v>
      </c>
      <c r="N22">
        <f>'Int TC'!K22/'Int TC'!$S22*100</f>
        <v>1.4813500753806119</v>
      </c>
      <c r="O22">
        <f>'Int TC'!L22/'Int TC'!$S22*100</f>
        <v>2.9627001507612225</v>
      </c>
      <c r="P22">
        <f>'Int TC'!M22/'Int TC'!$S22*100</f>
        <v>0</v>
      </c>
      <c r="Q22">
        <f>'Int TC'!N22/'Int TC'!$S22*100</f>
        <v>0</v>
      </c>
      <c r="R22">
        <f>'Int TC'!O22/'Int TC'!$S22*100</f>
        <v>0</v>
      </c>
      <c r="S22">
        <f>'Int TC'!P22/'Int TC'!$S22*100</f>
        <v>35.552401809134714</v>
      </c>
      <c r="T22">
        <f>'Int TC'!Q22/'Int TC'!$S22*100</f>
        <v>0</v>
      </c>
      <c r="V22">
        <v>21</v>
      </c>
      <c r="W22">
        <v>5.19</v>
      </c>
    </row>
    <row r="23" spans="1:23" x14ac:dyDescent="0.2">
      <c r="A23">
        <v>42.2129283259696</v>
      </c>
      <c r="B23">
        <v>6.27</v>
      </c>
      <c r="C23">
        <v>0</v>
      </c>
      <c r="D23">
        <v>1.2</v>
      </c>
      <c r="E23">
        <f>'Int TC'!B23/'Int TC'!$S23*100</f>
        <v>14.042712712828436</v>
      </c>
      <c r="F23">
        <f>'Int TC'!C23/'Int TC'!$S23*100</f>
        <v>1.7010110102009333</v>
      </c>
      <c r="G23">
        <f>'Int TC'!D23/'Int TC'!$S23*100</f>
        <v>0</v>
      </c>
      <c r="H23">
        <f>'Int TC'!E23/'Int TC'!$S23*100</f>
        <v>2.3404521188047394</v>
      </c>
      <c r="I23">
        <f>'Int TC'!F23/'Int TC'!$S23*100</f>
        <v>9.3618084752189628</v>
      </c>
      <c r="J23">
        <f>'Int TC'!G23/'Int TC'!$S23*100</f>
        <v>11.702260594023697</v>
      </c>
      <c r="K23">
        <f>'Int TC'!H23/'Int TC'!$S23*100</f>
        <v>11.702260594023697</v>
      </c>
      <c r="L23">
        <f>'Int TC'!I23/'Int TC'!$S23*100</f>
        <v>0</v>
      </c>
      <c r="M23">
        <f>'Int TC'!J23/'Int TC'!$S23*100</f>
        <v>14.042712712828443</v>
      </c>
      <c r="N23">
        <f>'Int TC'!K23/'Int TC'!$S23*100</f>
        <v>0</v>
      </c>
      <c r="O23">
        <f>'Int TC'!L23/'Int TC'!$S23*100</f>
        <v>2.3404521188047394</v>
      </c>
      <c r="P23">
        <f>'Int TC'!M23/'Int TC'!$S23*100</f>
        <v>4.6809042376094814</v>
      </c>
      <c r="Q23">
        <f>'Int TC'!N23/'Int TC'!$S23*100</f>
        <v>0</v>
      </c>
      <c r="R23">
        <f>'Int TC'!O23/'Int TC'!$S23*100</f>
        <v>0</v>
      </c>
      <c r="S23">
        <f>'Int TC'!P23/'Int TC'!$S23*100</f>
        <v>28.085425425656872</v>
      </c>
      <c r="T23">
        <f>'Int TC'!Q23/'Int TC'!$S23*100</f>
        <v>0</v>
      </c>
      <c r="V23">
        <v>22</v>
      </c>
      <c r="W23">
        <v>6.27</v>
      </c>
    </row>
    <row r="24" spans="1:23" x14ac:dyDescent="0.2">
      <c r="A24">
        <v>44.691122238586203</v>
      </c>
      <c r="B24">
        <v>5.48</v>
      </c>
      <c r="C24">
        <v>0</v>
      </c>
      <c r="D24">
        <v>1.2</v>
      </c>
      <c r="E24">
        <f>'Int TC'!B24/'Int TC'!$S24*100</f>
        <v>25.641025641025628</v>
      </c>
      <c r="F24">
        <f>'Int TC'!C24/'Int TC'!$S24*100</f>
        <v>0</v>
      </c>
      <c r="G24">
        <f>'Int TC'!D24/'Int TC'!$S24*100</f>
        <v>3.8461538461538476</v>
      </c>
      <c r="H24">
        <f>'Int TC'!E24/'Int TC'!$S24*100</f>
        <v>6.4102564102564115</v>
      </c>
      <c r="I24">
        <f>'Int TC'!F24/'Int TC'!$S24*100</f>
        <v>0</v>
      </c>
      <c r="J24">
        <f>'Int TC'!G24/'Int TC'!$S24*100</f>
        <v>6.4102564102564115</v>
      </c>
      <c r="K24">
        <f>'Int TC'!H24/'Int TC'!$S24*100</f>
        <v>8.9743589743589869</v>
      </c>
      <c r="L24">
        <f>'Int TC'!I24/'Int TC'!$S24*100</f>
        <v>0</v>
      </c>
      <c r="M24">
        <f>'Int TC'!J24/'Int TC'!$S24*100</f>
        <v>6.4102564102564079</v>
      </c>
      <c r="N24">
        <f>'Int TC'!K24/'Int TC'!$S24*100</f>
        <v>2.5641025641025634</v>
      </c>
      <c r="O24">
        <f>'Int TC'!L24/'Int TC'!$S24*100</f>
        <v>2.564102564102563</v>
      </c>
      <c r="P24">
        <f>'Int TC'!M24/'Int TC'!$S24*100</f>
        <v>2.5641025641025634</v>
      </c>
      <c r="Q24">
        <f>'Int TC'!N24/'Int TC'!$S24*100</f>
        <v>3.8461538461538445</v>
      </c>
      <c r="R24">
        <f>'Int TC'!O24/'Int TC'!$S24*100</f>
        <v>0</v>
      </c>
      <c r="S24">
        <f>'Int TC'!P24/'Int TC'!$S24*100</f>
        <v>30.769230769230756</v>
      </c>
      <c r="T24">
        <f>'Int TC'!Q24/'Int TC'!$S24*100</f>
        <v>0</v>
      </c>
      <c r="V24">
        <v>23</v>
      </c>
      <c r="W24">
        <v>5.48</v>
      </c>
    </row>
    <row r="25" spans="1:23" x14ac:dyDescent="0.2">
      <c r="A25">
        <v>47.152904270986703</v>
      </c>
      <c r="B25">
        <v>5.73</v>
      </c>
      <c r="C25">
        <v>0</v>
      </c>
      <c r="D25">
        <v>1.2</v>
      </c>
      <c r="E25">
        <f>'Int TC'!B25/'Int TC'!$S25*100</f>
        <v>12.903225806451621</v>
      </c>
      <c r="F25">
        <f>'Int TC'!C25/'Int TC'!$S25*100</f>
        <v>0</v>
      </c>
      <c r="G25">
        <f>'Int TC'!D25/'Int TC'!$S25*100</f>
        <v>9.6774193548387064</v>
      </c>
      <c r="H25">
        <f>'Int TC'!E25/'Int TC'!$S25*100</f>
        <v>6.4516129032258105</v>
      </c>
      <c r="I25">
        <f>'Int TC'!F25/'Int TC'!$S25*100</f>
        <v>6.4516129032258087</v>
      </c>
      <c r="J25">
        <f>'Int TC'!G25/'Int TC'!$S25*100</f>
        <v>0</v>
      </c>
      <c r="K25">
        <f>'Int TC'!H25/'Int TC'!$S25*100</f>
        <v>25.806451612903214</v>
      </c>
      <c r="L25">
        <f>'Int TC'!I25/'Int TC'!$S25*100</f>
        <v>3.2258064516129044</v>
      </c>
      <c r="M25">
        <f>'Int TC'!J25/'Int TC'!$S25*100</f>
        <v>9.6774193548387135</v>
      </c>
      <c r="N25">
        <f>'Int TC'!K25/'Int TC'!$S25*100</f>
        <v>0</v>
      </c>
      <c r="O25">
        <f>'Int TC'!L25/'Int TC'!$S25*100</f>
        <v>0</v>
      </c>
      <c r="P25">
        <f>'Int TC'!M25/'Int TC'!$S25*100</f>
        <v>0</v>
      </c>
      <c r="Q25">
        <f>'Int TC'!N25/'Int TC'!$S25*100</f>
        <v>0</v>
      </c>
      <c r="R25">
        <f>'Int TC'!O25/'Int TC'!$S25*100</f>
        <v>0</v>
      </c>
      <c r="S25">
        <f>'Int TC'!P25/'Int TC'!$S25*100</f>
        <v>25.806451612903214</v>
      </c>
      <c r="T25">
        <f>'Int TC'!Q25/'Int TC'!$S25*100</f>
        <v>0</v>
      </c>
      <c r="V25">
        <v>24</v>
      </c>
      <c r="W25">
        <v>5.73</v>
      </c>
    </row>
    <row r="26" spans="1:23" x14ac:dyDescent="0.2">
      <c r="A26">
        <v>49.614686303387302</v>
      </c>
      <c r="B26">
        <v>6.78</v>
      </c>
      <c r="C26">
        <v>0</v>
      </c>
      <c r="D26">
        <v>1.2</v>
      </c>
      <c r="E26">
        <f>'Int TC'!B26/'Int TC'!$S26*100</f>
        <v>12.307468935663856</v>
      </c>
      <c r="F26">
        <f>'Int TC'!C26/'Int TC'!$S26*100</f>
        <v>1.5402485146891245</v>
      </c>
      <c r="G26">
        <f>'Int TC'!D26/'Int TC'!$S26*100</f>
        <v>3.076867233915964</v>
      </c>
      <c r="H26">
        <f>'Int TC'!E26/'Int TC'!$S26*100</f>
        <v>0</v>
      </c>
      <c r="I26">
        <f>'Int TC'!F26/'Int TC'!$S26*100</f>
        <v>0</v>
      </c>
      <c r="J26">
        <f>'Int TC'!G26/'Int TC'!$S26*100</f>
        <v>12.307468935663856</v>
      </c>
      <c r="K26">
        <f>'Int TC'!H26/'Int TC'!$S26*100</f>
        <v>19.9996370204538</v>
      </c>
      <c r="L26">
        <f>'Int TC'!I26/'Int TC'!$S26*100</f>
        <v>7.6921680847899117</v>
      </c>
      <c r="M26">
        <f>'Int TC'!J26/'Int TC'!$S26*100</f>
        <v>9.2306017017478936</v>
      </c>
      <c r="N26">
        <f>'Int TC'!K26/'Int TC'!$S26*100</f>
        <v>1.5384336169579824</v>
      </c>
      <c r="O26">
        <f>'Int TC'!L26/'Int TC'!$S26*100</f>
        <v>0</v>
      </c>
      <c r="P26">
        <f>'Int TC'!M26/'Int TC'!$S26*100</f>
        <v>0</v>
      </c>
      <c r="Q26">
        <f>'Int TC'!N26/'Int TC'!$S26*100</f>
        <v>1.5384336169579824</v>
      </c>
      <c r="R26">
        <f>'Int TC'!O26/'Int TC'!$S26*100</f>
        <v>0</v>
      </c>
      <c r="S26">
        <f>'Int TC'!P26/'Int TC'!$S26*100</f>
        <v>30.768672339159643</v>
      </c>
      <c r="T26">
        <f>'Int TC'!Q26/'Int TC'!$S26*100</f>
        <v>0</v>
      </c>
      <c r="V26">
        <v>25</v>
      </c>
      <c r="W26">
        <v>6.78</v>
      </c>
    </row>
    <row r="27" spans="1:23" x14ac:dyDescent="0.2">
      <c r="A27">
        <v>52.076468335787901</v>
      </c>
      <c r="B27">
        <v>4.3600000000000003</v>
      </c>
      <c r="C27">
        <v>0</v>
      </c>
      <c r="D27">
        <v>1.2</v>
      </c>
      <c r="E27">
        <f>'Int TC'!B27/'Int TC'!$S27*100</f>
        <v>4.0118067058016376</v>
      </c>
      <c r="F27">
        <f>'Int TC'!C27/'Int TC'!$S27*100</f>
        <v>2.3793701588267302</v>
      </c>
      <c r="G27">
        <f>'Int TC'!D27/'Int TC'!$S27*100</f>
        <v>13.372689019338843</v>
      </c>
      <c r="H27">
        <f>'Int TC'!E27/'Int TC'!$S27*100</f>
        <v>0</v>
      </c>
      <c r="I27">
        <f>'Int TC'!F27/'Int TC'!$S27*100</f>
        <v>2.6745378038677607</v>
      </c>
      <c r="J27">
        <f>'Int TC'!G27/'Int TC'!$S27*100</f>
        <v>0</v>
      </c>
      <c r="K27">
        <f>'Int TC'!H27/'Int TC'!$S27*100</f>
        <v>5.3490756077355224</v>
      </c>
      <c r="L27">
        <f>'Int TC'!I27/'Int TC'!$S27*100</f>
        <v>9.3608823135371644</v>
      </c>
      <c r="M27">
        <f>'Int TC'!J27/'Int TC'!$S27*100</f>
        <v>5.3490756077355215</v>
      </c>
      <c r="N27">
        <f>'Int TC'!K27/'Int TC'!$S27*100</f>
        <v>1.3372689019338804</v>
      </c>
      <c r="O27">
        <f>'Int TC'!L27/'Int TC'!$S27*100</f>
        <v>0</v>
      </c>
      <c r="P27">
        <f>'Int TC'!M27/'Int TC'!$S27*100</f>
        <v>0</v>
      </c>
      <c r="Q27">
        <f>'Int TC'!N27/'Int TC'!$S27*100</f>
        <v>0</v>
      </c>
      <c r="R27">
        <f>'Int TC'!O27/'Int TC'!$S27*100</f>
        <v>0</v>
      </c>
      <c r="S27">
        <f>'Int TC'!P27/'Int TC'!$S27*100</f>
        <v>56.165293881222944</v>
      </c>
      <c r="T27">
        <f>'Int TC'!Q27/'Int TC'!$S27*100</f>
        <v>0</v>
      </c>
      <c r="V27">
        <v>26</v>
      </c>
      <c r="W27">
        <v>4.3600000000000003</v>
      </c>
    </row>
    <row r="28" spans="1:23" x14ac:dyDescent="0.2">
      <c r="A28">
        <v>54.5382503681885</v>
      </c>
      <c r="B28">
        <v>5.09</v>
      </c>
      <c r="C28">
        <v>0</v>
      </c>
      <c r="D28">
        <v>1.2</v>
      </c>
      <c r="E28">
        <f>'Int TC'!B28/'Int TC'!$S28*100</f>
        <v>1.7739183766219888</v>
      </c>
      <c r="F28">
        <f>'Int TC'!C28/'Int TC'!$S28*100</f>
        <v>4.2084076624125135</v>
      </c>
      <c r="G28">
        <f>'Int TC'!D28/'Int TC'!$S28*100</f>
        <v>1.7739183766219888</v>
      </c>
      <c r="H28">
        <f>'Int TC'!E28/'Int TC'!$S28*100</f>
        <v>3.5478367532439776</v>
      </c>
      <c r="I28">
        <f>'Int TC'!F28/'Int TC'!$S28*100</f>
        <v>0</v>
      </c>
      <c r="J28">
        <f>'Int TC'!G28/'Int TC'!$S28*100</f>
        <v>14.191347012975946</v>
      </c>
      <c r="K28">
        <f>'Int TC'!H28/'Int TC'!$S28*100</f>
        <v>0</v>
      </c>
      <c r="L28">
        <f>'Int TC'!I28/'Int TC'!$S28*100</f>
        <v>3.5478367532439798</v>
      </c>
      <c r="M28">
        <f>'Int TC'!J28/'Int TC'!$S28*100</f>
        <v>0</v>
      </c>
      <c r="N28">
        <f>'Int TC'!K28/'Int TC'!$S28*100</f>
        <v>1.7739183766219899</v>
      </c>
      <c r="O28">
        <f>'Int TC'!L28/'Int TC'!$S28*100</f>
        <v>3.5478367532439776</v>
      </c>
      <c r="P28">
        <f>'Int TC'!M28/'Int TC'!$S28*100</f>
        <v>0</v>
      </c>
      <c r="Q28">
        <f>'Int TC'!N28/'Int TC'!$S28*100</f>
        <v>0</v>
      </c>
      <c r="R28">
        <f>'Int TC'!O28/'Int TC'!$S28*100</f>
        <v>0</v>
      </c>
      <c r="S28">
        <f>'Int TC'!P28/'Int TC'!$S28*100</f>
        <v>65.634979935013632</v>
      </c>
      <c r="T28">
        <f>'Int TC'!Q28/'Int TC'!$S28*100</f>
        <v>0</v>
      </c>
      <c r="V28">
        <v>27</v>
      </c>
      <c r="W28">
        <v>5.09</v>
      </c>
    </row>
    <row r="29" spans="1:23" x14ac:dyDescent="0.2">
      <c r="A29">
        <v>57.082091801669101</v>
      </c>
      <c r="B29">
        <v>5.21</v>
      </c>
      <c r="C29">
        <v>0</v>
      </c>
      <c r="D29">
        <v>1.2</v>
      </c>
      <c r="E29">
        <f>'Int TC'!B29/'Int TC'!$S29*100</f>
        <v>13.279578227676907</v>
      </c>
      <c r="F29">
        <f>'Int TC'!C29/'Int TC'!$S29*100</f>
        <v>1.9354223186937505</v>
      </c>
      <c r="G29">
        <f>'Int TC'!D29/'Int TC'!$S29*100</f>
        <v>15.3225902627041</v>
      </c>
      <c r="H29">
        <f>'Int TC'!E29/'Int TC'!$S29*100</f>
        <v>0</v>
      </c>
      <c r="I29">
        <f>'Int TC'!F29/'Int TC'!$S29*100</f>
        <v>1.0215060175136068</v>
      </c>
      <c r="J29">
        <f>'Int TC'!G29/'Int TC'!$S29*100</f>
        <v>5.1075300875680334</v>
      </c>
      <c r="K29">
        <f>'Int TC'!H29/'Int TC'!$S29*100</f>
        <v>10.215060175136067</v>
      </c>
      <c r="L29">
        <f>'Int TC'!I29/'Int TC'!$S29*100</f>
        <v>8.1720481401088545</v>
      </c>
      <c r="M29">
        <f>'Int TC'!J29/'Int TC'!$S29*100</f>
        <v>9.1935541576224598</v>
      </c>
      <c r="N29">
        <f>'Int TC'!K29/'Int TC'!$S29*100</f>
        <v>0</v>
      </c>
      <c r="O29">
        <f>'Int TC'!L29/'Int TC'!$S29*100</f>
        <v>3.0645180525408202</v>
      </c>
      <c r="P29">
        <f>'Int TC'!M29/'Int TC'!$S29*100</f>
        <v>0</v>
      </c>
      <c r="Q29">
        <f>'Int TC'!N29/'Int TC'!$S29*100</f>
        <v>1.0215060175136068</v>
      </c>
      <c r="R29">
        <f>'Int TC'!O29/'Int TC'!$S29*100</f>
        <v>0</v>
      </c>
      <c r="S29">
        <f>'Int TC'!P29/'Int TC'!$S29*100</f>
        <v>31.666686542921802</v>
      </c>
      <c r="T29">
        <f>'Int TC'!Q29/'Int TC'!$S29*100</f>
        <v>0</v>
      </c>
      <c r="V29">
        <v>28</v>
      </c>
      <c r="W29">
        <v>5.21</v>
      </c>
    </row>
    <row r="30" spans="1:23" x14ac:dyDescent="0.2">
      <c r="A30">
        <v>58.1488640157094</v>
      </c>
      <c r="B30">
        <v>5.84</v>
      </c>
      <c r="C30">
        <v>0</v>
      </c>
      <c r="D30">
        <v>1.2</v>
      </c>
      <c r="E30">
        <f>'Int TC'!B30/'Int TC'!$S30*100</f>
        <v>7.2201432829815744</v>
      </c>
      <c r="F30">
        <f>'Int TC'!C30/'Int TC'!$S30*100</f>
        <v>1.8060513514504204</v>
      </c>
      <c r="G30">
        <f>'Int TC'!D30/'Int TC'!$S30*100</f>
        <v>10.108200596174242</v>
      </c>
      <c r="H30">
        <f>'Int TC'!E30/'Int TC'!$S30*100</f>
        <v>7.2201432829815744</v>
      </c>
      <c r="I30">
        <f>'Int TC'!F30/'Int TC'!$S30*100</f>
        <v>0</v>
      </c>
      <c r="J30">
        <f>'Int TC'!G30/'Int TC'!$S30*100</f>
        <v>14.440286565963149</v>
      </c>
      <c r="K30">
        <f>'Int TC'!H30/'Int TC'!$S30*100</f>
        <v>10.108200596174242</v>
      </c>
      <c r="L30">
        <f>'Int TC'!I30/'Int TC'!$S30*100</f>
        <v>4.3320859697889516</v>
      </c>
      <c r="M30">
        <f>'Int TC'!J30/'Int TC'!$S30*100</f>
        <v>4.3320859697889516</v>
      </c>
      <c r="N30">
        <f>'Int TC'!K30/'Int TC'!$S30*100</f>
        <v>0</v>
      </c>
      <c r="O30">
        <f>'Int TC'!L30/'Int TC'!$S30*100</f>
        <v>1.4440286565963147</v>
      </c>
      <c r="P30">
        <f>'Int TC'!M30/'Int TC'!$S30*100</f>
        <v>4.3320859697889516</v>
      </c>
      <c r="Q30">
        <f>'Int TC'!N30/'Int TC'!$S30*100</f>
        <v>0</v>
      </c>
      <c r="R30">
        <f>'Int TC'!O30/'Int TC'!$S30*100</f>
        <v>0</v>
      </c>
      <c r="S30">
        <f>'Int TC'!P30/'Int TC'!$S30*100</f>
        <v>34.656687758311634</v>
      </c>
      <c r="T30">
        <f>'Int TC'!Q30/'Int TC'!$S30*100</f>
        <v>0</v>
      </c>
      <c r="V30">
        <v>29</v>
      </c>
      <c r="W30">
        <v>5.84</v>
      </c>
    </row>
    <row r="31" spans="1:23" x14ac:dyDescent="0.2">
      <c r="A31">
        <v>60.610646048109999</v>
      </c>
      <c r="B31">
        <v>3.86</v>
      </c>
      <c r="C31">
        <v>0</v>
      </c>
      <c r="D31">
        <v>1.2</v>
      </c>
      <c r="E31">
        <f>'Int TC'!B31/'Int TC'!$S31*100</f>
        <v>3.698981905884001</v>
      </c>
      <c r="F31">
        <f>'Int TC'!C31/'Int TC'!$S31*100</f>
        <v>3.8264704470160753</v>
      </c>
      <c r="G31">
        <f>'Int TC'!D31/'Int TC'!$S31*100</f>
        <v>18.49490952941996</v>
      </c>
      <c r="H31">
        <f>'Int TC'!E31/'Int TC'!$S31*100</f>
        <v>3.698981905884001</v>
      </c>
      <c r="I31">
        <f>'Int TC'!F31/'Int TC'!$S31*100</f>
        <v>1.8494909529419998</v>
      </c>
      <c r="J31">
        <f>'Int TC'!G31/'Int TC'!$S31*100</f>
        <v>3.698981905884001</v>
      </c>
      <c r="K31">
        <f>'Int TC'!H31/'Int TC'!$S31*100</f>
        <v>1.8494909529419956</v>
      </c>
      <c r="L31">
        <f>'Int TC'!I31/'Int TC'!$S31*100</f>
        <v>3.6989819058839997</v>
      </c>
      <c r="M31">
        <f>'Int TC'!J31/'Int TC'!$S31*100</f>
        <v>1.8494909529419998</v>
      </c>
      <c r="N31">
        <f>'Int TC'!K31/'Int TC'!$S31*100</f>
        <v>3.6989819058839997</v>
      </c>
      <c r="O31">
        <f>'Int TC'!L31/'Int TC'!$S31*100</f>
        <v>0</v>
      </c>
      <c r="P31">
        <f>'Int TC'!M31/'Int TC'!$S31*100</f>
        <v>3.6989819058839997</v>
      </c>
      <c r="Q31">
        <f>'Int TC'!N31/'Int TC'!$S31*100</f>
        <v>14.795927623535999</v>
      </c>
      <c r="R31">
        <f>'Int TC'!O31/'Int TC'!$S31*100</f>
        <v>0</v>
      </c>
      <c r="S31">
        <f>'Int TC'!P31/'Int TC'!$S31*100</f>
        <v>35.140328105897972</v>
      </c>
      <c r="T31">
        <f>'Int TC'!Q31/'Int TC'!$S31*100</f>
        <v>0</v>
      </c>
      <c r="V31">
        <v>30</v>
      </c>
      <c r="W31">
        <v>3.86</v>
      </c>
    </row>
    <row r="32" spans="1:23" x14ac:dyDescent="0.2">
      <c r="A32">
        <v>63.581196367206701</v>
      </c>
      <c r="B32">
        <v>6.27</v>
      </c>
      <c r="C32">
        <v>0</v>
      </c>
      <c r="D32">
        <v>1.2</v>
      </c>
      <c r="E32">
        <f>'Int TC'!B32/'Int TC'!$S32*100</f>
        <v>10.447761194029825</v>
      </c>
      <c r="F32">
        <f>'Int TC'!C32/'Int TC'!$S32*100</f>
        <v>0</v>
      </c>
      <c r="G32">
        <f>'Int TC'!D32/'Int TC'!$S32*100</f>
        <v>0</v>
      </c>
      <c r="H32">
        <f>'Int TC'!E32/'Int TC'!$S32*100</f>
        <v>8.9552238805970017</v>
      </c>
      <c r="I32">
        <f>'Int TC'!F32/'Int TC'!$S32*100</f>
        <v>1.4925373134328368</v>
      </c>
      <c r="J32">
        <f>'Int TC'!G32/'Int TC'!$S32*100</f>
        <v>14.925373134328362</v>
      </c>
      <c r="K32">
        <f>'Int TC'!H32/'Int TC'!$S32*100</f>
        <v>10.447761194029825</v>
      </c>
      <c r="L32">
        <f>'Int TC'!I32/'Int TC'!$S32*100</f>
        <v>10.447761194029857</v>
      </c>
      <c r="M32">
        <f>'Int TC'!J32/'Int TC'!$S32*100</f>
        <v>13.432835820895534</v>
      </c>
      <c r="N32">
        <f>'Int TC'!K32/'Int TC'!$S32*100</f>
        <v>0</v>
      </c>
      <c r="O32">
        <f>'Int TC'!L32/'Int TC'!$S32*100</f>
        <v>0</v>
      </c>
      <c r="P32">
        <f>'Int TC'!M32/'Int TC'!$S32*100</f>
        <v>0</v>
      </c>
      <c r="Q32">
        <f>'Int TC'!N32/'Int TC'!$S32*100</f>
        <v>4.4776119402985097</v>
      </c>
      <c r="R32">
        <f>'Int TC'!O32/'Int TC'!$S32*100</f>
        <v>0</v>
      </c>
      <c r="S32">
        <f>'Int TC'!P32/'Int TC'!$S32*100</f>
        <v>25.373134328358262</v>
      </c>
      <c r="T32">
        <f>'Int TC'!Q32/'Int TC'!$S32*100</f>
        <v>0</v>
      </c>
      <c r="V32">
        <v>31</v>
      </c>
      <c r="W32">
        <v>6.27</v>
      </c>
    </row>
    <row r="33" spans="1:23" x14ac:dyDescent="0.2">
      <c r="A33">
        <v>66.042978399607307</v>
      </c>
      <c r="B33">
        <v>4.87</v>
      </c>
      <c r="C33">
        <v>0</v>
      </c>
      <c r="D33">
        <v>1.2</v>
      </c>
      <c r="E33">
        <f>'Int TC'!B33/'Int TC'!$S33*100</f>
        <v>6.5718680051776559</v>
      </c>
      <c r="F33">
        <f>'Int TC'!C33/'Int TC'!$S33*100</f>
        <v>0.8622282470839735</v>
      </c>
      <c r="G33">
        <f>'Int TC'!D33/'Int TC'!$S33*100</f>
        <v>10.953113341962775</v>
      </c>
      <c r="H33">
        <f>'Int TC'!E33/'Int TC'!$S33*100</f>
        <v>10.953113341962775</v>
      </c>
      <c r="I33">
        <f>'Int TC'!F33/'Int TC'!$S33*100</f>
        <v>4.3812453367851045</v>
      </c>
      <c r="J33">
        <f>'Int TC'!G33/'Int TC'!$S33*100</f>
        <v>0</v>
      </c>
      <c r="K33">
        <f>'Int TC'!H33/'Int TC'!$S33*100</f>
        <v>8.7624906735702108</v>
      </c>
      <c r="L33">
        <f>'Int TC'!I33/'Int TC'!$S33*100</f>
        <v>6.5718680051776559</v>
      </c>
      <c r="M33">
        <f>'Int TC'!J33/'Int TC'!$S33*100</f>
        <v>10.95311334196276</v>
      </c>
      <c r="N33">
        <f>'Int TC'!K33/'Int TC'!$S33*100</f>
        <v>0</v>
      </c>
      <c r="O33">
        <f>'Int TC'!L33/'Int TC'!$S33*100</f>
        <v>4.381245336785101</v>
      </c>
      <c r="P33">
        <f>'Int TC'!M33/'Int TC'!$S33*100</f>
        <v>0</v>
      </c>
      <c r="Q33">
        <f>'Int TC'!N33/'Int TC'!$S33*100</f>
        <v>4.3812453367851045</v>
      </c>
      <c r="R33">
        <f>'Int TC'!O33/'Int TC'!$S33*100</f>
        <v>0</v>
      </c>
      <c r="S33">
        <f>'Int TC'!P33/'Int TC'!$S33*100</f>
        <v>28.478094689103202</v>
      </c>
      <c r="T33">
        <f>'Int TC'!Q33/'Int TC'!$S33*100</f>
        <v>2.7503743436436929</v>
      </c>
      <c r="V33">
        <v>32</v>
      </c>
      <c r="W33">
        <v>4.87</v>
      </c>
    </row>
    <row r="34" spans="1:23" x14ac:dyDescent="0.2">
      <c r="A34">
        <v>68.504760432007899</v>
      </c>
      <c r="B34">
        <v>5.03</v>
      </c>
      <c r="C34">
        <v>0</v>
      </c>
      <c r="D34">
        <v>1.2</v>
      </c>
      <c r="E34">
        <f>'Int TC'!B34/'Int TC'!$S34*100</f>
        <v>3.8246352525265768</v>
      </c>
      <c r="F34">
        <f>'Int TC'!C34/'Int TC'!$S34*100</f>
        <v>2.4718010605723149</v>
      </c>
      <c r="G34">
        <f>'Int TC'!D34/'Int TC'!$S34*100</f>
        <v>7.6492705050531535</v>
      </c>
      <c r="H34">
        <f>'Int TC'!E34/'Int TC'!$S34*100</f>
        <v>3.8246352525265768</v>
      </c>
      <c r="I34">
        <f>'Int TC'!F34/'Int TC'!$S34*100</f>
        <v>0</v>
      </c>
      <c r="J34">
        <f>'Int TC'!G34/'Int TC'!$S34*100</f>
        <v>5.7369528787898663</v>
      </c>
      <c r="K34">
        <f>'Int TC'!H34/'Int TC'!$S34*100</f>
        <v>5.7369528787898663</v>
      </c>
      <c r="L34">
        <f>'Int TC'!I34/'Int TC'!$S34*100</f>
        <v>7.6492705050531518</v>
      </c>
      <c r="M34">
        <f>'Int TC'!J34/'Int TC'!$S34*100</f>
        <v>11.473905757579727</v>
      </c>
      <c r="N34">
        <f>'Int TC'!K34/'Int TC'!$S34*100</f>
        <v>0</v>
      </c>
      <c r="O34">
        <f>'Int TC'!L34/'Int TC'!$S34*100</f>
        <v>9.5615881313164426</v>
      </c>
      <c r="P34">
        <f>'Int TC'!M34/'Int TC'!$S34*100</f>
        <v>0</v>
      </c>
      <c r="Q34">
        <f>'Int TC'!N34/'Int TC'!$S34*100</f>
        <v>11.473905757579727</v>
      </c>
      <c r="R34">
        <f>'Int TC'!O34/'Int TC'!$S34*100</f>
        <v>0</v>
      </c>
      <c r="S34">
        <f>'Int TC'!P34/'Int TC'!$S34*100</f>
        <v>30.597082020212596</v>
      </c>
      <c r="T34">
        <f>'Int TC'!Q34/'Int TC'!$S34*100</f>
        <v>0</v>
      </c>
      <c r="V34">
        <v>33</v>
      </c>
      <c r="W34">
        <v>5.03</v>
      </c>
    </row>
    <row r="35" spans="1:23" x14ac:dyDescent="0.2">
      <c r="A35">
        <v>71.344491919191896</v>
      </c>
      <c r="B35">
        <v>6.52</v>
      </c>
      <c r="C35">
        <v>0</v>
      </c>
      <c r="D35">
        <v>1.2</v>
      </c>
      <c r="E35">
        <f>'Int TC'!B35/'Int TC'!$S35*100</f>
        <v>1.0396984947732728</v>
      </c>
      <c r="F35">
        <f>'Int TC'!C35/'Int TC'!$S35*100</f>
        <v>1.9072978032298322</v>
      </c>
      <c r="G35">
        <f>'Int TC'!D35/'Int TC'!$S35*100</f>
        <v>6.2381909686396355</v>
      </c>
      <c r="H35">
        <f>'Int TC'!E35/'Int TC'!$S35*100</f>
        <v>1.0396984947732728</v>
      </c>
      <c r="I35">
        <f>'Int TC'!F35/'Int TC'!$S35*100</f>
        <v>1.0396984947732721</v>
      </c>
      <c r="J35">
        <f>'Int TC'!G35/'Int TC'!$S35*100</f>
        <v>17.674874411145638</v>
      </c>
      <c r="K35">
        <f>'Int TC'!H35/'Int TC'!$S35*100</f>
        <v>40.548241296157634</v>
      </c>
      <c r="L35">
        <f>'Int TC'!I35/'Int TC'!$S35*100</f>
        <v>4.1587939790930886</v>
      </c>
      <c r="M35">
        <f>'Int TC'!J35/'Int TC'!$S35*100</f>
        <v>5.1984924738663603</v>
      </c>
      <c r="N35">
        <f>'Int TC'!K35/'Int TC'!$S35*100</f>
        <v>1.0396984947732721</v>
      </c>
      <c r="O35">
        <f>'Int TC'!L35/'Int TC'!$S35*100</f>
        <v>4.1587939790930912</v>
      </c>
      <c r="P35">
        <f>'Int TC'!M35/'Int TC'!$S35*100</f>
        <v>2.0793969895465443</v>
      </c>
      <c r="Q35">
        <f>'Int TC'!N35/'Int TC'!$S35*100</f>
        <v>0</v>
      </c>
      <c r="R35">
        <f>'Int TC'!O35/'Int TC'!$S35*100</f>
        <v>0</v>
      </c>
      <c r="S35">
        <f>'Int TC'!P35/'Int TC'!$S35*100</f>
        <v>12.476381937279271</v>
      </c>
      <c r="T35">
        <f>'Int TC'!Q35/'Int TC'!$S35*100</f>
        <v>1.4007421828558224</v>
      </c>
      <c r="V35">
        <v>34</v>
      </c>
      <c r="W35">
        <v>6.52</v>
      </c>
    </row>
    <row r="36" spans="1:23" x14ac:dyDescent="0.2">
      <c r="A36">
        <v>75.552640404040403</v>
      </c>
      <c r="B36">
        <v>6.02</v>
      </c>
      <c r="C36">
        <v>0</v>
      </c>
      <c r="D36">
        <v>1.2</v>
      </c>
      <c r="E36">
        <f>'Int TC'!B36/'Int TC'!$S36*100</f>
        <v>1.3509579088979782</v>
      </c>
      <c r="F36">
        <f>'Int TC'!C36/'Int TC'!$S36*100</f>
        <v>1.3655152796727807</v>
      </c>
      <c r="G36">
        <f>'Int TC'!D36/'Int TC'!$S36*100</f>
        <v>8.1057474533878953</v>
      </c>
      <c r="H36">
        <f>'Int TC'!E36/'Int TC'!$S36*100</f>
        <v>4.0528737266939343</v>
      </c>
      <c r="I36">
        <f>'Int TC'!F36/'Int TC'!$S36*100</f>
        <v>2.7019158177959564</v>
      </c>
      <c r="J36">
        <f>'Int TC'!G36/'Int TC'!$S36*100</f>
        <v>8.1057474533878953</v>
      </c>
      <c r="K36">
        <f>'Int TC'!H36/'Int TC'!$S36*100</f>
        <v>31.072031904653475</v>
      </c>
      <c r="L36">
        <f>'Int TC'!I36/'Int TC'!$S36*100</f>
        <v>2.7019158177959564</v>
      </c>
      <c r="M36">
        <f>'Int TC'!J36/'Int TC'!$S36*100</f>
        <v>5.4038316355919127</v>
      </c>
      <c r="N36">
        <f>'Int TC'!K36/'Int TC'!$S36*100</f>
        <v>5.4038316355919127</v>
      </c>
      <c r="O36">
        <f>'Int TC'!L36/'Int TC'!$S36*100</f>
        <v>5.4038316355919127</v>
      </c>
      <c r="P36">
        <f>'Int TC'!M36/'Int TC'!$S36*100</f>
        <v>4.0528737266939343</v>
      </c>
      <c r="Q36">
        <f>'Int TC'!N36/'Int TC'!$S36*100</f>
        <v>0</v>
      </c>
      <c r="R36">
        <f>'Int TC'!O36/'Int TC'!$S36*100</f>
        <v>0</v>
      </c>
      <c r="S36">
        <f>'Int TC'!P36/'Int TC'!$S36*100</f>
        <v>18.913410724571669</v>
      </c>
      <c r="T36">
        <f>'Int TC'!Q36/'Int TC'!$S36*100</f>
        <v>1.3655152796727807</v>
      </c>
      <c r="V36">
        <v>35</v>
      </c>
      <c r="W36">
        <v>6.02</v>
      </c>
    </row>
    <row r="37" spans="1:23" x14ac:dyDescent="0.2">
      <c r="A37">
        <v>78.516125252525299</v>
      </c>
      <c r="B37">
        <v>6.69</v>
      </c>
      <c r="C37">
        <v>0</v>
      </c>
      <c r="D37">
        <v>1.2</v>
      </c>
      <c r="E37">
        <f>'Int TC'!B37/'Int TC'!$S37*100</f>
        <v>4.8308015037396848</v>
      </c>
      <c r="F37">
        <f>'Int TC'!C37/'Int TC'!$S37*100</f>
        <v>0.72582466185521399</v>
      </c>
      <c r="G37">
        <f>'Int TC'!D37/'Int TC'!$S37*100</f>
        <v>3.8646412029917485</v>
      </c>
      <c r="H37">
        <f>'Int TC'!E37/'Int TC'!$S37*100</f>
        <v>0</v>
      </c>
      <c r="I37">
        <f>'Int TC'!F37/'Int TC'!$S37*100</f>
        <v>1.9323206014958734</v>
      </c>
      <c r="J37">
        <f>'Int TC'!G37/'Int TC'!$S37*100</f>
        <v>8.6954427067314093</v>
      </c>
      <c r="K37">
        <f>'Int TC'!H37/'Int TC'!$S37*100</f>
        <v>33.815610526177807</v>
      </c>
      <c r="L37">
        <f>'Int TC'!I37/'Int TC'!$S37*100</f>
        <v>4.8308015037396848</v>
      </c>
      <c r="M37">
        <f>'Int TC'!J37/'Int TC'!$S37*100</f>
        <v>13.526244210471114</v>
      </c>
      <c r="N37">
        <f>'Int TC'!K37/'Int TC'!$S37*100</f>
        <v>0.96616030074793668</v>
      </c>
      <c r="O37">
        <f>'Int TC'!L37/'Int TC'!$S37*100</f>
        <v>0.96616030074793569</v>
      </c>
      <c r="P37">
        <f>'Int TC'!M37/'Int TC'!$S37*100</f>
        <v>1.9323206014958734</v>
      </c>
      <c r="Q37">
        <f>'Int TC'!N37/'Int TC'!$S37*100</f>
        <v>0.96616030074793668</v>
      </c>
      <c r="R37">
        <f>'Int TC'!O37/'Int TC'!$S37*100</f>
        <v>0</v>
      </c>
      <c r="S37">
        <f>'Int TC'!P37/'Int TC'!$S37*100</f>
        <v>22.221686917202558</v>
      </c>
      <c r="T37">
        <f>'Int TC'!Q37/'Int TC'!$S37*100</f>
        <v>0.72582466185521399</v>
      </c>
      <c r="V37">
        <v>36</v>
      </c>
      <c r="W37">
        <v>6.69</v>
      </c>
    </row>
    <row r="38" spans="1:23" x14ac:dyDescent="0.2">
      <c r="A38">
        <v>80.610321212121207</v>
      </c>
      <c r="B38">
        <v>6.58</v>
      </c>
      <c r="C38">
        <v>0</v>
      </c>
      <c r="D38">
        <v>1.2</v>
      </c>
      <c r="E38">
        <f>'Int TC'!B38/'Int TC'!$S38*100</f>
        <v>7.2259656714386988</v>
      </c>
      <c r="F38">
        <f>'Int TC'!C38/'Int TC'!$S38*100</f>
        <v>1.224731717788901</v>
      </c>
      <c r="G38">
        <f>'Int TC'!D38/'Int TC'!$S38*100</f>
        <v>1.8064914178596716</v>
      </c>
      <c r="H38">
        <f>'Int TC'!E38/'Int TC'!$S38*100</f>
        <v>6.3227199625088684</v>
      </c>
      <c r="I38">
        <f>'Int TC'!F38/'Int TC'!$S38*100</f>
        <v>0.90324570892983469</v>
      </c>
      <c r="J38">
        <f>'Int TC'!G38/'Int TC'!$S38*100</f>
        <v>5.4194742535790086</v>
      </c>
      <c r="K38">
        <f>'Int TC'!H38/'Int TC'!$S38*100</f>
        <v>38.839565483982916</v>
      </c>
      <c r="L38">
        <f>'Int TC'!I38/'Int TC'!$S38*100</f>
        <v>3.6129828357193388</v>
      </c>
      <c r="M38">
        <f>'Int TC'!J38/'Int TC'!$S38*100</f>
        <v>10.838948507158017</v>
      </c>
      <c r="N38">
        <f>'Int TC'!K38/'Int TC'!$S38*100</f>
        <v>0</v>
      </c>
      <c r="O38">
        <f>'Int TC'!L38/'Int TC'!$S38*100</f>
        <v>0</v>
      </c>
      <c r="P38">
        <f>'Int TC'!M38/'Int TC'!$S38*100</f>
        <v>5.4194742535790086</v>
      </c>
      <c r="Q38">
        <f>'Int TC'!N38/'Int TC'!$S38*100</f>
        <v>1.8064914178596694</v>
      </c>
      <c r="R38">
        <f>'Int TC'!O38/'Int TC'!$S38*100</f>
        <v>0</v>
      </c>
      <c r="S38">
        <f>'Int TC'!P38/'Int TC'!$S38*100</f>
        <v>15.355177051807168</v>
      </c>
      <c r="T38">
        <f>'Int TC'!Q38/'Int TC'!$S38*100</f>
        <v>1.224731717788901</v>
      </c>
      <c r="V38">
        <v>37</v>
      </c>
      <c r="W38">
        <v>6.58</v>
      </c>
    </row>
    <row r="39" spans="1:23" x14ac:dyDescent="0.2">
      <c r="A39">
        <v>82.092063636363605</v>
      </c>
      <c r="B39">
        <v>6.33</v>
      </c>
      <c r="C39">
        <v>0</v>
      </c>
      <c r="D39">
        <v>1.2</v>
      </c>
      <c r="E39">
        <f>'Int TC'!B39/'Int TC'!$S39*100</f>
        <v>17.380979030163768</v>
      </c>
      <c r="F39">
        <f>'Int TC'!C39/'Int TC'!$S39*100</f>
        <v>0</v>
      </c>
      <c r="G39">
        <f>'Int TC'!D39/'Int TC'!$S39*100</f>
        <v>8.6904895150819179</v>
      </c>
      <c r="H39">
        <f>'Int TC'!E39/'Int TC'!$S39*100</f>
        <v>3.2589335681557108</v>
      </c>
      <c r="I39">
        <f>'Int TC'!F39/'Int TC'!$S39*100</f>
        <v>1.0863111893852371</v>
      </c>
      <c r="J39">
        <f>'Int TC'!G39/'Int TC'!$S39*100</f>
        <v>11.949423083237596</v>
      </c>
      <c r="K39">
        <f>'Int TC'!H39/'Int TC'!$S39*100</f>
        <v>26.071468545245686</v>
      </c>
      <c r="L39">
        <f>'Int TC'!I39/'Int TC'!$S39*100</f>
        <v>1.0863111893852371</v>
      </c>
      <c r="M39">
        <f>'Int TC'!J39/'Int TC'!$S39*100</f>
        <v>7.6041783256966591</v>
      </c>
      <c r="N39">
        <f>'Int TC'!K39/'Int TC'!$S39*100</f>
        <v>0</v>
      </c>
      <c r="O39">
        <f>'Int TC'!L39/'Int TC'!$S39*100</f>
        <v>2.1726223787704764</v>
      </c>
      <c r="P39">
        <f>'Int TC'!M39/'Int TC'!$S39*100</f>
        <v>4.3452447575409483</v>
      </c>
      <c r="Q39">
        <f>'Int TC'!N39/'Int TC'!$S39*100</f>
        <v>3.2589335681557112</v>
      </c>
      <c r="R39">
        <f>'Int TC'!O39/'Int TC'!$S39*100</f>
        <v>0</v>
      </c>
      <c r="S39">
        <f>'Int TC'!P39/'Int TC'!$S39*100</f>
        <v>11.949423083237596</v>
      </c>
      <c r="T39">
        <f>'Int TC'!Q39/'Int TC'!$S39*100</f>
        <v>1.1456817659434551</v>
      </c>
      <c r="V39">
        <v>38</v>
      </c>
      <c r="W39">
        <v>6.33</v>
      </c>
    </row>
    <row r="40" spans="1:23" x14ac:dyDescent="0.2">
      <c r="A40">
        <v>85.055548484848501</v>
      </c>
      <c r="B40">
        <v>5.53</v>
      </c>
      <c r="C40">
        <v>0</v>
      </c>
      <c r="D40">
        <v>1.2</v>
      </c>
      <c r="E40">
        <f>'Int TC'!B40/'Int TC'!$S40*100</f>
        <v>22.784402540485939</v>
      </c>
      <c r="F40">
        <f>'Int TC'!C40/'Int TC'!$S40*100</f>
        <v>0.98334967913830573</v>
      </c>
      <c r="G40">
        <f>'Int TC'!D40/'Int TC'!$S40*100</f>
        <v>8.5441509526822532</v>
      </c>
      <c r="H40">
        <f>'Int TC'!E40/'Int TC'!$S40*100</f>
        <v>2.8480503175607423</v>
      </c>
      <c r="I40">
        <f>'Int TC'!F40/'Int TC'!$S40*100</f>
        <v>2.8480503175607428</v>
      </c>
      <c r="J40">
        <f>'Int TC'!G40/'Int TC'!$S40*100</f>
        <v>6.6454507409750745</v>
      </c>
      <c r="K40">
        <f>'Int TC'!H40/'Int TC'!$S40*100</f>
        <v>16.138951799510863</v>
      </c>
      <c r="L40">
        <f>'Int TC'!I40/'Int TC'!$S40*100</f>
        <v>2.8480503175607428</v>
      </c>
      <c r="M40">
        <f>'Int TC'!J40/'Int TC'!$S40*100</f>
        <v>8.5441509526822301</v>
      </c>
      <c r="N40">
        <f>'Int TC'!K40/'Int TC'!$S40*100</f>
        <v>1.8987002117071623</v>
      </c>
      <c r="O40">
        <f>'Int TC'!L40/'Int TC'!$S40*100</f>
        <v>9.4935010585357897</v>
      </c>
      <c r="P40">
        <f>'Int TC'!M40/'Int TC'!$S40*100</f>
        <v>0</v>
      </c>
      <c r="Q40">
        <f>'Int TC'!N40/'Int TC'!$S40*100</f>
        <v>7.5948008468286492</v>
      </c>
      <c r="R40">
        <f>'Int TC'!O40/'Int TC'!$S40*100</f>
        <v>0</v>
      </c>
      <c r="S40">
        <f>'Int TC'!P40/'Int TC'!$S40*100</f>
        <v>7.5948008468286643</v>
      </c>
      <c r="T40">
        <f>'Int TC'!Q40/'Int TC'!$S40*100</f>
        <v>1.2335894179428288</v>
      </c>
      <c r="V40">
        <v>39</v>
      </c>
      <c r="W40">
        <v>5.53</v>
      </c>
    </row>
    <row r="41" spans="1:23" x14ac:dyDescent="0.2">
      <c r="A41">
        <v>94.143568686868704</v>
      </c>
      <c r="B41">
        <v>6.03</v>
      </c>
      <c r="C41">
        <v>0</v>
      </c>
      <c r="D41">
        <v>1.2</v>
      </c>
      <c r="E41">
        <f>'Int TC'!B41/'Int TC'!$S41*100</f>
        <v>35.914116903396462</v>
      </c>
      <c r="F41">
        <f>'Int TC'!C41/'Int TC'!$S41*100</f>
        <v>1.9379184059156718</v>
      </c>
      <c r="G41">
        <f>'Int TC'!D41/'Int TC'!$S41*100</f>
        <v>9.9761435842767732</v>
      </c>
      <c r="H41">
        <f>'Int TC'!E41/'Int TC'!$S41*100</f>
        <v>0</v>
      </c>
      <c r="I41">
        <f>'Int TC'!F41/'Int TC'!$S41*100</f>
        <v>0.99761435842767887</v>
      </c>
      <c r="J41">
        <f>'Int TC'!G41/'Int TC'!$S41*100</f>
        <v>5.9856861505660861</v>
      </c>
      <c r="K41">
        <f>'Int TC'!H41/'Int TC'!$S41*100</f>
        <v>12.968986659559818</v>
      </c>
      <c r="L41">
        <f>'Int TC'!I41/'Int TC'!$S41*100</f>
        <v>3.9904574337107155</v>
      </c>
      <c r="M41">
        <f>'Int TC'!J41/'Int TC'!$S41*100</f>
        <v>6.9833005089937519</v>
      </c>
      <c r="N41">
        <f>'Int TC'!K41/'Int TC'!$S41*100</f>
        <v>0.99761435842767887</v>
      </c>
      <c r="O41">
        <f>'Int TC'!L41/'Int TC'!$S41*100</f>
        <v>0</v>
      </c>
      <c r="P41">
        <f>'Int TC'!M41/'Int TC'!$S41*100</f>
        <v>0.99761435842767887</v>
      </c>
      <c r="Q41">
        <f>'Int TC'!N41/'Int TC'!$S41*100</f>
        <v>0</v>
      </c>
      <c r="R41">
        <f>'Int TC'!O41/'Int TC'!$S41*100</f>
        <v>0</v>
      </c>
      <c r="S41">
        <f>'Int TC'!P41/'Int TC'!$S41*100</f>
        <v>17.957058451698206</v>
      </c>
      <c r="T41">
        <f>'Int TC'!Q41/'Int TC'!$S41*100</f>
        <v>1.293488826599491</v>
      </c>
      <c r="V41">
        <v>40</v>
      </c>
      <c r="W41">
        <v>6.03</v>
      </c>
    </row>
    <row r="42" spans="1:23" x14ac:dyDescent="0.2">
      <c r="A42">
        <v>97.1070535353536</v>
      </c>
      <c r="B42">
        <v>6.33</v>
      </c>
      <c r="C42">
        <v>0</v>
      </c>
      <c r="D42">
        <v>1.2</v>
      </c>
      <c r="E42">
        <f>'Int TC'!B42/'Int TC'!$S42*100</f>
        <v>15.169134416824548</v>
      </c>
      <c r="F42">
        <f>'Int TC'!C42/'Int TC'!$S42*100</f>
        <v>0</v>
      </c>
      <c r="G42">
        <f>'Int TC'!D42/'Int TC'!$S42*100</f>
        <v>0</v>
      </c>
      <c r="H42">
        <f>'Int TC'!E42/'Int TC'!$S42*100</f>
        <v>9.1014806500947536</v>
      </c>
      <c r="I42">
        <f>'Int TC'!F42/'Int TC'!$S42*100</f>
        <v>0</v>
      </c>
      <c r="J42">
        <f>'Int TC'!G42/'Int TC'!$S42*100</f>
        <v>21.236788183554403</v>
      </c>
      <c r="K42">
        <f>'Int TC'!H42/'Int TC'!$S42*100</f>
        <v>15.169134416824548</v>
      </c>
      <c r="L42">
        <f>'Int TC'!I42/'Int TC'!$S42*100</f>
        <v>3.0338268833649127</v>
      </c>
      <c r="M42">
        <f>'Int TC'!J42/'Int TC'!$S42*100</f>
        <v>6.0676537667298254</v>
      </c>
      <c r="N42">
        <f>'Int TC'!K42/'Int TC'!$S42*100</f>
        <v>0</v>
      </c>
      <c r="O42">
        <f>'Int TC'!L42/'Int TC'!$S42*100</f>
        <v>3.0338268833649153</v>
      </c>
      <c r="P42">
        <f>'Int TC'!M42/'Int TC'!$S42*100</f>
        <v>6.0676537667298254</v>
      </c>
      <c r="Q42">
        <f>'Int TC'!N42/'Int TC'!$S42*100</f>
        <v>6.0676537667298254</v>
      </c>
      <c r="R42">
        <f>'Int TC'!O42/'Int TC'!$S42*100</f>
        <v>0</v>
      </c>
      <c r="S42">
        <f>'Int TC'!P42/'Int TC'!$S42*100</f>
        <v>12.135307533459649</v>
      </c>
      <c r="T42">
        <f>'Int TC'!Q42/'Int TC'!$S42*100</f>
        <v>2.9175397323227945</v>
      </c>
      <c r="V42">
        <v>41</v>
      </c>
      <c r="W42">
        <v>6.33</v>
      </c>
    </row>
    <row r="43" spans="1:23" x14ac:dyDescent="0.2">
      <c r="A43">
        <v>102.461082828283</v>
      </c>
      <c r="B43">
        <v>5.61</v>
      </c>
      <c r="C43">
        <v>0</v>
      </c>
      <c r="D43">
        <v>1.2</v>
      </c>
      <c r="E43">
        <f>'Int TC'!B43/'Int TC'!$S43*100</f>
        <v>12.860870440685208</v>
      </c>
      <c r="F43">
        <f>'Int TC'!C43/'Int TC'!$S43*100</f>
        <v>2.2551234996570493</v>
      </c>
      <c r="G43">
        <f>'Int TC'!D43/'Int TC'!$S43*100</f>
        <v>12.860870440685208</v>
      </c>
      <c r="H43">
        <f>'Int TC'!E43/'Int TC'!$S43*100</f>
        <v>0</v>
      </c>
      <c r="I43">
        <f>'Int TC'!F43/'Int TC'!$S43*100</f>
        <v>0</v>
      </c>
      <c r="J43">
        <f>'Int TC'!G43/'Int TC'!$S43*100</f>
        <v>14.289856045205795</v>
      </c>
      <c r="K43">
        <f>'Int TC'!H43/'Int TC'!$S43*100</f>
        <v>5.7159424180823013</v>
      </c>
      <c r="L43">
        <f>'Int TC'!I43/'Int TC'!$S43*100</f>
        <v>5.7159424180823022</v>
      </c>
      <c r="M43">
        <f>'Int TC'!J43/'Int TC'!$S43*100</f>
        <v>1.4289856045205755</v>
      </c>
      <c r="N43">
        <f>'Int TC'!K43/'Int TC'!$S43*100</f>
        <v>1.4289856045205755</v>
      </c>
      <c r="O43">
        <f>'Int TC'!L43/'Int TC'!$S43*100</f>
        <v>1.4289856045205795</v>
      </c>
      <c r="P43">
        <f>'Int TC'!M43/'Int TC'!$S43*100</f>
        <v>2.8579712090411511</v>
      </c>
      <c r="Q43">
        <f>'Int TC'!N43/'Int TC'!$S43*100</f>
        <v>4.2869568135617273</v>
      </c>
      <c r="R43">
        <f>'Int TC'!O43/'Int TC'!$S43*100</f>
        <v>0</v>
      </c>
      <c r="S43">
        <f>'Int TC'!P43/'Int TC'!$S43*100</f>
        <v>34.295654508493776</v>
      </c>
      <c r="T43">
        <f>'Int TC'!Q43/'Int TC'!$S43*100</f>
        <v>0.5738553929437531</v>
      </c>
      <c r="V43">
        <v>42</v>
      </c>
      <c r="W43">
        <v>5.61</v>
      </c>
    </row>
    <row r="44" spans="1:23" x14ac:dyDescent="0.2">
      <c r="A44">
        <v>105.42456767676801</v>
      </c>
      <c r="B44">
        <v>6.72</v>
      </c>
      <c r="C44">
        <v>0</v>
      </c>
      <c r="D44">
        <v>1.2</v>
      </c>
      <c r="E44">
        <f>'Int TC'!B44/'Int TC'!$S44*100</f>
        <v>26.435138134102438</v>
      </c>
      <c r="F44">
        <f>'Int TC'!C44/'Int TC'!$S44*100</f>
        <v>0.84491090950560066</v>
      </c>
      <c r="G44">
        <f>'Int TC'!D44/'Int TC'!$S44*100</f>
        <v>1.1493538319175007</v>
      </c>
      <c r="H44">
        <f>'Int TC'!E44/'Int TC'!$S44*100</f>
        <v>6.8961229915049671</v>
      </c>
      <c r="I44">
        <f>'Int TC'!F44/'Int TC'!$S44*100</f>
        <v>0</v>
      </c>
      <c r="J44">
        <f>'Int TC'!G44/'Int TC'!$S44*100</f>
        <v>8.0454768234224634</v>
      </c>
      <c r="K44">
        <f>'Int TC'!H44/'Int TC'!$S44*100</f>
        <v>31.032553461772416</v>
      </c>
      <c r="L44">
        <f>'Int TC'!I44/'Int TC'!$S44*100</f>
        <v>1.1493538319174978</v>
      </c>
      <c r="M44">
        <f>'Int TC'!J44/'Int TC'!$S44*100</f>
        <v>4.5974153276699914</v>
      </c>
      <c r="N44">
        <f>'Int TC'!K44/'Int TC'!$S44*100</f>
        <v>1.1493538319174978</v>
      </c>
      <c r="O44">
        <f>'Int TC'!L44/'Int TC'!$S44*100</f>
        <v>1.1493538319175007</v>
      </c>
      <c r="P44">
        <f>'Int TC'!M44/'Int TC'!$S44*100</f>
        <v>5.7467691595874895</v>
      </c>
      <c r="Q44">
        <f>'Int TC'!N44/'Int TC'!$S44*100</f>
        <v>0</v>
      </c>
      <c r="R44">
        <f>'Int TC'!O44/'Int TC'!$S44*100</f>
        <v>0</v>
      </c>
      <c r="S44">
        <f>'Int TC'!P44/'Int TC'!$S44*100</f>
        <v>9.1948306553399561</v>
      </c>
      <c r="T44">
        <f>'Int TC'!Q44/'Int TC'!$S44*100</f>
        <v>2.6093672094246898</v>
      </c>
      <c r="V44">
        <v>43</v>
      </c>
      <c r="W44">
        <v>6.72</v>
      </c>
    </row>
    <row r="45" spans="1:23" x14ac:dyDescent="0.2">
      <c r="A45">
        <v>108.41932162030299</v>
      </c>
      <c r="B45">
        <v>7.2</v>
      </c>
      <c r="C45">
        <v>0</v>
      </c>
      <c r="D45">
        <v>1.2</v>
      </c>
      <c r="E45">
        <f>'Int TC'!B45/'Int TC'!$S45*100</f>
        <v>50.293546191278558</v>
      </c>
      <c r="F45">
        <f>'Int TC'!C45/'Int TC'!$S45*100</f>
        <v>0.82997910016286669</v>
      </c>
      <c r="G45">
        <f>'Int TC'!D45/'Int TC'!$S45*100</f>
        <v>1.2573386547819638</v>
      </c>
      <c r="H45">
        <f>'Int TC'!E45/'Int TC'!$S45*100</f>
        <v>0.62866932739098025</v>
      </c>
      <c r="I45">
        <f>'Int TC'!F45/'Int TC'!$S45*100</f>
        <v>0.62866932739098158</v>
      </c>
      <c r="J45">
        <f>'Int TC'!G45/'Int TC'!$S45*100</f>
        <v>3.7720159643458735</v>
      </c>
      <c r="K45">
        <f>'Int TC'!H45/'Int TC'!$S45*100</f>
        <v>20.117418476511421</v>
      </c>
      <c r="L45">
        <f>'Int TC'!I45/'Int TC'!$S45*100</f>
        <v>1.2573386547819632</v>
      </c>
      <c r="M45">
        <f>'Int TC'!J45/'Int TC'!$S45*100</f>
        <v>4.4006852917368704</v>
      </c>
      <c r="N45">
        <f>'Int TC'!K45/'Int TC'!$S45*100</f>
        <v>1.2573386547819632</v>
      </c>
      <c r="O45">
        <f>'Int TC'!L45/'Int TC'!$S45*100</f>
        <v>1.8860079821729441</v>
      </c>
      <c r="P45">
        <f>'Int TC'!M45/'Int TC'!$S45*100</f>
        <v>1.2573386547819632</v>
      </c>
      <c r="Q45">
        <f>'Int TC'!N45/'Int TC'!$S45*100</f>
        <v>1.8860079821729443</v>
      </c>
      <c r="R45">
        <f>'Int TC'!O45/'Int TC'!$S45*100</f>
        <v>0</v>
      </c>
      <c r="S45">
        <f>'Int TC'!P45/'Int TC'!$S45*100</f>
        <v>10.058709238255711</v>
      </c>
      <c r="T45">
        <f>'Int TC'!Q45/'Int TC'!$S45*100</f>
        <v>0.46893649945295762</v>
      </c>
      <c r="V45">
        <v>44</v>
      </c>
      <c r="W45">
        <v>7.2</v>
      </c>
    </row>
    <row r="46" spans="1:23" x14ac:dyDescent="0.2">
      <c r="A46">
        <v>111.96910200097599</v>
      </c>
      <c r="B46">
        <v>5.93</v>
      </c>
      <c r="C46">
        <v>0</v>
      </c>
      <c r="D46">
        <v>1.2</v>
      </c>
      <c r="E46">
        <f>'Int TC'!B46/'Int TC'!$S46*100</f>
        <v>39.17030978679842</v>
      </c>
      <c r="F46">
        <f>'Int TC'!C46/'Int TC'!$S46*100</f>
        <v>1.4515109250093692</v>
      </c>
      <c r="G46">
        <f>'Int TC'!D46/'Int TC'!$S46*100</f>
        <v>12.369571511620562</v>
      </c>
      <c r="H46">
        <f>'Int TC'!E46/'Int TC'!$S46*100</f>
        <v>1.3743968346245068</v>
      </c>
      <c r="I46">
        <f>'Int TC'!F46/'Int TC'!$S46*100</f>
        <v>2.0615952519367604</v>
      </c>
      <c r="J46">
        <f>'Int TC'!G46/'Int TC'!$S46*100</f>
        <v>9.6207778423715489</v>
      </c>
      <c r="K46">
        <f>'Int TC'!H46/'Int TC'!$S46*100</f>
        <v>6.8719841731225344</v>
      </c>
      <c r="L46">
        <f>'Int TC'!I46/'Int TC'!$S46*100</f>
        <v>4.1231905038735208</v>
      </c>
      <c r="M46">
        <f>'Int TC'!J46/'Int TC'!$S46*100</f>
        <v>6.8719841731225344</v>
      </c>
      <c r="N46">
        <f>'Int TC'!K46/'Int TC'!$S46*100</f>
        <v>1.3743968346245068</v>
      </c>
      <c r="O46">
        <f>'Int TC'!L46/'Int TC'!$S46*100</f>
        <v>2.0615952519367604</v>
      </c>
      <c r="P46">
        <f>'Int TC'!M46/'Int TC'!$S46*100</f>
        <v>0</v>
      </c>
      <c r="Q46">
        <f>'Int TC'!N46/'Int TC'!$S46*100</f>
        <v>0.6871984173122534</v>
      </c>
      <c r="R46">
        <f>'Int TC'!O46/'Int TC'!$S46*100</f>
        <v>0</v>
      </c>
      <c r="S46">
        <f>'Int TC'!P46/'Int TC'!$S46*100</f>
        <v>11.682373094308286</v>
      </c>
      <c r="T46">
        <f>'Int TC'!Q46/'Int TC'!$S46*100</f>
        <v>0.27911539933843932</v>
      </c>
      <c r="V46">
        <v>45</v>
      </c>
      <c r="W46">
        <v>5.93</v>
      </c>
    </row>
    <row r="47" spans="1:23" x14ac:dyDescent="0.2">
      <c r="A47">
        <v>115.51888238165</v>
      </c>
      <c r="B47">
        <v>5.75</v>
      </c>
      <c r="C47">
        <v>0</v>
      </c>
      <c r="D47">
        <v>1.2</v>
      </c>
      <c r="E47">
        <f>'Int TC'!B47/'Int TC'!$S47*100</f>
        <v>29.186119746290174</v>
      </c>
      <c r="F47">
        <f>'Int TC'!C47/'Int TC'!$S47*100</f>
        <v>1.5035324683527016</v>
      </c>
      <c r="G47">
        <f>'Int TC'!D47/'Int TC'!$S47*100</f>
        <v>11.538698504347259</v>
      </c>
      <c r="H47">
        <f>'Int TC'!E47/'Int TC'!$S47*100</f>
        <v>4.7512287959077044</v>
      </c>
      <c r="I47">
        <f>'Int TC'!F47/'Int TC'!$S47*100</f>
        <v>1.3574939416879153</v>
      </c>
      <c r="J47">
        <f>'Int TC'!G47/'Int TC'!$S47*100</f>
        <v>9.5024575918154088</v>
      </c>
      <c r="K47">
        <f>'Int TC'!H47/'Int TC'!$S47*100</f>
        <v>11.538698504347259</v>
      </c>
      <c r="L47">
        <f>'Int TC'!I47/'Int TC'!$S47*100</f>
        <v>3.3937348542197876</v>
      </c>
      <c r="M47">
        <f>'Int TC'!J47/'Int TC'!$S47*100</f>
        <v>4.7512287959077026</v>
      </c>
      <c r="N47">
        <f>'Int TC'!K47/'Int TC'!$S47*100</f>
        <v>2.036240912531873</v>
      </c>
      <c r="O47">
        <f>'Int TC'!L47/'Int TC'!$S47*100</f>
        <v>2.7149878833758323</v>
      </c>
      <c r="P47">
        <f>'Int TC'!M47/'Int TC'!$S47*100</f>
        <v>2.036240912531873</v>
      </c>
      <c r="Q47">
        <f>'Int TC'!N47/'Int TC'!$S47*100</f>
        <v>4.7512287959077026</v>
      </c>
      <c r="R47">
        <f>'Int TC'!O47/'Int TC'!$S47*100</f>
        <v>0</v>
      </c>
      <c r="S47">
        <f>'Int TC'!P47/'Int TC'!$S47*100</f>
        <v>10.181204562659358</v>
      </c>
      <c r="T47">
        <f>'Int TC'!Q47/'Int TC'!$S47*100</f>
        <v>0.75690373011744416</v>
      </c>
      <c r="V47">
        <v>46</v>
      </c>
      <c r="W47">
        <v>5.75</v>
      </c>
    </row>
    <row r="48" spans="1:23" x14ac:dyDescent="0.2">
      <c r="A48">
        <v>119.139658369937</v>
      </c>
      <c r="B48">
        <v>6.42</v>
      </c>
      <c r="C48">
        <v>0</v>
      </c>
      <c r="D48">
        <v>1.2</v>
      </c>
      <c r="E48">
        <f>'Int TC'!B48/'Int TC'!$S48*100</f>
        <v>33.721250816164549</v>
      </c>
      <c r="F48">
        <f>'Int TC'!C48/'Int TC'!$S48*100</f>
        <v>1.4050614662332226</v>
      </c>
      <c r="G48">
        <f>'Int TC'!D48/'Int TC'!$S48*100</f>
        <v>5.9508089675584488</v>
      </c>
      <c r="H48">
        <f>'Int TC'!E48/'Int TC'!$S48*100</f>
        <v>1.9836029891861495</v>
      </c>
      <c r="I48">
        <f>'Int TC'!F48/'Int TC'!$S48*100</f>
        <v>0.99180149459307432</v>
      </c>
      <c r="J48">
        <f>'Int TC'!G48/'Int TC'!$S48*100</f>
        <v>11.901617935116882</v>
      </c>
      <c r="K48">
        <f>'Int TC'!H48/'Int TC'!$S48*100</f>
        <v>15.86882391348923</v>
      </c>
      <c r="L48">
        <f>'Int TC'!I48/'Int TC'!$S48*100</f>
        <v>4.9590074729653715</v>
      </c>
      <c r="M48">
        <f>'Int TC'!J48/'Int TC'!$S48*100</f>
        <v>5.9508089675584461</v>
      </c>
      <c r="N48">
        <f>'Int TC'!K48/'Int TC'!$S48*100</f>
        <v>0</v>
      </c>
      <c r="O48">
        <f>'Int TC'!L48/'Int TC'!$S48*100</f>
        <v>1.9836029891861495</v>
      </c>
      <c r="P48">
        <f>'Int TC'!M48/'Int TC'!$S48*100</f>
        <v>3.9672059783722973</v>
      </c>
      <c r="Q48">
        <f>'Int TC'!N48/'Int TC'!$S48*100</f>
        <v>0</v>
      </c>
      <c r="R48">
        <f>'Int TC'!O48/'Int TC'!$S48*100</f>
        <v>0</v>
      </c>
      <c r="S48">
        <f>'Int TC'!P48/'Int TC'!$S48*100</f>
        <v>10.909816440523835</v>
      </c>
      <c r="T48">
        <f>'Int TC'!Q48/'Int TC'!$S48*100</f>
        <v>0.40659056905234475</v>
      </c>
      <c r="V48">
        <v>47</v>
      </c>
      <c r="W48">
        <v>6.42</v>
      </c>
    </row>
    <row r="49" spans="1:23" x14ac:dyDescent="0.2">
      <c r="A49">
        <v>120.121764275256</v>
      </c>
      <c r="B49">
        <v>6.49</v>
      </c>
      <c r="C49">
        <v>0</v>
      </c>
      <c r="D49">
        <v>1.2</v>
      </c>
      <c r="E49">
        <f>'Int TC'!B49/'Int TC'!$S49*100</f>
        <v>19.999999999999972</v>
      </c>
      <c r="F49">
        <f>'Int TC'!C49/'Int TC'!$S49*100</f>
        <v>0</v>
      </c>
      <c r="G49">
        <f>'Int TC'!D49/'Int TC'!$S49*100</f>
        <v>8.0000000000000089</v>
      </c>
      <c r="H49">
        <f>'Int TC'!E49/'Int TC'!$S49*100</f>
        <v>4.0000000000000044</v>
      </c>
      <c r="I49">
        <f>'Int TC'!F49/'Int TC'!$S49*100</f>
        <v>4.0000000000000027</v>
      </c>
      <c r="J49">
        <f>'Int TC'!G49/'Int TC'!$S49*100</f>
        <v>19.999999999999972</v>
      </c>
      <c r="K49">
        <f>'Int TC'!H49/'Int TC'!$S49*100</f>
        <v>0</v>
      </c>
      <c r="L49">
        <f>'Int TC'!I49/'Int TC'!$S49*100</f>
        <v>4.0000000000000027</v>
      </c>
      <c r="M49">
        <f>'Int TC'!J49/'Int TC'!$S49*100</f>
        <v>16.000000000000011</v>
      </c>
      <c r="N49">
        <f>'Int TC'!K49/'Int TC'!$S49*100</f>
        <v>0</v>
      </c>
      <c r="O49">
        <f>'Int TC'!L49/'Int TC'!$S49*100</f>
        <v>0</v>
      </c>
      <c r="P49">
        <f>'Int TC'!M49/'Int TC'!$S49*100</f>
        <v>12.000000000000009</v>
      </c>
      <c r="Q49">
        <f>'Int TC'!N49/'Int TC'!$S49*100</f>
        <v>0</v>
      </c>
      <c r="R49">
        <f>'Int TC'!O49/'Int TC'!$S49*100</f>
        <v>0</v>
      </c>
      <c r="S49">
        <f>'Int TC'!P49/'Int TC'!$S49*100</f>
        <v>12.000000000000021</v>
      </c>
      <c r="T49">
        <f>'Int TC'!Q49/'Int TC'!$S49*100</f>
        <v>0</v>
      </c>
      <c r="V49">
        <v>48</v>
      </c>
      <c r="W49">
        <v>6.49</v>
      </c>
    </row>
    <row r="50" spans="1:23" x14ac:dyDescent="0.2">
      <c r="A50">
        <v>122.68943875060999</v>
      </c>
      <c r="B50">
        <v>5.31</v>
      </c>
      <c r="C50">
        <v>0</v>
      </c>
      <c r="D50">
        <v>1.2</v>
      </c>
      <c r="E50">
        <f>'Int TC'!B50/'Int TC'!$S50*100</f>
        <v>21.664451610581569</v>
      </c>
      <c r="F50">
        <f>'Int TC'!C50/'Int TC'!$S50*100</f>
        <v>1.7878193653636334</v>
      </c>
      <c r="G50">
        <f>'Int TC'!D50/'Int TC'!$S50*100</f>
        <v>12.998670966348916</v>
      </c>
      <c r="H50">
        <f>'Int TC'!E50/'Int TC'!$S50*100</f>
        <v>1.4442967740387671</v>
      </c>
      <c r="I50">
        <f>'Int TC'!F50/'Int TC'!$S50*100</f>
        <v>0</v>
      </c>
      <c r="J50">
        <f>'Int TC'!G50/'Int TC'!$S50*100</f>
        <v>12.998670966348916</v>
      </c>
      <c r="K50">
        <f>'Int TC'!H50/'Int TC'!$S50*100</f>
        <v>2.8885935480775409</v>
      </c>
      <c r="L50">
        <f>'Int TC'!I50/'Int TC'!$S50*100</f>
        <v>7.2214838701938495</v>
      </c>
      <c r="M50">
        <f>'Int TC'!J50/'Int TC'!$S50*100</f>
        <v>1.4442967740387695</v>
      </c>
      <c r="N50">
        <f>'Int TC'!K50/'Int TC'!$S50*100</f>
        <v>0</v>
      </c>
      <c r="O50">
        <f>'Int TC'!L50/'Int TC'!$S50*100</f>
        <v>2.8885935480775409</v>
      </c>
      <c r="P50">
        <f>'Int TC'!M50/'Int TC'!$S50*100</f>
        <v>10.11007741827139</v>
      </c>
      <c r="Q50">
        <f>'Int TC'!N50/'Int TC'!$S50*100</f>
        <v>2.8885935480775391</v>
      </c>
      <c r="R50">
        <f>'Int TC'!O50/'Int TC'!$S50*100</f>
        <v>0</v>
      </c>
      <c r="S50">
        <f>'Int TC'!P50/'Int TC'!$S50*100</f>
        <v>21.664451610581569</v>
      </c>
      <c r="T50">
        <f>'Int TC'!Q50/'Int TC'!$S50*100</f>
        <v>0</v>
      </c>
      <c r="V50">
        <v>49</v>
      </c>
      <c r="W50">
        <v>5.31</v>
      </c>
    </row>
    <row r="51" spans="1:23" x14ac:dyDescent="0.2">
      <c r="A51">
        <v>126.239219131284</v>
      </c>
      <c r="B51">
        <v>5.66</v>
      </c>
      <c r="C51">
        <v>0</v>
      </c>
      <c r="D51">
        <v>1.2</v>
      </c>
      <c r="E51">
        <f>'Int TC'!B51/'Int TC'!$S51*100</f>
        <v>29.333664685020615</v>
      </c>
      <c r="F51">
        <f>'Int TC'!C51/'Int TC'!$S51*100</f>
        <v>0.3618918317726314</v>
      </c>
      <c r="G51">
        <f>'Int TC'!D51/'Int TC'!$S51*100</f>
        <v>1.8333540428137907</v>
      </c>
      <c r="H51">
        <f>'Int TC'!E51/'Int TC'!$S51*100</f>
        <v>5.5000621284413551</v>
      </c>
      <c r="I51">
        <f>'Int TC'!F51/'Int TC'!$S51*100</f>
        <v>3.66670808562758</v>
      </c>
      <c r="J51">
        <f>'Int TC'!G51/'Int TC'!$S51*100</f>
        <v>11.000124256882753</v>
      </c>
      <c r="K51">
        <f>'Int TC'!H51/'Int TC'!$S51*100</f>
        <v>3.6667080856275813</v>
      </c>
      <c r="L51">
        <f>'Int TC'!I51/'Int TC'!$S51*100</f>
        <v>3.66670808562758</v>
      </c>
      <c r="M51">
        <f>'Int TC'!J51/'Int TC'!$S51*100</f>
        <v>2.7500310642206847</v>
      </c>
      <c r="N51">
        <f>'Int TC'!K51/'Int TC'!$S51*100</f>
        <v>0</v>
      </c>
      <c r="O51">
        <f>'Int TC'!L51/'Int TC'!$S51*100</f>
        <v>0</v>
      </c>
      <c r="P51">
        <f>'Int TC'!M51/'Int TC'!$S51*100</f>
        <v>1.83335404281379</v>
      </c>
      <c r="Q51">
        <f>'Int TC'!N51/'Int TC'!$S51*100</f>
        <v>2.7500310642206847</v>
      </c>
      <c r="R51">
        <f>'Int TC'!O51/'Int TC'!$S51*100</f>
        <v>0</v>
      </c>
      <c r="S51">
        <f>'Int TC'!P51/'Int TC'!$S51*100</f>
        <v>32.083695749241336</v>
      </c>
      <c r="T51">
        <f>'Int TC'!Q51/'Int TC'!$S51*100</f>
        <v>1.5536668776896141</v>
      </c>
      <c r="V51">
        <v>50</v>
      </c>
      <c r="W51">
        <v>5.66</v>
      </c>
    </row>
    <row r="52" spans="1:23" x14ac:dyDescent="0.2">
      <c r="A52">
        <v>129.788999511957</v>
      </c>
      <c r="B52">
        <v>5.43</v>
      </c>
      <c r="C52">
        <v>0</v>
      </c>
      <c r="D52">
        <v>1.2</v>
      </c>
      <c r="E52">
        <f>'Int TC'!B52/'Int TC'!$S52*100</f>
        <v>33.087716071535247</v>
      </c>
      <c r="F52">
        <f>'Int TC'!C52/'Int TC'!$S52*100</f>
        <v>0.85178474483331312</v>
      </c>
      <c r="G52">
        <f>'Int TC'!D52/'Int TC'!$S52*100</f>
        <v>1.2726044642898184</v>
      </c>
      <c r="H52">
        <f>'Int TC'!E52/'Int TC'!$S52*100</f>
        <v>5.0904178571592738</v>
      </c>
      <c r="I52">
        <f>'Int TC'!F52/'Int TC'!$S52*100</f>
        <v>0</v>
      </c>
      <c r="J52">
        <f>'Int TC'!G52/'Int TC'!$S52*100</f>
        <v>0</v>
      </c>
      <c r="K52">
        <f>'Int TC'!H52/'Int TC'!$S52*100</f>
        <v>12.726044642898184</v>
      </c>
      <c r="L52">
        <f>'Int TC'!I52/'Int TC'!$S52*100</f>
        <v>3.8178133928694522</v>
      </c>
      <c r="M52">
        <f>'Int TC'!J52/'Int TC'!$S52*100</f>
        <v>6.3630223214490851</v>
      </c>
      <c r="N52">
        <f>'Int TC'!K52/'Int TC'!$S52*100</f>
        <v>1.2726044642898173</v>
      </c>
      <c r="O52">
        <f>'Int TC'!L52/'Int TC'!$S52*100</f>
        <v>2.5452089285796333</v>
      </c>
      <c r="P52">
        <f>'Int TC'!M52/'Int TC'!$S52*100</f>
        <v>3.8178133928694522</v>
      </c>
      <c r="Q52">
        <f>'Int TC'!N52/'Int TC'!$S52*100</f>
        <v>5.0904178571592693</v>
      </c>
      <c r="R52">
        <f>'Int TC'!O52/'Int TC'!$S52*100</f>
        <v>0</v>
      </c>
      <c r="S52">
        <f>'Int TC'!P52/'Int TC'!$S52*100</f>
        <v>22.906880357216693</v>
      </c>
      <c r="T52">
        <f>'Int TC'!Q52/'Int TC'!$S52*100</f>
        <v>1.1576715048507695</v>
      </c>
      <c r="V52">
        <v>51</v>
      </c>
      <c r="W52">
        <v>5.43</v>
      </c>
    </row>
    <row r="53" spans="1:23" x14ac:dyDescent="0.2">
      <c r="A53">
        <v>130.498955588092</v>
      </c>
      <c r="B53">
        <v>6.25</v>
      </c>
      <c r="C53">
        <v>0</v>
      </c>
      <c r="D53">
        <v>1.2</v>
      </c>
      <c r="E53">
        <f>'Int TC'!B53/'Int TC'!$S53*100</f>
        <v>32.847599266379113</v>
      </c>
      <c r="F53">
        <f>'Int TC'!C53/'Int TC'!$S53*100</f>
        <v>1.8478776680069313</v>
      </c>
      <c r="G53">
        <f>'Int TC'!D53/'Int TC'!$S53*100</f>
        <v>3.5193856356834758</v>
      </c>
      <c r="H53">
        <f>'Int TC'!E53/'Int TC'!$S53*100</f>
        <v>0</v>
      </c>
      <c r="I53">
        <f>'Int TC'!F53/'Int TC'!$S53*100</f>
        <v>1.1731285452278255</v>
      </c>
      <c r="J53">
        <f>'Int TC'!G53/'Int TC'!$S53*100</f>
        <v>8.2118998165947783</v>
      </c>
      <c r="K53">
        <f>'Int TC'!H53/'Int TC'!$S53*100</f>
        <v>16.423799633189557</v>
      </c>
      <c r="L53">
        <f>'Int TC'!I53/'Int TC'!$S53*100</f>
        <v>0</v>
      </c>
      <c r="M53">
        <f>'Int TC'!J53/'Int TC'!$S53*100</f>
        <v>2.346257090455651</v>
      </c>
      <c r="N53">
        <f>'Int TC'!K53/'Int TC'!$S53*100</f>
        <v>0</v>
      </c>
      <c r="O53">
        <f>'Int TC'!L53/'Int TC'!$S53*100</f>
        <v>0</v>
      </c>
      <c r="P53">
        <f>'Int TC'!M53/'Int TC'!$S53*100</f>
        <v>0</v>
      </c>
      <c r="Q53">
        <f>'Int TC'!N53/'Int TC'!$S53*100</f>
        <v>4.692514180911302</v>
      </c>
      <c r="R53">
        <f>'Int TC'!O53/'Int TC'!$S53*100</f>
        <v>0</v>
      </c>
      <c r="S53">
        <f>'Int TC'!P53/'Int TC'!$S53*100</f>
        <v>28.155085085467807</v>
      </c>
      <c r="T53">
        <f>'Int TC'!Q53/'Int TC'!$S53*100</f>
        <v>0.78245307808356601</v>
      </c>
      <c r="V53">
        <v>52</v>
      </c>
      <c r="W53">
        <v>6.25</v>
      </c>
    </row>
    <row r="54" spans="1:23" x14ac:dyDescent="0.2">
      <c r="A54">
        <v>134.04873596876499</v>
      </c>
      <c r="B54">
        <v>6.54</v>
      </c>
      <c r="C54">
        <v>0</v>
      </c>
      <c r="D54">
        <v>1.2</v>
      </c>
      <c r="E54">
        <f>'Int TC'!B54/'Int TC'!$S54*100</f>
        <v>27.878945154039268</v>
      </c>
      <c r="F54">
        <f>'Int TC'!C54/'Int TC'!$S54*100</f>
        <v>0</v>
      </c>
      <c r="G54">
        <f>'Int TC'!D54/'Int TC'!$S54*100</f>
        <v>0</v>
      </c>
      <c r="H54">
        <f>'Int TC'!E54/'Int TC'!$S54*100</f>
        <v>1.1151578061615701</v>
      </c>
      <c r="I54">
        <f>'Int TC'!F54/'Int TC'!$S54*100</f>
        <v>1.1151578061615712</v>
      </c>
      <c r="J54">
        <f>'Int TC'!G54/'Int TC'!$S54*100</f>
        <v>12.266735867777268</v>
      </c>
      <c r="K54">
        <f>'Int TC'!H54/'Int TC'!$S54*100</f>
        <v>11.151578061615702</v>
      </c>
      <c r="L54">
        <f>'Int TC'!I54/'Int TC'!$S54*100</f>
        <v>1.1151578061615712</v>
      </c>
      <c r="M54">
        <f>'Int TC'!J54/'Int TC'!$S54*100</f>
        <v>2.2303156123231425</v>
      </c>
      <c r="N54">
        <f>'Int TC'!K54/'Int TC'!$S54*100</f>
        <v>0</v>
      </c>
      <c r="O54">
        <f>'Int TC'!L54/'Int TC'!$S54*100</f>
        <v>0</v>
      </c>
      <c r="P54">
        <f>'Int TC'!M54/'Int TC'!$S54*100</f>
        <v>1.1151578061615712</v>
      </c>
      <c r="Q54">
        <f>'Int TC'!N54/'Int TC'!$S54*100</f>
        <v>4.4606312246462849</v>
      </c>
      <c r="R54">
        <f>'Int TC'!O54/'Int TC'!$S54*100</f>
        <v>0</v>
      </c>
      <c r="S54">
        <f>'Int TC'!P54/'Int TC'!$S54*100</f>
        <v>36.800207603331948</v>
      </c>
      <c r="T54">
        <f>'Int TC'!Q54/'Int TC'!$S54*100</f>
        <v>0.7509552516200948</v>
      </c>
      <c r="V54">
        <v>53</v>
      </c>
      <c r="W54">
        <v>6.54</v>
      </c>
    </row>
    <row r="55" spans="1:23" x14ac:dyDescent="0.2">
      <c r="A55">
        <v>137.598516349439</v>
      </c>
      <c r="B55">
        <v>5.16</v>
      </c>
      <c r="C55">
        <v>0</v>
      </c>
      <c r="D55">
        <v>1.2</v>
      </c>
      <c r="E55">
        <f>'Int TC'!B55/'Int TC'!$S55*100</f>
        <v>41.718532792175658</v>
      </c>
      <c r="F55">
        <f>'Int TC'!C55/'Int TC'!$S55*100</f>
        <v>1.3283784091284163</v>
      </c>
      <c r="G55">
        <f>'Int TC'!D55/'Int TC'!$S55*100</f>
        <v>0</v>
      </c>
      <c r="H55">
        <f>'Int TC'!E55/'Int TC'!$S55*100</f>
        <v>0</v>
      </c>
      <c r="I55">
        <f>'Int TC'!F55/'Int TC'!$S55*100</f>
        <v>3.4765443993479703</v>
      </c>
      <c r="J55">
        <f>'Int TC'!G55/'Int TC'!$S55*100</f>
        <v>6.9530887986959291</v>
      </c>
      <c r="K55">
        <f>'Int TC'!H55/'Int TC'!$S55*100</f>
        <v>4.6353925324639524</v>
      </c>
      <c r="L55">
        <f>'Int TC'!I55/'Int TC'!$S55*100</f>
        <v>4.6353925324639604</v>
      </c>
      <c r="M55">
        <f>'Int TC'!J55/'Int TC'!$S55*100</f>
        <v>4.6353925324639604</v>
      </c>
      <c r="N55">
        <f>'Int TC'!K55/'Int TC'!$S55*100</f>
        <v>0</v>
      </c>
      <c r="O55">
        <f>'Int TC'!L55/'Int TC'!$S55*100</f>
        <v>11.588481331159882</v>
      </c>
      <c r="P55">
        <f>'Int TC'!M55/'Int TC'!$S55*100</f>
        <v>0</v>
      </c>
      <c r="Q55">
        <f>'Int TC'!N55/'Int TC'!$S55*100</f>
        <v>6.9530887986959407</v>
      </c>
      <c r="R55">
        <f>'Int TC'!O55/'Int TC'!$S55*100</f>
        <v>0</v>
      </c>
      <c r="S55">
        <f>'Int TC'!P55/'Int TC'!$S55*100</f>
        <v>12.747329464275909</v>
      </c>
      <c r="T55">
        <f>'Int TC'!Q55/'Int TC'!$S55*100</f>
        <v>1.3283784091284163</v>
      </c>
      <c r="V55">
        <v>54</v>
      </c>
      <c r="W55">
        <v>5.16</v>
      </c>
    </row>
    <row r="56" spans="1:23" x14ac:dyDescent="0.2">
      <c r="A56">
        <v>141.14829673011201</v>
      </c>
      <c r="B56">
        <v>7.12</v>
      </c>
      <c r="C56">
        <v>0</v>
      </c>
      <c r="D56">
        <v>1.2</v>
      </c>
      <c r="E56">
        <f>'Int TC'!B56/'Int TC'!$S56*100</f>
        <v>60.536426837001024</v>
      </c>
      <c r="F56">
        <f>'Int TC'!C56/'Int TC'!$S56*100</f>
        <v>0.94039244854374415</v>
      </c>
      <c r="G56">
        <f>'Int TC'!D56/'Int TC'!$S56*100</f>
        <v>0</v>
      </c>
      <c r="H56">
        <f>'Int TC'!E56/'Int TC'!$S56*100</f>
        <v>1.3758278826591139</v>
      </c>
      <c r="I56">
        <f>'Int TC'!F56/'Int TC'!$S56*100</f>
        <v>0</v>
      </c>
      <c r="J56">
        <f>'Int TC'!G56/'Int TC'!$S56*100</f>
        <v>4.1274836479773462</v>
      </c>
      <c r="K56">
        <f>'Int TC'!H56/'Int TC'!$S56*100</f>
        <v>13.758278826591139</v>
      </c>
      <c r="L56">
        <f>'Int TC'!I56/'Int TC'!$S56*100</f>
        <v>0</v>
      </c>
      <c r="M56">
        <f>'Int TC'!J56/'Int TC'!$S56*100</f>
        <v>1.3758278826591157</v>
      </c>
      <c r="N56">
        <f>'Int TC'!K56/'Int TC'!$S56*100</f>
        <v>0</v>
      </c>
      <c r="O56">
        <f>'Int TC'!L56/'Int TC'!$S56*100</f>
        <v>4.1274836479773462</v>
      </c>
      <c r="P56">
        <f>'Int TC'!M56/'Int TC'!$S56*100</f>
        <v>0</v>
      </c>
      <c r="Q56">
        <f>'Int TC'!N56/'Int TC'!$S56*100</f>
        <v>2.7516557653182314</v>
      </c>
      <c r="R56">
        <f>'Int TC'!O56/'Int TC'!$S56*100</f>
        <v>0</v>
      </c>
      <c r="S56">
        <f>'Int TC'!P56/'Int TC'!$S56*100</f>
        <v>11.006623061272949</v>
      </c>
      <c r="T56">
        <f>'Int TC'!Q56/'Int TC'!$S56*100</f>
        <v>0</v>
      </c>
      <c r="V56">
        <v>55</v>
      </c>
      <c r="W56">
        <v>7.12</v>
      </c>
    </row>
    <row r="57" spans="1:23" x14ac:dyDescent="0.2">
      <c r="A57">
        <v>144.69807711078599</v>
      </c>
      <c r="B57">
        <v>7.86</v>
      </c>
      <c r="C57">
        <v>0</v>
      </c>
      <c r="D57">
        <v>1.2</v>
      </c>
      <c r="E57">
        <f>'Int TC'!B57/'Int TC'!$S57*100</f>
        <v>64.149355764412178</v>
      </c>
      <c r="F57">
        <f>'Int TC'!C57/'Int TC'!$S57*100</f>
        <v>1.121465533153293</v>
      </c>
      <c r="G57">
        <f>'Int TC'!D57/'Int TC'!$S57*100</f>
        <v>0</v>
      </c>
      <c r="H57">
        <f>'Int TC'!E57/'Int TC'!$S57*100</f>
        <v>0</v>
      </c>
      <c r="I57">
        <f>'Int TC'!F57/'Int TC'!$S57*100</f>
        <v>0</v>
      </c>
      <c r="J57">
        <f>'Int TC'!G57/'Int TC'!$S57*100</f>
        <v>4.1655425821046785</v>
      </c>
      <c r="K57">
        <f>'Int TC'!H57/'Int TC'!$S57*100</f>
        <v>11.663519229893129</v>
      </c>
      <c r="L57">
        <f>'Int TC'!I57/'Int TC'!$S57*100</f>
        <v>0.83310851642093708</v>
      </c>
      <c r="M57">
        <f>'Int TC'!J57/'Int TC'!$S57*100</f>
        <v>0.83310851642093708</v>
      </c>
      <c r="N57">
        <f>'Int TC'!K57/'Int TC'!$S57*100</f>
        <v>0</v>
      </c>
      <c r="O57">
        <f>'Int TC'!L57/'Int TC'!$S57*100</f>
        <v>0.83310851642093586</v>
      </c>
      <c r="P57">
        <f>'Int TC'!M57/'Int TC'!$S57*100</f>
        <v>1.6662170328418742</v>
      </c>
      <c r="Q57">
        <f>'Int TC'!N57/'Int TC'!$S57*100</f>
        <v>3.3324340656837483</v>
      </c>
      <c r="R57">
        <f>'Int TC'!O57/'Int TC'!$S57*100</f>
        <v>0</v>
      </c>
      <c r="S57">
        <f>'Int TC'!P57/'Int TC'!$S57*100</f>
        <v>10.830410713472194</v>
      </c>
      <c r="T57">
        <f>'Int TC'!Q57/'Int TC'!$S57*100</f>
        <v>0.5717295291761062</v>
      </c>
      <c r="V57">
        <v>56</v>
      </c>
      <c r="W57">
        <v>7.86</v>
      </c>
    </row>
    <row r="58" spans="1:23" x14ac:dyDescent="0.2">
      <c r="A58">
        <v>147.96387506100501</v>
      </c>
      <c r="B58">
        <v>6.83</v>
      </c>
      <c r="C58">
        <v>0</v>
      </c>
      <c r="D58">
        <v>1.2</v>
      </c>
      <c r="E58">
        <f>'Int TC'!B58/'Int TC'!$S58*100</f>
        <v>33.746855288039725</v>
      </c>
      <c r="F58">
        <f>'Int TC'!C58/'Int TC'!$S58*100</f>
        <v>2.1445958303642385</v>
      </c>
      <c r="G58">
        <f>'Int TC'!D58/'Int TC'!$S58*100</f>
        <v>0</v>
      </c>
      <c r="H58">
        <f>'Int TC'!E58/'Int TC'!$S58*100</f>
        <v>0</v>
      </c>
      <c r="I58">
        <f>'Int TC'!F58/'Int TC'!$S58*100</f>
        <v>0</v>
      </c>
      <c r="J58">
        <f>'Int TC'!G58/'Int TC'!$S58*100</f>
        <v>10.383647780935314</v>
      </c>
      <c r="K58">
        <f>'Int TC'!H58/'Int TC'!$S58*100</f>
        <v>29.852987370188966</v>
      </c>
      <c r="L58">
        <f>'Int TC'!I58/'Int TC'!$S58*100</f>
        <v>3.8938679178507387</v>
      </c>
      <c r="M58">
        <f>'Int TC'!J58/'Int TC'!$S58*100</f>
        <v>1.2979559726169128</v>
      </c>
      <c r="N58">
        <f>'Int TC'!K58/'Int TC'!$S58*100</f>
        <v>0</v>
      </c>
      <c r="O58">
        <f>'Int TC'!L58/'Int TC'!$S58*100</f>
        <v>2.5959119452338255</v>
      </c>
      <c r="P58">
        <f>'Int TC'!M58/'Int TC'!$S58*100</f>
        <v>0</v>
      </c>
      <c r="Q58">
        <f>'Int TC'!N58/'Int TC'!$S58*100</f>
        <v>2.5959119452338255</v>
      </c>
      <c r="R58">
        <f>'Int TC'!O58/'Int TC'!$S58*100</f>
        <v>0</v>
      </c>
      <c r="S58">
        <f>'Int TC'!P58/'Int TC'!$S58*100</f>
        <v>12.979559726169098</v>
      </c>
      <c r="T58">
        <f>'Int TC'!Q58/'Int TC'!$S58*100</f>
        <v>0.50870622336734994</v>
      </c>
      <c r="V58">
        <v>57</v>
      </c>
      <c r="W58">
        <v>6.83</v>
      </c>
    </row>
    <row r="59" spans="1:23" x14ac:dyDescent="0.2">
      <c r="A59">
        <v>149.12346998535901</v>
      </c>
      <c r="B59">
        <v>6.03</v>
      </c>
      <c r="C59">
        <v>0</v>
      </c>
      <c r="D59">
        <v>1.2</v>
      </c>
      <c r="E59">
        <f>'Int TC'!B59/'Int TC'!$S59*100</f>
        <v>25.139775797119572</v>
      </c>
      <c r="F59">
        <f>'Int TC'!C59/'Int TC'!$S59*100</f>
        <v>3.6308594443749689</v>
      </c>
      <c r="G59">
        <f>'Int TC'!D59/'Int TC'!$S59*100</f>
        <v>4.1899626328532582</v>
      </c>
      <c r="H59">
        <f>'Int TC'!E59/'Int TC'!$S59*100</f>
        <v>0</v>
      </c>
      <c r="I59">
        <f>'Int TC'!F59/'Int TC'!$S59*100</f>
        <v>0</v>
      </c>
      <c r="J59">
        <f>'Int TC'!G59/'Int TC'!$S59*100</f>
        <v>13.966542109510883</v>
      </c>
      <c r="K59">
        <f>'Int TC'!H59/'Int TC'!$S59*100</f>
        <v>20.94981316426632</v>
      </c>
      <c r="L59">
        <f>'Int TC'!I59/'Int TC'!$S59*100</f>
        <v>0</v>
      </c>
      <c r="M59">
        <f>'Int TC'!J59/'Int TC'!$S59*100</f>
        <v>2.7933084219021729</v>
      </c>
      <c r="N59">
        <f>'Int TC'!K59/'Int TC'!$S59*100</f>
        <v>1.3966542109510864</v>
      </c>
      <c r="O59">
        <f>'Int TC'!L59/'Int TC'!$S59*100</f>
        <v>6.9832710547554413</v>
      </c>
      <c r="P59">
        <f>'Int TC'!M59/'Int TC'!$S59*100</f>
        <v>0</v>
      </c>
      <c r="Q59">
        <f>'Int TC'!N59/'Int TC'!$S59*100</f>
        <v>1.3966542109510864</v>
      </c>
      <c r="R59">
        <f>'Int TC'!O59/'Int TC'!$S59*100</f>
        <v>0</v>
      </c>
      <c r="S59">
        <f>'Int TC'!P59/'Int TC'!$S59*100</f>
        <v>19.553158953315197</v>
      </c>
      <c r="T59">
        <f>'Int TC'!Q59/'Int TC'!$S59*100</f>
        <v>0</v>
      </c>
      <c r="V59">
        <v>58</v>
      </c>
      <c r="W59">
        <v>6.03</v>
      </c>
    </row>
    <row r="60" spans="1:23" x14ac:dyDescent="0.2">
      <c r="A60">
        <v>152.67325036603199</v>
      </c>
      <c r="B60">
        <v>5.96</v>
      </c>
      <c r="C60">
        <v>0</v>
      </c>
      <c r="D60">
        <v>1.2</v>
      </c>
      <c r="E60">
        <f>'Int TC'!B60/'Int TC'!$S60*100</f>
        <v>18.845817142849501</v>
      </c>
      <c r="F60">
        <f>'Int TC'!C60/'Int TC'!$S60*100</f>
        <v>4.4247844898346695</v>
      </c>
      <c r="G60">
        <f>'Int TC'!D60/'Int TC'!$S60*100</f>
        <v>14.807427755096036</v>
      </c>
      <c r="H60">
        <f>'Int TC'!E60/'Int TC'!$S60*100</f>
        <v>0</v>
      </c>
      <c r="I60">
        <f>'Int TC'!F60/'Int TC'!$S60*100</f>
        <v>1.3461297959178209</v>
      </c>
      <c r="J60">
        <f>'Int TC'!G60/'Int TC'!$S60*100</f>
        <v>0</v>
      </c>
      <c r="K60">
        <f>'Int TC'!H60/'Int TC'!$S60*100</f>
        <v>29.614855510192072</v>
      </c>
      <c r="L60">
        <f>'Int TC'!I60/'Int TC'!$S60*100</f>
        <v>1.3461297959178209</v>
      </c>
      <c r="M60">
        <f>'Int TC'!J60/'Int TC'!$S60*100</f>
        <v>9.4229085714247471</v>
      </c>
      <c r="N60">
        <f>'Int TC'!K60/'Int TC'!$S60*100</f>
        <v>0</v>
      </c>
      <c r="O60">
        <f>'Int TC'!L60/'Int TC'!$S60*100</f>
        <v>0</v>
      </c>
      <c r="P60">
        <f>'Int TC'!M60/'Int TC'!$S60*100</f>
        <v>0</v>
      </c>
      <c r="Q60">
        <f>'Int TC'!N60/'Int TC'!$S60*100</f>
        <v>5.3845191836712836</v>
      </c>
      <c r="R60">
        <f>'Int TC'!O60/'Int TC'!$S60*100</f>
        <v>0</v>
      </c>
      <c r="S60">
        <f>'Int TC'!P60/'Int TC'!$S60*100</f>
        <v>14.807427755096036</v>
      </c>
      <c r="T60">
        <f>'Int TC'!Q60/'Int TC'!$S60*100</f>
        <v>0</v>
      </c>
      <c r="V60">
        <v>59</v>
      </c>
      <c r="W60">
        <v>5.96</v>
      </c>
    </row>
    <row r="61" spans="1:23" x14ac:dyDescent="0.2">
      <c r="A61">
        <v>156.32146061814601</v>
      </c>
      <c r="B61">
        <v>4.58</v>
      </c>
      <c r="C61">
        <v>0</v>
      </c>
      <c r="D61">
        <v>1.2</v>
      </c>
      <c r="E61">
        <f>'Int TC'!B61/'Int TC'!$S61*100</f>
        <v>22.149549562517102</v>
      </c>
      <c r="F61">
        <f>'Int TC'!C61/'Int TC'!$S61*100</f>
        <v>1.0653452874236804</v>
      </c>
      <c r="G61">
        <f>'Int TC'!D61/'Int TC'!$S61*100</f>
        <v>2.9532732750022781</v>
      </c>
      <c r="H61">
        <f>'Int TC'!E61/'Int TC'!$S61*100</f>
        <v>1.4766366375011357</v>
      </c>
      <c r="I61">
        <f>'Int TC'!F61/'Int TC'!$S61*100</f>
        <v>0</v>
      </c>
      <c r="J61">
        <f>'Int TC'!G61/'Int TC'!$S61*100</f>
        <v>4.4299099125034136</v>
      </c>
      <c r="K61">
        <f>'Int TC'!H61/'Int TC'!$S61*100</f>
        <v>5.90654655000455</v>
      </c>
      <c r="L61">
        <f>'Int TC'!I61/'Int TC'!$S61*100</f>
        <v>5.9065465500045526</v>
      </c>
      <c r="M61">
        <f>'Int TC'!J61/'Int TC'!$S61*100</f>
        <v>2.9532732750022763</v>
      </c>
      <c r="N61">
        <f>'Int TC'!K61/'Int TC'!$S61*100</f>
        <v>0</v>
      </c>
      <c r="O61">
        <f>'Int TC'!L61/'Int TC'!$S61*100</f>
        <v>17.719639650013669</v>
      </c>
      <c r="P61">
        <f>'Int TC'!M61/'Int TC'!$S61*100</f>
        <v>4.4299099125034145</v>
      </c>
      <c r="Q61">
        <f>'Int TC'!N61/'Int TC'!$S61*100</f>
        <v>8.859819825006829</v>
      </c>
      <c r="R61">
        <f>'Int TC'!O61/'Int TC'!$S61*100</f>
        <v>0</v>
      </c>
      <c r="S61">
        <f>'Int TC'!P61/'Int TC'!$S61*100</f>
        <v>22.149549562517102</v>
      </c>
      <c r="T61">
        <f>'Int TC'!Q61/'Int TC'!$S61*100</f>
        <v>0</v>
      </c>
      <c r="V61">
        <v>60</v>
      </c>
      <c r="W61">
        <v>4.58</v>
      </c>
    </row>
    <row r="62" spans="1:23" x14ac:dyDescent="0.2">
      <c r="A62">
        <v>159.168170488534</v>
      </c>
      <c r="B62">
        <v>5.65</v>
      </c>
      <c r="C62">
        <v>0</v>
      </c>
      <c r="D62">
        <v>1.2</v>
      </c>
      <c r="E62">
        <f>'Int TC'!B62/'Int TC'!$S62*100</f>
        <v>33.960583596773105</v>
      </c>
      <c r="F62">
        <f>'Int TC'!C62/'Int TC'!$S62*100</f>
        <v>3.1494467795729877</v>
      </c>
      <c r="G62">
        <f>'Int TC'!D62/'Int TC'!$S62*100</f>
        <v>2.5155987849461527</v>
      </c>
      <c r="H62">
        <f>'Int TC'!E62/'Int TC'!$S62*100</f>
        <v>2.5155987849461527</v>
      </c>
      <c r="I62">
        <f>'Int TC'!F62/'Int TC'!$S62*100</f>
        <v>0</v>
      </c>
      <c r="J62">
        <f>'Int TC'!G62/'Int TC'!$S62*100</f>
        <v>11.320194532257704</v>
      </c>
      <c r="K62">
        <f>'Int TC'!H62/'Int TC'!$S62*100</f>
        <v>6.2889969623653963</v>
      </c>
      <c r="L62">
        <f>'Int TC'!I62/'Int TC'!$S62*100</f>
        <v>1.2577993924730773</v>
      </c>
      <c r="M62">
        <f>'Int TC'!J62/'Int TC'!$S62*100</f>
        <v>6.2889969623653856</v>
      </c>
      <c r="N62">
        <f>'Int TC'!K62/'Int TC'!$S62*100</f>
        <v>0</v>
      </c>
      <c r="O62">
        <f>'Int TC'!L62/'Int TC'!$S62*100</f>
        <v>5.0311975698923108</v>
      </c>
      <c r="P62">
        <f>'Int TC'!M62/'Int TC'!$S62*100</f>
        <v>3.773398177419232</v>
      </c>
      <c r="Q62">
        <f>'Int TC'!N62/'Int TC'!$S62*100</f>
        <v>6.2889969623653856</v>
      </c>
      <c r="R62">
        <f>'Int TC'!O62/'Int TC'!$S62*100</f>
        <v>0</v>
      </c>
      <c r="S62">
        <f>'Int TC'!P62/'Int TC'!$S62*100</f>
        <v>17.609191494623097</v>
      </c>
      <c r="T62">
        <f>'Int TC'!Q62/'Int TC'!$S62*100</f>
        <v>0</v>
      </c>
      <c r="V62">
        <v>61</v>
      </c>
      <c r="W62">
        <v>5.65</v>
      </c>
    </row>
    <row r="63" spans="1:23" x14ac:dyDescent="0.2">
      <c r="A63">
        <v>162.01488035892299</v>
      </c>
      <c r="B63">
        <v>6.47</v>
      </c>
      <c r="C63">
        <v>0</v>
      </c>
      <c r="D63">
        <v>1.2</v>
      </c>
      <c r="E63">
        <f>'Int TC'!B63/'Int TC'!$S63*100</f>
        <v>40.642494004434518</v>
      </c>
      <c r="F63">
        <f>'Int TC'!C63/'Int TC'!$S63*100</f>
        <v>2.9095976560730463</v>
      </c>
      <c r="G63">
        <f>'Int TC'!D63/'Int TC'!$S63*100</f>
        <v>3.386874500369542</v>
      </c>
      <c r="H63">
        <f>'Int TC'!E63/'Int TC'!$S63*100</f>
        <v>0</v>
      </c>
      <c r="I63">
        <f>'Int TC'!F63/'Int TC'!$S63*100</f>
        <v>0</v>
      </c>
      <c r="J63">
        <f>'Int TC'!G63/'Int TC'!$S63*100</f>
        <v>13.547498001478186</v>
      </c>
      <c r="K63">
        <f>'Int TC'!H63/'Int TC'!$S63*100</f>
        <v>9.0316653343187898</v>
      </c>
      <c r="L63">
        <f>'Int TC'!I63/'Int TC'!$S63*100</f>
        <v>2.2579163335796957</v>
      </c>
      <c r="M63">
        <f>'Int TC'!J63/'Int TC'!$S63*100</f>
        <v>0</v>
      </c>
      <c r="N63">
        <f>'Int TC'!K63/'Int TC'!$S63*100</f>
        <v>0</v>
      </c>
      <c r="O63">
        <f>'Int TC'!L63/'Int TC'!$S63*100</f>
        <v>0</v>
      </c>
      <c r="P63">
        <f>'Int TC'!M63/'Int TC'!$S63*100</f>
        <v>0</v>
      </c>
      <c r="Q63">
        <f>'Int TC'!N63/'Int TC'!$S63*100</f>
        <v>6.7737490007390866</v>
      </c>
      <c r="R63">
        <f>'Int TC'!O63/'Int TC'!$S63*100</f>
        <v>0</v>
      </c>
      <c r="S63">
        <f>'Int TC'!P63/'Int TC'!$S63*100</f>
        <v>21.45020516900713</v>
      </c>
      <c r="T63">
        <f>'Int TC'!Q63/'Int TC'!$S63*100</f>
        <v>0</v>
      </c>
      <c r="V63">
        <v>62</v>
      </c>
      <c r="W63">
        <v>6.47</v>
      </c>
    </row>
    <row r="64" spans="1:23" x14ac:dyDescent="0.2">
      <c r="A64">
        <v>164.76669990029899</v>
      </c>
      <c r="B64">
        <v>6.32</v>
      </c>
      <c r="C64">
        <v>0</v>
      </c>
      <c r="D64">
        <v>1.2</v>
      </c>
      <c r="E64">
        <f>'Int TC'!B64/'Int TC'!$S64*100</f>
        <v>38.814331689149498</v>
      </c>
      <c r="F64">
        <f>'Int TC'!C64/'Int TC'!$S64*100</f>
        <v>1.1158692681191489</v>
      </c>
      <c r="G64">
        <f>'Int TC'!D64/'Int TC'!$S64*100</f>
        <v>2.772452263510679</v>
      </c>
      <c r="H64">
        <f>'Int TC'!E64/'Int TC'!$S64*100</f>
        <v>1.8483015090071182</v>
      </c>
      <c r="I64">
        <f>'Int TC'!F64/'Int TC'!$S64*100</f>
        <v>0</v>
      </c>
      <c r="J64">
        <f>'Int TC'!G64/'Int TC'!$S64*100</f>
        <v>13.862261317553376</v>
      </c>
      <c r="K64">
        <f>'Int TC'!H64/'Int TC'!$S64*100</f>
        <v>9.2415075450356099</v>
      </c>
      <c r="L64">
        <f>'Int TC'!I64/'Int TC'!$S64*100</f>
        <v>1.8483015090071182</v>
      </c>
      <c r="M64">
        <f>'Int TC'!J64/'Int TC'!$S64*100</f>
        <v>3.6966030180142364</v>
      </c>
      <c r="N64">
        <f>'Int TC'!K64/'Int TC'!$S64*100</f>
        <v>0</v>
      </c>
      <c r="O64">
        <f>'Int TC'!L64/'Int TC'!$S64*100</f>
        <v>1.8483015090071182</v>
      </c>
      <c r="P64">
        <f>'Int TC'!M64/'Int TC'!$S64*100</f>
        <v>0</v>
      </c>
      <c r="Q64">
        <f>'Int TC'!N64/'Int TC'!$S64*100</f>
        <v>5.5449045270213553</v>
      </c>
      <c r="R64">
        <f>'Int TC'!O64/'Int TC'!$S64*100</f>
        <v>0</v>
      </c>
      <c r="S64">
        <f>'Int TC'!P64/'Int TC'!$S64*100</f>
        <v>19.407165844574749</v>
      </c>
      <c r="T64">
        <f>'Int TC'!Q64/'Int TC'!$S64*100</f>
        <v>0</v>
      </c>
      <c r="V64">
        <v>63</v>
      </c>
      <c r="W64">
        <v>6.32</v>
      </c>
    </row>
    <row r="65" spans="1:23" x14ac:dyDescent="0.2">
      <c r="A65">
        <v>167.67034396809601</v>
      </c>
      <c r="B65">
        <v>4.84</v>
      </c>
      <c r="C65">
        <v>0</v>
      </c>
      <c r="D65">
        <v>1.2</v>
      </c>
      <c r="E65">
        <f>'Int TC'!B65/'Int TC'!$S65*100</f>
        <v>28.478931343800667</v>
      </c>
      <c r="F65">
        <f>'Int TC'!C65/'Int TC'!$S65*100</f>
        <v>0.86819035868814576</v>
      </c>
      <c r="G65">
        <f>'Int TC'!D65/'Int TC'!$S65*100</f>
        <v>3.5598664179750812</v>
      </c>
      <c r="H65">
        <f>'Int TC'!E65/'Int TC'!$S65*100</f>
        <v>1.7799332089875424</v>
      </c>
      <c r="I65">
        <f>'Int TC'!F65/'Int TC'!$S65*100</f>
        <v>0.88996660449377063</v>
      </c>
      <c r="J65">
        <f>'Int TC'!G65/'Int TC'!$S65*100</f>
        <v>10.679599253925241</v>
      </c>
      <c r="K65">
        <f>'Int TC'!H65/'Int TC'!$S65*100</f>
        <v>12.459532462912804</v>
      </c>
      <c r="L65">
        <f>'Int TC'!I65/'Int TC'!$S65*100</f>
        <v>0</v>
      </c>
      <c r="M65">
        <f>'Int TC'!J65/'Int TC'!$S65*100</f>
        <v>3.5598664179750825</v>
      </c>
      <c r="N65">
        <f>'Int TC'!K65/'Int TC'!$S65*100</f>
        <v>0</v>
      </c>
      <c r="O65">
        <f>'Int TC'!L65/'Int TC'!$S65*100</f>
        <v>24.029098321331809</v>
      </c>
      <c r="P65">
        <f>'Int TC'!M65/'Int TC'!$S65*100</f>
        <v>0</v>
      </c>
      <c r="Q65">
        <f>'Int TC'!N65/'Int TC'!$S65*100</f>
        <v>1.7799332089875413</v>
      </c>
      <c r="R65">
        <f>'Int TC'!O65/'Int TC'!$S65*100</f>
        <v>0</v>
      </c>
      <c r="S65">
        <f>'Int TC'!P65/'Int TC'!$S65*100</f>
        <v>11.569565858419004</v>
      </c>
      <c r="T65">
        <f>'Int TC'!Q65/'Int TC'!$S65*100</f>
        <v>0.34551654250330943</v>
      </c>
      <c r="V65">
        <v>64</v>
      </c>
      <c r="W65">
        <v>4.84</v>
      </c>
    </row>
    <row r="66" spans="1:23" x14ac:dyDescent="0.2">
      <c r="A66">
        <v>170.517053838485</v>
      </c>
      <c r="B66">
        <v>5.72</v>
      </c>
      <c r="C66">
        <v>0</v>
      </c>
      <c r="D66">
        <v>1.2</v>
      </c>
      <c r="E66">
        <f>'Int TC'!B66/'Int TC'!$S66*100</f>
        <v>41.291691793376124</v>
      </c>
      <c r="F66">
        <f>'Int TC'!C66/'Int TC'!$S66*100</f>
        <v>0.81269868445779991</v>
      </c>
      <c r="G66">
        <f>'Int TC'!D66/'Int TC'!$S66*100</f>
        <v>0.79407099602645925</v>
      </c>
      <c r="H66">
        <f>'Int TC'!E66/'Int TC'!$S66*100</f>
        <v>0</v>
      </c>
      <c r="I66">
        <f>'Int TC'!F66/'Int TC'!$S66*100</f>
        <v>0</v>
      </c>
      <c r="J66">
        <f>'Int TC'!G66/'Int TC'!$S66*100</f>
        <v>11.911064940396889</v>
      </c>
      <c r="K66">
        <f>'Int TC'!H66/'Int TC'!$S66*100</f>
        <v>15.881419920529224</v>
      </c>
      <c r="L66">
        <f>'Int TC'!I66/'Int TC'!$S66*100</f>
        <v>3.1762839841058423</v>
      </c>
      <c r="M66">
        <f>'Int TC'!J66/'Int TC'!$S66*100</f>
        <v>3.9703549801323028</v>
      </c>
      <c r="N66">
        <f>'Int TC'!K66/'Int TC'!$S66*100</f>
        <v>0</v>
      </c>
      <c r="O66">
        <f>'Int TC'!L66/'Int TC'!$S66*100</f>
        <v>15.881419920529224</v>
      </c>
      <c r="P66">
        <f>'Int TC'!M66/'Int TC'!$S66*100</f>
        <v>0</v>
      </c>
      <c r="Q66">
        <f>'Int TC'!N66/'Int TC'!$S66*100</f>
        <v>1.5881419920529212</v>
      </c>
      <c r="R66">
        <f>'Int TC'!O66/'Int TC'!$S66*100</f>
        <v>0</v>
      </c>
      <c r="S66">
        <f>'Int TC'!P66/'Int TC'!$S66*100</f>
        <v>3.176283984105841</v>
      </c>
      <c r="T66">
        <f>'Int TC'!Q66/'Int TC'!$S66*100</f>
        <v>1.5165688042873651</v>
      </c>
      <c r="V66">
        <v>65</v>
      </c>
      <c r="W66">
        <v>5.72</v>
      </c>
    </row>
    <row r="67" spans="1:23" x14ac:dyDescent="0.2">
      <c r="A67">
        <v>172.81339980059801</v>
      </c>
      <c r="B67">
        <v>5.36</v>
      </c>
      <c r="C67">
        <v>0</v>
      </c>
      <c r="D67">
        <v>1.2</v>
      </c>
      <c r="E67">
        <f>'Int TC'!B67/'Int TC'!$S67*100</f>
        <v>40.286190452239211</v>
      </c>
      <c r="F67">
        <f>'Int TC'!C67/'Int TC'!$S67*100</f>
        <v>0.49578291885868442</v>
      </c>
      <c r="G67">
        <f>'Int TC'!D67/'Int TC'!$S67*100</f>
        <v>2.7312671493043448</v>
      </c>
      <c r="H67">
        <f>'Int TC'!E67/'Int TC'!$S67*100</f>
        <v>1.3656335746521742</v>
      </c>
      <c r="I67">
        <f>'Int TC'!F67/'Int TC'!$S67*100</f>
        <v>0</v>
      </c>
      <c r="J67">
        <f>'Int TC'!G67/'Int TC'!$S67*100</f>
        <v>10.242251809891298</v>
      </c>
      <c r="K67">
        <f>'Int TC'!H67/'Int TC'!$S67*100</f>
        <v>12.973518959195632</v>
      </c>
      <c r="L67">
        <f>'Int TC'!I67/'Int TC'!$S67*100</f>
        <v>2.0484503619782592</v>
      </c>
      <c r="M67">
        <f>'Int TC'!J67/'Int TC'!$S67*100</f>
        <v>2.7312671493043461</v>
      </c>
      <c r="N67">
        <f>'Int TC'!K67/'Int TC'!$S67*100</f>
        <v>0</v>
      </c>
      <c r="O67">
        <f>'Int TC'!L67/'Int TC'!$S67*100</f>
        <v>12.973518959195632</v>
      </c>
      <c r="P67">
        <f>'Int TC'!M67/'Int TC'!$S67*100</f>
        <v>1.3656335746521731</v>
      </c>
      <c r="Q67">
        <f>'Int TC'!N67/'Int TC'!$S67*100</f>
        <v>0</v>
      </c>
      <c r="R67">
        <f>'Int TC'!O67/'Int TC'!$S67*100</f>
        <v>0</v>
      </c>
      <c r="S67">
        <f>'Int TC'!P67/'Int TC'!$S67*100</f>
        <v>12.290702171869556</v>
      </c>
      <c r="T67">
        <f>'Int TC'!Q67/'Int TC'!$S67*100</f>
        <v>0.49578291885868442</v>
      </c>
      <c r="V67">
        <v>66</v>
      </c>
      <c r="W67">
        <v>5.36</v>
      </c>
    </row>
    <row r="68" spans="1:23" x14ac:dyDescent="0.2">
      <c r="A68">
        <v>175.660109670987</v>
      </c>
      <c r="B68">
        <v>4.91</v>
      </c>
      <c r="C68">
        <v>0</v>
      </c>
      <c r="D68">
        <v>1.2</v>
      </c>
      <c r="E68">
        <f>'Int TC'!B68/'Int TC'!$S68*100</f>
        <v>28.945857884243363</v>
      </c>
      <c r="F68">
        <f>'Int TC'!C68/'Int TC'!$S68*100</f>
        <v>1.1604852733153395</v>
      </c>
      <c r="G68">
        <f>'Int TC'!D68/'Int TC'!$S68*100</f>
        <v>4.9419757363342285</v>
      </c>
      <c r="H68">
        <f>'Int TC'!E68/'Int TC'!$S68*100</f>
        <v>1.4119930675240675</v>
      </c>
      <c r="I68">
        <f>'Int TC'!F68/'Int TC'!$S68*100</f>
        <v>2.8239861350481323</v>
      </c>
      <c r="J68">
        <f>'Int TC'!G68/'Int TC'!$S68*100</f>
        <v>9.883951472668457</v>
      </c>
      <c r="K68">
        <f>'Int TC'!H68/'Int TC'!$S68*100</f>
        <v>8.4719584051444059</v>
      </c>
      <c r="L68">
        <f>'Int TC'!I68/'Int TC'!$S68*100</f>
        <v>6.3539688038582982</v>
      </c>
      <c r="M68">
        <f>'Int TC'!J68/'Int TC'!$S68*100</f>
        <v>4.2359792025721976</v>
      </c>
      <c r="N68">
        <f>'Int TC'!K68/'Int TC'!$S68*100</f>
        <v>0</v>
      </c>
      <c r="O68">
        <f>'Int TC'!L68/'Int TC'!$S68*100</f>
        <v>16.237920276526772</v>
      </c>
      <c r="P68">
        <f>'Int TC'!M68/'Int TC'!$S68*100</f>
        <v>1.4119930675240662</v>
      </c>
      <c r="Q68">
        <f>'Int TC'!N68/'Int TC'!$S68*100</f>
        <v>0</v>
      </c>
      <c r="R68">
        <f>'Int TC'!O68/'Int TC'!$S68*100</f>
        <v>0</v>
      </c>
      <c r="S68">
        <f>'Int TC'!P68/'Int TC'!$S68*100</f>
        <v>14.119930675240678</v>
      </c>
      <c r="T68">
        <f>'Int TC'!Q68/'Int TC'!$S68*100</f>
        <v>0</v>
      </c>
      <c r="V68">
        <v>67</v>
      </c>
      <c r="W68">
        <v>4.91</v>
      </c>
    </row>
    <row r="69" spans="1:23" x14ac:dyDescent="0.2">
      <c r="A69">
        <v>178.52579760717799</v>
      </c>
      <c r="B69">
        <v>7.76</v>
      </c>
      <c r="C69">
        <v>0</v>
      </c>
      <c r="D69">
        <v>1.2</v>
      </c>
      <c r="E69">
        <f>'Int TC'!B69/'Int TC'!$S69*100</f>
        <v>70.76923076923083</v>
      </c>
      <c r="F69">
        <f>'Int TC'!C69/'Int TC'!$S69*100</f>
        <v>0</v>
      </c>
      <c r="G69">
        <f>'Int TC'!D69/'Int TC'!$S69*100</f>
        <v>4.6153846153846034</v>
      </c>
      <c r="H69">
        <f>'Int TC'!E69/'Int TC'!$S69*100</f>
        <v>0</v>
      </c>
      <c r="I69">
        <f>'Int TC'!F69/'Int TC'!$S69*100</f>
        <v>3.0769230769230678</v>
      </c>
      <c r="J69">
        <f>'Int TC'!G69/'Int TC'!$S69*100</f>
        <v>3.0769230769230691</v>
      </c>
      <c r="K69">
        <f>'Int TC'!H69/'Int TC'!$S69*100</f>
        <v>4.6153846153846034</v>
      </c>
      <c r="L69">
        <f>'Int TC'!I69/'Int TC'!$S69*100</f>
        <v>0</v>
      </c>
      <c r="M69">
        <f>'Int TC'!J69/'Int TC'!$S69*100</f>
        <v>3.0769230769230678</v>
      </c>
      <c r="N69">
        <f>'Int TC'!K69/'Int TC'!$S69*100</f>
        <v>0</v>
      </c>
      <c r="O69">
        <f>'Int TC'!L69/'Int TC'!$S69*100</f>
        <v>6.1538461538461382</v>
      </c>
      <c r="P69">
        <f>'Int TC'!M69/'Int TC'!$S69*100</f>
        <v>3.0769230769230678</v>
      </c>
      <c r="Q69">
        <f>'Int TC'!N69/'Int TC'!$S69*100</f>
        <v>0</v>
      </c>
      <c r="R69">
        <f>'Int TC'!O69/'Int TC'!$S69*100</f>
        <v>0</v>
      </c>
      <c r="S69">
        <f>'Int TC'!P69/'Int TC'!$S69*100</f>
        <v>1.5384615384615346</v>
      </c>
      <c r="T69">
        <f>'Int TC'!Q69/'Int TC'!$S69*100</f>
        <v>0</v>
      </c>
      <c r="V69">
        <v>68</v>
      </c>
      <c r="W69">
        <v>7.76</v>
      </c>
    </row>
    <row r="70" spans="1:23" x14ac:dyDescent="0.2">
      <c r="A70">
        <v>180.518494516451</v>
      </c>
      <c r="B70">
        <v>8.01</v>
      </c>
      <c r="C70">
        <v>0</v>
      </c>
      <c r="D70">
        <v>1.2</v>
      </c>
      <c r="E70">
        <f>'Int TC'!B70/'Int TC'!$S70*100</f>
        <v>68.089636514764322</v>
      </c>
      <c r="F70">
        <f>'Int TC'!C70/'Int TC'!$S70*100</f>
        <v>0.99988721781067769</v>
      </c>
      <c r="G70">
        <f>'Int TC'!D70/'Int TC'!$S70*100</f>
        <v>1.2268402975633192</v>
      </c>
      <c r="H70">
        <f>'Int TC'!E70/'Int TC'!$S70*100</f>
        <v>1.8402604463449792</v>
      </c>
      <c r="I70">
        <f>'Int TC'!F70/'Int TC'!$S70*100</f>
        <v>2.4536805951266398</v>
      </c>
      <c r="J70">
        <f>'Int TC'!G70/'Int TC'!$S70*100</f>
        <v>10.428142529288213</v>
      </c>
      <c r="K70">
        <f>'Int TC'!H70/'Int TC'!$S70*100</f>
        <v>0</v>
      </c>
      <c r="L70">
        <f>'Int TC'!I70/'Int TC'!$S70*100</f>
        <v>0.61342014878165996</v>
      </c>
      <c r="M70">
        <f>'Int TC'!J70/'Int TC'!$S70*100</f>
        <v>1.2268402975633199</v>
      </c>
      <c r="N70">
        <f>'Int TC'!K70/'Int TC'!$S70*100</f>
        <v>0</v>
      </c>
      <c r="O70">
        <f>'Int TC'!L70/'Int TC'!$S70*100</f>
        <v>3.6805208926899633</v>
      </c>
      <c r="P70">
        <f>'Int TC'!M70/'Int TC'!$S70*100</f>
        <v>0</v>
      </c>
      <c r="Q70">
        <f>'Int TC'!N70/'Int TC'!$S70*100</f>
        <v>5.5207813390349392</v>
      </c>
      <c r="R70">
        <f>'Int TC'!O70/'Int TC'!$S70*100</f>
        <v>0</v>
      </c>
      <c r="S70">
        <f>'Int TC'!P70/'Int TC'!$S70*100</f>
        <v>3.6805208926899633</v>
      </c>
      <c r="T70">
        <f>'Int TC'!Q70/'Int TC'!$S70*100</f>
        <v>0.23946882834200109</v>
      </c>
      <c r="V70">
        <v>69</v>
      </c>
      <c r="W70">
        <v>8.01</v>
      </c>
    </row>
    <row r="71" spans="1:23" x14ac:dyDescent="0.2">
      <c r="A71">
        <v>182.16958624127599</v>
      </c>
      <c r="B71">
        <v>6.58</v>
      </c>
      <c r="C71">
        <v>0</v>
      </c>
      <c r="D71">
        <v>1.2</v>
      </c>
      <c r="E71">
        <f>'Int TC'!B71/'Int TC'!$S71*100</f>
        <v>61.827866244108677</v>
      </c>
      <c r="F71">
        <f>'Int TC'!C71/'Int TC'!$S71*100</f>
        <v>0</v>
      </c>
      <c r="G71">
        <f>'Int TC'!D71/'Int TC'!$S71*100</f>
        <v>2.8426605169705121</v>
      </c>
      <c r="H71">
        <f>'Int TC'!E71/'Int TC'!$S71*100</f>
        <v>3.5533256462131444</v>
      </c>
      <c r="I71">
        <f>'Int TC'!F71/'Int TC'!$S71*100</f>
        <v>0.71066512924262792</v>
      </c>
      <c r="J71">
        <f>'Int TC'!G71/'Int TC'!$S71*100</f>
        <v>5.6853210339410243</v>
      </c>
      <c r="K71">
        <f>'Int TC'!H71/'Int TC'!$S71*100</f>
        <v>1.4213302584852545</v>
      </c>
      <c r="L71">
        <f>'Int TC'!I71/'Int TC'!$S71*100</f>
        <v>0</v>
      </c>
      <c r="M71">
        <f>'Int TC'!J71/'Int TC'!$S71*100</f>
        <v>3.55332564621314</v>
      </c>
      <c r="N71">
        <f>'Int TC'!K71/'Int TC'!$S71*100</f>
        <v>0.71066512924262792</v>
      </c>
      <c r="O71">
        <f>'Int TC'!L71/'Int TC'!$S71*100</f>
        <v>7.1066512924262888</v>
      </c>
      <c r="P71">
        <f>'Int TC'!M71/'Int TC'!$S71*100</f>
        <v>0</v>
      </c>
      <c r="Q71">
        <f>'Int TC'!N71/'Int TC'!$S71*100</f>
        <v>3.55332564621314</v>
      </c>
      <c r="R71">
        <f>'Int TC'!O71/'Int TC'!$S71*100</f>
        <v>0</v>
      </c>
      <c r="S71">
        <f>'Int TC'!P71/'Int TC'!$S71*100</f>
        <v>8.5279815509115195</v>
      </c>
      <c r="T71">
        <f>'Int TC'!Q71/'Int TC'!$S71*100</f>
        <v>0.5068819060320443</v>
      </c>
      <c r="V71">
        <v>70</v>
      </c>
      <c r="W71">
        <v>6.58</v>
      </c>
    </row>
    <row r="72" spans="1:23" x14ac:dyDescent="0.2">
      <c r="A72">
        <v>185.03527417746801</v>
      </c>
      <c r="B72">
        <v>6.99</v>
      </c>
      <c r="C72">
        <v>0</v>
      </c>
      <c r="D72">
        <v>1.2</v>
      </c>
      <c r="E72">
        <f>'Int TC'!B72/'Int TC'!$S72*100</f>
        <v>47.663853391152095</v>
      </c>
      <c r="F72">
        <f>'Int TC'!C72/'Int TC'!$S72*100</f>
        <v>0</v>
      </c>
      <c r="G72">
        <f>'Int TC'!D72/'Int TC'!$S72*100</f>
        <v>6.0663086134193609</v>
      </c>
      <c r="H72">
        <f>'Int TC'!E72/'Int TC'!$S72*100</f>
        <v>0.86661551620276256</v>
      </c>
      <c r="I72">
        <f>'Int TC'!F72/'Int TC'!$S72*100</f>
        <v>0.86661551620276445</v>
      </c>
      <c r="J72">
        <f>'Int TC'!G72/'Int TC'!$S72*100</f>
        <v>13.865848259244231</v>
      </c>
      <c r="K72">
        <f>'Int TC'!H72/'Int TC'!$S72*100</f>
        <v>7.7995396458248711</v>
      </c>
      <c r="L72">
        <f>'Int TC'!I72/'Int TC'!$S72*100</f>
        <v>3.4664620648110578</v>
      </c>
      <c r="M72">
        <f>'Int TC'!J72/'Int TC'!$S72*100</f>
        <v>4.3330775810138222</v>
      </c>
      <c r="N72">
        <f>'Int TC'!K72/'Int TC'!$S72*100</f>
        <v>0</v>
      </c>
      <c r="O72">
        <f>'Int TC'!L72/'Int TC'!$S72*100</f>
        <v>2.5998465486082916</v>
      </c>
      <c r="P72">
        <f>'Int TC'!M72/'Int TC'!$S72*100</f>
        <v>0</v>
      </c>
      <c r="Q72">
        <f>'Int TC'!N72/'Int TC'!$S72*100</f>
        <v>4.3330775810138222</v>
      </c>
      <c r="R72">
        <f>'Int TC'!O72/'Int TC'!$S72*100</f>
        <v>0</v>
      </c>
      <c r="S72">
        <f>'Int TC'!P72/'Int TC'!$S72*100</f>
        <v>7.7995396458248711</v>
      </c>
      <c r="T72">
        <f>'Int TC'!Q72/'Int TC'!$S72*100</f>
        <v>0.33921563668204435</v>
      </c>
      <c r="V72">
        <v>71</v>
      </c>
      <c r="W72">
        <v>6.99</v>
      </c>
    </row>
    <row r="73" spans="1:23" x14ac:dyDescent="0.2">
      <c r="A73">
        <v>187.88198404785601</v>
      </c>
      <c r="B73">
        <v>4.79</v>
      </c>
      <c r="C73">
        <v>0</v>
      </c>
      <c r="D73">
        <v>1.2</v>
      </c>
      <c r="E73">
        <f>'Int TC'!B73/'Int TC'!$S73*100</f>
        <v>36.790649857672477</v>
      </c>
      <c r="F73">
        <f>'Int TC'!C73/'Int TC'!$S73*100</f>
        <v>0.73287557806463854</v>
      </c>
      <c r="G73">
        <f>'Int TC'!D73/'Int TC'!$S73*100</f>
        <v>9.7607846561172096</v>
      </c>
      <c r="H73">
        <f>'Int TC'!E73/'Int TC'!$S73*100</f>
        <v>2.2524887667962812</v>
      </c>
      <c r="I73">
        <f>'Int TC'!F73/'Int TC'!$S73*100</f>
        <v>2.2524887667962816</v>
      </c>
      <c r="J73">
        <f>'Int TC'!G73/'Int TC'!$S73*100</f>
        <v>5.2558071225246579</v>
      </c>
      <c r="K73">
        <f>'Int TC'!H73/'Int TC'!$S73*100</f>
        <v>13.514932600777682</v>
      </c>
      <c r="L73">
        <f>'Int TC'!I73/'Int TC'!$S73*100</f>
        <v>0.75082958893209395</v>
      </c>
      <c r="M73">
        <f>'Int TC'!J73/'Int TC'!$S73*100</f>
        <v>3.0033183557283758</v>
      </c>
      <c r="N73">
        <f>'Int TC'!K73/'Int TC'!$S73*100</f>
        <v>0</v>
      </c>
      <c r="O73">
        <f>'Int TC'!L73/'Int TC'!$S73*100</f>
        <v>15.016591778641866</v>
      </c>
      <c r="P73">
        <f>'Int TC'!M73/'Int TC'!$S73*100</f>
        <v>0</v>
      </c>
      <c r="Q73">
        <f>'Int TC'!N73/'Int TC'!$S73*100</f>
        <v>2.2524887667962816</v>
      </c>
      <c r="R73">
        <f>'Int TC'!O73/'Int TC'!$S73*100</f>
        <v>0</v>
      </c>
      <c r="S73">
        <f>'Int TC'!P73/'Int TC'!$S73*100</f>
        <v>7.5082958893209479</v>
      </c>
      <c r="T73">
        <f>'Int TC'!Q73/'Int TC'!$S73*100</f>
        <v>0.90844827183121146</v>
      </c>
      <c r="V73">
        <v>72</v>
      </c>
      <c r="W73">
        <v>4.79</v>
      </c>
    </row>
    <row r="74" spans="1:23" x14ac:dyDescent="0.2">
      <c r="A74">
        <v>190.728693918245</v>
      </c>
      <c r="B74">
        <v>6.35</v>
      </c>
      <c r="C74">
        <v>0</v>
      </c>
      <c r="D74">
        <v>1.2</v>
      </c>
      <c r="E74">
        <f>'Int TC'!B74/'Int TC'!$S74*100</f>
        <v>49.489096728214847</v>
      </c>
      <c r="F74">
        <f>'Int TC'!C74/'Int TC'!$S74*100</f>
        <v>0.42615944550495516</v>
      </c>
      <c r="G74">
        <f>'Int TC'!D74/'Int TC'!$S74*100</f>
        <v>6.404471341298394</v>
      </c>
      <c r="H74">
        <f>'Int TC'!E74/'Int TC'!$S74*100</f>
        <v>3.4933480043445737</v>
      </c>
      <c r="I74">
        <f>'Int TC'!F74/'Int TC'!$S74*100</f>
        <v>1.74667400217229</v>
      </c>
      <c r="J74">
        <f>'Int TC'!G74/'Int TC'!$S74*100</f>
        <v>9.8978193456429686</v>
      </c>
      <c r="K74">
        <f>'Int TC'!H74/'Int TC'!$S74*100</f>
        <v>3.4933480043445737</v>
      </c>
      <c r="L74">
        <f>'Int TC'!I74/'Int TC'!$S74*100</f>
        <v>0.58222466739076328</v>
      </c>
      <c r="M74">
        <f>'Int TC'!J74/'Int TC'!$S74*100</f>
        <v>4.6577973391261063</v>
      </c>
      <c r="N74">
        <f>'Int TC'!K74/'Int TC'!$S74*100</f>
        <v>0.58222466739076328</v>
      </c>
      <c r="O74">
        <f>'Int TC'!L74/'Int TC'!$S74*100</f>
        <v>5.2400220065168606</v>
      </c>
      <c r="P74">
        <f>'Int TC'!M74/'Int TC'!$S74*100</f>
        <v>1.74667400217229</v>
      </c>
      <c r="Q74">
        <f>'Int TC'!N74/'Int TC'!$S74*100</f>
        <v>4.6577973391261063</v>
      </c>
      <c r="R74">
        <f>'Int TC'!O74/'Int TC'!$S74*100</f>
        <v>0</v>
      </c>
      <c r="S74">
        <f>'Int TC'!P74/'Int TC'!$S74*100</f>
        <v>6.9866960086891474</v>
      </c>
      <c r="T74">
        <f>'Int TC'!Q74/'Int TC'!$S74*100</f>
        <v>0.59564709806535165</v>
      </c>
      <c r="V74">
        <v>73</v>
      </c>
      <c r="W74">
        <v>6.35</v>
      </c>
    </row>
    <row r="75" spans="1:23" x14ac:dyDescent="0.2">
      <c r="A75">
        <v>195.68195560253699</v>
      </c>
      <c r="B75">
        <v>6.03</v>
      </c>
      <c r="C75">
        <v>0</v>
      </c>
      <c r="D75">
        <v>1.2</v>
      </c>
      <c r="E75">
        <f>'Int TC'!B75/'Int TC'!$S75*100</f>
        <v>52.885731862737593</v>
      </c>
      <c r="F75">
        <f>'Int TC'!C75/'Int TC'!$S75*100</f>
        <v>2.6910160756457611</v>
      </c>
      <c r="G75">
        <f>'Int TC'!D75/'Int TC'!$S75*100</f>
        <v>0</v>
      </c>
      <c r="H75">
        <f>'Int TC'!E75/'Int TC'!$S75*100</f>
        <v>1.057714637254747</v>
      </c>
      <c r="I75">
        <f>'Int TC'!F75/'Int TC'!$S75*100</f>
        <v>1.0577146372547488</v>
      </c>
      <c r="J75">
        <f>'Int TC'!G75/'Int TC'!$S75*100</f>
        <v>9.5194317352927573</v>
      </c>
      <c r="K75">
        <f>'Int TC'!H75/'Int TC'!$S75*100</f>
        <v>6.3462878235284723</v>
      </c>
      <c r="L75">
        <f>'Int TC'!I75/'Int TC'!$S75*100</f>
        <v>1.0577146372547488</v>
      </c>
      <c r="M75">
        <f>'Int TC'!J75/'Int TC'!$S75*100</f>
        <v>1.0577146372547488</v>
      </c>
      <c r="N75">
        <f>'Int TC'!K75/'Int TC'!$S75*100</f>
        <v>1.0577146372547488</v>
      </c>
      <c r="O75">
        <f>'Int TC'!L75/'Int TC'!$S75*100</f>
        <v>9.5194317352927573</v>
      </c>
      <c r="P75">
        <f>'Int TC'!M75/'Int TC'!$S75*100</f>
        <v>0</v>
      </c>
      <c r="Q75">
        <f>'Int TC'!N75/'Int TC'!$S75*100</f>
        <v>1.0577146372547488</v>
      </c>
      <c r="R75">
        <f>'Int TC'!O75/'Int TC'!$S75*100</f>
        <v>0</v>
      </c>
      <c r="S75">
        <f>'Int TC'!P75/'Int TC'!$S75*100</f>
        <v>11.634861009802231</v>
      </c>
      <c r="T75">
        <f>'Int TC'!Q75/'Int TC'!$S75*100</f>
        <v>1.0569519341719213</v>
      </c>
      <c r="V75">
        <v>74</v>
      </c>
      <c r="W75">
        <v>6.03</v>
      </c>
    </row>
    <row r="76" spans="1:23" x14ac:dyDescent="0.2">
      <c r="A76">
        <v>199.202832980973</v>
      </c>
      <c r="B76">
        <v>6.58</v>
      </c>
      <c r="C76">
        <v>0</v>
      </c>
      <c r="D76">
        <v>1.2</v>
      </c>
      <c r="E76">
        <f>'Int TC'!B76/'Int TC'!$S76*100</f>
        <v>42.448060188448942</v>
      </c>
      <c r="F76">
        <f>'Int TC'!C76/'Int TC'!$S76*100</f>
        <v>0</v>
      </c>
      <c r="G76">
        <f>'Int TC'!D76/'Int TC'!$S76*100</f>
        <v>6.846461320717613</v>
      </c>
      <c r="H76">
        <f>'Int TC'!E76/'Int TC'!$S76*100</f>
        <v>2.7385845282870411</v>
      </c>
      <c r="I76">
        <f>'Int TC'!F76/'Int TC'!$S76*100</f>
        <v>0.68464613207175995</v>
      </c>
      <c r="J76">
        <f>'Int TC'!G76/'Int TC'!$S76*100</f>
        <v>8.2157535848611278</v>
      </c>
      <c r="K76">
        <f>'Int TC'!H76/'Int TC'!$S76*100</f>
        <v>12.323630377291671</v>
      </c>
      <c r="L76">
        <f>'Int TC'!I76/'Int TC'!$S76*100</f>
        <v>3.4232306603587994</v>
      </c>
      <c r="M76">
        <f>'Int TC'!J76/'Int TC'!$S76*100</f>
        <v>6.1618151886458392</v>
      </c>
      <c r="N76">
        <f>'Int TC'!K76/'Int TC'!$S76*100</f>
        <v>0</v>
      </c>
      <c r="O76">
        <f>'Int TC'!L76/'Int TC'!$S76*100</f>
        <v>1.3692922641435183</v>
      </c>
      <c r="P76">
        <f>'Int TC'!M76/'Int TC'!$S76*100</f>
        <v>3.4232306603587994</v>
      </c>
      <c r="Q76">
        <f>'Int TC'!N76/'Int TC'!$S76*100</f>
        <v>1.3692922641435199</v>
      </c>
      <c r="R76">
        <f>'Int TC'!O76/'Int TC'!$S76*100</f>
        <v>0</v>
      </c>
      <c r="S76">
        <f>'Int TC'!P76/'Int TC'!$S76*100</f>
        <v>10.269691981076399</v>
      </c>
      <c r="T76">
        <f>'Int TC'!Q76/'Int TC'!$S76*100</f>
        <v>0.72631084959496206</v>
      </c>
      <c r="V76">
        <v>75</v>
      </c>
      <c r="W76">
        <v>6.58</v>
      </c>
    </row>
    <row r="77" spans="1:23" x14ac:dyDescent="0.2">
      <c r="A77">
        <v>202.72371035940799</v>
      </c>
      <c r="B77">
        <v>6.41</v>
      </c>
      <c r="C77">
        <v>0</v>
      </c>
      <c r="D77">
        <v>1.2</v>
      </c>
      <c r="E77">
        <f>'Int TC'!B77/'Int TC'!$S77*100</f>
        <v>48.23403988061812</v>
      </c>
      <c r="F77">
        <f>'Int TC'!C77/'Int TC'!$S77*100</f>
        <v>1.0669160631411247</v>
      </c>
      <c r="G77">
        <f>'Int TC'!D77/'Int TC'!$S77*100</f>
        <v>7.6894846186492378</v>
      </c>
      <c r="H77">
        <f>'Int TC'!E77/'Int TC'!$S77*100</f>
        <v>4.8933083936858726</v>
      </c>
      <c r="I77">
        <f>'Int TC'!F77/'Int TC'!$S77*100</f>
        <v>1.3980881124816804</v>
      </c>
      <c r="J77">
        <f>'Int TC'!G77/'Int TC'!$S77*100</f>
        <v>5.5923524499267314</v>
      </c>
      <c r="K77">
        <f>'Int TC'!H77/'Int TC'!$S77*100</f>
        <v>9.7866167873717451</v>
      </c>
      <c r="L77">
        <f>'Int TC'!I77/'Int TC'!$S77*100</f>
        <v>2.0971321687225206</v>
      </c>
      <c r="M77">
        <f>'Int TC'!J77/'Int TC'!$S77*100</f>
        <v>8.3885286748900825</v>
      </c>
      <c r="N77">
        <f>'Int TC'!K77/'Int TC'!$S77*100</f>
        <v>0.69904405624084021</v>
      </c>
      <c r="O77">
        <f>'Int TC'!L77/'Int TC'!$S77*100</f>
        <v>6.9904405624084145</v>
      </c>
      <c r="P77">
        <f>'Int TC'!M77/'Int TC'!$S77*100</f>
        <v>0.69904405624084021</v>
      </c>
      <c r="Q77">
        <f>'Int TC'!N77/'Int TC'!$S77*100</f>
        <v>0</v>
      </c>
      <c r="R77">
        <f>'Int TC'!O77/'Int TC'!$S77*100</f>
        <v>0</v>
      </c>
      <c r="S77">
        <f>'Int TC'!P77/'Int TC'!$S77*100</f>
        <v>1.3980881124816793</v>
      </c>
      <c r="T77">
        <f>'Int TC'!Q77/'Int TC'!$S77*100</f>
        <v>1.0669160631411247</v>
      </c>
      <c r="V77">
        <v>76</v>
      </c>
      <c r="W77">
        <v>6.41</v>
      </c>
    </row>
    <row r="78" spans="1:23" x14ac:dyDescent="0.2">
      <c r="A78">
        <v>206.244587737844</v>
      </c>
      <c r="B78">
        <v>6.56</v>
      </c>
      <c r="C78">
        <v>0</v>
      </c>
      <c r="D78">
        <v>1.2</v>
      </c>
      <c r="E78">
        <f>'Int TC'!B78/'Int TC'!$S78*100</f>
        <v>44.294980564323403</v>
      </c>
      <c r="F78">
        <f>'Int TC'!C78/'Int TC'!$S78*100</f>
        <v>0</v>
      </c>
      <c r="G78">
        <f>'Int TC'!D78/'Int TC'!$S78*100</f>
        <v>10.221918591766933</v>
      </c>
      <c r="H78">
        <f>'Int TC'!E78/'Int TC'!$S78*100</f>
        <v>7.9503811269298215</v>
      </c>
      <c r="I78">
        <f>'Int TC'!F78/'Int TC'!$S78*100</f>
        <v>0</v>
      </c>
      <c r="J78">
        <f>'Int TC'!G78/'Int TC'!$S78*100</f>
        <v>11.357687324185489</v>
      </c>
      <c r="K78">
        <f>'Int TC'!H78/'Int TC'!$S78*100</f>
        <v>3.4073061972556467</v>
      </c>
      <c r="L78">
        <f>'Int TC'!I78/'Int TC'!$S78*100</f>
        <v>3.4073061972556467</v>
      </c>
      <c r="M78">
        <f>'Int TC'!J78/'Int TC'!$S78*100</f>
        <v>6.8146123945112933</v>
      </c>
      <c r="N78">
        <f>'Int TC'!K78/'Int TC'!$S78*100</f>
        <v>0</v>
      </c>
      <c r="O78">
        <f>'Int TC'!L78/'Int TC'!$S78*100</f>
        <v>2.2715374648370981</v>
      </c>
      <c r="P78">
        <f>'Int TC'!M78/'Int TC'!$S78*100</f>
        <v>2.2715374648370981</v>
      </c>
      <c r="Q78">
        <f>'Int TC'!N78/'Int TC'!$S78*100</f>
        <v>2.2715374648370981</v>
      </c>
      <c r="R78">
        <f>'Int TC'!O78/'Int TC'!$S78*100</f>
        <v>0</v>
      </c>
      <c r="S78">
        <f>'Int TC'!P78/'Int TC'!$S78*100</f>
        <v>4.5430749296741961</v>
      </c>
      <c r="T78">
        <f>'Int TC'!Q78/'Int TC'!$S78*100</f>
        <v>1.1881202795862709</v>
      </c>
      <c r="V78">
        <v>77</v>
      </c>
      <c r="W78">
        <v>6.56</v>
      </c>
    </row>
    <row r="79" spans="1:23" x14ac:dyDescent="0.2">
      <c r="A79">
        <v>211.36159619450299</v>
      </c>
      <c r="B79">
        <v>5.42</v>
      </c>
      <c r="C79">
        <v>0</v>
      </c>
      <c r="D79">
        <v>1.2</v>
      </c>
      <c r="E79">
        <f>'Int TC'!B79/'Int TC'!$S79*100</f>
        <v>33.917033809027494</v>
      </c>
      <c r="F79">
        <f>'Int TC'!C79/'Int TC'!$S79*100</f>
        <v>2.4885277990459445</v>
      </c>
      <c r="G79">
        <f>'Int TC'!D79/'Int TC'!$S79*100</f>
        <v>4.2396292261284403</v>
      </c>
      <c r="H79">
        <f>'Int TC'!E79/'Int TC'!$S79*100</f>
        <v>25.437775356770608</v>
      </c>
      <c r="I79">
        <f>'Int TC'!F79/'Int TC'!$S79*100</f>
        <v>8.4792584522568806</v>
      </c>
      <c r="J79">
        <f>'Int TC'!G79/'Int TC'!$S79*100</f>
        <v>0</v>
      </c>
      <c r="K79">
        <f>'Int TC'!H79/'Int TC'!$S79*100</f>
        <v>8.4792584522568948</v>
      </c>
      <c r="L79">
        <f>'Int TC'!I79/'Int TC'!$S79*100</f>
        <v>0</v>
      </c>
      <c r="M79">
        <f>'Int TC'!J79/'Int TC'!$S79*100</f>
        <v>0</v>
      </c>
      <c r="N79">
        <f>'Int TC'!K79/'Int TC'!$S79*100</f>
        <v>0</v>
      </c>
      <c r="O79">
        <f>'Int TC'!L79/'Int TC'!$S79*100</f>
        <v>12.718887678385304</v>
      </c>
      <c r="P79">
        <f>'Int TC'!M79/'Int TC'!$S79*100</f>
        <v>0</v>
      </c>
      <c r="Q79">
        <f>'Int TC'!N79/'Int TC'!$S79*100</f>
        <v>0</v>
      </c>
      <c r="R79">
        <f>'Int TC'!O79/'Int TC'!$S79*100</f>
        <v>0</v>
      </c>
      <c r="S79">
        <f>'Int TC'!P79/'Int TC'!$S79*100</f>
        <v>4.2396292261284403</v>
      </c>
      <c r="T79">
        <f>'Int TC'!Q79/'Int TC'!$S79*100</f>
        <v>0</v>
      </c>
      <c r="V79">
        <v>78</v>
      </c>
      <c r="W79">
        <v>5.42</v>
      </c>
    </row>
    <row r="80" spans="1:23" x14ac:dyDescent="0.2">
      <c r="A80">
        <v>214.88247357293901</v>
      </c>
      <c r="B80">
        <v>6.18</v>
      </c>
      <c r="C80">
        <v>0</v>
      </c>
      <c r="D80">
        <v>1.2</v>
      </c>
      <c r="E80">
        <f>'Int TC'!B80/'Int TC'!$S80*100</f>
        <v>45.578314527139355</v>
      </c>
      <c r="F80">
        <f>'Int TC'!C80/'Int TC'!$S80*100</f>
        <v>0.50278528236768327</v>
      </c>
      <c r="G80">
        <f>'Int TC'!D80/'Int TC'!$S80*100</f>
        <v>7.9266633960242245</v>
      </c>
      <c r="H80">
        <f>'Int TC'!E80/'Int TC'!$S80*100</f>
        <v>1.3211105660040361</v>
      </c>
      <c r="I80">
        <f>'Int TC'!F80/'Int TC'!$S80*100</f>
        <v>0.66055528300201827</v>
      </c>
      <c r="J80">
        <f>'Int TC'!G80/'Int TC'!$S80*100</f>
        <v>8.5872186790262361</v>
      </c>
      <c r="K80">
        <f>'Int TC'!H80/'Int TC'!$S80*100</f>
        <v>4.623886981014123</v>
      </c>
      <c r="L80">
        <f>'Int TC'!I80/'Int TC'!$S80*100</f>
        <v>3.3027764150100913</v>
      </c>
      <c r="M80">
        <f>'Int TC'!J80/'Int TC'!$S80*100</f>
        <v>3.9633316980121096</v>
      </c>
      <c r="N80">
        <f>'Int TC'!K80/'Int TC'!$S80*100</f>
        <v>2.6422211320080731</v>
      </c>
      <c r="O80">
        <f>'Int TC'!L80/'Int TC'!$S80*100</f>
        <v>1.3211105660040361</v>
      </c>
      <c r="P80">
        <f>'Int TC'!M80/'Int TC'!$S80*100</f>
        <v>0</v>
      </c>
      <c r="Q80">
        <f>'Int TC'!N80/'Int TC'!$S80*100</f>
        <v>2.6422211320080731</v>
      </c>
      <c r="R80">
        <f>'Int TC'!O80/'Int TC'!$S80*100</f>
        <v>0</v>
      </c>
      <c r="S80">
        <f>'Int TC'!P80/'Int TC'!$S80*100</f>
        <v>15.853326792048449</v>
      </c>
      <c r="T80">
        <f>'Int TC'!Q80/'Int TC'!$S80*100</f>
        <v>1.074477550331489</v>
      </c>
      <c r="V80">
        <v>79</v>
      </c>
      <c r="W80">
        <v>6.18</v>
      </c>
    </row>
    <row r="81" spans="1:23" x14ac:dyDescent="0.2">
      <c r="A81">
        <v>218.40335095137399</v>
      </c>
      <c r="B81">
        <v>4.6900000000000004</v>
      </c>
      <c r="C81">
        <v>0</v>
      </c>
      <c r="D81">
        <v>1.2</v>
      </c>
      <c r="E81">
        <f>'Int TC'!B81/'Int TC'!$S81*100</f>
        <v>29.908518298963443</v>
      </c>
      <c r="F81">
        <f>'Int TC'!C81/'Int TC'!$S81*100</f>
        <v>0</v>
      </c>
      <c r="G81">
        <f>'Int TC'!D81/'Int TC'!$S81*100</f>
        <v>9.3464119684260698</v>
      </c>
      <c r="H81">
        <f>'Int TC'!E81/'Int TC'!$S81*100</f>
        <v>3.7385647873704317</v>
      </c>
      <c r="I81">
        <f>'Int TC'!F81/'Int TC'!$S81*100</f>
        <v>5.6078471810556492</v>
      </c>
      <c r="J81">
        <f>'Int TC'!G81/'Int TC'!$S81*100</f>
        <v>5.6078471810556332</v>
      </c>
      <c r="K81">
        <f>'Int TC'!H81/'Int TC'!$S81*100</f>
        <v>3.7385647873704317</v>
      </c>
      <c r="L81">
        <f>'Int TC'!I81/'Int TC'!$S81*100</f>
        <v>3.7385647873704331</v>
      </c>
      <c r="M81">
        <f>'Int TC'!J81/'Int TC'!$S81*100</f>
        <v>2.8039235905278246</v>
      </c>
      <c r="N81">
        <f>'Int TC'!K81/'Int TC'!$S81*100</f>
        <v>0.93464119684260827</v>
      </c>
      <c r="O81">
        <f>'Int TC'!L81/'Int TC'!$S81*100</f>
        <v>5.6078471810556332</v>
      </c>
      <c r="P81">
        <f>'Int TC'!M81/'Int TC'!$S81*100</f>
        <v>2.8039235905278246</v>
      </c>
      <c r="Q81">
        <f>'Int TC'!N81/'Int TC'!$S81*100</f>
        <v>9.3464119684260822</v>
      </c>
      <c r="R81">
        <f>'Int TC'!O81/'Int TC'!$S81*100</f>
        <v>0</v>
      </c>
      <c r="S81">
        <f>'Int TC'!P81/'Int TC'!$S81*100</f>
        <v>15.888900346324341</v>
      </c>
      <c r="T81">
        <f>'Int TC'!Q81/'Int TC'!$S81*100</f>
        <v>0.92803313468358817</v>
      </c>
      <c r="V81">
        <v>80</v>
      </c>
      <c r="W81">
        <v>4.6900000000000004</v>
      </c>
    </row>
    <row r="82" spans="1:23" x14ac:dyDescent="0.2">
      <c r="A82">
        <v>221.90075581395399</v>
      </c>
      <c r="B82">
        <v>4.83</v>
      </c>
      <c r="C82">
        <v>0</v>
      </c>
      <c r="D82">
        <v>1.2</v>
      </c>
      <c r="E82">
        <f>'Int TC'!B82/'Int TC'!$S82*100</f>
        <v>42.580645161290306</v>
      </c>
      <c r="F82">
        <f>'Int TC'!C82/'Int TC'!$S82*100</f>
        <v>0</v>
      </c>
      <c r="G82">
        <f>'Int TC'!D82/'Int TC'!$S82*100</f>
        <v>4.5161290322580729</v>
      </c>
      <c r="H82">
        <f>'Int TC'!E82/'Int TC'!$S82*100</f>
        <v>8.3870967741935551</v>
      </c>
      <c r="I82">
        <f>'Int TC'!F82/'Int TC'!$S82*100</f>
        <v>3.225806451612903</v>
      </c>
      <c r="J82">
        <f>'Int TC'!G82/'Int TC'!$S82*100</f>
        <v>6.4516129032258132</v>
      </c>
      <c r="K82">
        <f>'Int TC'!H82/'Int TC'!$S82*100</f>
        <v>1.9354838709677413</v>
      </c>
      <c r="L82">
        <f>'Int TC'!I82/'Int TC'!$S82*100</f>
        <v>0</v>
      </c>
      <c r="M82">
        <f>'Int TC'!J82/'Int TC'!$S82*100</f>
        <v>4.5161290322580641</v>
      </c>
      <c r="N82">
        <f>'Int TC'!K82/'Int TC'!$S82*100</f>
        <v>0</v>
      </c>
      <c r="O82">
        <f>'Int TC'!L82/'Int TC'!$S82*100</f>
        <v>12.258064516129037</v>
      </c>
      <c r="P82">
        <f>'Int TC'!M82/'Int TC'!$S82*100</f>
        <v>5.161290322580645</v>
      </c>
      <c r="Q82">
        <f>'Int TC'!N82/'Int TC'!$S82*100</f>
        <v>1.935483870967742</v>
      </c>
      <c r="R82">
        <f>'Int TC'!O82/'Int TC'!$S82*100</f>
        <v>0</v>
      </c>
      <c r="S82">
        <f>'Int TC'!P82/'Int TC'!$S82*100</f>
        <v>9.0322580645161157</v>
      </c>
      <c r="T82">
        <f>'Int TC'!Q82/'Int TC'!$S82*100</f>
        <v>0</v>
      </c>
      <c r="V82">
        <v>81</v>
      </c>
      <c r="W82">
        <v>4.83</v>
      </c>
    </row>
    <row r="83" spans="1:23" x14ac:dyDescent="0.2">
      <c r="A83">
        <v>228.8486205074</v>
      </c>
      <c r="B83">
        <v>6.38</v>
      </c>
      <c r="C83">
        <v>0</v>
      </c>
      <c r="D83">
        <v>1.2</v>
      </c>
      <c r="E83">
        <f>'Int TC'!B83/'Int TC'!$S83*100</f>
        <v>49.030784997480048</v>
      </c>
      <c r="F83">
        <f>'Int TC'!C83/'Int TC'!$S83*100</f>
        <v>0.96921500251997361</v>
      </c>
      <c r="G83">
        <f>'Int TC'!D83/'Int TC'!$S83*100</f>
        <v>4.9030784997480055</v>
      </c>
      <c r="H83">
        <f>'Int TC'!E83/'Int TC'!$S83*100</f>
        <v>0</v>
      </c>
      <c r="I83">
        <f>'Int TC'!F83/'Int TC'!$S83*100</f>
        <v>3.9224627997983994</v>
      </c>
      <c r="J83">
        <f>'Int TC'!G83/'Int TC'!$S83*100</f>
        <v>8.8255412995463836</v>
      </c>
      <c r="K83">
        <f>'Int TC'!H83/'Int TC'!$S83*100</f>
        <v>1.9612313998991975</v>
      </c>
      <c r="L83">
        <f>'Int TC'!I83/'Int TC'!$S83*100</f>
        <v>1.9612313998991997</v>
      </c>
      <c r="M83">
        <f>'Int TC'!J83/'Int TC'!$S83*100</f>
        <v>9.8061569994959985</v>
      </c>
      <c r="N83">
        <f>'Int TC'!K83/'Int TC'!$S83*100</f>
        <v>0</v>
      </c>
      <c r="O83">
        <f>'Int TC'!L83/'Int TC'!$S83*100</f>
        <v>4.9030784997480055</v>
      </c>
      <c r="P83">
        <f>'Int TC'!M83/'Int TC'!$S83*100</f>
        <v>1.9612313998991997</v>
      </c>
      <c r="Q83">
        <f>'Int TC'!N83/'Int TC'!$S83*100</f>
        <v>0</v>
      </c>
      <c r="R83">
        <f>'Int TC'!O83/'Int TC'!$S83*100</f>
        <v>0</v>
      </c>
      <c r="S83">
        <f>'Int TC'!P83/'Int TC'!$S83*100</f>
        <v>10.786772699445594</v>
      </c>
      <c r="T83">
        <f>'Int TC'!Q83/'Int TC'!$S83*100</f>
        <v>0.96921500251997361</v>
      </c>
      <c r="V83">
        <v>82</v>
      </c>
      <c r="W83">
        <v>6.38</v>
      </c>
    </row>
    <row r="84" spans="1:23" x14ac:dyDescent="0.2">
      <c r="A84">
        <v>232.36949788583499</v>
      </c>
      <c r="B84">
        <v>6.34</v>
      </c>
      <c r="C84">
        <v>0</v>
      </c>
      <c r="D84">
        <v>1.2</v>
      </c>
      <c r="E84">
        <f>'Int TC'!B84/'Int TC'!$S84*100</f>
        <v>57.90576221550544</v>
      </c>
      <c r="F84">
        <f>'Int TC'!C84/'Int TC'!$S84*100</f>
        <v>0</v>
      </c>
      <c r="G84">
        <f>'Int TC'!D84/'Int TC'!$S84*100</f>
        <v>3.5094401342730652</v>
      </c>
      <c r="H84">
        <f>'Int TC'!E84/'Int TC'!$S84*100</f>
        <v>2.6320801007047989</v>
      </c>
      <c r="I84">
        <f>'Int TC'!F84/'Int TC'!$S84*100</f>
        <v>0</v>
      </c>
      <c r="J84">
        <f>'Int TC'!G84/'Int TC'!$S84*100</f>
        <v>7.0188802685461305</v>
      </c>
      <c r="K84">
        <f>'Int TC'!H84/'Int TC'!$S84*100</f>
        <v>3.5094401342730652</v>
      </c>
      <c r="L84">
        <f>'Int TC'!I84/'Int TC'!$S84*100</f>
        <v>1.7547200671365331</v>
      </c>
      <c r="M84">
        <f>'Int TC'!J84/'Int TC'!$S84*100</f>
        <v>4.386800167841332</v>
      </c>
      <c r="N84">
        <f>'Int TC'!K84/'Int TC'!$S84*100</f>
        <v>0</v>
      </c>
      <c r="O84">
        <f>'Int TC'!L84/'Int TC'!$S84*100</f>
        <v>7.0188802685461305</v>
      </c>
      <c r="P84">
        <f>'Int TC'!M84/'Int TC'!$S84*100</f>
        <v>0</v>
      </c>
      <c r="Q84">
        <f>'Int TC'!N84/'Int TC'!$S84*100</f>
        <v>0</v>
      </c>
      <c r="R84">
        <f>'Int TC'!O84/'Int TC'!$S84*100</f>
        <v>0</v>
      </c>
      <c r="S84">
        <f>'Int TC'!P84/'Int TC'!$S84*100</f>
        <v>11.405680436387462</v>
      </c>
      <c r="T84">
        <f>'Int TC'!Q84/'Int TC'!$S84*100</f>
        <v>0.8583162067860165</v>
      </c>
      <c r="V84">
        <v>83</v>
      </c>
      <c r="W84">
        <v>6.34</v>
      </c>
    </row>
    <row r="85" spans="1:23" x14ac:dyDescent="0.2">
      <c r="A85">
        <v>235.91384778012701</v>
      </c>
      <c r="B85">
        <v>5.54</v>
      </c>
      <c r="C85">
        <v>0</v>
      </c>
      <c r="D85">
        <v>1.2</v>
      </c>
      <c r="E85">
        <f>'Int TC'!B85/'Int TC'!$S85*100</f>
        <v>48.405201926872834</v>
      </c>
      <c r="F85">
        <f>'Int TC'!C85/'Int TC'!$S85*100</f>
        <v>0.60026126961715542</v>
      </c>
      <c r="G85">
        <f>'Int TC'!D85/'Int TC'!$S85*100</f>
        <v>6.7542142223543653</v>
      </c>
      <c r="H85">
        <f>'Int TC'!E85/'Int TC'!$S85*100</f>
        <v>1.1257023703923932</v>
      </c>
      <c r="I85">
        <f>'Int TC'!F85/'Int TC'!$S85*100</f>
        <v>1.68855355558859</v>
      </c>
      <c r="J85">
        <f>'Int TC'!G85/'Int TC'!$S85*100</f>
        <v>3.3771071111771791</v>
      </c>
      <c r="K85">
        <f>'Int TC'!H85/'Int TC'!$S85*100</f>
        <v>4.5028094815695665</v>
      </c>
      <c r="L85">
        <f>'Int TC'!I85/'Int TC'!$S85*100</f>
        <v>4.5028094815695727</v>
      </c>
      <c r="M85">
        <f>'Int TC'!J85/'Int TC'!$S85*100</f>
        <v>5.0656606667657691</v>
      </c>
      <c r="N85">
        <f>'Int TC'!K85/'Int TC'!$S85*100</f>
        <v>1.68855355558859</v>
      </c>
      <c r="O85">
        <f>'Int TC'!L85/'Int TC'!$S85*100</f>
        <v>5.6285118519619477</v>
      </c>
      <c r="P85">
        <f>'Int TC'!M85/'Int TC'!$S85*100</f>
        <v>0</v>
      </c>
      <c r="Q85">
        <f>'Int TC'!N85/'Int TC'!$S85*100</f>
        <v>0</v>
      </c>
      <c r="R85">
        <f>'Int TC'!O85/'Int TC'!$S85*100</f>
        <v>0</v>
      </c>
      <c r="S85">
        <f>'Int TC'!P85/'Int TC'!$S85*100</f>
        <v>15.759833185493497</v>
      </c>
      <c r="T85">
        <f>'Int TC'!Q85/'Int TC'!$S85*100</f>
        <v>0.90078132104852959</v>
      </c>
      <c r="V85">
        <v>84</v>
      </c>
      <c r="W85">
        <v>5.54</v>
      </c>
    </row>
    <row r="86" spans="1:23" x14ac:dyDescent="0.2">
      <c r="A86">
        <v>238.33151691331901</v>
      </c>
      <c r="B86">
        <v>4.7</v>
      </c>
      <c r="C86">
        <v>0</v>
      </c>
      <c r="D86">
        <v>1.2</v>
      </c>
      <c r="E86">
        <f>'Int TC'!B86/'Int TC'!$S86*100</f>
        <v>22.741143502120675</v>
      </c>
      <c r="F86">
        <f>'Int TC'!C86/'Int TC'!$S86*100</f>
        <v>0</v>
      </c>
      <c r="G86">
        <f>'Int TC'!D86/'Int TC'!$S86*100</f>
        <v>13.644686101272404</v>
      </c>
      <c r="H86">
        <f>'Int TC'!E86/'Int TC'!$S86*100</f>
        <v>1.5160762334747095</v>
      </c>
      <c r="I86">
        <f>'Int TC'!F86/'Int TC'!$S86*100</f>
        <v>0</v>
      </c>
      <c r="J86">
        <f>'Int TC'!G86/'Int TC'!$S86*100</f>
        <v>1.5160762334747095</v>
      </c>
      <c r="K86">
        <f>'Int TC'!H86/'Int TC'!$S86*100</f>
        <v>21.225067268645983</v>
      </c>
      <c r="L86">
        <f>'Int TC'!I86/'Int TC'!$S86*100</f>
        <v>3.0321524669494231</v>
      </c>
      <c r="M86">
        <f>'Int TC'!J86/'Int TC'!$S86*100</f>
        <v>1.5160762334747115</v>
      </c>
      <c r="N86">
        <f>'Int TC'!K86/'Int TC'!$S86*100</f>
        <v>0</v>
      </c>
      <c r="O86">
        <f>'Int TC'!L86/'Int TC'!$S86*100</f>
        <v>21.225067268645983</v>
      </c>
      <c r="P86">
        <f>'Int TC'!M86/'Int TC'!$S86*100</f>
        <v>3.0321524669494231</v>
      </c>
      <c r="Q86">
        <f>'Int TC'!N86/'Int TC'!$S86*100</f>
        <v>0</v>
      </c>
      <c r="R86">
        <f>'Int TC'!O86/'Int TC'!$S86*100</f>
        <v>0</v>
      </c>
      <c r="S86">
        <f>'Int TC'!P86/'Int TC'!$S86*100</f>
        <v>9.0964574008482693</v>
      </c>
      <c r="T86">
        <f>'Int TC'!Q86/'Int TC'!$S86*100</f>
        <v>1.455044824143725</v>
      </c>
      <c r="V86">
        <v>85</v>
      </c>
      <c r="W86">
        <v>4.7</v>
      </c>
    </row>
    <row r="87" spans="1:23" x14ac:dyDescent="0.2">
      <c r="A87">
        <v>239.99425854597999</v>
      </c>
      <c r="B87">
        <v>5.79</v>
      </c>
      <c r="C87">
        <v>0</v>
      </c>
      <c r="D87">
        <v>1.2</v>
      </c>
      <c r="E87">
        <f>'Int TC'!B87/'Int TC'!$S87*100</f>
        <v>37.777777777777786</v>
      </c>
      <c r="F87">
        <f>'Int TC'!C87/'Int TC'!$S87*100</f>
        <v>0</v>
      </c>
      <c r="G87">
        <f>'Int TC'!D87/'Int TC'!$S87*100</f>
        <v>6.6666666666666829</v>
      </c>
      <c r="H87">
        <f>'Int TC'!E87/'Int TC'!$S87*100</f>
        <v>0</v>
      </c>
      <c r="I87">
        <f>'Int TC'!F87/'Int TC'!$S87*100</f>
        <v>0</v>
      </c>
      <c r="J87">
        <f>'Int TC'!G87/'Int TC'!$S87*100</f>
        <v>13.333333333333311</v>
      </c>
      <c r="K87">
        <f>'Int TC'!H87/'Int TC'!$S87*100</f>
        <v>4.4444444444444411</v>
      </c>
      <c r="L87">
        <f>'Int TC'!I87/'Int TC'!$S87*100</f>
        <v>0</v>
      </c>
      <c r="M87">
        <f>'Int TC'!J87/'Int TC'!$S87*100</f>
        <v>13.333333333333325</v>
      </c>
      <c r="N87">
        <f>'Int TC'!K87/'Int TC'!$S87*100</f>
        <v>0</v>
      </c>
      <c r="O87">
        <f>'Int TC'!L87/'Int TC'!$S87*100</f>
        <v>6.6666666666666829</v>
      </c>
      <c r="P87">
        <f>'Int TC'!M87/'Int TC'!$S87*100</f>
        <v>0</v>
      </c>
      <c r="Q87">
        <f>'Int TC'!N87/'Int TC'!$S87*100</f>
        <v>0</v>
      </c>
      <c r="R87">
        <f>'Int TC'!O87/'Int TC'!$S87*100</f>
        <v>0</v>
      </c>
      <c r="S87">
        <f>'Int TC'!P87/'Int TC'!$S87*100</f>
        <v>17.777777777777786</v>
      </c>
      <c r="T87">
        <f>'Int TC'!Q87/'Int TC'!$S87*100</f>
        <v>0</v>
      </c>
      <c r="V87">
        <v>86</v>
      </c>
      <c r="W87">
        <v>5.79</v>
      </c>
    </row>
    <row r="88" spans="1:23" x14ac:dyDescent="0.2">
      <c r="A88">
        <v>251.824530572942</v>
      </c>
      <c r="B88">
        <v>5.43</v>
      </c>
      <c r="C88">
        <v>0</v>
      </c>
      <c r="D88">
        <v>1.2</v>
      </c>
      <c r="E88">
        <f>'Int TC'!B88/'Int TC'!$S88*100</f>
        <v>39.159326881117181</v>
      </c>
      <c r="F88">
        <f>'Int TC'!C88/'Int TC'!$S88*100</f>
        <v>1.5996401448850439</v>
      </c>
      <c r="G88">
        <f>'Int TC'!D88/'Int TC'!$S88*100</f>
        <v>1.0040853046440292</v>
      </c>
      <c r="H88">
        <f>'Int TC'!E88/'Int TC'!$S88*100</f>
        <v>3.0122559139320915</v>
      </c>
      <c r="I88">
        <f>'Int TC'!F88/'Int TC'!$S88*100</f>
        <v>0</v>
      </c>
      <c r="J88">
        <f>'Int TC'!G88/'Int TC'!$S88*100</f>
        <v>1.0040853046440292</v>
      </c>
      <c r="K88">
        <f>'Int TC'!H88/'Int TC'!$S88*100</f>
        <v>5.0204265232201655</v>
      </c>
      <c r="L88">
        <f>'Int TC'!I88/'Int TC'!$S88*100</f>
        <v>2.0081706092880602</v>
      </c>
      <c r="M88">
        <f>'Int TC'!J88/'Int TC'!$S88*100</f>
        <v>7.0285971325082119</v>
      </c>
      <c r="N88">
        <f>'Int TC'!K88/'Int TC'!$S88*100</f>
        <v>0</v>
      </c>
      <c r="O88">
        <f>'Int TC'!L88/'Int TC'!$S88*100</f>
        <v>1.0040853046440292</v>
      </c>
      <c r="P88">
        <f>'Int TC'!M88/'Int TC'!$S88*100</f>
        <v>1.0040853046440301</v>
      </c>
      <c r="Q88">
        <f>'Int TC'!N88/'Int TC'!$S88*100</f>
        <v>5.0204265232201521</v>
      </c>
      <c r="R88">
        <f>'Int TC'!O88/'Int TC'!$S88*100</f>
        <v>0</v>
      </c>
      <c r="S88">
        <f>'Int TC'!P88/'Int TC'!$S88*100</f>
        <v>33.134815053252993</v>
      </c>
      <c r="T88">
        <f>'Int TC'!Q88/'Int TC'!$S88*100</f>
        <v>0</v>
      </c>
      <c r="V88">
        <v>87</v>
      </c>
      <c r="W88">
        <v>5.43</v>
      </c>
    </row>
    <row r="89" spans="1:23" x14ac:dyDescent="0.2">
      <c r="A89">
        <v>254.332715454983</v>
      </c>
      <c r="B89">
        <v>5.87</v>
      </c>
      <c r="C89">
        <v>0</v>
      </c>
      <c r="D89">
        <v>1.2</v>
      </c>
      <c r="E89">
        <f>'Int TC'!B89/'Int TC'!$S89*100</f>
        <v>51.963868745783039</v>
      </c>
      <c r="F89">
        <f>'Int TC'!C89/'Int TC'!$S89*100</f>
        <v>1.3047651236379214</v>
      </c>
      <c r="G89">
        <f>'Int TC'!D89/'Int TC'!$S89*100</f>
        <v>0</v>
      </c>
      <c r="H89">
        <f>'Int TC'!E89/'Int TC'!$S89*100</f>
        <v>2.8868815969879589</v>
      </c>
      <c r="I89">
        <f>'Int TC'!F89/'Int TC'!$S89*100</f>
        <v>2.8868815969879584</v>
      </c>
      <c r="J89">
        <f>'Int TC'!G89/'Int TC'!$S89*100</f>
        <v>4.3303223954819359</v>
      </c>
      <c r="K89">
        <f>'Int TC'!H89/'Int TC'!$S89*100</f>
        <v>14.434407984939815</v>
      </c>
      <c r="L89">
        <f>'Int TC'!I89/'Int TC'!$S89*100</f>
        <v>0</v>
      </c>
      <c r="M89">
        <f>'Int TC'!J89/'Int TC'!$S89*100</f>
        <v>0</v>
      </c>
      <c r="N89">
        <f>'Int TC'!K89/'Int TC'!$S89*100</f>
        <v>0</v>
      </c>
      <c r="O89">
        <f>'Int TC'!L89/'Int TC'!$S89*100</f>
        <v>10.104085589457865</v>
      </c>
      <c r="P89">
        <f>'Int TC'!M89/'Int TC'!$S89*100</f>
        <v>0</v>
      </c>
      <c r="Q89">
        <f>'Int TC'!N89/'Int TC'!$S89*100</f>
        <v>1.4434407984939792</v>
      </c>
      <c r="R89">
        <f>'Int TC'!O89/'Int TC'!$S89*100</f>
        <v>0</v>
      </c>
      <c r="S89">
        <f>'Int TC'!P89/'Int TC'!$S89*100</f>
        <v>10.104085589457865</v>
      </c>
      <c r="T89">
        <f>'Int TC'!Q89/'Int TC'!$S89*100</f>
        <v>0.54126057877164646</v>
      </c>
      <c r="V89">
        <v>88</v>
      </c>
      <c r="W89">
        <v>5.87</v>
      </c>
    </row>
    <row r="90" spans="1:23" x14ac:dyDescent="0.2">
      <c r="A90">
        <v>258.31236880115603</v>
      </c>
      <c r="B90">
        <v>4.97</v>
      </c>
      <c r="C90">
        <v>0</v>
      </c>
      <c r="D90">
        <v>1.2</v>
      </c>
      <c r="E90">
        <f>'Int TC'!B90/'Int TC'!$S90*100</f>
        <v>37.218922132615845</v>
      </c>
      <c r="F90">
        <f>'Int TC'!C90/'Int TC'!$S90*100</f>
        <v>1.3889875886085508</v>
      </c>
      <c r="G90">
        <f>'Int TC'!D90/'Int TC'!$S90*100</f>
        <v>3.1015768443846667</v>
      </c>
      <c r="H90">
        <f>'Int TC'!E90/'Int TC'!$S90*100</f>
        <v>2.067717896256446</v>
      </c>
      <c r="I90">
        <f>'Int TC'!F90/'Int TC'!$S90*100</f>
        <v>1.0338589481282225</v>
      </c>
      <c r="J90">
        <f>'Int TC'!G90/'Int TC'!$S90*100</f>
        <v>7.2370126368975694</v>
      </c>
      <c r="K90">
        <f>'Int TC'!H90/'Int TC'!$S90*100</f>
        <v>8.2708715850257839</v>
      </c>
      <c r="L90">
        <f>'Int TC'!I90/'Int TC'!$S90*100</f>
        <v>0</v>
      </c>
      <c r="M90">
        <f>'Int TC'!J90/'Int TC'!$S90*100</f>
        <v>3.1015768443846672</v>
      </c>
      <c r="N90">
        <f>'Int TC'!K90/'Int TC'!$S90*100</f>
        <v>0</v>
      </c>
      <c r="O90">
        <f>'Int TC'!L90/'Int TC'!$S90*100</f>
        <v>10.338589481282211</v>
      </c>
      <c r="P90">
        <f>'Int TC'!M90/'Int TC'!$S90*100</f>
        <v>0</v>
      </c>
      <c r="Q90">
        <f>'Int TC'!N90/'Int TC'!$S90*100</f>
        <v>0</v>
      </c>
      <c r="R90">
        <f>'Int TC'!O90/'Int TC'!$S90*100</f>
        <v>0</v>
      </c>
      <c r="S90">
        <f>'Int TC'!P90/'Int TC'!$S90*100</f>
        <v>25.846473703205564</v>
      </c>
      <c r="T90">
        <f>'Int TC'!Q90/'Int TC'!$S90*100</f>
        <v>0.39441233921046298</v>
      </c>
      <c r="V90">
        <v>89</v>
      </c>
      <c r="W90">
        <v>4.97</v>
      </c>
    </row>
    <row r="91" spans="1:23" x14ac:dyDescent="0.2">
      <c r="A91">
        <v>260.82055368319698</v>
      </c>
      <c r="B91">
        <v>5.46</v>
      </c>
      <c r="C91">
        <v>0</v>
      </c>
      <c r="D91">
        <v>1.2</v>
      </c>
      <c r="E91">
        <f>'Int TC'!B91/'Int TC'!$S91*100</f>
        <v>50.700853796268589</v>
      </c>
      <c r="F91">
        <f>'Int TC'!C91/'Int TC'!$S91*100</f>
        <v>1.0244315093543204</v>
      </c>
      <c r="G91">
        <f>'Int TC'!D91/'Int TC'!$S91*100</f>
        <v>7.3938745119558584</v>
      </c>
      <c r="H91">
        <f>'Int TC'!E91/'Int TC'!$S91*100</f>
        <v>1.0562677874222661</v>
      </c>
      <c r="I91">
        <f>'Int TC'!F91/'Int TC'!$S91*100</f>
        <v>0</v>
      </c>
      <c r="J91">
        <f>'Int TC'!G91/'Int TC'!$S91*100</f>
        <v>5.2813389371113102</v>
      </c>
      <c r="K91">
        <f>'Int TC'!H91/'Int TC'!$S91*100</f>
        <v>7.3938745119558584</v>
      </c>
      <c r="L91">
        <f>'Int TC'!I91/'Int TC'!$S91*100</f>
        <v>3.1688033622667922</v>
      </c>
      <c r="M91">
        <f>'Int TC'!J91/'Int TC'!$S91*100</f>
        <v>2.1125355748445283</v>
      </c>
      <c r="N91">
        <f>'Int TC'!K91/'Int TC'!$S91*100</f>
        <v>0</v>
      </c>
      <c r="O91">
        <f>'Int TC'!L91/'Int TC'!$S91*100</f>
        <v>10.562677874222661</v>
      </c>
      <c r="P91">
        <f>'Int TC'!M91/'Int TC'!$S91*100</f>
        <v>0</v>
      </c>
      <c r="Q91">
        <f>'Int TC'!N91/'Int TC'!$S91*100</f>
        <v>1.0562677874222641</v>
      </c>
      <c r="R91">
        <f>'Int TC'!O91/'Int TC'!$S91*100</f>
        <v>0</v>
      </c>
      <c r="S91">
        <f>'Int TC'!P91/'Int TC'!$S91*100</f>
        <v>9.5064100868003649</v>
      </c>
      <c r="T91">
        <f>'Int TC'!Q91/'Int TC'!$S91*100</f>
        <v>0.7426642603751934</v>
      </c>
      <c r="V91">
        <v>90</v>
      </c>
      <c r="W91">
        <v>5.46</v>
      </c>
    </row>
    <row r="92" spans="1:23" x14ac:dyDescent="0.2">
      <c r="A92">
        <v>263.32873856523798</v>
      </c>
      <c r="B92">
        <v>5.5</v>
      </c>
      <c r="C92">
        <v>0</v>
      </c>
      <c r="D92">
        <v>1.2</v>
      </c>
      <c r="E92">
        <f>'Int TC'!B92/'Int TC'!$S92*100</f>
        <v>52.11772311333084</v>
      </c>
      <c r="F92">
        <f>'Int TC'!C92/'Int TC'!$S92*100</f>
        <v>0.44600708083320195</v>
      </c>
      <c r="G92">
        <f>'Int TC'!D92/'Int TC'!$S92*100</f>
        <v>12.739887872147529</v>
      </c>
      <c r="H92">
        <f>'Int TC'!E92/'Int TC'!$S92*100</f>
        <v>4.6326864989627223</v>
      </c>
      <c r="I92">
        <f>'Int TC'!F92/'Int TC'!$S92*100</f>
        <v>3.4745148742220495</v>
      </c>
      <c r="J92">
        <f>'Int TC'!G92/'Int TC'!$S92*100</f>
        <v>4.6326864989627223</v>
      </c>
      <c r="K92">
        <f>'Int TC'!H92/'Int TC'!$S92*100</f>
        <v>1.1581716247406848</v>
      </c>
      <c r="L92">
        <f>'Int TC'!I92/'Int TC'!$S92*100</f>
        <v>0</v>
      </c>
      <c r="M92">
        <f>'Int TC'!J92/'Int TC'!$S92*100</f>
        <v>4.632686498962733</v>
      </c>
      <c r="N92">
        <f>'Int TC'!K92/'Int TC'!$S92*100</f>
        <v>0</v>
      </c>
      <c r="O92">
        <f>'Int TC'!L92/'Int TC'!$S92*100</f>
        <v>8.107201373184763</v>
      </c>
      <c r="P92">
        <f>'Int TC'!M92/'Int TC'!$S92*100</f>
        <v>0</v>
      </c>
      <c r="Q92">
        <f>'Int TC'!N92/'Int TC'!$S92*100</f>
        <v>0</v>
      </c>
      <c r="R92">
        <f>'Int TC'!O92/'Int TC'!$S92*100</f>
        <v>0</v>
      </c>
      <c r="S92">
        <f>'Int TC'!P92/'Int TC'!$S92*100</f>
        <v>6.9490297484440831</v>
      </c>
      <c r="T92">
        <f>'Int TC'!Q92/'Int TC'!$S92*100</f>
        <v>1.1094048162086785</v>
      </c>
      <c r="V92">
        <v>91</v>
      </c>
      <c r="W92">
        <v>5.5</v>
      </c>
    </row>
    <row r="93" spans="1:23" x14ac:dyDescent="0.2">
      <c r="A93">
        <v>265.83692344728001</v>
      </c>
      <c r="B93">
        <v>5.28</v>
      </c>
      <c r="C93">
        <v>0</v>
      </c>
      <c r="D93">
        <v>1.2</v>
      </c>
      <c r="E93">
        <f>'Int TC'!B93/'Int TC'!$S93*100</f>
        <v>46.666666666666629</v>
      </c>
      <c r="F93">
        <f>'Int TC'!C93/'Int TC'!$S93*100</f>
        <v>0</v>
      </c>
      <c r="G93">
        <f>'Int TC'!D93/'Int TC'!$S93*100</f>
        <v>1.1111111111111107</v>
      </c>
      <c r="H93">
        <f>'Int TC'!E93/'Int TC'!$S93*100</f>
        <v>3.3333333333333366</v>
      </c>
      <c r="I93">
        <f>'Int TC'!F93/'Int TC'!$S93*100</f>
        <v>0</v>
      </c>
      <c r="J93">
        <f>'Int TC'!G93/'Int TC'!$S93*100</f>
        <v>4.4444444444444526</v>
      </c>
      <c r="K93">
        <f>'Int TC'!H93/'Int TC'!$S93*100</f>
        <v>10.000000000000005</v>
      </c>
      <c r="L93">
        <f>'Int TC'!I93/'Int TC'!$S93*100</f>
        <v>0</v>
      </c>
      <c r="M93">
        <f>'Int TC'!J93/'Int TC'!$S93*100</f>
        <v>5.5555555555555642</v>
      </c>
      <c r="N93">
        <f>'Int TC'!K93/'Int TC'!$S93*100</f>
        <v>0</v>
      </c>
      <c r="O93">
        <f>'Int TC'!L93/'Int TC'!$S93*100</f>
        <v>11.111111111111107</v>
      </c>
      <c r="P93">
        <f>'Int TC'!M93/'Int TC'!$S93*100</f>
        <v>0</v>
      </c>
      <c r="Q93">
        <f>'Int TC'!N93/'Int TC'!$S93*100</f>
        <v>2.2222222222222254</v>
      </c>
      <c r="R93">
        <f>'Int TC'!O93/'Int TC'!$S93*100</f>
        <v>0</v>
      </c>
      <c r="S93">
        <f>'Int TC'!P93/'Int TC'!$S93*100</f>
        <v>15.555555555555559</v>
      </c>
      <c r="T93">
        <f>'Int TC'!Q93/'Int TC'!$S93*100</f>
        <v>0</v>
      </c>
      <c r="V93">
        <v>92</v>
      </c>
      <c r="W93">
        <v>5.28</v>
      </c>
    </row>
    <row r="94" spans="1:23" x14ac:dyDescent="0.2">
      <c r="A94">
        <v>270.853293211363</v>
      </c>
      <c r="B94">
        <v>4.22</v>
      </c>
      <c r="C94">
        <v>0</v>
      </c>
      <c r="D94">
        <v>1.2</v>
      </c>
      <c r="E94">
        <f>'Int TC'!B94/'Int TC'!$S94*100</f>
        <v>44.860664089909349</v>
      </c>
      <c r="F94">
        <f>'Int TC'!C94/'Int TC'!$S94*100</f>
        <v>0.81675440582959435</v>
      </c>
      <c r="G94">
        <f>'Int TC'!D94/'Int TC'!$S94*100</f>
        <v>2.4922591161060654</v>
      </c>
      <c r="H94">
        <f>'Int TC'!E94/'Int TC'!$S94*100</f>
        <v>1.6615060774040438</v>
      </c>
      <c r="I94">
        <f>'Int TC'!F94/'Int TC'!$S94*100</f>
        <v>4.9845182322121335</v>
      </c>
      <c r="J94">
        <f>'Int TC'!G94/'Int TC'!$S94*100</f>
        <v>0.83075303870202188</v>
      </c>
      <c r="K94">
        <f>'Int TC'!H94/'Int TC'!$S94*100</f>
        <v>3.3230121548080875</v>
      </c>
      <c r="L94">
        <f>'Int TC'!I94/'Int TC'!$S94*100</f>
        <v>1.6615060774040447</v>
      </c>
      <c r="M94">
        <f>'Int TC'!J94/'Int TC'!$S94*100</f>
        <v>4.9845182322121335</v>
      </c>
      <c r="N94">
        <f>'Int TC'!K94/'Int TC'!$S94*100</f>
        <v>0</v>
      </c>
      <c r="O94">
        <f>'Int TC'!L94/'Int TC'!$S94*100</f>
        <v>16.615060774040437</v>
      </c>
      <c r="P94">
        <f>'Int TC'!M94/'Int TC'!$S94*100</f>
        <v>0</v>
      </c>
      <c r="Q94">
        <f>'Int TC'!N94/'Int TC'!$S94*100</f>
        <v>3.3230121548080893</v>
      </c>
      <c r="R94">
        <f>'Int TC'!O94/'Int TC'!$S94*100</f>
        <v>0</v>
      </c>
      <c r="S94">
        <f>'Int TC'!P94/'Int TC'!$S94*100</f>
        <v>14.122801657934387</v>
      </c>
      <c r="T94">
        <f>'Int TC'!Q94/'Int TC'!$S94*100</f>
        <v>0.3236339886296275</v>
      </c>
      <c r="V94">
        <v>93</v>
      </c>
      <c r="W94">
        <v>4.22</v>
      </c>
    </row>
    <row r="95" spans="1:23" x14ac:dyDescent="0.2">
      <c r="A95">
        <v>275.808787276342</v>
      </c>
      <c r="B95">
        <v>6.89</v>
      </c>
      <c r="C95">
        <v>0</v>
      </c>
      <c r="D95">
        <v>1.2</v>
      </c>
      <c r="E95">
        <f>'Int TC'!B95/'Int TC'!$S95*100</f>
        <v>48.59813084112146</v>
      </c>
      <c r="F95">
        <f>'Int TC'!C95/'Int TC'!$S95*100</f>
        <v>0</v>
      </c>
      <c r="G95">
        <f>'Int TC'!D95/'Int TC'!$S95*100</f>
        <v>4.6728971962616832</v>
      </c>
      <c r="H95">
        <f>'Int TC'!E95/'Int TC'!$S95*100</f>
        <v>2.8037383177570137</v>
      </c>
      <c r="I95">
        <f>'Int TC'!F95/'Int TC'!$S95*100</f>
        <v>6.5420560747663643</v>
      </c>
      <c r="J95">
        <f>'Int TC'!G95/'Int TC'!$S95*100</f>
        <v>14.018691588785051</v>
      </c>
      <c r="K95">
        <f>'Int TC'!H95/'Int TC'!$S95*100</f>
        <v>3.73831775700934</v>
      </c>
      <c r="L95">
        <f>'Int TC'!I95/'Int TC'!$S95*100</f>
        <v>2.8037383177570137</v>
      </c>
      <c r="M95">
        <f>'Int TC'!J95/'Int TC'!$S95*100</f>
        <v>5.6074766355140273</v>
      </c>
      <c r="N95">
        <f>'Int TC'!K95/'Int TC'!$S95*100</f>
        <v>1.8691588785046758</v>
      </c>
      <c r="O95">
        <f>'Int TC'!L95/'Int TC'!$S95*100</f>
        <v>5.6074766355140273</v>
      </c>
      <c r="P95">
        <f>'Int TC'!M95/'Int TC'!$S95*100</f>
        <v>0.93457943925233788</v>
      </c>
      <c r="Q95">
        <f>'Int TC'!N95/'Int TC'!$S95*100</f>
        <v>0</v>
      </c>
      <c r="R95">
        <f>'Int TC'!O95/'Int TC'!$S95*100</f>
        <v>0</v>
      </c>
      <c r="S95">
        <f>'Int TC'!P95/'Int TC'!$S95*100</f>
        <v>2.8037383177570137</v>
      </c>
      <c r="T95">
        <f>'Int TC'!Q95/'Int TC'!$S95*100</f>
        <v>0</v>
      </c>
      <c r="V95">
        <v>94</v>
      </c>
      <c r="W95">
        <v>6.89</v>
      </c>
    </row>
    <row r="96" spans="1:23" x14ac:dyDescent="0.2">
      <c r="A96">
        <v>288.241938369781</v>
      </c>
      <c r="B96">
        <v>5.84</v>
      </c>
      <c r="C96">
        <v>0</v>
      </c>
      <c r="D96">
        <v>1.2</v>
      </c>
      <c r="E96">
        <f>'Int TC'!B96/'Int TC'!$S96*100</f>
        <v>46.505880298042904</v>
      </c>
      <c r="F96">
        <f>'Int TC'!C96/'Int TC'!$S96*100</f>
        <v>1.291532269958275</v>
      </c>
      <c r="G96">
        <f>'Int TC'!D96/'Int TC'!$S96*100</f>
        <v>6.3417109497331232</v>
      </c>
      <c r="H96">
        <f>'Int TC'!E96/'Int TC'!$S96*100</f>
        <v>4.2278072998220777</v>
      </c>
      <c r="I96">
        <f>'Int TC'!F96/'Int TC'!$S96*100</f>
        <v>0</v>
      </c>
      <c r="J96">
        <f>'Int TC'!G96/'Int TC'!$S96*100</f>
        <v>6.3417109497331232</v>
      </c>
      <c r="K96">
        <f>'Int TC'!H96/'Int TC'!$S96*100</f>
        <v>3.1708554748665567</v>
      </c>
      <c r="L96">
        <f>'Int TC'!I96/'Int TC'!$S96*100</f>
        <v>4.2278072998220777</v>
      </c>
      <c r="M96">
        <f>'Int TC'!J96/'Int TC'!$S96*100</f>
        <v>2.1139036499110389</v>
      </c>
      <c r="N96">
        <f>'Int TC'!K96/'Int TC'!$S96*100</f>
        <v>1.0569518249555194</v>
      </c>
      <c r="O96">
        <f>'Int TC'!L96/'Int TC'!$S96*100</f>
        <v>3.1708554748665567</v>
      </c>
      <c r="P96">
        <f>'Int TC'!M96/'Int TC'!$S96*100</f>
        <v>5.2847591247775973</v>
      </c>
      <c r="Q96">
        <f>'Int TC'!N96/'Int TC'!$S96*100</f>
        <v>1.0569518249555194</v>
      </c>
      <c r="R96">
        <f>'Int TC'!O96/'Int TC'!$S96*100</f>
        <v>0</v>
      </c>
      <c r="S96">
        <f>'Int TC'!P96/'Int TC'!$S96*100</f>
        <v>14.797325549377288</v>
      </c>
      <c r="T96">
        <f>'Int TC'!Q96/'Int TC'!$S96*100</f>
        <v>0.41194800917834662</v>
      </c>
      <c r="V96">
        <v>95</v>
      </c>
      <c r="W96">
        <v>5.84</v>
      </c>
    </row>
    <row r="97" spans="1:23" x14ac:dyDescent="0.2">
      <c r="A97">
        <v>290.36938866799198</v>
      </c>
      <c r="B97">
        <v>5.55</v>
      </c>
      <c r="C97">
        <v>0</v>
      </c>
      <c r="D97">
        <v>1.2</v>
      </c>
      <c r="E97">
        <f>'Int TC'!B97/'Int TC'!$S97*100</f>
        <v>45.940845091583711</v>
      </c>
      <c r="F97">
        <f>'Int TC'!C97/'Int TC'!$S97*100</f>
        <v>0.60071698366455051</v>
      </c>
      <c r="G97">
        <f>'Int TC'!D97/'Int TC'!$S97*100</f>
        <v>5.8470166480197179</v>
      </c>
      <c r="H97">
        <f>'Int TC'!E97/'Int TC'!$S97*100</f>
        <v>3.3411523702969834</v>
      </c>
      <c r="I97">
        <f>'Int TC'!F97/'Int TC'!$S97*100</f>
        <v>0</v>
      </c>
      <c r="J97">
        <f>'Int TC'!G97/'Int TC'!$S97*100</f>
        <v>6.6823047405939739</v>
      </c>
      <c r="K97">
        <f>'Int TC'!H97/'Int TC'!$S97*100</f>
        <v>5.0117285554454609</v>
      </c>
      <c r="L97">
        <f>'Int TC'!I97/'Int TC'!$S97*100</f>
        <v>0</v>
      </c>
      <c r="M97">
        <f>'Int TC'!J97/'Int TC'!$S97*100</f>
        <v>2.5058642777227385</v>
      </c>
      <c r="N97">
        <f>'Int TC'!K97/'Int TC'!$S97*100</f>
        <v>0.83528809257424619</v>
      </c>
      <c r="O97">
        <f>'Int TC'!L97/'Int TC'!$S97*100</f>
        <v>4.176440462871243</v>
      </c>
      <c r="P97">
        <f>'Int TC'!M97/'Int TC'!$S97*100</f>
        <v>3.3411523702969848</v>
      </c>
      <c r="Q97">
        <f>'Int TC'!N97/'Int TC'!$S97*100</f>
        <v>0.83528809257424619</v>
      </c>
      <c r="R97">
        <f>'Int TC'!O97/'Int TC'!$S97*100</f>
        <v>0</v>
      </c>
      <c r="S97">
        <f>'Int TC'!P97/'Int TC'!$S97*100</f>
        <v>20.882202314356142</v>
      </c>
      <c r="T97">
        <f>'Int TC'!Q97/'Int TC'!$S97*100</f>
        <v>0</v>
      </c>
      <c r="V97">
        <v>96</v>
      </c>
      <c r="W97">
        <v>5.55</v>
      </c>
    </row>
    <row r="98" spans="1:23" x14ac:dyDescent="0.2">
      <c r="A98">
        <v>294.51377236580498</v>
      </c>
      <c r="B98">
        <v>5.7</v>
      </c>
      <c r="C98">
        <v>0</v>
      </c>
      <c r="D98">
        <v>1.2</v>
      </c>
      <c r="E98">
        <f>'Int TC'!B98/'Int TC'!$S98*100</f>
        <v>55.402107608619147</v>
      </c>
      <c r="F98">
        <f>'Int TC'!C98/'Int TC'!$S98*100</f>
        <v>0</v>
      </c>
      <c r="G98">
        <f>'Int TC'!D98/'Int TC'!$S98*100</f>
        <v>7.0351882677611473</v>
      </c>
      <c r="H98">
        <f>'Int TC'!E98/'Int TC'!$S98*100</f>
        <v>4.3969926673507169</v>
      </c>
      <c r="I98">
        <f>'Int TC'!F98/'Int TC'!$S98*100</f>
        <v>4.3969926673507178</v>
      </c>
      <c r="J98">
        <f>'Int TC'!G98/'Int TC'!$S98*100</f>
        <v>5.2763912008208607</v>
      </c>
      <c r="K98">
        <f>'Int TC'!H98/'Int TC'!$S98*100</f>
        <v>1.7587970669402868</v>
      </c>
      <c r="L98">
        <f>'Int TC'!I98/'Int TC'!$S98*100</f>
        <v>0</v>
      </c>
      <c r="M98">
        <f>'Int TC'!J98/'Int TC'!$S98*100</f>
        <v>2.6381956004104308</v>
      </c>
      <c r="N98">
        <f>'Int TC'!K98/'Int TC'!$S98*100</f>
        <v>0</v>
      </c>
      <c r="O98">
        <f>'Int TC'!L98/'Int TC'!$S98*100</f>
        <v>8.7939853347014338</v>
      </c>
      <c r="P98">
        <f>'Int TC'!M98/'Int TC'!$S98*100</f>
        <v>0.87939853347014352</v>
      </c>
      <c r="Q98">
        <f>'Int TC'!N98/'Int TC'!$S98*100</f>
        <v>0</v>
      </c>
      <c r="R98">
        <f>'Int TC'!O98/'Int TC'!$S98*100</f>
        <v>0</v>
      </c>
      <c r="S98">
        <f>'Int TC'!P98/'Int TC'!$S98*100</f>
        <v>8.7939853347014338</v>
      </c>
      <c r="T98">
        <f>'Int TC'!Q98/'Int TC'!$S98*100</f>
        <v>0.62796571787370215</v>
      </c>
      <c r="V98">
        <v>97</v>
      </c>
      <c r="W98">
        <v>5.7</v>
      </c>
    </row>
    <row r="99" spans="1:23" x14ac:dyDescent="0.2">
      <c r="A99">
        <v>300.70271868787302</v>
      </c>
      <c r="B99">
        <v>4.8</v>
      </c>
      <c r="C99">
        <v>0</v>
      </c>
      <c r="D99">
        <v>1.2</v>
      </c>
      <c r="E99">
        <f>'Int TC'!B99/'Int TC'!$S99*100</f>
        <v>45.118702331800016</v>
      </c>
      <c r="F99">
        <f>'Int TC'!C99/'Int TC'!$S99*100</f>
        <v>0.41532060347985483</v>
      </c>
      <c r="G99">
        <f>'Int TC'!D99/'Int TC'!$S99*100</f>
        <v>5.3712740871190245</v>
      </c>
      <c r="H99">
        <f>'Int TC'!E99/'Int TC'!$S99*100</f>
        <v>3.2227644522714196</v>
      </c>
      <c r="I99">
        <f>'Int TC'!F99/'Int TC'!$S99*100</f>
        <v>2.1485096348476134</v>
      </c>
      <c r="J99">
        <f>'Int TC'!G99/'Int TC'!$S99*100</f>
        <v>3.2227644522714196</v>
      </c>
      <c r="K99">
        <f>'Int TC'!H99/'Int TC'!$S99*100</f>
        <v>8.5940385393904499</v>
      </c>
      <c r="L99">
        <f>'Int TC'!I99/'Int TC'!$S99*100</f>
        <v>0</v>
      </c>
      <c r="M99">
        <f>'Int TC'!J99/'Int TC'!$S99*100</f>
        <v>5.3712740871190334</v>
      </c>
      <c r="N99">
        <f>'Int TC'!K99/'Int TC'!$S99*100</f>
        <v>0</v>
      </c>
      <c r="O99">
        <f>'Int TC'!L99/'Int TC'!$S99*100</f>
        <v>13.965312626509474</v>
      </c>
      <c r="P99">
        <f>'Int TC'!M99/'Int TC'!$S99*100</f>
        <v>0</v>
      </c>
      <c r="Q99">
        <f>'Int TC'!N99/'Int TC'!$S99*100</f>
        <v>1.0742548174238067</v>
      </c>
      <c r="R99">
        <f>'Int TC'!O99/'Int TC'!$S99*100</f>
        <v>0</v>
      </c>
      <c r="S99">
        <f>'Int TC'!P99/'Int TC'!$S99*100</f>
        <v>10.742548174238049</v>
      </c>
      <c r="T99">
        <f>'Int TC'!Q99/'Int TC'!$S99*100</f>
        <v>0.75323619352987115</v>
      </c>
      <c r="V99">
        <v>98</v>
      </c>
      <c r="W99">
        <v>4.8</v>
      </c>
    </row>
    <row r="100" spans="1:23" x14ac:dyDescent="0.2">
      <c r="A100">
        <v>302.88542743538801</v>
      </c>
      <c r="B100">
        <v>4.12</v>
      </c>
      <c r="C100">
        <v>0</v>
      </c>
      <c r="D100">
        <v>1.2</v>
      </c>
      <c r="E100">
        <f>'Int TC'!B100/'Int TC'!$S100*100</f>
        <v>47.001587101826793</v>
      </c>
      <c r="F100">
        <f>'Int TC'!C100/'Int TC'!$S100*100</f>
        <v>0.30160052347832395</v>
      </c>
      <c r="G100">
        <f>'Int TC'!D100/'Int TC'!$S100*100</f>
        <v>5.3936247493899536</v>
      </c>
      <c r="H100">
        <f>'Int TC'!E100/'Int TC'!$S100*100</f>
        <v>4.6231069280485064</v>
      </c>
      <c r="I100">
        <f>'Int TC'!F100/'Int TC'!$S100*100</f>
        <v>0.77051782134142066</v>
      </c>
      <c r="J100">
        <f>'Int TC'!G100/'Int TC'!$S100*100</f>
        <v>3.8525891067070948</v>
      </c>
      <c r="K100">
        <f>'Int TC'!H100/'Int TC'!$S100*100</f>
        <v>2.3115534640242603</v>
      </c>
      <c r="L100">
        <f>'Int TC'!I100/'Int TC'!$S100*100</f>
        <v>0.77051782134142066</v>
      </c>
      <c r="M100">
        <f>'Int TC'!J100/'Int TC'!$S100*100</f>
        <v>1.5410356426828413</v>
      </c>
      <c r="N100">
        <f>'Int TC'!K100/'Int TC'!$S100*100</f>
        <v>0</v>
      </c>
      <c r="O100">
        <f>'Int TC'!L100/'Int TC'!$S100*100</f>
        <v>23.115534640242604</v>
      </c>
      <c r="P100">
        <f>'Int TC'!M100/'Int TC'!$S100*100</f>
        <v>1.5410356426828413</v>
      </c>
      <c r="Q100">
        <f>'Int TC'!N100/'Int TC'!$S100*100</f>
        <v>3.8525891067071028</v>
      </c>
      <c r="R100">
        <f>'Int TC'!O100/'Int TC'!$S100*100</f>
        <v>0</v>
      </c>
      <c r="S100">
        <f>'Int TC'!P100/'Int TC'!$S100*100</f>
        <v>4.6231069280485064</v>
      </c>
      <c r="T100">
        <f>'Int TC'!Q100/'Int TC'!$S100*100</f>
        <v>0.30160052347832395</v>
      </c>
      <c r="V100">
        <v>99</v>
      </c>
      <c r="W100">
        <v>4.12</v>
      </c>
    </row>
    <row r="101" spans="1:23" x14ac:dyDescent="0.2">
      <c r="A101">
        <v>304.87473161033802</v>
      </c>
      <c r="B101">
        <v>4.08</v>
      </c>
      <c r="C101">
        <v>0</v>
      </c>
      <c r="D101">
        <v>1.2</v>
      </c>
      <c r="E101">
        <f>'Int TC'!B101/'Int TC'!$S101*100</f>
        <v>38.385582168815823</v>
      </c>
      <c r="F101">
        <f>'Int TC'!C101/'Int TC'!$S101*100</f>
        <v>1.1571259152993156</v>
      </c>
      <c r="G101">
        <f>'Int TC'!D101/'Int TC'!$S101*100</f>
        <v>4.7981977711019637</v>
      </c>
      <c r="H101">
        <f>'Int TC'!E101/'Int TC'!$S101*100</f>
        <v>3.8385582168815824</v>
      </c>
      <c r="I101">
        <f>'Int TC'!F101/'Int TC'!$S101*100</f>
        <v>3.8385582168815802</v>
      </c>
      <c r="J101">
        <f>'Int TC'!G101/'Int TC'!$S101*100</f>
        <v>4.7981977711019637</v>
      </c>
      <c r="K101">
        <f>'Int TC'!H101/'Int TC'!$S101*100</f>
        <v>7.6771164337631568</v>
      </c>
      <c r="L101">
        <f>'Int TC'!I101/'Int TC'!$S101*100</f>
        <v>1.9192791084407901</v>
      </c>
      <c r="M101">
        <f>'Int TC'!J101/'Int TC'!$S101*100</f>
        <v>0.95963955422039504</v>
      </c>
      <c r="N101">
        <f>'Int TC'!K101/'Int TC'!$S101*100</f>
        <v>0</v>
      </c>
      <c r="O101">
        <f>'Int TC'!L101/'Int TC'!$S101*100</f>
        <v>24.950628409730278</v>
      </c>
      <c r="P101">
        <f>'Int TC'!M101/'Int TC'!$S101*100</f>
        <v>0</v>
      </c>
      <c r="Q101">
        <f>'Int TC'!N101/'Int TC'!$S101*100</f>
        <v>2.8789186626611851</v>
      </c>
      <c r="R101">
        <f>'Int TC'!O101/'Int TC'!$S101*100</f>
        <v>0</v>
      </c>
      <c r="S101">
        <f>'Int TC'!P101/'Int TC'!$S101*100</f>
        <v>4.7981977711019637</v>
      </c>
      <c r="T101">
        <f>'Int TC'!Q101/'Int TC'!$S101*100</f>
        <v>0</v>
      </c>
      <c r="V101">
        <v>100</v>
      </c>
      <c r="W101">
        <v>4.08</v>
      </c>
    </row>
    <row r="102" spans="1:23" x14ac:dyDescent="0.2">
      <c r="A102">
        <v>309.01911530815102</v>
      </c>
      <c r="B102">
        <v>5.23</v>
      </c>
      <c r="C102">
        <v>0</v>
      </c>
      <c r="D102">
        <v>1.2</v>
      </c>
      <c r="E102">
        <f>'Int TC'!B102/'Int TC'!$S102*100</f>
        <v>13.406810547537198</v>
      </c>
      <c r="F102">
        <f>'Int TC'!C102/'Int TC'!$S102*100</f>
        <v>1.1772243478303144</v>
      </c>
      <c r="G102">
        <f>'Int TC'!D102/'Int TC'!$S102*100</f>
        <v>3.3517026368842995</v>
      </c>
      <c r="H102">
        <f>'Int TC'!E102/'Int TC'!$S102*100</f>
        <v>3.3517026368842995</v>
      </c>
      <c r="I102">
        <f>'Int TC'!F102/'Int TC'!$S102*100</f>
        <v>0</v>
      </c>
      <c r="J102">
        <f>'Int TC'!G102/'Int TC'!$S102*100</f>
        <v>8.3792565922107158</v>
      </c>
      <c r="K102">
        <f>'Int TC'!H102/'Int TC'!$S102*100</f>
        <v>3.3517026368842995</v>
      </c>
      <c r="L102">
        <f>'Int TC'!I102/'Int TC'!$S102*100</f>
        <v>0</v>
      </c>
      <c r="M102">
        <f>'Int TC'!J102/'Int TC'!$S102*100</f>
        <v>8.3792565922107425</v>
      </c>
      <c r="N102">
        <f>'Int TC'!K102/'Int TC'!$S102*100</f>
        <v>0</v>
      </c>
      <c r="O102">
        <f>'Int TC'!L102/'Int TC'!$S102*100</f>
        <v>15.082661865979317</v>
      </c>
      <c r="P102">
        <f>'Int TC'!M102/'Int TC'!$S102*100</f>
        <v>3.3517026368842968</v>
      </c>
      <c r="Q102">
        <f>'Int TC'!N102/'Int TC'!$S102*100</f>
        <v>5.0275539553264457</v>
      </c>
      <c r="R102">
        <f>'Int TC'!O102/'Int TC'!$S102*100</f>
        <v>0</v>
      </c>
      <c r="S102">
        <f>'Int TC'!P102/'Int TC'!$S102*100</f>
        <v>33.517026368842998</v>
      </c>
      <c r="T102">
        <f>'Int TC'!Q102/'Int TC'!$S102*100</f>
        <v>1.6233991825250902</v>
      </c>
      <c r="V102">
        <v>101</v>
      </c>
      <c r="W102">
        <v>5.23</v>
      </c>
    </row>
    <row r="103" spans="1:23" x14ac:dyDescent="0.2">
      <c r="A103">
        <v>317.30788270377701</v>
      </c>
      <c r="B103">
        <v>4.5</v>
      </c>
      <c r="C103">
        <v>0</v>
      </c>
      <c r="D103">
        <v>1.2</v>
      </c>
      <c r="E103">
        <f>'Int TC'!B103/'Int TC'!$S103*100</f>
        <v>21.696318229434045</v>
      </c>
      <c r="F103">
        <f>'Int TC'!C103/'Int TC'!$S103*100</f>
        <v>1.1612169548005151</v>
      </c>
      <c r="G103">
        <f>'Int TC'!D103/'Int TC'!$S103*100</f>
        <v>7.2321060764780132</v>
      </c>
      <c r="H103">
        <f>'Int TC'!E103/'Int TC'!$S103*100</f>
        <v>7.2321060764780132</v>
      </c>
      <c r="I103">
        <f>'Int TC'!F103/'Int TC'!$S103*100</f>
        <v>0</v>
      </c>
      <c r="J103">
        <f>'Int TC'!G103/'Int TC'!$S103*100</f>
        <v>4.8214040509853424</v>
      </c>
      <c r="K103">
        <f>'Int TC'!H103/'Int TC'!$S103*100</f>
        <v>3.6160530382390026</v>
      </c>
      <c r="L103">
        <f>'Int TC'!I103/'Int TC'!$S103*100</f>
        <v>4.8214040509853371</v>
      </c>
      <c r="M103">
        <f>'Int TC'!J103/'Int TC'!$S103*100</f>
        <v>6.026755063731672</v>
      </c>
      <c r="N103">
        <f>'Int TC'!K103/'Int TC'!$S103*100</f>
        <v>7.2321060764780061</v>
      </c>
      <c r="O103">
        <f>'Int TC'!L103/'Int TC'!$S103*100</f>
        <v>20.490967216687707</v>
      </c>
      <c r="P103">
        <f>'Int TC'!M103/'Int TC'!$S103*100</f>
        <v>0</v>
      </c>
      <c r="Q103">
        <f>'Int TC'!N103/'Int TC'!$S103*100</f>
        <v>6.026755063731672</v>
      </c>
      <c r="R103">
        <f>'Int TC'!O103/'Int TC'!$S103*100</f>
        <v>0</v>
      </c>
      <c r="S103">
        <f>'Int TC'!P103/'Int TC'!$S103*100</f>
        <v>9.6428081019706848</v>
      </c>
      <c r="T103">
        <f>'Int TC'!Q103/'Int TC'!$S103*100</f>
        <v>0</v>
      </c>
      <c r="V103">
        <v>102</v>
      </c>
      <c r="W103">
        <v>4.5</v>
      </c>
    </row>
    <row r="104" spans="1:23" x14ac:dyDescent="0.2">
      <c r="A104">
        <v>319.32481610337999</v>
      </c>
      <c r="B104">
        <v>6.52</v>
      </c>
      <c r="C104">
        <v>0</v>
      </c>
      <c r="D104">
        <v>1.2</v>
      </c>
      <c r="E104">
        <f>'Int TC'!B104/'Int TC'!$S104*100</f>
        <v>26.229727825526666</v>
      </c>
      <c r="F104">
        <f>'Int TC'!C104/'Int TC'!$S104*100</f>
        <v>2.3761496395973882</v>
      </c>
      <c r="G104">
        <f>'Int TC'!D104/'Int TC'!$S104*100</f>
        <v>6.0530141135830835</v>
      </c>
      <c r="H104">
        <f>'Int TC'!E104/'Int TC'!$S104*100</f>
        <v>0</v>
      </c>
      <c r="I104">
        <f>'Int TC'!F104/'Int TC'!$S104*100</f>
        <v>0</v>
      </c>
      <c r="J104">
        <f>'Int TC'!G104/'Int TC'!$S104*100</f>
        <v>16.14137096955487</v>
      </c>
      <c r="K104">
        <f>'Int TC'!H104/'Int TC'!$S104*100</f>
        <v>12.106028227166153</v>
      </c>
      <c r="L104">
        <f>'Int TC'!I104/'Int TC'!$S104*100</f>
        <v>2.017671371194361</v>
      </c>
      <c r="M104">
        <f>'Int TC'!J104/'Int TC'!$S104*100</f>
        <v>8.0706854847774441</v>
      </c>
      <c r="N104">
        <f>'Int TC'!K104/'Int TC'!$S104*100</f>
        <v>2.017671371194361</v>
      </c>
      <c r="O104">
        <f>'Int TC'!L104/'Int TC'!$S104*100</f>
        <v>0</v>
      </c>
      <c r="P104">
        <f>'Int TC'!M104/'Int TC'!$S104*100</f>
        <v>2.017671371194361</v>
      </c>
      <c r="Q104">
        <f>'Int TC'!N104/'Int TC'!$S104*100</f>
        <v>4.035342742388722</v>
      </c>
      <c r="R104">
        <f>'Int TC'!O104/'Int TC'!$S104*100</f>
        <v>0</v>
      </c>
      <c r="S104">
        <f>'Int TC'!P104/'Int TC'!$S104*100</f>
        <v>18.159042340749227</v>
      </c>
      <c r="T104">
        <f>'Int TC'!Q104/'Int TC'!$S104*100</f>
        <v>0.77562454307337958</v>
      </c>
      <c r="V104">
        <v>103</v>
      </c>
      <c r="W104">
        <v>6.52</v>
      </c>
    </row>
    <row r="105" spans="1:23" x14ac:dyDescent="0.2">
      <c r="A105">
        <v>323.49682902584499</v>
      </c>
      <c r="B105">
        <v>4.62</v>
      </c>
      <c r="C105">
        <v>0</v>
      </c>
      <c r="D105">
        <v>1.2</v>
      </c>
      <c r="E105">
        <f>'Int TC'!B105/'Int TC'!$S105*100</f>
        <v>34.482758620689665</v>
      </c>
      <c r="F105">
        <f>'Int TC'!C105/'Int TC'!$S105*100</f>
        <v>0</v>
      </c>
      <c r="G105">
        <f>'Int TC'!D105/'Int TC'!$S105*100</f>
        <v>10.344827586206916</v>
      </c>
      <c r="H105">
        <f>'Int TC'!E105/'Int TC'!$S105*100</f>
        <v>0</v>
      </c>
      <c r="I105">
        <f>'Int TC'!F105/'Int TC'!$S105*100</f>
        <v>2.298850574712644</v>
      </c>
      <c r="J105">
        <f>'Int TC'!G105/'Int TC'!$S105*100</f>
        <v>12.643678160919547</v>
      </c>
      <c r="K105">
        <f>'Int TC'!H105/'Int TC'!$S105*100</f>
        <v>0</v>
      </c>
      <c r="L105">
        <f>'Int TC'!I105/'Int TC'!$S105*100</f>
        <v>3.4482758620689653</v>
      </c>
      <c r="M105">
        <f>'Int TC'!J105/'Int TC'!$S105*100</f>
        <v>2.298850574712644</v>
      </c>
      <c r="N105">
        <f>'Int TC'!K105/'Int TC'!$S105*100</f>
        <v>1.149425287356322</v>
      </c>
      <c r="O105">
        <f>'Int TC'!L105/'Int TC'!$S105*100</f>
        <v>11.494252873563205</v>
      </c>
      <c r="P105">
        <f>'Int TC'!M105/'Int TC'!$S105*100</f>
        <v>0</v>
      </c>
      <c r="Q105">
        <f>'Int TC'!N105/'Int TC'!$S105*100</f>
        <v>6.8965517241379306</v>
      </c>
      <c r="R105">
        <f>'Int TC'!O105/'Int TC'!$S105*100</f>
        <v>0</v>
      </c>
      <c r="S105">
        <f>'Int TC'!P105/'Int TC'!$S105*100</f>
        <v>14.94252873563218</v>
      </c>
      <c r="T105">
        <f>'Int TC'!Q105/'Int TC'!$S105*100</f>
        <v>0</v>
      </c>
      <c r="V105">
        <v>104</v>
      </c>
      <c r="W105">
        <v>4.62</v>
      </c>
    </row>
    <row r="106" spans="1:23" x14ac:dyDescent="0.2">
      <c r="A106">
        <v>324.67107107355901</v>
      </c>
      <c r="B106">
        <v>5.53</v>
      </c>
      <c r="C106">
        <v>0</v>
      </c>
      <c r="D106">
        <v>1.2</v>
      </c>
      <c r="E106">
        <f>'Int TC'!B106/'Int TC'!$S106*100</f>
        <v>6.3218521749879342</v>
      </c>
      <c r="F106">
        <f>'Int TC'!C106/'Int TC'!$S106*100</f>
        <v>0</v>
      </c>
      <c r="G106">
        <f>'Int TC'!D106/'Int TC'!$S106*100</f>
        <v>12.643704349975899</v>
      </c>
      <c r="H106">
        <f>'Int TC'!E106/'Int TC'!$S106*100</f>
        <v>22.12648261245776</v>
      </c>
      <c r="I106">
        <f>'Int TC'!F106/'Int TC'!$S106*100</f>
        <v>12.643704349975874</v>
      </c>
      <c r="J106">
        <f>'Int TC'!G106/'Int TC'!$S106*100</f>
        <v>9.4827782624819417</v>
      </c>
      <c r="K106">
        <f>'Int TC'!H106/'Int TC'!$S106*100</f>
        <v>0</v>
      </c>
      <c r="L106">
        <f>'Int TC'!I106/'Int TC'!$S106*100</f>
        <v>0</v>
      </c>
      <c r="M106">
        <f>'Int TC'!J106/'Int TC'!$S106*100</f>
        <v>6.3218521749879368</v>
      </c>
      <c r="N106">
        <f>'Int TC'!K106/'Int TC'!$S106*100</f>
        <v>0</v>
      </c>
      <c r="O106">
        <f>'Int TC'!L106/'Int TC'!$S106*100</f>
        <v>0</v>
      </c>
      <c r="P106">
        <f>'Int TC'!M106/'Int TC'!$S106*100</f>
        <v>0</v>
      </c>
      <c r="Q106">
        <f>'Int TC'!N106/'Int TC'!$S106*100</f>
        <v>15.804630437469841</v>
      </c>
      <c r="R106">
        <f>'Int TC'!O106/'Int TC'!$S106*100</f>
        <v>0</v>
      </c>
      <c r="S106">
        <f>'Int TC'!P106/'Int TC'!$S106*100</f>
        <v>12.643704349975899</v>
      </c>
      <c r="T106">
        <f>'Int TC'!Q106/'Int TC'!$S106*100</f>
        <v>2.0112912876869191</v>
      </c>
      <c r="V106">
        <v>105</v>
      </c>
      <c r="W106">
        <v>5.53</v>
      </c>
    </row>
    <row r="107" spans="1:23" x14ac:dyDescent="0.2">
      <c r="A107">
        <v>332.00663021868797</v>
      </c>
      <c r="B107">
        <v>5.36</v>
      </c>
      <c r="C107">
        <v>0</v>
      </c>
      <c r="D107">
        <v>1.2</v>
      </c>
      <c r="E107">
        <f>'Int TC'!B107/'Int TC'!$S107*100</f>
        <v>9.7303848547552203</v>
      </c>
      <c r="F107">
        <f>'Int TC'!C107/'Int TC'!$S107*100</f>
        <v>0</v>
      </c>
      <c r="G107">
        <f>'Int TC'!D107/'Int TC'!$S107*100</f>
        <v>5.8382309128531187</v>
      </c>
      <c r="H107">
        <f>'Int TC'!E107/'Int TC'!$S107*100</f>
        <v>9.7303848547552203</v>
      </c>
      <c r="I107">
        <f>'Int TC'!F107/'Int TC'!$S107*100</f>
        <v>0</v>
      </c>
      <c r="J107">
        <f>'Int TC'!G107/'Int TC'!$S107*100</f>
        <v>13.622538796657253</v>
      </c>
      <c r="K107">
        <f>'Int TC'!H107/'Int TC'!$S107*100</f>
        <v>3.8921539419020807</v>
      </c>
      <c r="L107">
        <f>'Int TC'!I107/'Int TC'!$S107*100</f>
        <v>1.9460769709510395</v>
      </c>
      <c r="M107">
        <f>'Int TC'!J107/'Int TC'!$S107*100</f>
        <v>3.892153941902079</v>
      </c>
      <c r="N107">
        <f>'Int TC'!K107/'Int TC'!$S107*100</f>
        <v>0</v>
      </c>
      <c r="O107">
        <f>'Int TC'!L107/'Int TC'!$S107*100</f>
        <v>1.946076970951037</v>
      </c>
      <c r="P107">
        <f>'Int TC'!M107/'Int TC'!$S107*100</f>
        <v>1.9460769709510395</v>
      </c>
      <c r="Q107">
        <f>'Int TC'!N107/'Int TC'!$S107*100</f>
        <v>5.8382309128531187</v>
      </c>
      <c r="R107">
        <f>'Int TC'!O107/'Int TC'!$S107*100</f>
        <v>0</v>
      </c>
      <c r="S107">
        <f>'Int TC'!P107/'Int TC'!$S107*100</f>
        <v>40.867616389971829</v>
      </c>
      <c r="T107">
        <f>'Int TC'!Q107/'Int TC'!$S107*100</f>
        <v>0.75007448149696609</v>
      </c>
      <c r="V107">
        <v>106</v>
      </c>
      <c r="W107">
        <v>5.36</v>
      </c>
    </row>
    <row r="108" spans="1:23" x14ac:dyDescent="0.2">
      <c r="A108">
        <v>334.230782803181</v>
      </c>
      <c r="B108">
        <v>7.49</v>
      </c>
      <c r="C108">
        <v>0</v>
      </c>
      <c r="D108">
        <v>1.2</v>
      </c>
      <c r="E108">
        <f>'Int TC'!B108/'Int TC'!$S108*100</f>
        <v>14.993415201164535</v>
      </c>
      <c r="F108">
        <f>'Int TC'!C108/'Int TC'!$S108*100</f>
        <v>0</v>
      </c>
      <c r="G108">
        <f>'Int TC'!D108/'Int TC'!$S108*100</f>
        <v>0</v>
      </c>
      <c r="H108">
        <f>'Int TC'!E108/'Int TC'!$S108*100</f>
        <v>0</v>
      </c>
      <c r="I108">
        <f>'Int TC'!F108/'Int TC'!$S108*100</f>
        <v>0</v>
      </c>
      <c r="J108">
        <f>'Int TC'!G108/'Int TC'!$S108*100</f>
        <v>42.254170112372961</v>
      </c>
      <c r="K108">
        <f>'Int TC'!H108/'Int TC'!$S108*100</f>
        <v>4.0891132366812517</v>
      </c>
      <c r="L108">
        <f>'Int TC'!I108/'Int TC'!$S108*100</f>
        <v>4.0891132366812393</v>
      </c>
      <c r="M108">
        <f>'Int TC'!J108/'Int TC'!$S108*100</f>
        <v>2.7260754911208256</v>
      </c>
      <c r="N108">
        <f>'Int TC'!K108/'Int TC'!$S108*100</f>
        <v>0</v>
      </c>
      <c r="O108">
        <f>'Int TC'!L108/'Int TC'!$S108*100</f>
        <v>2.7260754911208256</v>
      </c>
      <c r="P108">
        <f>'Int TC'!M108/'Int TC'!$S108*100</f>
        <v>1.3630377455604128</v>
      </c>
      <c r="Q108">
        <f>'Int TC'!N108/'Int TC'!$S108*100</f>
        <v>0</v>
      </c>
      <c r="R108">
        <f>'Int TC'!O108/'Int TC'!$S108*100</f>
        <v>0</v>
      </c>
      <c r="S108">
        <f>'Int TC'!P108/'Int TC'!$S108*100</f>
        <v>27.260754911208252</v>
      </c>
      <c r="T108">
        <f>'Int TC'!Q108/'Int TC'!$S108*100</f>
        <v>0.49824457408971329</v>
      </c>
      <c r="V108">
        <v>107</v>
      </c>
      <c r="W108">
        <v>7.49</v>
      </c>
    </row>
    <row r="109" spans="1:23" x14ac:dyDescent="0.2">
      <c r="A109">
        <v>336.15101391650097</v>
      </c>
      <c r="B109">
        <v>5.67</v>
      </c>
      <c r="C109">
        <v>0</v>
      </c>
      <c r="D109">
        <v>1.2</v>
      </c>
      <c r="E109">
        <f>'Int TC'!B109/'Int TC'!$S109*100</f>
        <v>11.773163190503549</v>
      </c>
      <c r="F109">
        <f>'Int TC'!C109/'Int TC'!$S109*100</f>
        <v>0</v>
      </c>
      <c r="G109">
        <f>'Int TC'!D109/'Int TC'!$S109*100</f>
        <v>0.9810969325419614</v>
      </c>
      <c r="H109">
        <f>'Int TC'!E109/'Int TC'!$S109*100</f>
        <v>0</v>
      </c>
      <c r="I109">
        <f>'Int TC'!F109/'Int TC'!$S109*100</f>
        <v>0.98109693254196162</v>
      </c>
      <c r="J109">
        <f>'Int TC'!G109/'Int TC'!$S109*100</f>
        <v>22.565229448465114</v>
      </c>
      <c r="K109">
        <f>'Int TC'!H109/'Int TC'!$S109*100</f>
        <v>0.9810969325419614</v>
      </c>
      <c r="L109">
        <f>'Int TC'!I109/'Int TC'!$S109*100</f>
        <v>4.9054846627098074</v>
      </c>
      <c r="M109">
        <f>'Int TC'!J109/'Int TC'!$S109*100</f>
        <v>7.848775460335693</v>
      </c>
      <c r="N109">
        <f>'Int TC'!K109/'Int TC'!$S109*100</f>
        <v>0</v>
      </c>
      <c r="O109">
        <f>'Int TC'!L109/'Int TC'!$S109*100</f>
        <v>19.621938650839226</v>
      </c>
      <c r="P109">
        <f>'Int TC'!M109/'Int TC'!$S109*100</f>
        <v>0.98109693254196162</v>
      </c>
      <c r="Q109">
        <f>'Int TC'!N109/'Int TC'!$S109*100</f>
        <v>2.9432907976258842</v>
      </c>
      <c r="R109">
        <f>'Int TC'!O109/'Int TC'!$S109*100</f>
        <v>0</v>
      </c>
      <c r="S109">
        <f>'Int TC'!P109/'Int TC'!$S109*100</f>
        <v>25.508520246091003</v>
      </c>
      <c r="T109">
        <f>'Int TC'!Q109/'Int TC'!$S109*100</f>
        <v>0.90920981326187889</v>
      </c>
      <c r="V109">
        <v>108</v>
      </c>
      <c r="W109">
        <v>5.67</v>
      </c>
    </row>
    <row r="110" spans="1:23" x14ac:dyDescent="0.2">
      <c r="A110">
        <v>340.29539761431403</v>
      </c>
      <c r="B110">
        <v>5.96</v>
      </c>
      <c r="C110">
        <v>0</v>
      </c>
      <c r="D110">
        <v>1.2</v>
      </c>
      <c r="E110">
        <f>'Int TC'!B110/'Int TC'!$S110*100</f>
        <v>19.047619047619058</v>
      </c>
      <c r="F110">
        <f>'Int TC'!C110/'Int TC'!$S110*100</f>
        <v>0</v>
      </c>
      <c r="G110">
        <f>'Int TC'!D110/'Int TC'!$S110*100</f>
        <v>4.7619047619047619</v>
      </c>
      <c r="H110">
        <f>'Int TC'!E110/'Int TC'!$S110*100</f>
        <v>3.1746031746031722</v>
      </c>
      <c r="I110">
        <f>'Int TC'!F110/'Int TC'!$S110*100</f>
        <v>1.5873015873015868</v>
      </c>
      <c r="J110">
        <f>'Int TC'!G110/'Int TC'!$S110*100</f>
        <v>19.047619047619058</v>
      </c>
      <c r="K110">
        <f>'Int TC'!H110/'Int TC'!$S110*100</f>
        <v>0</v>
      </c>
      <c r="L110">
        <f>'Int TC'!I110/'Int TC'!$S110*100</f>
        <v>0</v>
      </c>
      <c r="M110">
        <f>'Int TC'!J110/'Int TC'!$S110*100</f>
        <v>1.5873015873015868</v>
      </c>
      <c r="N110">
        <f>'Int TC'!K110/'Int TC'!$S110*100</f>
        <v>0</v>
      </c>
      <c r="O110">
        <f>'Int TC'!L110/'Int TC'!$S110*100</f>
        <v>0</v>
      </c>
      <c r="P110">
        <f>'Int TC'!M110/'Int TC'!$S110*100</f>
        <v>0</v>
      </c>
      <c r="Q110">
        <f>'Int TC'!N110/'Int TC'!$S110*100</f>
        <v>3.1746031746031735</v>
      </c>
      <c r="R110">
        <f>'Int TC'!O110/'Int TC'!$S110*100</f>
        <v>0</v>
      </c>
      <c r="S110">
        <f>'Int TC'!P110/'Int TC'!$S110*100</f>
        <v>47.619047619047613</v>
      </c>
      <c r="T110">
        <f>'Int TC'!Q110/'Int TC'!$S110*100</f>
        <v>0</v>
      </c>
      <c r="V110">
        <v>109</v>
      </c>
      <c r="W110">
        <v>5.96</v>
      </c>
    </row>
    <row r="111" spans="1:23" x14ac:dyDescent="0.2">
      <c r="A111">
        <v>341.44201043737598</v>
      </c>
      <c r="B111">
        <v>6.05</v>
      </c>
      <c r="C111">
        <v>0</v>
      </c>
      <c r="D111">
        <v>1.2</v>
      </c>
      <c r="E111">
        <f>'Int TC'!B111/'Int TC'!$S111*100</f>
        <v>25.925925925925934</v>
      </c>
      <c r="F111">
        <f>'Int TC'!C111/'Int TC'!$S111*100</f>
        <v>0</v>
      </c>
      <c r="G111">
        <f>'Int TC'!D111/'Int TC'!$S111*100</f>
        <v>7.4074074074074163</v>
      </c>
      <c r="H111">
        <f>'Int TC'!E111/'Int TC'!$S111*100</f>
        <v>0</v>
      </c>
      <c r="I111">
        <f>'Int TC'!F111/'Int TC'!$S111*100</f>
        <v>0</v>
      </c>
      <c r="J111">
        <f>'Int TC'!G111/'Int TC'!$S111*100</f>
        <v>18.518518518518519</v>
      </c>
      <c r="K111">
        <f>'Int TC'!H111/'Int TC'!$S111*100</f>
        <v>0</v>
      </c>
      <c r="L111">
        <f>'Int TC'!I111/'Int TC'!$S111*100</f>
        <v>0</v>
      </c>
      <c r="M111">
        <f>'Int TC'!J111/'Int TC'!$S111*100</f>
        <v>3.7037037037037019</v>
      </c>
      <c r="N111">
        <f>'Int TC'!K111/'Int TC'!$S111*100</f>
        <v>0</v>
      </c>
      <c r="O111">
        <f>'Int TC'!L111/'Int TC'!$S111*100</f>
        <v>1.8518518518518521</v>
      </c>
      <c r="P111">
        <f>'Int TC'!M111/'Int TC'!$S111*100</f>
        <v>3.7037037037037019</v>
      </c>
      <c r="Q111">
        <f>'Int TC'!N111/'Int TC'!$S111*100</f>
        <v>0</v>
      </c>
      <c r="R111">
        <f>'Int TC'!O111/'Int TC'!$S111*100</f>
        <v>0</v>
      </c>
      <c r="S111">
        <f>'Int TC'!P111/'Int TC'!$S111*100</f>
        <v>38.888888888888857</v>
      </c>
      <c r="T111">
        <f>'Int TC'!Q111/'Int TC'!$S111*100</f>
        <v>0</v>
      </c>
      <c r="V111">
        <v>110</v>
      </c>
      <c r="W111">
        <v>6.05</v>
      </c>
    </row>
    <row r="112" spans="1:23" x14ac:dyDescent="0.2">
      <c r="A112">
        <v>344.43978131212702</v>
      </c>
      <c r="B112">
        <v>4.87</v>
      </c>
      <c r="C112">
        <v>0</v>
      </c>
      <c r="D112">
        <v>1.2</v>
      </c>
      <c r="E112">
        <f>'Int TC'!B112/'Int TC'!$S112*100</f>
        <v>11.48267809937991</v>
      </c>
      <c r="F112">
        <f>'Int TC'!C112/'Int TC'!$S112*100</f>
        <v>0.48345647204061187</v>
      </c>
      <c r="G112">
        <f>'Int TC'!D112/'Int TC'!$S112*100</f>
        <v>1.2758531221533249</v>
      </c>
      <c r="H112">
        <f>'Int TC'!E112/'Int TC'!$S112*100</f>
        <v>1.2758531221533249</v>
      </c>
      <c r="I112">
        <f>'Int TC'!F112/'Int TC'!$S112*100</f>
        <v>0</v>
      </c>
      <c r="J112">
        <f>'Int TC'!G112/'Int TC'!$S112*100</f>
        <v>5.1034124886133077</v>
      </c>
      <c r="K112">
        <f>'Int TC'!H112/'Int TC'!$S112*100</f>
        <v>1.2758531221533249</v>
      </c>
      <c r="L112">
        <f>'Int TC'!I112/'Int TC'!$S112*100</f>
        <v>3.8275593664599725</v>
      </c>
      <c r="M112">
        <f>'Int TC'!J112/'Int TC'!$S112*100</f>
        <v>5.1034124886132961</v>
      </c>
      <c r="N112">
        <f>'Int TC'!K112/'Int TC'!$S112*100</f>
        <v>1.275853122153324</v>
      </c>
      <c r="O112">
        <f>'Int TC'!L112/'Int TC'!$S112*100</f>
        <v>7.6551187329199397</v>
      </c>
      <c r="P112">
        <f>'Int TC'!M112/'Int TC'!$S112*100</f>
        <v>0</v>
      </c>
      <c r="Q112">
        <f>'Int TC'!N112/'Int TC'!$S112*100</f>
        <v>2.5517062443066481</v>
      </c>
      <c r="R112">
        <f>'Int TC'!O112/'Int TC'!$S112*100</f>
        <v>0</v>
      </c>
      <c r="S112">
        <f>'Int TC'!P112/'Int TC'!$S112*100</f>
        <v>58.689243619053009</v>
      </c>
      <c r="T112">
        <f>'Int TC'!Q112/'Int TC'!$S112*100</f>
        <v>0</v>
      </c>
      <c r="V112">
        <v>111</v>
      </c>
      <c r="W112">
        <v>4.87</v>
      </c>
    </row>
    <row r="113" spans="1:23" x14ac:dyDescent="0.2">
      <c r="A113">
        <v>348.58416500994002</v>
      </c>
      <c r="B113">
        <v>4.21</v>
      </c>
      <c r="C113">
        <v>0</v>
      </c>
      <c r="D113">
        <v>1.2</v>
      </c>
      <c r="E113">
        <f>'Int TC'!B113/'Int TC'!$S113*100</f>
        <v>3.6393940199380541</v>
      </c>
      <c r="F113">
        <f>'Int TC'!C113/'Int TC'!$S113*100</f>
        <v>1.7363614616725382</v>
      </c>
      <c r="G113">
        <f>'Int TC'!D113/'Int TC'!$S113*100</f>
        <v>7.2787880398761189</v>
      </c>
      <c r="H113">
        <f>'Int TC'!E113/'Int TC'!$S113*100</f>
        <v>8.4919193798554637</v>
      </c>
      <c r="I113">
        <f>'Int TC'!F113/'Int TC'!$S113*100</f>
        <v>0</v>
      </c>
      <c r="J113">
        <f>'Int TC'!G113/'Int TC'!$S113*100</f>
        <v>3.6393940199380541</v>
      </c>
      <c r="K113">
        <f>'Int TC'!H113/'Int TC'!$S113*100</f>
        <v>1.2131313399793497</v>
      </c>
      <c r="L113">
        <f>'Int TC'!I113/'Int TC'!$S113*100</f>
        <v>4.8525253599174079</v>
      </c>
      <c r="M113">
        <f>'Int TC'!J113/'Int TC'!$S113*100</f>
        <v>10.918182059814168</v>
      </c>
      <c r="N113">
        <f>'Int TC'!K113/'Int TC'!$S113*100</f>
        <v>1.213131339979352</v>
      </c>
      <c r="O113">
        <f>'Int TC'!L113/'Int TC'!$S113*100</f>
        <v>19.410101439669617</v>
      </c>
      <c r="P113">
        <f>'Int TC'!M113/'Int TC'!$S113*100</f>
        <v>1.213131339979352</v>
      </c>
      <c r="Q113">
        <f>'Int TC'!N113/'Int TC'!$S113*100</f>
        <v>0</v>
      </c>
      <c r="R113">
        <f>'Int TC'!O113/'Int TC'!$S113*100</f>
        <v>0</v>
      </c>
      <c r="S113">
        <f>'Int TC'!P113/'Int TC'!$S113*100</f>
        <v>36.393940199380545</v>
      </c>
      <c r="T113">
        <f>'Int TC'!Q113/'Int TC'!$S113*100</f>
        <v>0</v>
      </c>
      <c r="V113">
        <v>112</v>
      </c>
      <c r="W113">
        <v>4.21</v>
      </c>
    </row>
    <row r="114" spans="1:23" x14ac:dyDescent="0.2">
      <c r="A114">
        <v>356.734786282306</v>
      </c>
      <c r="B114">
        <v>4.97</v>
      </c>
      <c r="C114">
        <v>0</v>
      </c>
      <c r="D114">
        <v>1.2</v>
      </c>
      <c r="E114">
        <f>'Int TC'!B114/'Int TC'!$S114*100</f>
        <v>1.185034095764228</v>
      </c>
      <c r="F114">
        <f>'Int TC'!C114/'Int TC'!$S114*100</f>
        <v>0.45713595580490302</v>
      </c>
      <c r="G114">
        <f>'Int TC'!D114/'Int TC'!$S114*100</f>
        <v>5.9251704788211406</v>
      </c>
      <c r="H114">
        <f>'Int TC'!E114/'Int TC'!$S114*100</f>
        <v>0</v>
      </c>
      <c r="I114">
        <f>'Int TC'!F114/'Int TC'!$S114*100</f>
        <v>1.1850340957642276</v>
      </c>
      <c r="J114">
        <f>'Int TC'!G114/'Int TC'!$S114*100</f>
        <v>27.255784202577217</v>
      </c>
      <c r="K114">
        <f>'Int TC'!H114/'Int TC'!$S114*100</f>
        <v>0</v>
      </c>
      <c r="L114">
        <f>'Int TC'!I114/'Int TC'!$S114*100</f>
        <v>1.1850340957642276</v>
      </c>
      <c r="M114">
        <f>'Int TC'!J114/'Int TC'!$S114*100</f>
        <v>7.1102045745853646</v>
      </c>
      <c r="N114">
        <f>'Int TC'!K114/'Int TC'!$S114*100</f>
        <v>0</v>
      </c>
      <c r="O114">
        <f>'Int TC'!L114/'Int TC'!$S114*100</f>
        <v>31.995920585634135</v>
      </c>
      <c r="P114">
        <f>'Int TC'!M114/'Int TC'!$S114*100</f>
        <v>0</v>
      </c>
      <c r="Q114">
        <f>'Int TC'!N114/'Int TC'!$S114*100</f>
        <v>0</v>
      </c>
      <c r="R114">
        <f>'Int TC'!O114/'Int TC'!$S114*100</f>
        <v>0</v>
      </c>
      <c r="S114">
        <f>'Int TC'!P114/'Int TC'!$S114*100</f>
        <v>23.700681915284562</v>
      </c>
      <c r="T114">
        <f>'Int TC'!Q114/'Int TC'!$S114*100</f>
        <v>0</v>
      </c>
      <c r="V114">
        <v>113</v>
      </c>
      <c r="W114">
        <v>4.97</v>
      </c>
    </row>
    <row r="115" spans="1:23" x14ac:dyDescent="0.2">
      <c r="A115">
        <v>358.917495029821</v>
      </c>
      <c r="B115">
        <v>4.7699999999999996</v>
      </c>
      <c r="C115">
        <v>0</v>
      </c>
      <c r="D115">
        <v>1.2</v>
      </c>
      <c r="E115">
        <f>'Int TC'!B115/'Int TC'!$S115*100</f>
        <v>16.064240170923323</v>
      </c>
      <c r="F115">
        <f>'Int TC'!C115/'Int TC'!$S115*100</f>
        <v>0</v>
      </c>
      <c r="G115">
        <f>'Int TC'!D115/'Int TC'!$S115*100</f>
        <v>2.2948914529890474</v>
      </c>
      <c r="H115">
        <f>'Int TC'!E115/'Int TC'!$S115*100</f>
        <v>3.824819088315091</v>
      </c>
      <c r="I115">
        <f>'Int TC'!F115/'Int TC'!$S115*100</f>
        <v>1.5299276353260318</v>
      </c>
      <c r="J115">
        <f>'Int TC'!G115/'Int TC'!$S115*100</f>
        <v>8.4146019942931769</v>
      </c>
      <c r="K115">
        <f>'Int TC'!H115/'Int TC'!$S115*100</f>
        <v>2.2948914529890474</v>
      </c>
      <c r="L115">
        <f>'Int TC'!I115/'Int TC'!$S115*100</f>
        <v>3.8248190883150799</v>
      </c>
      <c r="M115">
        <f>'Int TC'!J115/'Int TC'!$S115*100</f>
        <v>5.354746723641111</v>
      </c>
      <c r="N115">
        <f>'Int TC'!K115/'Int TC'!$S115*100</f>
        <v>0</v>
      </c>
      <c r="O115">
        <f>'Int TC'!L115/'Int TC'!$S115*100</f>
        <v>14.534312535597294</v>
      </c>
      <c r="P115">
        <f>'Int TC'!M115/'Int TC'!$S115*100</f>
        <v>0</v>
      </c>
      <c r="Q115">
        <f>'Int TC'!N115/'Int TC'!$S115*100</f>
        <v>0</v>
      </c>
      <c r="R115">
        <f>'Int TC'!O115/'Int TC'!$S115*100</f>
        <v>0</v>
      </c>
      <c r="S115">
        <f>'Int TC'!P115/'Int TC'!$S115*100</f>
        <v>41.308046153803041</v>
      </c>
      <c r="T115">
        <f>'Int TC'!Q115/'Int TC'!$S115*100</f>
        <v>0.5547037038077457</v>
      </c>
      <c r="V115">
        <v>114</v>
      </c>
      <c r="W115">
        <v>4.7699999999999996</v>
      </c>
    </row>
    <row r="116" spans="1:23" x14ac:dyDescent="0.2">
      <c r="A116">
        <v>363.061878727634</v>
      </c>
      <c r="B116">
        <v>5.69</v>
      </c>
      <c r="C116">
        <v>0</v>
      </c>
      <c r="D116">
        <v>1.2</v>
      </c>
      <c r="E116">
        <f>'Int TC'!B116/'Int TC'!$S116*100</f>
        <v>5.2645482075749674</v>
      </c>
      <c r="F116">
        <f>'Int TC'!C116/'Int TC'!$S116*100</f>
        <v>1.2897211079693658</v>
      </c>
      <c r="G116">
        <f>'Int TC'!D116/'Int TC'!$S116*100</f>
        <v>7.8968223113624472</v>
      </c>
      <c r="H116">
        <f>'Int TC'!E116/'Int TC'!$S116*100</f>
        <v>6.5806852594686882</v>
      </c>
      <c r="I116">
        <f>'Int TC'!F116/'Int TC'!$S116*100</f>
        <v>9.2129593632561928</v>
      </c>
      <c r="J116">
        <f>'Int TC'!G116/'Int TC'!$S116*100</f>
        <v>21.05819283029988</v>
      </c>
      <c r="K116">
        <f>'Int TC'!H116/'Int TC'!$S116*100</f>
        <v>2.6322741037874864</v>
      </c>
      <c r="L116">
        <f>'Int TC'!I116/'Int TC'!$S116*100</f>
        <v>1.3161370518937419</v>
      </c>
      <c r="M116">
        <f>'Int TC'!J116/'Int TC'!$S116*100</f>
        <v>6.5806852594687086</v>
      </c>
      <c r="N116">
        <f>'Int TC'!K116/'Int TC'!$S116*100</f>
        <v>1.3161370518937419</v>
      </c>
      <c r="O116">
        <f>'Int TC'!L116/'Int TC'!$S116*100</f>
        <v>3.9484111556812236</v>
      </c>
      <c r="P116">
        <f>'Int TC'!M116/'Int TC'!$S116*100</f>
        <v>2.6322741037874837</v>
      </c>
      <c r="Q116">
        <f>'Int TC'!N116/'Int TC'!$S116*100</f>
        <v>0</v>
      </c>
      <c r="R116">
        <f>'Int TC'!O116/'Int TC'!$S116*100</f>
        <v>0</v>
      </c>
      <c r="S116">
        <f>'Int TC'!P116/'Int TC'!$S116*100</f>
        <v>30.271152193556084</v>
      </c>
      <c r="T116">
        <f>'Int TC'!Q116/'Int TC'!$S116*100</f>
        <v>0</v>
      </c>
      <c r="V116">
        <v>115</v>
      </c>
      <c r="W116">
        <v>5.69</v>
      </c>
    </row>
    <row r="117" spans="1:23" x14ac:dyDescent="0.2">
      <c r="A117">
        <v>367.15100397614299</v>
      </c>
      <c r="B117">
        <v>5.26</v>
      </c>
      <c r="C117">
        <v>0</v>
      </c>
      <c r="D117">
        <v>1.2</v>
      </c>
      <c r="E117">
        <f>'Int TC'!B117/'Int TC'!$S117*100</f>
        <v>1.6129032258064502</v>
      </c>
      <c r="F117">
        <f>'Int TC'!C117/'Int TC'!$S117*100</f>
        <v>0</v>
      </c>
      <c r="G117">
        <f>'Int TC'!D117/'Int TC'!$S117*100</f>
        <v>8.0645161290322527</v>
      </c>
      <c r="H117">
        <f>'Int TC'!E117/'Int TC'!$S117*100</f>
        <v>16.129032258064505</v>
      </c>
      <c r="I117">
        <f>'Int TC'!F117/'Int TC'!$S117*100</f>
        <v>9.6774193548387153</v>
      </c>
      <c r="J117">
        <f>'Int TC'!G117/'Int TC'!$S117*100</f>
        <v>17.741935483870954</v>
      </c>
      <c r="K117">
        <f>'Int TC'!H117/'Int TC'!$S117*100</f>
        <v>0</v>
      </c>
      <c r="L117">
        <f>'Int TC'!I117/'Int TC'!$S117*100</f>
        <v>3.2258064516129057</v>
      </c>
      <c r="M117">
        <f>'Int TC'!J117/'Int TC'!$S117*100</f>
        <v>3.2258064516129057</v>
      </c>
      <c r="N117">
        <f>'Int TC'!K117/'Int TC'!$S117*100</f>
        <v>0</v>
      </c>
      <c r="O117">
        <f>'Int TC'!L117/'Int TC'!$S117*100</f>
        <v>17.741935483870954</v>
      </c>
      <c r="P117">
        <f>'Int TC'!M117/'Int TC'!$S117*100</f>
        <v>0</v>
      </c>
      <c r="Q117">
        <f>'Int TC'!N117/'Int TC'!$S117*100</f>
        <v>0</v>
      </c>
      <c r="R117">
        <f>'Int TC'!O117/'Int TC'!$S117*100</f>
        <v>0</v>
      </c>
      <c r="S117">
        <f>'Int TC'!P117/'Int TC'!$S117*100</f>
        <v>22.580645161290359</v>
      </c>
      <c r="T117">
        <f>'Int TC'!Q117/'Int TC'!$S117*100</f>
        <v>0</v>
      </c>
      <c r="V117">
        <v>116</v>
      </c>
      <c r="W117">
        <v>5.26</v>
      </c>
    </row>
    <row r="118" spans="1:23" x14ac:dyDescent="0.2">
      <c r="A118">
        <v>368.94690357852897</v>
      </c>
      <c r="B118">
        <v>4.42</v>
      </c>
      <c r="C118">
        <v>0</v>
      </c>
      <c r="D118">
        <v>1.2</v>
      </c>
      <c r="E118">
        <f>'Int TC'!B118/'Int TC'!$S118*100</f>
        <v>14.869975765393376</v>
      </c>
      <c r="F118">
        <f>'Int TC'!C118/'Int TC'!$S118*100</f>
        <v>0.8668282307108971</v>
      </c>
      <c r="G118">
        <f>'Int TC'!D118/'Int TC'!$S118*100</f>
        <v>14.869975765393376</v>
      </c>
      <c r="H118">
        <f>'Int TC'!E118/'Int TC'!$S118*100</f>
        <v>3.717493941348339</v>
      </c>
      <c r="I118">
        <f>'Int TC'!F118/'Int TC'!$S118*100</f>
        <v>7.4349878826966806</v>
      </c>
      <c r="J118">
        <f>'Int TC'!G118/'Int TC'!$S118*100</f>
        <v>14.869975765393376</v>
      </c>
      <c r="K118">
        <f>'Int TC'!H118/'Int TC'!$S118*100</f>
        <v>0</v>
      </c>
      <c r="L118">
        <f>'Int TC'!I118/'Int TC'!$S118*100</f>
        <v>2.4783292942322266</v>
      </c>
      <c r="M118">
        <f>'Int TC'!J118/'Int TC'!$S118*100</f>
        <v>0</v>
      </c>
      <c r="N118">
        <f>'Int TC'!K118/'Int TC'!$S118*100</f>
        <v>0</v>
      </c>
      <c r="O118">
        <f>'Int TC'!L118/'Int TC'!$S118*100</f>
        <v>29.739951530786701</v>
      </c>
      <c r="P118">
        <f>'Int TC'!M118/'Int TC'!$S118*100</f>
        <v>0</v>
      </c>
      <c r="Q118">
        <f>'Int TC'!N118/'Int TC'!$S118*100</f>
        <v>2.4783292942322266</v>
      </c>
      <c r="R118">
        <f>'Int TC'!O118/'Int TC'!$S118*100</f>
        <v>0</v>
      </c>
      <c r="S118">
        <f>'Int TC'!P118/'Int TC'!$S118*100</f>
        <v>8.6741525298128028</v>
      </c>
      <c r="T118">
        <f>'Int TC'!Q118/'Int TC'!$S118*100</f>
        <v>0</v>
      </c>
      <c r="V118">
        <v>117</v>
      </c>
      <c r="W118">
        <v>4.42</v>
      </c>
    </row>
    <row r="119" spans="1:23" x14ac:dyDescent="0.2">
      <c r="A119">
        <v>373.09128727634197</v>
      </c>
      <c r="B119">
        <v>4.84</v>
      </c>
      <c r="C119">
        <v>0</v>
      </c>
      <c r="D119">
        <v>1.2</v>
      </c>
      <c r="E119">
        <f>'Int TC'!B119/'Int TC'!$S119*100</f>
        <v>3.9793955837610659</v>
      </c>
      <c r="F119">
        <f>'Int TC'!C119/'Int TC'!$S119*100</f>
        <v>0.51511040597333024</v>
      </c>
      <c r="G119">
        <f>'Int TC'!D119/'Int TC'!$S119*100</f>
        <v>17.244047529631267</v>
      </c>
      <c r="H119">
        <f>'Int TC'!E119/'Int TC'!$S119*100</f>
        <v>9.2852563621091555</v>
      </c>
      <c r="I119">
        <f>'Int TC'!F119/'Int TC'!$S119*100</f>
        <v>5.3058607783480882</v>
      </c>
      <c r="J119">
        <f>'Int TC'!G119/'Int TC'!$S119*100</f>
        <v>10.611721556696201</v>
      </c>
      <c r="K119">
        <f>'Int TC'!H119/'Int TC'!$S119*100</f>
        <v>1.3264651945870238</v>
      </c>
      <c r="L119">
        <f>'Int TC'!I119/'Int TC'!$S119*100</f>
        <v>3.9793955837610668</v>
      </c>
      <c r="M119">
        <f>'Int TC'!J119/'Int TC'!$S119*100</f>
        <v>1.3264651945870221</v>
      </c>
      <c r="N119">
        <f>'Int TC'!K119/'Int TC'!$S119*100</f>
        <v>0</v>
      </c>
      <c r="O119">
        <f>'Int TC'!L119/'Int TC'!$S119*100</f>
        <v>27.855769086327463</v>
      </c>
      <c r="P119">
        <f>'Int TC'!M119/'Int TC'!$S119*100</f>
        <v>0</v>
      </c>
      <c r="Q119">
        <f>'Int TC'!N119/'Int TC'!$S119*100</f>
        <v>0</v>
      </c>
      <c r="R119">
        <f>'Int TC'!O119/'Int TC'!$S119*100</f>
        <v>0</v>
      </c>
      <c r="S119">
        <f>'Int TC'!P119/'Int TC'!$S119*100</f>
        <v>18.570512724218311</v>
      </c>
      <c r="T119">
        <f>'Int TC'!Q119/'Int TC'!$S119*100</f>
        <v>0</v>
      </c>
      <c r="V119">
        <v>118</v>
      </c>
      <c r="W119">
        <v>4.84</v>
      </c>
    </row>
    <row r="120" spans="1:23" x14ac:dyDescent="0.2">
      <c r="A120">
        <v>377.23567097415503</v>
      </c>
      <c r="B120">
        <v>5.24</v>
      </c>
      <c r="C120">
        <v>0</v>
      </c>
      <c r="D120">
        <v>1.2</v>
      </c>
      <c r="E120">
        <f>'Int TC'!B120/'Int TC'!$S120*100</f>
        <v>46.50259206930177</v>
      </c>
      <c r="F120">
        <f>'Int TC'!C120/'Int TC'!$S120*100</f>
        <v>0.79447025215627598</v>
      </c>
      <c r="G120">
        <f>'Int TC'!D120/'Int TC'!$S120*100</f>
        <v>6.2003456092402223</v>
      </c>
      <c r="H120">
        <f>'Int TC'!E120/'Int TC'!$S120*100</f>
        <v>3.8752160057751421</v>
      </c>
      <c r="I120">
        <f>'Int TC'!F120/'Int TC'!$S120*100</f>
        <v>2.3251296034650855</v>
      </c>
      <c r="J120">
        <f>'Int TC'!G120/'Int TC'!$S120*100</f>
        <v>8.5254752127053308</v>
      </c>
      <c r="K120">
        <f>'Int TC'!H120/'Int TC'!$S120*100</f>
        <v>1.5500864023100576</v>
      </c>
      <c r="L120">
        <f>'Int TC'!I120/'Int TC'!$S120*100</f>
        <v>2.3251296034650855</v>
      </c>
      <c r="M120">
        <f>'Int TC'!J120/'Int TC'!$S120*100</f>
        <v>1.5500864023100571</v>
      </c>
      <c r="N120">
        <f>'Int TC'!K120/'Int TC'!$S120*100</f>
        <v>0</v>
      </c>
      <c r="O120">
        <f>'Int TC'!L120/'Int TC'!$S120*100</f>
        <v>6.9753888103952457</v>
      </c>
      <c r="P120">
        <f>'Int TC'!M120/'Int TC'!$S120*100</f>
        <v>0.77504320115502856</v>
      </c>
      <c r="Q120">
        <f>'Int TC'!N120/'Int TC'!$S120*100</f>
        <v>2.3251296034650855</v>
      </c>
      <c r="R120">
        <f>'Int TC'!O120/'Int TC'!$S120*100</f>
        <v>0</v>
      </c>
      <c r="S120">
        <f>'Int TC'!P120/'Int TC'!$S120*100</f>
        <v>16.275907224255601</v>
      </c>
      <c r="T120">
        <f>'Int TC'!Q120/'Int TC'!$S120*100</f>
        <v>0</v>
      </c>
      <c r="V120">
        <v>119</v>
      </c>
      <c r="W120">
        <v>5.24</v>
      </c>
    </row>
    <row r="121" spans="1:23" x14ac:dyDescent="0.2">
      <c r="A121">
        <v>382.42996520874698</v>
      </c>
      <c r="B121">
        <v>5.6</v>
      </c>
      <c r="C121">
        <v>0</v>
      </c>
      <c r="D121">
        <v>1.2</v>
      </c>
      <c r="E121">
        <f>'Int TC'!B121/'Int TC'!$S121*100</f>
        <v>50.025496110548595</v>
      </c>
      <c r="F121">
        <f>'Int TC'!C121/'Int TC'!$S121*100</f>
        <v>1.0606854702485311</v>
      </c>
      <c r="G121">
        <f>'Int TC'!D121/'Int TC'!$S121*100</f>
        <v>13.340132296146237</v>
      </c>
      <c r="H121">
        <f>'Int TC'!E121/'Int TC'!$S121*100</f>
        <v>8.893421530764158</v>
      </c>
      <c r="I121">
        <f>'Int TC'!F121/'Int TC'!$S121*100</f>
        <v>2.2233553826910417</v>
      </c>
      <c r="J121">
        <f>'Int TC'!G121/'Int TC'!$S121*100</f>
        <v>6.6700661480731185</v>
      </c>
      <c r="K121">
        <f>'Int TC'!H121/'Int TC'!$S121*100</f>
        <v>0</v>
      </c>
      <c r="L121">
        <f>'Int TC'!I121/'Int TC'!$S121*100</f>
        <v>2.2233553826910417</v>
      </c>
      <c r="M121">
        <f>'Int TC'!J121/'Int TC'!$S121*100</f>
        <v>4.4467107653820834</v>
      </c>
      <c r="N121">
        <f>'Int TC'!K121/'Int TC'!$S121*100</f>
        <v>0</v>
      </c>
      <c r="O121">
        <f>'Int TC'!L121/'Int TC'!$S121*100</f>
        <v>11.116776913455197</v>
      </c>
      <c r="P121">
        <f>'Int TC'!M121/'Int TC'!$S121*100</f>
        <v>0</v>
      </c>
      <c r="Q121">
        <f>'Int TC'!N121/'Int TC'!$S121*100</f>
        <v>0</v>
      </c>
      <c r="R121">
        <f>'Int TC'!O121/'Int TC'!$S121*100</f>
        <v>0</v>
      </c>
      <c r="S121">
        <f>'Int TC'!P121/'Int TC'!$S121*100</f>
        <v>0</v>
      </c>
      <c r="T121">
        <f>'Int TC'!Q121/'Int TC'!$S121*100</f>
        <v>0</v>
      </c>
      <c r="V121">
        <v>120</v>
      </c>
      <c r="W121">
        <v>5.6</v>
      </c>
    </row>
    <row r="122" spans="1:23" x14ac:dyDescent="0.2">
      <c r="A122">
        <v>386.574348906561</v>
      </c>
      <c r="B122">
        <v>4.3899999999999997</v>
      </c>
      <c r="C122">
        <v>0</v>
      </c>
      <c r="D122">
        <v>1.2</v>
      </c>
      <c r="E122">
        <f>'Int TC'!B122/'Int TC'!$S122*100</f>
        <v>30.434782608695659</v>
      </c>
      <c r="F122">
        <f>'Int TC'!C122/'Int TC'!$S122*100</f>
        <v>0</v>
      </c>
      <c r="G122">
        <f>'Int TC'!D122/'Int TC'!$S122*100</f>
        <v>21.739130434782624</v>
      </c>
      <c r="H122">
        <f>'Int TC'!E122/'Int TC'!$S122*100</f>
        <v>11.956521739130443</v>
      </c>
      <c r="I122">
        <f>'Int TC'!F122/'Int TC'!$S122*100</f>
        <v>6.5217391304347823</v>
      </c>
      <c r="J122">
        <f>'Int TC'!G122/'Int TC'!$S122*100</f>
        <v>4.3478260869565162</v>
      </c>
      <c r="K122">
        <f>'Int TC'!H122/'Int TC'!$S122*100</f>
        <v>1.086956521739129</v>
      </c>
      <c r="L122">
        <f>'Int TC'!I122/'Int TC'!$S122*100</f>
        <v>2.1739130434782612</v>
      </c>
      <c r="M122">
        <f>'Int TC'!J122/'Int TC'!$S122*100</f>
        <v>1.0869565217391306</v>
      </c>
      <c r="N122">
        <f>'Int TC'!K122/'Int TC'!$S122*100</f>
        <v>0</v>
      </c>
      <c r="O122">
        <f>'Int TC'!L122/'Int TC'!$S122*100</f>
        <v>13.043478260869549</v>
      </c>
      <c r="P122">
        <f>'Int TC'!M122/'Int TC'!$S122*100</f>
        <v>1.0869565217391306</v>
      </c>
      <c r="Q122">
        <f>'Int TC'!N122/'Int TC'!$S122*100</f>
        <v>0</v>
      </c>
      <c r="R122">
        <f>'Int TC'!O122/'Int TC'!$S122*100</f>
        <v>0</v>
      </c>
      <c r="S122">
        <f>'Int TC'!P122/'Int TC'!$S122*100</f>
        <v>6.5217391304347743</v>
      </c>
      <c r="T122">
        <f>'Int TC'!Q122/'Int TC'!$S122*100</f>
        <v>0</v>
      </c>
      <c r="V122">
        <v>121</v>
      </c>
      <c r="W122">
        <v>4.3899999999999997</v>
      </c>
    </row>
  </sheetData>
  <phoneticPr fontId="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2"/>
  <sheetViews>
    <sheetView topLeftCell="AS89" workbookViewId="0">
      <selection activeCell="BK2" sqref="BK2:BK122"/>
    </sheetView>
  </sheetViews>
  <sheetFormatPr baseColWidth="10" defaultColWidth="11" defaultRowHeight="16" x14ac:dyDescent="0.2"/>
  <cols>
    <col min="1" max="1" width="17.83203125" bestFit="1" customWidth="1"/>
  </cols>
  <sheetData>
    <row r="1" spans="1:68" ht="64" x14ac:dyDescent="0.2">
      <c r="A1" s="19" t="s">
        <v>172</v>
      </c>
      <c r="B1" s="19" t="s">
        <v>17</v>
      </c>
      <c r="C1" s="19" t="s">
        <v>18</v>
      </c>
      <c r="D1" s="19" t="s">
        <v>19</v>
      </c>
      <c r="E1" s="19" t="s">
        <v>20</v>
      </c>
      <c r="F1" s="19" t="s">
        <v>22</v>
      </c>
      <c r="G1" s="19" t="s">
        <v>23</v>
      </c>
      <c r="H1" s="19" t="s">
        <v>24</v>
      </c>
      <c r="I1" s="19" t="s">
        <v>26</v>
      </c>
      <c r="J1" s="19" t="s">
        <v>27</v>
      </c>
      <c r="K1" s="19" t="s">
        <v>29</v>
      </c>
      <c r="L1" s="19" t="s">
        <v>31</v>
      </c>
      <c r="M1" s="19" t="s">
        <v>39</v>
      </c>
      <c r="N1" s="19" t="s">
        <v>41</v>
      </c>
      <c r="O1" s="19" t="s">
        <v>42</v>
      </c>
      <c r="P1" s="19" t="s">
        <v>43</v>
      </c>
      <c r="Q1" s="19" t="s">
        <v>44</v>
      </c>
      <c r="R1" s="19" t="s">
        <v>45</v>
      </c>
      <c r="S1" s="19" t="s">
        <v>48</v>
      </c>
      <c r="T1" s="19" t="s">
        <v>49</v>
      </c>
      <c r="U1" s="19" t="s">
        <v>50</v>
      </c>
      <c r="V1" s="19" t="s">
        <v>51</v>
      </c>
      <c r="W1" s="19" t="s">
        <v>52</v>
      </c>
      <c r="X1" s="19" t="s">
        <v>53</v>
      </c>
      <c r="Y1" s="19" t="s">
        <v>54</v>
      </c>
      <c r="Z1" s="19" t="s">
        <v>56</v>
      </c>
      <c r="AA1" s="19" t="s">
        <v>57</v>
      </c>
      <c r="AB1" s="19" t="s">
        <v>58</v>
      </c>
      <c r="AC1" s="19" t="s">
        <v>59</v>
      </c>
      <c r="AD1" s="19" t="s">
        <v>63</v>
      </c>
      <c r="AE1" s="19" t="s">
        <v>64</v>
      </c>
      <c r="AF1" s="19" t="s">
        <v>65</v>
      </c>
      <c r="AG1" s="19" t="s">
        <v>68</v>
      </c>
      <c r="AH1" s="19" t="s">
        <v>74</v>
      </c>
      <c r="AI1" s="19" t="s">
        <v>76</v>
      </c>
      <c r="AJ1" s="19" t="s">
        <v>77</v>
      </c>
      <c r="AK1" s="19" t="s">
        <v>78</v>
      </c>
      <c r="AL1" s="19" t="s">
        <v>79</v>
      </c>
      <c r="AM1" s="19" t="s">
        <v>81</v>
      </c>
      <c r="AN1" s="19" t="s">
        <v>82</v>
      </c>
      <c r="AO1" s="19" t="s">
        <v>84</v>
      </c>
      <c r="AP1" s="19" t="s">
        <v>85</v>
      </c>
      <c r="AQ1" s="19" t="s">
        <v>87</v>
      </c>
      <c r="AR1" s="19" t="s">
        <v>90</v>
      </c>
      <c r="AS1" s="19" t="s">
        <v>92</v>
      </c>
      <c r="AT1" s="19" t="s">
        <v>94</v>
      </c>
      <c r="AU1" s="19" t="s">
        <v>97</v>
      </c>
      <c r="AV1" s="19" t="s">
        <v>98</v>
      </c>
      <c r="AW1" s="19" t="s">
        <v>100</v>
      </c>
      <c r="AX1" s="19" t="s">
        <v>103</v>
      </c>
      <c r="AY1" s="19" t="s">
        <v>104</v>
      </c>
      <c r="AZ1" s="19" t="s">
        <v>105</v>
      </c>
      <c r="BA1" s="19" t="s">
        <v>107</v>
      </c>
      <c r="BB1" s="19" t="s">
        <v>109</v>
      </c>
      <c r="BC1" s="19" t="s">
        <v>108</v>
      </c>
      <c r="BD1" s="19" t="s">
        <v>112</v>
      </c>
      <c r="BE1" s="19" t="s">
        <v>114</v>
      </c>
      <c r="BF1" s="19" t="s">
        <v>118</v>
      </c>
      <c r="BG1" s="19" t="s">
        <v>120</v>
      </c>
      <c r="BH1" s="19" t="s">
        <v>123</v>
      </c>
      <c r="BI1" s="19" t="s">
        <v>129</v>
      </c>
      <c r="BJ1" s="19" t="s">
        <v>130</v>
      </c>
      <c r="BK1" s="19" t="s">
        <v>131</v>
      </c>
      <c r="BL1" s="19" t="s">
        <v>67</v>
      </c>
      <c r="BM1" s="19" t="s">
        <v>143</v>
      </c>
      <c r="BN1" s="19" t="s">
        <v>144</v>
      </c>
      <c r="BO1" s="19" t="s">
        <v>150</v>
      </c>
      <c r="BP1" s="19" t="s">
        <v>151</v>
      </c>
    </row>
    <row r="2" spans="1:68" x14ac:dyDescent="0.2">
      <c r="A2" t="s">
        <v>1369</v>
      </c>
      <c r="B2" t="s">
        <v>1370</v>
      </c>
      <c r="C2" t="s">
        <v>1371</v>
      </c>
      <c r="D2" t="s">
        <v>1372</v>
      </c>
      <c r="E2">
        <v>0</v>
      </c>
      <c r="F2" t="s">
        <v>1373</v>
      </c>
      <c r="G2" t="s">
        <v>1374</v>
      </c>
      <c r="H2" t="s">
        <v>1375</v>
      </c>
      <c r="I2" t="s">
        <v>1376</v>
      </c>
      <c r="J2">
        <v>0</v>
      </c>
      <c r="K2" t="s">
        <v>1373</v>
      </c>
      <c r="L2">
        <v>0</v>
      </c>
      <c r="M2" t="s">
        <v>1377</v>
      </c>
      <c r="N2" t="s">
        <v>1378</v>
      </c>
      <c r="O2" t="s">
        <v>1379</v>
      </c>
      <c r="P2" t="s">
        <v>1380</v>
      </c>
      <c r="Q2" t="s">
        <v>1381</v>
      </c>
      <c r="R2">
        <v>0</v>
      </c>
      <c r="S2">
        <v>0</v>
      </c>
      <c r="T2" t="s">
        <v>1376</v>
      </c>
      <c r="U2" t="s">
        <v>1382</v>
      </c>
      <c r="V2" t="s">
        <v>1370</v>
      </c>
      <c r="W2" t="s">
        <v>1383</v>
      </c>
      <c r="X2" t="s">
        <v>1378</v>
      </c>
      <c r="Y2" t="s">
        <v>1384</v>
      </c>
      <c r="Z2" t="s">
        <v>1385</v>
      </c>
      <c r="AA2" t="s">
        <v>1373</v>
      </c>
      <c r="AB2" t="s">
        <v>1386</v>
      </c>
      <c r="AC2" t="s">
        <v>1385</v>
      </c>
      <c r="AD2" t="s">
        <v>1376</v>
      </c>
      <c r="AE2" t="s">
        <v>1377</v>
      </c>
      <c r="AF2" t="s">
        <v>1382</v>
      </c>
      <c r="AG2">
        <v>0</v>
      </c>
      <c r="AH2" t="s">
        <v>1387</v>
      </c>
      <c r="AI2" t="s">
        <v>1376</v>
      </c>
      <c r="AJ2">
        <v>0</v>
      </c>
      <c r="AK2" t="s">
        <v>1374</v>
      </c>
      <c r="AL2" t="s">
        <v>1374</v>
      </c>
      <c r="AM2">
        <v>0</v>
      </c>
      <c r="AN2" t="s">
        <v>1381</v>
      </c>
      <c r="AO2" t="s">
        <v>1375</v>
      </c>
      <c r="AP2" t="s">
        <v>1388</v>
      </c>
      <c r="AQ2" t="s">
        <v>1386</v>
      </c>
      <c r="AR2" t="s">
        <v>1372</v>
      </c>
      <c r="AS2" t="s">
        <v>1374</v>
      </c>
      <c r="AT2" t="s">
        <v>1387</v>
      </c>
      <c r="AU2" t="s">
        <v>1382</v>
      </c>
      <c r="AV2" t="s">
        <v>1376</v>
      </c>
      <c r="AW2" t="s">
        <v>1389</v>
      </c>
      <c r="AX2" t="s">
        <v>1390</v>
      </c>
      <c r="AY2">
        <v>0</v>
      </c>
      <c r="AZ2" t="s">
        <v>1388</v>
      </c>
      <c r="BA2">
        <v>0</v>
      </c>
      <c r="BB2" t="s">
        <v>1382</v>
      </c>
      <c r="BC2">
        <v>0</v>
      </c>
      <c r="BD2">
        <v>0</v>
      </c>
      <c r="BE2">
        <v>0</v>
      </c>
      <c r="BF2" t="s">
        <v>1375</v>
      </c>
      <c r="BG2" t="s">
        <v>1376</v>
      </c>
      <c r="BH2" t="s">
        <v>1376</v>
      </c>
      <c r="BI2">
        <v>0</v>
      </c>
      <c r="BJ2">
        <v>0</v>
      </c>
      <c r="BK2">
        <v>0</v>
      </c>
      <c r="BL2">
        <v>0</v>
      </c>
      <c r="BM2">
        <v>0</v>
      </c>
      <c r="BN2" t="s">
        <v>1384</v>
      </c>
      <c r="BO2" t="s">
        <v>1375</v>
      </c>
      <c r="BP2">
        <v>0</v>
      </c>
    </row>
    <row r="3" spans="1:68" x14ac:dyDescent="0.2">
      <c r="A3" t="s">
        <v>1391</v>
      </c>
      <c r="B3" t="s">
        <v>1392</v>
      </c>
      <c r="C3" t="s">
        <v>1393</v>
      </c>
      <c r="D3" t="s">
        <v>1394</v>
      </c>
      <c r="E3">
        <v>0</v>
      </c>
      <c r="F3" t="s">
        <v>1395</v>
      </c>
      <c r="G3">
        <v>0</v>
      </c>
      <c r="H3" t="s">
        <v>1396</v>
      </c>
      <c r="I3" t="s">
        <v>1396</v>
      </c>
      <c r="J3">
        <v>0</v>
      </c>
      <c r="K3">
        <v>0</v>
      </c>
      <c r="L3" t="s">
        <v>1397</v>
      </c>
      <c r="M3">
        <v>0</v>
      </c>
      <c r="N3">
        <v>0</v>
      </c>
      <c r="O3" t="s">
        <v>1398</v>
      </c>
      <c r="P3" t="s">
        <v>1399</v>
      </c>
      <c r="Q3" t="s">
        <v>1400</v>
      </c>
      <c r="R3">
        <v>0</v>
      </c>
      <c r="S3">
        <v>0</v>
      </c>
      <c r="T3" t="s">
        <v>1396</v>
      </c>
      <c r="U3" t="s">
        <v>1397</v>
      </c>
      <c r="V3" t="s">
        <v>1397</v>
      </c>
      <c r="W3" t="s">
        <v>1395</v>
      </c>
      <c r="X3" t="s">
        <v>1395</v>
      </c>
      <c r="Y3">
        <v>0</v>
      </c>
      <c r="Z3" t="s">
        <v>1398</v>
      </c>
      <c r="AA3" t="s">
        <v>1397</v>
      </c>
      <c r="AB3" t="s">
        <v>1396</v>
      </c>
      <c r="AC3">
        <v>0</v>
      </c>
      <c r="AD3" t="s">
        <v>1397</v>
      </c>
      <c r="AE3" t="s">
        <v>1395</v>
      </c>
      <c r="AF3">
        <v>0</v>
      </c>
      <c r="AG3">
        <v>0</v>
      </c>
      <c r="AH3" t="s">
        <v>1396</v>
      </c>
      <c r="AI3">
        <v>0</v>
      </c>
      <c r="AJ3" t="s">
        <v>1396</v>
      </c>
      <c r="AK3" t="s">
        <v>1396</v>
      </c>
      <c r="AL3" t="s">
        <v>1397</v>
      </c>
      <c r="AM3" t="s">
        <v>1397</v>
      </c>
      <c r="AN3" t="s">
        <v>1400</v>
      </c>
      <c r="AO3" t="s">
        <v>1398</v>
      </c>
      <c r="AP3" t="s">
        <v>1398</v>
      </c>
      <c r="AQ3" t="s">
        <v>1393</v>
      </c>
      <c r="AR3" t="s">
        <v>1397</v>
      </c>
      <c r="AS3">
        <v>0</v>
      </c>
      <c r="AT3" t="s">
        <v>1398</v>
      </c>
      <c r="AU3">
        <v>0</v>
      </c>
      <c r="AV3" t="s">
        <v>1396</v>
      </c>
      <c r="AW3" t="s">
        <v>1401</v>
      </c>
      <c r="AX3" t="s">
        <v>1395</v>
      </c>
      <c r="AY3">
        <v>0</v>
      </c>
      <c r="AZ3" t="s">
        <v>1396</v>
      </c>
      <c r="BA3">
        <v>0</v>
      </c>
      <c r="BB3">
        <v>0</v>
      </c>
      <c r="BC3">
        <v>0</v>
      </c>
      <c r="BD3" t="s">
        <v>1396</v>
      </c>
      <c r="BE3">
        <v>0</v>
      </c>
      <c r="BF3">
        <v>0</v>
      </c>
      <c r="BG3">
        <v>0</v>
      </c>
      <c r="BH3">
        <v>0</v>
      </c>
      <c r="BI3">
        <v>0</v>
      </c>
      <c r="BJ3" t="s">
        <v>1396</v>
      </c>
      <c r="BK3">
        <v>0</v>
      </c>
      <c r="BL3">
        <v>0</v>
      </c>
      <c r="BM3">
        <v>0</v>
      </c>
      <c r="BN3">
        <v>0</v>
      </c>
      <c r="BO3">
        <v>0</v>
      </c>
      <c r="BP3" t="s">
        <v>1398</v>
      </c>
    </row>
    <row r="4" spans="1:68" x14ac:dyDescent="0.2">
      <c r="A4" t="s">
        <v>1402</v>
      </c>
      <c r="B4" t="s">
        <v>1403</v>
      </c>
      <c r="C4" t="s">
        <v>1404</v>
      </c>
      <c r="D4" t="s">
        <v>1405</v>
      </c>
      <c r="E4">
        <v>0</v>
      </c>
      <c r="F4" t="s">
        <v>1406</v>
      </c>
      <c r="G4" t="s">
        <v>1407</v>
      </c>
      <c r="H4" t="s">
        <v>1408</v>
      </c>
      <c r="I4" t="s">
        <v>1409</v>
      </c>
      <c r="J4" t="s">
        <v>1409</v>
      </c>
      <c r="K4" t="s">
        <v>1406</v>
      </c>
      <c r="L4" t="s">
        <v>1408</v>
      </c>
      <c r="M4" t="s">
        <v>1410</v>
      </c>
      <c r="N4" t="s">
        <v>1411</v>
      </c>
      <c r="O4" t="s">
        <v>1412</v>
      </c>
      <c r="P4" t="s">
        <v>1403</v>
      </c>
      <c r="Q4" t="s">
        <v>1413</v>
      </c>
      <c r="R4" t="s">
        <v>1414</v>
      </c>
      <c r="S4">
        <v>0</v>
      </c>
      <c r="T4" t="s">
        <v>1415</v>
      </c>
      <c r="U4">
        <v>0</v>
      </c>
      <c r="V4" t="s">
        <v>1416</v>
      </c>
      <c r="W4" t="s">
        <v>1417</v>
      </c>
      <c r="X4" t="s">
        <v>1413</v>
      </c>
      <c r="Y4" t="s">
        <v>1407</v>
      </c>
      <c r="Z4" t="s">
        <v>1406</v>
      </c>
      <c r="AA4" t="s">
        <v>1416</v>
      </c>
      <c r="AB4" t="s">
        <v>1410</v>
      </c>
      <c r="AC4" t="s">
        <v>1418</v>
      </c>
      <c r="AD4">
        <v>0</v>
      </c>
      <c r="AE4" t="s">
        <v>1414</v>
      </c>
      <c r="AF4">
        <v>0</v>
      </c>
      <c r="AG4">
        <v>0</v>
      </c>
      <c r="AH4" t="s">
        <v>1415</v>
      </c>
      <c r="AI4" t="s">
        <v>1409</v>
      </c>
      <c r="AJ4" t="s">
        <v>1414</v>
      </c>
      <c r="AK4" t="s">
        <v>1418</v>
      </c>
      <c r="AL4" t="s">
        <v>1408</v>
      </c>
      <c r="AM4">
        <v>0</v>
      </c>
      <c r="AN4" t="s">
        <v>1419</v>
      </c>
      <c r="AO4" t="s">
        <v>1408</v>
      </c>
      <c r="AP4" t="s">
        <v>1420</v>
      </c>
      <c r="AQ4" t="s">
        <v>1421</v>
      </c>
      <c r="AR4" t="s">
        <v>1422</v>
      </c>
      <c r="AS4" t="s">
        <v>1408</v>
      </c>
      <c r="AT4" t="s">
        <v>1406</v>
      </c>
      <c r="AU4">
        <v>0</v>
      </c>
      <c r="AV4">
        <v>0</v>
      </c>
      <c r="AW4" t="s">
        <v>1423</v>
      </c>
      <c r="AX4" t="s">
        <v>1421</v>
      </c>
      <c r="AY4">
        <v>0</v>
      </c>
      <c r="AZ4" t="s">
        <v>1414</v>
      </c>
      <c r="BA4">
        <v>0</v>
      </c>
      <c r="BB4">
        <v>0</v>
      </c>
      <c r="BC4">
        <v>0</v>
      </c>
      <c r="BD4">
        <v>0</v>
      </c>
      <c r="BE4">
        <v>0</v>
      </c>
      <c r="BF4" t="s">
        <v>1407</v>
      </c>
      <c r="BG4" t="s">
        <v>1415</v>
      </c>
      <c r="BH4" t="s">
        <v>1414</v>
      </c>
      <c r="BI4" t="s">
        <v>1408</v>
      </c>
      <c r="BJ4">
        <v>0</v>
      </c>
      <c r="BK4">
        <v>0</v>
      </c>
      <c r="BL4">
        <v>0</v>
      </c>
      <c r="BM4">
        <v>0</v>
      </c>
      <c r="BN4">
        <v>0</v>
      </c>
      <c r="BO4" t="s">
        <v>1409</v>
      </c>
      <c r="BP4" t="s">
        <v>1415</v>
      </c>
    </row>
    <row r="5" spans="1:68" x14ac:dyDescent="0.2">
      <c r="A5" t="s">
        <v>1424</v>
      </c>
      <c r="B5" t="s">
        <v>1425</v>
      </c>
      <c r="C5" t="s">
        <v>1426</v>
      </c>
      <c r="D5" t="s">
        <v>1427</v>
      </c>
      <c r="E5">
        <v>0</v>
      </c>
      <c r="F5" t="s">
        <v>1428</v>
      </c>
      <c r="G5" t="s">
        <v>1429</v>
      </c>
      <c r="H5" t="s">
        <v>1430</v>
      </c>
      <c r="I5" t="s">
        <v>1428</v>
      </c>
      <c r="J5" t="s">
        <v>1431</v>
      </c>
      <c r="K5" t="s">
        <v>1432</v>
      </c>
      <c r="L5">
        <v>0</v>
      </c>
      <c r="M5" t="s">
        <v>1433</v>
      </c>
      <c r="N5" t="s">
        <v>1434</v>
      </c>
      <c r="O5" t="s">
        <v>1435</v>
      </c>
      <c r="P5" t="s">
        <v>1436</v>
      </c>
      <c r="Q5" t="s">
        <v>1437</v>
      </c>
      <c r="R5" t="s">
        <v>1438</v>
      </c>
      <c r="S5">
        <v>0</v>
      </c>
      <c r="T5" t="s">
        <v>1439</v>
      </c>
      <c r="U5">
        <v>0</v>
      </c>
      <c r="V5" t="s">
        <v>1440</v>
      </c>
      <c r="W5" t="s">
        <v>1441</v>
      </c>
      <c r="X5" t="s">
        <v>1442</v>
      </c>
      <c r="Y5" t="s">
        <v>1425</v>
      </c>
      <c r="Z5" t="s">
        <v>1425</v>
      </c>
      <c r="AA5" t="s">
        <v>1432</v>
      </c>
      <c r="AB5" t="s">
        <v>1443</v>
      </c>
      <c r="AC5" t="s">
        <v>1432</v>
      </c>
      <c r="AD5" t="s">
        <v>1444</v>
      </c>
      <c r="AE5" t="s">
        <v>1445</v>
      </c>
      <c r="AF5">
        <v>0</v>
      </c>
      <c r="AG5">
        <v>0</v>
      </c>
      <c r="AH5" t="s">
        <v>1432</v>
      </c>
      <c r="AI5" t="s">
        <v>1446</v>
      </c>
      <c r="AJ5" t="s">
        <v>1428</v>
      </c>
      <c r="AK5" t="s">
        <v>1428</v>
      </c>
      <c r="AL5">
        <v>0</v>
      </c>
      <c r="AM5">
        <v>0</v>
      </c>
      <c r="AN5" t="s">
        <v>1437</v>
      </c>
      <c r="AO5">
        <v>0</v>
      </c>
      <c r="AP5" t="s">
        <v>1425</v>
      </c>
      <c r="AQ5" t="s">
        <v>1442</v>
      </c>
      <c r="AR5" t="s">
        <v>1447</v>
      </c>
      <c r="AS5">
        <v>0</v>
      </c>
      <c r="AT5" t="s">
        <v>1425</v>
      </c>
      <c r="AU5" t="s">
        <v>1430</v>
      </c>
      <c r="AV5">
        <v>0</v>
      </c>
      <c r="AW5" t="s">
        <v>1448</v>
      </c>
      <c r="AX5" t="s">
        <v>1428</v>
      </c>
      <c r="AY5">
        <v>0</v>
      </c>
      <c r="AZ5" t="s">
        <v>1432</v>
      </c>
      <c r="BA5">
        <v>0</v>
      </c>
      <c r="BB5">
        <v>0</v>
      </c>
      <c r="BC5">
        <v>0</v>
      </c>
      <c r="BD5">
        <v>0</v>
      </c>
      <c r="BE5">
        <v>0</v>
      </c>
      <c r="BF5" t="s">
        <v>1429</v>
      </c>
      <c r="BG5" t="s">
        <v>1438</v>
      </c>
      <c r="BH5" t="s">
        <v>1438</v>
      </c>
      <c r="BI5" t="s">
        <v>1431</v>
      </c>
      <c r="BJ5">
        <v>0</v>
      </c>
      <c r="BK5">
        <v>0</v>
      </c>
      <c r="BL5">
        <v>0</v>
      </c>
      <c r="BM5" t="s">
        <v>1438</v>
      </c>
      <c r="BN5">
        <v>0</v>
      </c>
      <c r="BO5" t="s">
        <v>1430</v>
      </c>
      <c r="BP5" t="s">
        <v>1446</v>
      </c>
    </row>
    <row r="6" spans="1:68" x14ac:dyDescent="0.2">
      <c r="A6" t="s">
        <v>1449</v>
      </c>
      <c r="B6" t="s">
        <v>1450</v>
      </c>
      <c r="C6" t="s">
        <v>1451</v>
      </c>
      <c r="D6" t="s">
        <v>1452</v>
      </c>
      <c r="E6">
        <v>0</v>
      </c>
      <c r="F6" t="s">
        <v>1453</v>
      </c>
      <c r="G6" t="s">
        <v>1454</v>
      </c>
      <c r="H6">
        <v>0</v>
      </c>
      <c r="I6" t="s">
        <v>1455</v>
      </c>
      <c r="J6">
        <v>0</v>
      </c>
      <c r="K6" t="s">
        <v>1455</v>
      </c>
      <c r="L6" t="s">
        <v>1456</v>
      </c>
      <c r="M6" t="s">
        <v>1452</v>
      </c>
      <c r="N6" t="s">
        <v>1456</v>
      </c>
      <c r="O6" t="s">
        <v>1457</v>
      </c>
      <c r="P6" t="s">
        <v>1454</v>
      </c>
      <c r="Q6" t="s">
        <v>1458</v>
      </c>
      <c r="R6">
        <v>0</v>
      </c>
      <c r="S6">
        <v>0</v>
      </c>
      <c r="T6" t="s">
        <v>1456</v>
      </c>
      <c r="U6" t="s">
        <v>1459</v>
      </c>
      <c r="V6" t="s">
        <v>1455</v>
      </c>
      <c r="W6">
        <v>0</v>
      </c>
      <c r="X6">
        <v>0</v>
      </c>
      <c r="Y6" t="s">
        <v>1454</v>
      </c>
      <c r="Z6">
        <v>0</v>
      </c>
      <c r="AA6">
        <v>0</v>
      </c>
      <c r="AB6" t="s">
        <v>1457</v>
      </c>
      <c r="AC6">
        <v>0</v>
      </c>
      <c r="AD6" t="s">
        <v>1452</v>
      </c>
      <c r="AE6" t="s">
        <v>1460</v>
      </c>
      <c r="AF6">
        <v>0</v>
      </c>
      <c r="AG6">
        <v>0</v>
      </c>
      <c r="AH6" t="s">
        <v>1455</v>
      </c>
      <c r="AI6" t="s">
        <v>1457</v>
      </c>
      <c r="AJ6">
        <v>0</v>
      </c>
      <c r="AK6">
        <v>0</v>
      </c>
      <c r="AL6">
        <v>0</v>
      </c>
      <c r="AM6">
        <v>0</v>
      </c>
      <c r="AN6">
        <v>0</v>
      </c>
      <c r="AO6" t="s">
        <v>1452</v>
      </c>
      <c r="AP6" t="s">
        <v>1456</v>
      </c>
      <c r="AQ6" t="s">
        <v>1461</v>
      </c>
      <c r="AR6" t="s">
        <v>1462</v>
      </c>
      <c r="AS6">
        <v>0</v>
      </c>
      <c r="AT6">
        <v>0</v>
      </c>
      <c r="AU6">
        <v>0</v>
      </c>
      <c r="AV6" t="s">
        <v>1456</v>
      </c>
      <c r="AW6" t="s">
        <v>1463</v>
      </c>
      <c r="AX6" t="s">
        <v>1460</v>
      </c>
      <c r="AY6">
        <v>0</v>
      </c>
      <c r="AZ6" t="s">
        <v>1456</v>
      </c>
      <c r="BA6">
        <v>0</v>
      </c>
      <c r="BB6" t="s">
        <v>1456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">
        <v>1450</v>
      </c>
      <c r="BK6">
        <v>0</v>
      </c>
      <c r="BL6">
        <v>0</v>
      </c>
      <c r="BM6">
        <v>0</v>
      </c>
      <c r="BN6">
        <v>0</v>
      </c>
      <c r="BO6">
        <v>0</v>
      </c>
      <c r="BP6" t="s">
        <v>1460</v>
      </c>
    </row>
    <row r="7" spans="1:68" x14ac:dyDescent="0.2">
      <c r="A7" t="s">
        <v>1464</v>
      </c>
      <c r="B7" t="s">
        <v>1465</v>
      </c>
      <c r="C7" t="s">
        <v>1466</v>
      </c>
      <c r="D7" t="s">
        <v>1465</v>
      </c>
      <c r="E7">
        <v>0</v>
      </c>
      <c r="F7" t="s">
        <v>1467</v>
      </c>
      <c r="G7" t="s">
        <v>1468</v>
      </c>
      <c r="H7">
        <v>0</v>
      </c>
      <c r="I7" t="s">
        <v>1468</v>
      </c>
      <c r="J7">
        <v>0</v>
      </c>
      <c r="K7" t="s">
        <v>1457</v>
      </c>
      <c r="L7">
        <v>0</v>
      </c>
      <c r="M7" t="s">
        <v>1469</v>
      </c>
      <c r="N7" t="s">
        <v>1465</v>
      </c>
      <c r="O7" t="s">
        <v>1470</v>
      </c>
      <c r="P7" t="s">
        <v>1465</v>
      </c>
      <c r="Q7" t="s">
        <v>1471</v>
      </c>
      <c r="R7">
        <v>0</v>
      </c>
      <c r="S7" t="s">
        <v>1465</v>
      </c>
      <c r="T7" t="s">
        <v>1472</v>
      </c>
      <c r="U7">
        <v>0</v>
      </c>
      <c r="V7" t="s">
        <v>1457</v>
      </c>
      <c r="W7" t="s">
        <v>1467</v>
      </c>
      <c r="X7" t="s">
        <v>1457</v>
      </c>
      <c r="Y7" t="s">
        <v>1465</v>
      </c>
      <c r="Z7" t="s">
        <v>1465</v>
      </c>
      <c r="AA7" t="s">
        <v>1473</v>
      </c>
      <c r="AB7" t="s">
        <v>1473</v>
      </c>
      <c r="AC7">
        <v>0</v>
      </c>
      <c r="AD7" t="s">
        <v>1472</v>
      </c>
      <c r="AE7" t="s">
        <v>1469</v>
      </c>
      <c r="AF7">
        <v>0</v>
      </c>
      <c r="AG7">
        <v>0</v>
      </c>
      <c r="AH7" t="s">
        <v>1472</v>
      </c>
      <c r="AI7" t="s">
        <v>1473</v>
      </c>
      <c r="AJ7" t="s">
        <v>1472</v>
      </c>
      <c r="AK7" t="s">
        <v>1465</v>
      </c>
      <c r="AL7" t="s">
        <v>1473</v>
      </c>
      <c r="AM7" t="s">
        <v>1473</v>
      </c>
      <c r="AN7" t="s">
        <v>1465</v>
      </c>
      <c r="AO7" t="s">
        <v>1473</v>
      </c>
      <c r="AP7">
        <v>0</v>
      </c>
      <c r="AQ7" t="s">
        <v>1474</v>
      </c>
      <c r="AR7" t="s">
        <v>1475</v>
      </c>
      <c r="AS7">
        <v>0</v>
      </c>
      <c r="AT7">
        <v>0</v>
      </c>
      <c r="AU7">
        <v>0</v>
      </c>
      <c r="AV7" t="s">
        <v>1465</v>
      </c>
      <c r="AW7" t="s">
        <v>1476</v>
      </c>
      <c r="AX7" t="s">
        <v>1472</v>
      </c>
      <c r="AY7">
        <v>0</v>
      </c>
      <c r="AZ7" t="s">
        <v>1465</v>
      </c>
      <c r="BA7">
        <v>0</v>
      </c>
      <c r="BB7" t="s">
        <v>1473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 t="s">
        <v>1473</v>
      </c>
      <c r="BK7" t="s">
        <v>1465</v>
      </c>
      <c r="BL7">
        <v>0</v>
      </c>
      <c r="BM7">
        <v>0</v>
      </c>
      <c r="BN7">
        <v>0</v>
      </c>
      <c r="BO7">
        <v>0</v>
      </c>
      <c r="BP7" t="s">
        <v>1470</v>
      </c>
    </row>
    <row r="8" spans="1:68" x14ac:dyDescent="0.2">
      <c r="A8" t="s">
        <v>1477</v>
      </c>
      <c r="B8" t="s">
        <v>1478</v>
      </c>
      <c r="C8" t="s">
        <v>1479</v>
      </c>
      <c r="D8" t="s">
        <v>1480</v>
      </c>
      <c r="E8">
        <v>0</v>
      </c>
      <c r="F8" t="s">
        <v>1481</v>
      </c>
      <c r="G8" t="s">
        <v>1482</v>
      </c>
      <c r="H8" t="s">
        <v>1483</v>
      </c>
      <c r="I8" t="s">
        <v>1484</v>
      </c>
      <c r="J8" t="s">
        <v>1485</v>
      </c>
      <c r="K8" t="s">
        <v>1486</v>
      </c>
      <c r="L8" t="s">
        <v>1484</v>
      </c>
      <c r="M8" t="s">
        <v>1487</v>
      </c>
      <c r="N8" t="s">
        <v>1488</v>
      </c>
      <c r="O8" t="s">
        <v>1489</v>
      </c>
      <c r="P8" t="s">
        <v>1489</v>
      </c>
      <c r="Q8" t="s">
        <v>1480</v>
      </c>
      <c r="R8" t="s">
        <v>1483</v>
      </c>
      <c r="S8">
        <v>0</v>
      </c>
      <c r="T8" t="s">
        <v>1485</v>
      </c>
      <c r="U8">
        <v>0</v>
      </c>
      <c r="V8" t="s">
        <v>1490</v>
      </c>
      <c r="W8" t="s">
        <v>1491</v>
      </c>
      <c r="X8" t="s">
        <v>1492</v>
      </c>
      <c r="Y8" t="s">
        <v>1482</v>
      </c>
      <c r="Z8" t="s">
        <v>1493</v>
      </c>
      <c r="AA8" t="s">
        <v>1486</v>
      </c>
      <c r="AB8" t="s">
        <v>1481</v>
      </c>
      <c r="AC8" t="s">
        <v>1494</v>
      </c>
      <c r="AD8" t="s">
        <v>1484</v>
      </c>
      <c r="AE8" t="s">
        <v>1495</v>
      </c>
      <c r="AF8">
        <v>0</v>
      </c>
      <c r="AG8">
        <v>0</v>
      </c>
      <c r="AH8" t="s">
        <v>1489</v>
      </c>
      <c r="AI8" t="s">
        <v>1483</v>
      </c>
      <c r="AJ8" t="s">
        <v>1482</v>
      </c>
      <c r="AK8" t="s">
        <v>1493</v>
      </c>
      <c r="AL8">
        <v>0</v>
      </c>
      <c r="AM8">
        <v>0</v>
      </c>
      <c r="AN8" t="s">
        <v>1494</v>
      </c>
      <c r="AO8" t="s">
        <v>1482</v>
      </c>
      <c r="AP8" t="s">
        <v>1496</v>
      </c>
      <c r="AQ8" t="s">
        <v>1484</v>
      </c>
      <c r="AR8" t="s">
        <v>1493</v>
      </c>
      <c r="AS8" t="s">
        <v>1489</v>
      </c>
      <c r="AT8" t="s">
        <v>1478</v>
      </c>
      <c r="AU8" t="s">
        <v>1482</v>
      </c>
      <c r="AV8" t="s">
        <v>1482</v>
      </c>
      <c r="AW8" t="s">
        <v>1497</v>
      </c>
      <c r="AX8" t="s">
        <v>1483</v>
      </c>
      <c r="AY8">
        <v>0</v>
      </c>
      <c r="AZ8" t="s">
        <v>1483</v>
      </c>
      <c r="BA8">
        <v>0</v>
      </c>
      <c r="BB8" t="s">
        <v>1485</v>
      </c>
      <c r="BC8">
        <v>0</v>
      </c>
      <c r="BD8">
        <v>0</v>
      </c>
      <c r="BE8">
        <v>0</v>
      </c>
      <c r="BF8" t="s">
        <v>1484</v>
      </c>
      <c r="BG8" t="s">
        <v>1483</v>
      </c>
      <c r="BH8" t="s">
        <v>1496</v>
      </c>
      <c r="BI8" t="s">
        <v>1482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 t="s">
        <v>1489</v>
      </c>
    </row>
    <row r="9" spans="1:68" x14ac:dyDescent="0.2">
      <c r="A9" t="s">
        <v>1498</v>
      </c>
      <c r="B9" t="s">
        <v>1499</v>
      </c>
      <c r="C9" t="s">
        <v>1500</v>
      </c>
      <c r="D9" t="s">
        <v>1501</v>
      </c>
      <c r="E9">
        <v>0</v>
      </c>
      <c r="F9" t="s">
        <v>1502</v>
      </c>
      <c r="G9" t="s">
        <v>1503</v>
      </c>
      <c r="H9">
        <v>0</v>
      </c>
      <c r="I9" t="s">
        <v>1504</v>
      </c>
      <c r="J9">
        <v>0</v>
      </c>
      <c r="K9" t="s">
        <v>1505</v>
      </c>
      <c r="L9" t="s">
        <v>1506</v>
      </c>
      <c r="M9" t="s">
        <v>1507</v>
      </c>
      <c r="N9" t="s">
        <v>1507</v>
      </c>
      <c r="O9" t="s">
        <v>1503</v>
      </c>
      <c r="P9" t="s">
        <v>1504</v>
      </c>
      <c r="Q9" t="s">
        <v>1508</v>
      </c>
      <c r="R9">
        <v>0</v>
      </c>
      <c r="S9" t="s">
        <v>1504</v>
      </c>
      <c r="T9">
        <v>0</v>
      </c>
      <c r="U9">
        <v>0</v>
      </c>
      <c r="V9" t="s">
        <v>1508</v>
      </c>
      <c r="W9" t="s">
        <v>1501</v>
      </c>
      <c r="X9" t="s">
        <v>1508</v>
      </c>
      <c r="Y9" t="s">
        <v>1503</v>
      </c>
      <c r="Z9" t="s">
        <v>1499</v>
      </c>
      <c r="AA9">
        <v>0</v>
      </c>
      <c r="AB9" t="s">
        <v>1503</v>
      </c>
      <c r="AC9">
        <v>0</v>
      </c>
      <c r="AD9" t="s">
        <v>1503</v>
      </c>
      <c r="AE9" t="s">
        <v>1499</v>
      </c>
      <c r="AF9">
        <v>0</v>
      </c>
      <c r="AG9">
        <v>0</v>
      </c>
      <c r="AH9" t="s">
        <v>1506</v>
      </c>
      <c r="AI9" t="s">
        <v>1503</v>
      </c>
      <c r="AJ9">
        <v>0</v>
      </c>
      <c r="AK9">
        <v>0</v>
      </c>
      <c r="AL9">
        <v>0</v>
      </c>
      <c r="AM9">
        <v>0</v>
      </c>
      <c r="AN9" t="s">
        <v>1507</v>
      </c>
      <c r="AO9" t="s">
        <v>1503</v>
      </c>
      <c r="AP9" t="s">
        <v>1506</v>
      </c>
      <c r="AQ9" t="s">
        <v>1509</v>
      </c>
      <c r="AR9" t="s">
        <v>1504</v>
      </c>
      <c r="AS9">
        <v>0</v>
      </c>
      <c r="AT9">
        <v>0</v>
      </c>
      <c r="AU9">
        <v>0</v>
      </c>
      <c r="AV9">
        <v>0</v>
      </c>
      <c r="AW9" t="s">
        <v>1501</v>
      </c>
      <c r="AX9">
        <v>0</v>
      </c>
      <c r="AY9">
        <v>0</v>
      </c>
      <c r="AZ9" t="s">
        <v>1506</v>
      </c>
      <c r="BA9">
        <v>0</v>
      </c>
      <c r="BB9" t="s">
        <v>1506</v>
      </c>
      <c r="BC9">
        <v>0</v>
      </c>
      <c r="BD9">
        <v>0</v>
      </c>
      <c r="BE9">
        <v>0</v>
      </c>
      <c r="BF9">
        <v>0</v>
      </c>
      <c r="BG9">
        <v>0</v>
      </c>
      <c r="BH9" t="s">
        <v>1504</v>
      </c>
      <c r="BI9" t="s">
        <v>1506</v>
      </c>
      <c r="BJ9" t="s">
        <v>1506</v>
      </c>
      <c r="BK9">
        <v>0</v>
      </c>
      <c r="BL9">
        <v>0</v>
      </c>
      <c r="BM9">
        <v>0</v>
      </c>
      <c r="BN9">
        <v>0</v>
      </c>
      <c r="BO9">
        <v>0</v>
      </c>
      <c r="BP9" t="s">
        <v>1499</v>
      </c>
    </row>
    <row r="10" spans="1:68" x14ac:dyDescent="0.2">
      <c r="A10" t="s">
        <v>1510</v>
      </c>
      <c r="B10" t="s">
        <v>1511</v>
      </c>
      <c r="C10" t="s">
        <v>1512</v>
      </c>
      <c r="D10" t="s">
        <v>1513</v>
      </c>
      <c r="E10">
        <v>0</v>
      </c>
      <c r="F10" t="s">
        <v>1514</v>
      </c>
      <c r="G10">
        <v>0</v>
      </c>
      <c r="H10" t="s">
        <v>1515</v>
      </c>
      <c r="I10" t="s">
        <v>1516</v>
      </c>
      <c r="J10" t="s">
        <v>1517</v>
      </c>
      <c r="K10" t="s">
        <v>1517</v>
      </c>
      <c r="L10" t="s">
        <v>1515</v>
      </c>
      <c r="M10" t="s">
        <v>1518</v>
      </c>
      <c r="N10" t="s">
        <v>1519</v>
      </c>
      <c r="O10" t="s">
        <v>1516</v>
      </c>
      <c r="P10" t="s">
        <v>1520</v>
      </c>
      <c r="Q10" t="s">
        <v>1521</v>
      </c>
      <c r="R10" t="s">
        <v>1515</v>
      </c>
      <c r="S10">
        <v>0</v>
      </c>
      <c r="T10" t="s">
        <v>1522</v>
      </c>
      <c r="U10">
        <v>0</v>
      </c>
      <c r="V10" t="s">
        <v>1514</v>
      </c>
      <c r="W10" t="s">
        <v>1523</v>
      </c>
      <c r="X10" t="s">
        <v>1524</v>
      </c>
      <c r="Y10" t="s">
        <v>1515</v>
      </c>
      <c r="Z10" t="s">
        <v>1525</v>
      </c>
      <c r="AA10" t="s">
        <v>1526</v>
      </c>
      <c r="AB10" t="s">
        <v>1527</v>
      </c>
      <c r="AC10" t="s">
        <v>1516</v>
      </c>
      <c r="AD10" t="s">
        <v>1528</v>
      </c>
      <c r="AE10" t="s">
        <v>1519</v>
      </c>
      <c r="AF10" t="s">
        <v>1529</v>
      </c>
      <c r="AG10">
        <v>0</v>
      </c>
      <c r="AH10">
        <v>0</v>
      </c>
      <c r="AI10">
        <v>0</v>
      </c>
      <c r="AJ10" t="s">
        <v>1530</v>
      </c>
      <c r="AK10" t="s">
        <v>1530</v>
      </c>
      <c r="AL10">
        <v>0</v>
      </c>
      <c r="AM10">
        <v>0</v>
      </c>
      <c r="AN10" t="s">
        <v>1531</v>
      </c>
      <c r="AO10" t="s">
        <v>1532</v>
      </c>
      <c r="AP10" t="s">
        <v>1511</v>
      </c>
      <c r="AQ10" t="s">
        <v>1526</v>
      </c>
      <c r="AR10" t="s">
        <v>1533</v>
      </c>
      <c r="AS10">
        <v>0</v>
      </c>
      <c r="AT10" t="s">
        <v>1525</v>
      </c>
      <c r="AU10" t="s">
        <v>1522</v>
      </c>
      <c r="AV10" t="s">
        <v>1516</v>
      </c>
      <c r="AW10" t="s">
        <v>1534</v>
      </c>
      <c r="AX10" t="s">
        <v>1535</v>
      </c>
      <c r="AY10" t="s">
        <v>1515</v>
      </c>
      <c r="AZ10" t="s">
        <v>1516</v>
      </c>
      <c r="BA10" t="s">
        <v>1532</v>
      </c>
      <c r="BB10" t="s">
        <v>1529</v>
      </c>
      <c r="BC10">
        <v>0</v>
      </c>
      <c r="BD10">
        <v>0</v>
      </c>
      <c r="BE10">
        <v>0</v>
      </c>
      <c r="BF10" t="s">
        <v>1516</v>
      </c>
      <c r="BG10" t="s">
        <v>1529</v>
      </c>
      <c r="BH10" t="s">
        <v>1530</v>
      </c>
      <c r="BI10" t="s">
        <v>1529</v>
      </c>
      <c r="BJ10">
        <v>0</v>
      </c>
      <c r="BK10">
        <v>0</v>
      </c>
      <c r="BL10">
        <v>0</v>
      </c>
      <c r="BM10">
        <v>0</v>
      </c>
      <c r="BN10">
        <v>0</v>
      </c>
      <c r="BO10" t="s">
        <v>1529</v>
      </c>
      <c r="BP10">
        <v>0</v>
      </c>
    </row>
    <row r="11" spans="1:68" x14ac:dyDescent="0.2">
      <c r="A11" t="s">
        <v>1536</v>
      </c>
      <c r="B11" t="s">
        <v>1537</v>
      </c>
      <c r="C11" t="s">
        <v>1538</v>
      </c>
      <c r="D11" t="s">
        <v>1539</v>
      </c>
      <c r="E11">
        <v>0</v>
      </c>
      <c r="F11">
        <v>0</v>
      </c>
      <c r="G11">
        <v>0</v>
      </c>
      <c r="H11">
        <v>0</v>
      </c>
      <c r="I11" t="s">
        <v>1540</v>
      </c>
      <c r="J11" t="s">
        <v>1541</v>
      </c>
      <c r="K11" t="s">
        <v>1541</v>
      </c>
      <c r="L11">
        <v>0</v>
      </c>
      <c r="M11" t="s">
        <v>1542</v>
      </c>
      <c r="N11" t="s">
        <v>1543</v>
      </c>
      <c r="O11" t="s">
        <v>1544</v>
      </c>
      <c r="P11" t="s">
        <v>1545</v>
      </c>
      <c r="Q11" t="s">
        <v>1546</v>
      </c>
      <c r="R11">
        <v>0</v>
      </c>
      <c r="S11">
        <v>0</v>
      </c>
      <c r="T11">
        <v>0</v>
      </c>
      <c r="U11">
        <v>0</v>
      </c>
      <c r="V11" t="s">
        <v>1547</v>
      </c>
      <c r="W11" t="s">
        <v>1548</v>
      </c>
      <c r="X11" t="s">
        <v>1549</v>
      </c>
      <c r="Y11" t="s">
        <v>1540</v>
      </c>
      <c r="Z11" t="s">
        <v>1540</v>
      </c>
      <c r="AA11" t="s">
        <v>1541</v>
      </c>
      <c r="AB11" t="s">
        <v>1550</v>
      </c>
      <c r="AC11" t="s">
        <v>1540</v>
      </c>
      <c r="AD11" t="s">
        <v>1544</v>
      </c>
      <c r="AE11" t="s">
        <v>1547</v>
      </c>
      <c r="AF11">
        <v>0</v>
      </c>
      <c r="AG11">
        <v>0</v>
      </c>
      <c r="AH11">
        <v>0</v>
      </c>
      <c r="AI11" t="s">
        <v>1547</v>
      </c>
      <c r="AJ11" t="s">
        <v>1540</v>
      </c>
      <c r="AK11" t="s">
        <v>1544</v>
      </c>
      <c r="AL11">
        <v>0</v>
      </c>
      <c r="AM11">
        <v>0</v>
      </c>
      <c r="AN11" t="s">
        <v>1551</v>
      </c>
      <c r="AO11">
        <v>0</v>
      </c>
      <c r="AP11" t="s">
        <v>1541</v>
      </c>
      <c r="AQ11" t="s">
        <v>1541</v>
      </c>
      <c r="AR11" t="s">
        <v>1552</v>
      </c>
      <c r="AS11" t="s">
        <v>1550</v>
      </c>
      <c r="AT11" t="s">
        <v>1547</v>
      </c>
      <c r="AU11">
        <v>0</v>
      </c>
      <c r="AV11">
        <v>0</v>
      </c>
      <c r="AW11" t="s">
        <v>1551</v>
      </c>
      <c r="AX11">
        <v>0</v>
      </c>
      <c r="AY11" t="s">
        <v>1541</v>
      </c>
      <c r="AZ11">
        <v>0</v>
      </c>
      <c r="BA11" t="s">
        <v>1540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 t="s">
        <v>1542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 t="s">
        <v>1547</v>
      </c>
    </row>
    <row r="12" spans="1:68" x14ac:dyDescent="0.2">
      <c r="A12" t="s">
        <v>1553</v>
      </c>
      <c r="B12">
        <v>0</v>
      </c>
      <c r="C12" t="s">
        <v>1554</v>
      </c>
      <c r="D12" t="s">
        <v>1555</v>
      </c>
      <c r="E12">
        <v>0</v>
      </c>
      <c r="F12" t="s">
        <v>1555</v>
      </c>
      <c r="G12">
        <v>0</v>
      </c>
      <c r="H12">
        <v>0</v>
      </c>
      <c r="I12" t="s">
        <v>1556</v>
      </c>
      <c r="J12">
        <v>0</v>
      </c>
      <c r="K12" t="s">
        <v>1557</v>
      </c>
      <c r="L12">
        <v>0</v>
      </c>
      <c r="M12">
        <v>0</v>
      </c>
      <c r="N12" t="s">
        <v>1558</v>
      </c>
      <c r="O12" t="s">
        <v>1559</v>
      </c>
      <c r="P12" t="s">
        <v>1560</v>
      </c>
      <c r="Q12" t="s">
        <v>1554</v>
      </c>
      <c r="R12">
        <v>0</v>
      </c>
      <c r="S12">
        <v>0</v>
      </c>
      <c r="T12" t="s">
        <v>1556</v>
      </c>
      <c r="U12">
        <v>0</v>
      </c>
      <c r="V12" t="s">
        <v>1561</v>
      </c>
      <c r="W12" t="s">
        <v>1559</v>
      </c>
      <c r="X12" t="s">
        <v>1555</v>
      </c>
      <c r="Y12" t="s">
        <v>1556</v>
      </c>
      <c r="Z12">
        <v>0</v>
      </c>
      <c r="AA12">
        <v>0</v>
      </c>
      <c r="AB12">
        <v>0</v>
      </c>
      <c r="AC12">
        <v>0</v>
      </c>
      <c r="AD12" t="s">
        <v>1559</v>
      </c>
      <c r="AE12" t="s">
        <v>1559</v>
      </c>
      <c r="AF12">
        <v>0</v>
      </c>
      <c r="AG12">
        <v>0</v>
      </c>
      <c r="AH12">
        <v>0</v>
      </c>
      <c r="AI12" t="s">
        <v>1554</v>
      </c>
      <c r="AJ12" t="s">
        <v>1557</v>
      </c>
      <c r="AK12">
        <v>0</v>
      </c>
      <c r="AL12">
        <v>0</v>
      </c>
      <c r="AM12">
        <v>0</v>
      </c>
      <c r="AN12" t="s">
        <v>1561</v>
      </c>
      <c r="AO12" t="s">
        <v>1559</v>
      </c>
      <c r="AP12">
        <v>0</v>
      </c>
      <c r="AQ12" t="s">
        <v>1562</v>
      </c>
      <c r="AR12" t="s">
        <v>1557</v>
      </c>
      <c r="AS12">
        <v>0</v>
      </c>
      <c r="AT12">
        <v>0</v>
      </c>
      <c r="AU12">
        <v>0</v>
      </c>
      <c r="AV12">
        <v>0</v>
      </c>
      <c r="AW12" t="s">
        <v>1554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</row>
    <row r="13" spans="1:68" x14ac:dyDescent="0.2">
      <c r="A13" t="s">
        <v>1563</v>
      </c>
      <c r="B13" t="s">
        <v>1564</v>
      </c>
      <c r="C13" t="s">
        <v>1565</v>
      </c>
      <c r="D13" t="s">
        <v>1566</v>
      </c>
      <c r="E13">
        <v>0</v>
      </c>
      <c r="F13" t="s">
        <v>1567</v>
      </c>
      <c r="G13">
        <v>0</v>
      </c>
      <c r="H13">
        <v>0</v>
      </c>
      <c r="I13">
        <v>0</v>
      </c>
      <c r="J13" t="s">
        <v>1568</v>
      </c>
      <c r="K13" t="s">
        <v>1569</v>
      </c>
      <c r="L13" t="s">
        <v>1568</v>
      </c>
      <c r="M13" t="s">
        <v>1569</v>
      </c>
      <c r="N13" t="s">
        <v>1570</v>
      </c>
      <c r="O13" t="s">
        <v>1571</v>
      </c>
      <c r="P13" t="s">
        <v>1572</v>
      </c>
      <c r="Q13" t="s">
        <v>1565</v>
      </c>
      <c r="R13">
        <v>0</v>
      </c>
      <c r="S13">
        <v>0</v>
      </c>
      <c r="T13">
        <v>0</v>
      </c>
      <c r="U13">
        <v>0</v>
      </c>
      <c r="V13" t="s">
        <v>1568</v>
      </c>
      <c r="W13" t="s">
        <v>1573</v>
      </c>
      <c r="X13" t="s">
        <v>1567</v>
      </c>
      <c r="Y13">
        <v>0</v>
      </c>
      <c r="Z13" t="s">
        <v>1572</v>
      </c>
      <c r="AA13" t="s">
        <v>1568</v>
      </c>
      <c r="AB13">
        <v>0</v>
      </c>
      <c r="AC13" t="s">
        <v>1571</v>
      </c>
      <c r="AD13" t="s">
        <v>1568</v>
      </c>
      <c r="AE13" t="s">
        <v>1574</v>
      </c>
      <c r="AF13">
        <v>0</v>
      </c>
      <c r="AG13">
        <v>0</v>
      </c>
      <c r="AH13" t="s">
        <v>1575</v>
      </c>
      <c r="AI13">
        <v>0</v>
      </c>
      <c r="AJ13" t="s">
        <v>1575</v>
      </c>
      <c r="AK13" t="s">
        <v>1576</v>
      </c>
      <c r="AL13">
        <v>0</v>
      </c>
      <c r="AM13">
        <v>0</v>
      </c>
      <c r="AN13" t="s">
        <v>1569</v>
      </c>
      <c r="AO13" t="s">
        <v>1568</v>
      </c>
      <c r="AP13" t="s">
        <v>1576</v>
      </c>
      <c r="AQ13">
        <v>0</v>
      </c>
      <c r="AR13" t="s">
        <v>1574</v>
      </c>
      <c r="AS13" t="s">
        <v>1568</v>
      </c>
      <c r="AT13" t="s">
        <v>1575</v>
      </c>
      <c r="AU13">
        <v>0</v>
      </c>
      <c r="AV13">
        <v>0</v>
      </c>
      <c r="AW13" t="s">
        <v>1577</v>
      </c>
      <c r="AX13" t="s">
        <v>1576</v>
      </c>
      <c r="AY13">
        <v>0</v>
      </c>
      <c r="AZ13" t="s">
        <v>1572</v>
      </c>
      <c r="BA13">
        <v>0</v>
      </c>
      <c r="BB13" t="s">
        <v>1576</v>
      </c>
      <c r="BC13">
        <v>0</v>
      </c>
      <c r="BD13">
        <v>0</v>
      </c>
      <c r="BE13">
        <v>0</v>
      </c>
      <c r="BF13">
        <v>0</v>
      </c>
      <c r="BG13">
        <v>0</v>
      </c>
      <c r="BH13" t="s">
        <v>1575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 t="s">
        <v>1575</v>
      </c>
    </row>
    <row r="14" spans="1:68" x14ac:dyDescent="0.2">
      <c r="A14" t="s">
        <v>1578</v>
      </c>
      <c r="B14" t="s">
        <v>1579</v>
      </c>
      <c r="C14" t="s">
        <v>1580</v>
      </c>
      <c r="D14" t="s">
        <v>1580</v>
      </c>
      <c r="E14">
        <v>0</v>
      </c>
      <c r="F14" t="s">
        <v>1581</v>
      </c>
      <c r="G14">
        <v>0</v>
      </c>
      <c r="H14" t="s">
        <v>1579</v>
      </c>
      <c r="I14" t="s">
        <v>1582</v>
      </c>
      <c r="J14">
        <v>0</v>
      </c>
      <c r="K14" t="s">
        <v>1582</v>
      </c>
      <c r="L14" t="s">
        <v>1583</v>
      </c>
      <c r="M14" t="s">
        <v>1584</v>
      </c>
      <c r="N14" t="s">
        <v>1585</v>
      </c>
      <c r="O14" t="s">
        <v>1582</v>
      </c>
      <c r="P14" t="s">
        <v>1586</v>
      </c>
      <c r="Q14" t="s">
        <v>1587</v>
      </c>
      <c r="R14">
        <v>0</v>
      </c>
      <c r="S14">
        <v>0</v>
      </c>
      <c r="T14">
        <v>0</v>
      </c>
      <c r="U14">
        <v>0</v>
      </c>
      <c r="V14" t="s">
        <v>1588</v>
      </c>
      <c r="W14" t="s">
        <v>1589</v>
      </c>
      <c r="X14" t="s">
        <v>1590</v>
      </c>
      <c r="Y14" t="s">
        <v>1582</v>
      </c>
      <c r="Z14" t="s">
        <v>1587</v>
      </c>
      <c r="AA14" t="s">
        <v>1588</v>
      </c>
      <c r="AB14" t="s">
        <v>1581</v>
      </c>
      <c r="AC14">
        <v>0</v>
      </c>
      <c r="AD14">
        <v>0</v>
      </c>
      <c r="AE14" t="s">
        <v>1591</v>
      </c>
      <c r="AF14" t="s">
        <v>1592</v>
      </c>
      <c r="AG14">
        <v>0</v>
      </c>
      <c r="AH14" t="s">
        <v>1592</v>
      </c>
      <c r="AI14" t="s">
        <v>1581</v>
      </c>
      <c r="AJ14" t="s">
        <v>1592</v>
      </c>
      <c r="AK14" t="s">
        <v>1581</v>
      </c>
      <c r="AL14">
        <v>0</v>
      </c>
      <c r="AM14">
        <v>0</v>
      </c>
      <c r="AN14" t="s">
        <v>1583</v>
      </c>
      <c r="AO14" t="s">
        <v>1582</v>
      </c>
      <c r="AP14" t="s">
        <v>1588</v>
      </c>
      <c r="AQ14" t="s">
        <v>1582</v>
      </c>
      <c r="AR14" t="s">
        <v>1593</v>
      </c>
      <c r="AS14" t="s">
        <v>1588</v>
      </c>
      <c r="AT14">
        <v>0</v>
      </c>
      <c r="AU14" t="s">
        <v>1592</v>
      </c>
      <c r="AV14" t="s">
        <v>1592</v>
      </c>
      <c r="AW14" t="s">
        <v>1589</v>
      </c>
      <c r="AX14">
        <v>0</v>
      </c>
      <c r="AY14" t="s">
        <v>1588</v>
      </c>
      <c r="AZ14" t="s">
        <v>1594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 t="s">
        <v>1592</v>
      </c>
      <c r="BH14">
        <v>0</v>
      </c>
      <c r="BI14" t="s">
        <v>1581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 t="s">
        <v>1581</v>
      </c>
    </row>
    <row r="15" spans="1:68" x14ac:dyDescent="0.2">
      <c r="A15" t="s">
        <v>1595</v>
      </c>
      <c r="B15" t="s">
        <v>1596</v>
      </c>
      <c r="C15" t="s">
        <v>1597</v>
      </c>
      <c r="D15" t="s">
        <v>1598</v>
      </c>
      <c r="E15">
        <v>0</v>
      </c>
      <c r="F15">
        <v>0</v>
      </c>
      <c r="G15" t="s">
        <v>1599</v>
      </c>
      <c r="H15" t="s">
        <v>1600</v>
      </c>
      <c r="I15" t="s">
        <v>1601</v>
      </c>
      <c r="J15" t="s">
        <v>1602</v>
      </c>
      <c r="K15" t="s">
        <v>1603</v>
      </c>
      <c r="L15" t="s">
        <v>1604</v>
      </c>
      <c r="M15" t="s">
        <v>1605</v>
      </c>
      <c r="N15" t="s">
        <v>1606</v>
      </c>
      <c r="O15" t="s">
        <v>1601</v>
      </c>
      <c r="P15" t="s">
        <v>1607</v>
      </c>
      <c r="Q15" t="s">
        <v>1608</v>
      </c>
      <c r="R15" t="s">
        <v>1609</v>
      </c>
      <c r="S15">
        <v>0</v>
      </c>
      <c r="T15">
        <v>0</v>
      </c>
      <c r="U15">
        <v>0</v>
      </c>
      <c r="V15" t="s">
        <v>1610</v>
      </c>
      <c r="W15" t="s">
        <v>1611</v>
      </c>
      <c r="X15" t="s">
        <v>1611</v>
      </c>
      <c r="Y15" t="s">
        <v>1596</v>
      </c>
      <c r="Z15" t="s">
        <v>1600</v>
      </c>
      <c r="AA15" t="s">
        <v>1603</v>
      </c>
      <c r="AB15" t="s">
        <v>1596</v>
      </c>
      <c r="AC15" t="s">
        <v>1601</v>
      </c>
      <c r="AD15" t="s">
        <v>1610</v>
      </c>
      <c r="AE15" t="s">
        <v>1610</v>
      </c>
      <c r="AF15">
        <v>0</v>
      </c>
      <c r="AG15">
        <v>0</v>
      </c>
      <c r="AH15" t="s">
        <v>1601</v>
      </c>
      <c r="AI15">
        <v>0</v>
      </c>
      <c r="AJ15" t="s">
        <v>1609</v>
      </c>
      <c r="AK15" t="s">
        <v>1601</v>
      </c>
      <c r="AL15">
        <v>0</v>
      </c>
      <c r="AM15">
        <v>0</v>
      </c>
      <c r="AN15" t="s">
        <v>1598</v>
      </c>
      <c r="AO15" t="s">
        <v>1596</v>
      </c>
      <c r="AP15" t="s">
        <v>1612</v>
      </c>
      <c r="AQ15" t="s">
        <v>1596</v>
      </c>
      <c r="AR15" t="s">
        <v>1598</v>
      </c>
      <c r="AS15" t="s">
        <v>1609</v>
      </c>
      <c r="AT15" t="s">
        <v>1601</v>
      </c>
      <c r="AU15" t="s">
        <v>1601</v>
      </c>
      <c r="AV15">
        <v>0</v>
      </c>
      <c r="AW15" t="s">
        <v>1613</v>
      </c>
      <c r="AX15" t="s">
        <v>1601</v>
      </c>
      <c r="AY15" t="s">
        <v>1601</v>
      </c>
      <c r="AZ15" t="s">
        <v>1599</v>
      </c>
      <c r="BA15" t="s">
        <v>1596</v>
      </c>
      <c r="BB15" t="s">
        <v>1599</v>
      </c>
      <c r="BC15">
        <v>0</v>
      </c>
      <c r="BD15">
        <v>0</v>
      </c>
      <c r="BE15">
        <v>0</v>
      </c>
      <c r="BF15">
        <v>0</v>
      </c>
      <c r="BG15" t="s">
        <v>1601</v>
      </c>
      <c r="BH15" t="s">
        <v>1610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 t="s">
        <v>1614</v>
      </c>
    </row>
    <row r="16" spans="1:68" x14ac:dyDescent="0.2">
      <c r="A16" t="s">
        <v>1615</v>
      </c>
      <c r="B16" t="s">
        <v>1616</v>
      </c>
      <c r="C16" t="s">
        <v>1617</v>
      </c>
      <c r="D16">
        <v>0</v>
      </c>
      <c r="E16">
        <v>0</v>
      </c>
      <c r="F16">
        <v>0</v>
      </c>
      <c r="G16">
        <v>0</v>
      </c>
      <c r="H16" t="s">
        <v>1618</v>
      </c>
      <c r="I16" t="s">
        <v>1616</v>
      </c>
      <c r="J16">
        <v>0</v>
      </c>
      <c r="K16" t="s">
        <v>1619</v>
      </c>
      <c r="L16" t="s">
        <v>1618</v>
      </c>
      <c r="M16" t="s">
        <v>1618</v>
      </c>
      <c r="N16" t="s">
        <v>1620</v>
      </c>
      <c r="O16">
        <v>0</v>
      </c>
      <c r="P16" t="s">
        <v>1618</v>
      </c>
      <c r="Q16" t="s">
        <v>1621</v>
      </c>
      <c r="R16">
        <v>0</v>
      </c>
      <c r="S16" t="s">
        <v>1618</v>
      </c>
      <c r="T16" t="s">
        <v>1622</v>
      </c>
      <c r="U16">
        <v>0</v>
      </c>
      <c r="V16">
        <v>0</v>
      </c>
      <c r="W16" t="s">
        <v>1623</v>
      </c>
      <c r="X16" t="s">
        <v>1621</v>
      </c>
      <c r="Y16">
        <v>0</v>
      </c>
      <c r="Z16" t="s">
        <v>1616</v>
      </c>
      <c r="AA16" t="s">
        <v>1622</v>
      </c>
      <c r="AB16" t="s">
        <v>1619</v>
      </c>
      <c r="AC16" t="s">
        <v>1616</v>
      </c>
      <c r="AD16" t="s">
        <v>1624</v>
      </c>
      <c r="AE16" t="s">
        <v>1625</v>
      </c>
      <c r="AF16" t="s">
        <v>1616</v>
      </c>
      <c r="AG16">
        <v>0</v>
      </c>
      <c r="AH16" t="s">
        <v>1626</v>
      </c>
      <c r="AI16">
        <v>0</v>
      </c>
      <c r="AJ16" t="s">
        <v>1619</v>
      </c>
      <c r="AK16">
        <v>0</v>
      </c>
      <c r="AL16">
        <v>0</v>
      </c>
      <c r="AM16">
        <v>0</v>
      </c>
      <c r="AN16" t="s">
        <v>1626</v>
      </c>
      <c r="AO16" t="s">
        <v>1618</v>
      </c>
      <c r="AP16" t="s">
        <v>1627</v>
      </c>
      <c r="AQ16" t="s">
        <v>1628</v>
      </c>
      <c r="AR16" t="s">
        <v>1628</v>
      </c>
      <c r="AS16">
        <v>0</v>
      </c>
      <c r="AT16" t="s">
        <v>1618</v>
      </c>
      <c r="AU16">
        <v>0</v>
      </c>
      <c r="AV16" t="s">
        <v>1616</v>
      </c>
      <c r="AW16" t="s">
        <v>1629</v>
      </c>
      <c r="AX16">
        <v>0</v>
      </c>
      <c r="AY16" t="s">
        <v>1626</v>
      </c>
      <c r="AZ16" t="s">
        <v>1619</v>
      </c>
      <c r="BA16">
        <v>0</v>
      </c>
      <c r="BB16" t="s">
        <v>1626</v>
      </c>
      <c r="BC16">
        <v>0</v>
      </c>
      <c r="BD16">
        <v>0</v>
      </c>
      <c r="BE16">
        <v>0</v>
      </c>
      <c r="BF16">
        <v>0</v>
      </c>
      <c r="BG16" t="s">
        <v>1628</v>
      </c>
      <c r="BH16" t="s">
        <v>1622</v>
      </c>
      <c r="BI16" t="s">
        <v>1618</v>
      </c>
      <c r="BJ16">
        <v>0</v>
      </c>
      <c r="BK16">
        <v>0</v>
      </c>
      <c r="BL16">
        <v>0</v>
      </c>
      <c r="BM16" t="s">
        <v>1616</v>
      </c>
      <c r="BN16">
        <v>0</v>
      </c>
      <c r="BO16">
        <v>0</v>
      </c>
      <c r="BP16" t="s">
        <v>1628</v>
      </c>
    </row>
    <row r="17" spans="1:68" x14ac:dyDescent="0.2">
      <c r="A17" t="s">
        <v>1630</v>
      </c>
      <c r="B17" t="s">
        <v>1631</v>
      </c>
      <c r="C17" t="s">
        <v>1632</v>
      </c>
      <c r="D17">
        <v>0</v>
      </c>
      <c r="E17">
        <v>0</v>
      </c>
      <c r="F17">
        <v>0</v>
      </c>
      <c r="G17">
        <v>0</v>
      </c>
      <c r="H17">
        <v>0</v>
      </c>
      <c r="I17" t="s">
        <v>1633</v>
      </c>
      <c r="J17">
        <v>0</v>
      </c>
      <c r="K17" t="s">
        <v>1634</v>
      </c>
      <c r="L17" t="s">
        <v>1635</v>
      </c>
      <c r="M17" t="s">
        <v>1636</v>
      </c>
      <c r="N17" t="s">
        <v>1637</v>
      </c>
      <c r="O17" t="s">
        <v>1638</v>
      </c>
      <c r="P17" t="s">
        <v>1639</v>
      </c>
      <c r="Q17" t="s">
        <v>1640</v>
      </c>
      <c r="R17">
        <v>0</v>
      </c>
      <c r="S17" t="s">
        <v>1641</v>
      </c>
      <c r="T17" t="s">
        <v>1642</v>
      </c>
      <c r="U17">
        <v>0</v>
      </c>
      <c r="V17">
        <v>0</v>
      </c>
      <c r="W17" t="s">
        <v>1643</v>
      </c>
      <c r="X17" t="s">
        <v>1643</v>
      </c>
      <c r="Y17" t="s">
        <v>1633</v>
      </c>
      <c r="Z17" t="s">
        <v>1633</v>
      </c>
      <c r="AA17" t="s">
        <v>1638</v>
      </c>
      <c r="AB17" t="s">
        <v>1642</v>
      </c>
      <c r="AC17">
        <v>0</v>
      </c>
      <c r="AD17" t="s">
        <v>1644</v>
      </c>
      <c r="AE17" t="s">
        <v>1632</v>
      </c>
      <c r="AF17" t="s">
        <v>1635</v>
      </c>
      <c r="AG17">
        <v>0</v>
      </c>
      <c r="AH17" t="s">
        <v>1635</v>
      </c>
      <c r="AI17">
        <v>0</v>
      </c>
      <c r="AJ17" t="s">
        <v>1636</v>
      </c>
      <c r="AK17">
        <v>0</v>
      </c>
      <c r="AL17">
        <v>0</v>
      </c>
      <c r="AM17">
        <v>0</v>
      </c>
      <c r="AN17" t="s">
        <v>1645</v>
      </c>
      <c r="AO17">
        <v>0</v>
      </c>
      <c r="AP17" t="s">
        <v>1646</v>
      </c>
      <c r="AQ17" t="s">
        <v>1641</v>
      </c>
      <c r="AR17" t="s">
        <v>1647</v>
      </c>
      <c r="AS17" t="s">
        <v>1641</v>
      </c>
      <c r="AT17" t="s">
        <v>1641</v>
      </c>
      <c r="AU17" t="s">
        <v>1633</v>
      </c>
      <c r="AV17">
        <v>0</v>
      </c>
      <c r="AW17" t="s">
        <v>1648</v>
      </c>
      <c r="AX17" t="s">
        <v>1631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 t="s">
        <v>1636</v>
      </c>
      <c r="BG17" t="s">
        <v>1636</v>
      </c>
      <c r="BH17" t="s">
        <v>1633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 t="s">
        <v>1641</v>
      </c>
    </row>
    <row r="18" spans="1:68" x14ac:dyDescent="0.2">
      <c r="A18" t="s">
        <v>1649</v>
      </c>
      <c r="B18" t="s">
        <v>1650</v>
      </c>
      <c r="C18" t="s">
        <v>1651</v>
      </c>
      <c r="D18" t="s">
        <v>1652</v>
      </c>
      <c r="E18">
        <v>0</v>
      </c>
      <c r="F18">
        <v>0</v>
      </c>
      <c r="G18" t="s">
        <v>1653</v>
      </c>
      <c r="H18">
        <v>0</v>
      </c>
      <c r="I18" t="s">
        <v>1653</v>
      </c>
      <c r="J18">
        <v>0</v>
      </c>
      <c r="K18" t="s">
        <v>1654</v>
      </c>
      <c r="L18" t="s">
        <v>1650</v>
      </c>
      <c r="M18" t="s">
        <v>1655</v>
      </c>
      <c r="N18" t="s">
        <v>1656</v>
      </c>
      <c r="O18">
        <v>0</v>
      </c>
      <c r="P18">
        <v>0</v>
      </c>
      <c r="Q18" t="s">
        <v>1657</v>
      </c>
      <c r="R18">
        <v>0</v>
      </c>
      <c r="S18">
        <v>0</v>
      </c>
      <c r="T18" t="s">
        <v>1658</v>
      </c>
      <c r="U18">
        <v>0</v>
      </c>
      <c r="V18">
        <v>0</v>
      </c>
      <c r="W18" t="s">
        <v>1654</v>
      </c>
      <c r="X18" t="s">
        <v>1650</v>
      </c>
      <c r="Y18" t="s">
        <v>1659</v>
      </c>
      <c r="Z18" t="s">
        <v>1655</v>
      </c>
      <c r="AA18" t="s">
        <v>1654</v>
      </c>
      <c r="AB18" t="s">
        <v>1650</v>
      </c>
      <c r="AC18">
        <v>0</v>
      </c>
      <c r="AD18" t="s">
        <v>1655</v>
      </c>
      <c r="AE18" t="s">
        <v>1651</v>
      </c>
      <c r="AF18" t="s">
        <v>1653</v>
      </c>
      <c r="AG18">
        <v>0</v>
      </c>
      <c r="AH18" t="s">
        <v>1655</v>
      </c>
      <c r="AI18" t="s">
        <v>1653</v>
      </c>
      <c r="AJ18" t="s">
        <v>1652</v>
      </c>
      <c r="AK18">
        <v>0</v>
      </c>
      <c r="AL18" t="s">
        <v>1655</v>
      </c>
      <c r="AM18" t="s">
        <v>1652</v>
      </c>
      <c r="AN18" t="s">
        <v>1660</v>
      </c>
      <c r="AO18" t="s">
        <v>1652</v>
      </c>
      <c r="AP18" t="s">
        <v>1652</v>
      </c>
      <c r="AQ18" t="s">
        <v>1654</v>
      </c>
      <c r="AR18" t="s">
        <v>1661</v>
      </c>
      <c r="AS18" t="s">
        <v>1653</v>
      </c>
      <c r="AT18" t="s">
        <v>1653</v>
      </c>
      <c r="AU18" t="s">
        <v>1655</v>
      </c>
      <c r="AV18">
        <v>0</v>
      </c>
      <c r="AW18" t="s">
        <v>1662</v>
      </c>
      <c r="AX18" t="s">
        <v>1659</v>
      </c>
      <c r="AY18">
        <v>0</v>
      </c>
      <c r="AZ18" t="s">
        <v>1650</v>
      </c>
      <c r="BA18">
        <v>0</v>
      </c>
      <c r="BB18">
        <v>0</v>
      </c>
      <c r="BC18" t="s">
        <v>1650</v>
      </c>
      <c r="BD18">
        <v>0</v>
      </c>
      <c r="BE18">
        <v>0</v>
      </c>
      <c r="BF18" t="s">
        <v>1653</v>
      </c>
      <c r="BG18" t="s">
        <v>1655</v>
      </c>
      <c r="BH18">
        <v>0</v>
      </c>
      <c r="BI18" t="s">
        <v>1650</v>
      </c>
      <c r="BJ18">
        <v>0</v>
      </c>
      <c r="BK18">
        <v>0</v>
      </c>
      <c r="BL18">
        <v>0</v>
      </c>
      <c r="BM18" t="s">
        <v>1653</v>
      </c>
      <c r="BN18" t="s">
        <v>1653</v>
      </c>
      <c r="BO18">
        <v>0</v>
      </c>
      <c r="BP18" t="s">
        <v>1658</v>
      </c>
    </row>
    <row r="19" spans="1:68" x14ac:dyDescent="0.2">
      <c r="A19" t="s">
        <v>1663</v>
      </c>
      <c r="B19" t="s">
        <v>1664</v>
      </c>
      <c r="C19" t="s">
        <v>1664</v>
      </c>
      <c r="D19" t="s">
        <v>1665</v>
      </c>
      <c r="E19">
        <v>0</v>
      </c>
      <c r="F19" t="s">
        <v>1666</v>
      </c>
      <c r="G19" t="s">
        <v>1667</v>
      </c>
      <c r="H19" t="s">
        <v>1665</v>
      </c>
      <c r="I19" t="s">
        <v>1668</v>
      </c>
      <c r="J19" t="s">
        <v>1669</v>
      </c>
      <c r="K19" t="s">
        <v>1670</v>
      </c>
      <c r="L19" t="s">
        <v>1665</v>
      </c>
      <c r="M19" t="s">
        <v>1671</v>
      </c>
      <c r="N19" t="s">
        <v>1672</v>
      </c>
      <c r="O19" t="s">
        <v>1665</v>
      </c>
      <c r="P19">
        <v>0</v>
      </c>
      <c r="Q19" t="s">
        <v>1673</v>
      </c>
      <c r="R19">
        <v>0</v>
      </c>
      <c r="S19" t="s">
        <v>1668</v>
      </c>
      <c r="T19" t="s">
        <v>1666</v>
      </c>
      <c r="U19">
        <v>0</v>
      </c>
      <c r="V19">
        <v>0</v>
      </c>
      <c r="W19" t="s">
        <v>1674</v>
      </c>
      <c r="X19" t="s">
        <v>1675</v>
      </c>
      <c r="Y19">
        <v>0</v>
      </c>
      <c r="Z19" t="s">
        <v>1665</v>
      </c>
      <c r="AA19" t="s">
        <v>1664</v>
      </c>
      <c r="AB19" t="s">
        <v>1670</v>
      </c>
      <c r="AC19" t="s">
        <v>1668</v>
      </c>
      <c r="AD19" t="s">
        <v>1667</v>
      </c>
      <c r="AE19" t="s">
        <v>1676</v>
      </c>
      <c r="AF19">
        <v>0</v>
      </c>
      <c r="AG19" t="s">
        <v>1667</v>
      </c>
      <c r="AH19" t="s">
        <v>1665</v>
      </c>
      <c r="AI19" t="s">
        <v>1664</v>
      </c>
      <c r="AJ19" t="s">
        <v>1668</v>
      </c>
      <c r="AK19">
        <v>0</v>
      </c>
      <c r="AL19" t="s">
        <v>1669</v>
      </c>
      <c r="AM19">
        <v>0</v>
      </c>
      <c r="AN19" t="s">
        <v>1676</v>
      </c>
      <c r="AO19">
        <v>0</v>
      </c>
      <c r="AP19" t="s">
        <v>1668</v>
      </c>
      <c r="AQ19" t="s">
        <v>1677</v>
      </c>
      <c r="AR19" t="s">
        <v>1678</v>
      </c>
      <c r="AS19" t="s">
        <v>1669</v>
      </c>
      <c r="AT19" t="s">
        <v>1679</v>
      </c>
      <c r="AU19" t="s">
        <v>1675</v>
      </c>
      <c r="AV19">
        <v>0</v>
      </c>
      <c r="AW19" t="s">
        <v>1680</v>
      </c>
      <c r="AX19" t="s">
        <v>1666</v>
      </c>
      <c r="AY19" t="s">
        <v>1667</v>
      </c>
      <c r="AZ19">
        <v>0</v>
      </c>
      <c r="BA19" t="s">
        <v>1667</v>
      </c>
      <c r="BB19" t="s">
        <v>1670</v>
      </c>
      <c r="BC19">
        <v>0</v>
      </c>
      <c r="BD19">
        <v>0</v>
      </c>
      <c r="BE19">
        <v>0</v>
      </c>
      <c r="BF19" t="s">
        <v>1669</v>
      </c>
      <c r="BG19" t="s">
        <v>1667</v>
      </c>
      <c r="BH19">
        <v>0</v>
      </c>
      <c r="BI19" t="s">
        <v>1675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</row>
    <row r="20" spans="1:68" x14ac:dyDescent="0.2">
      <c r="A20" t="s">
        <v>1681</v>
      </c>
      <c r="B20" t="s">
        <v>1438</v>
      </c>
      <c r="C20" t="s">
        <v>1436</v>
      </c>
      <c r="D20" t="s">
        <v>1682</v>
      </c>
      <c r="E20">
        <v>0</v>
      </c>
      <c r="F20">
        <v>0</v>
      </c>
      <c r="G20" t="s">
        <v>1683</v>
      </c>
      <c r="H20" t="s">
        <v>1444</v>
      </c>
      <c r="I20" t="s">
        <v>1684</v>
      </c>
      <c r="J20" t="s">
        <v>1444</v>
      </c>
      <c r="K20" t="s">
        <v>1683</v>
      </c>
      <c r="L20" t="s">
        <v>1685</v>
      </c>
      <c r="M20" t="s">
        <v>1682</v>
      </c>
      <c r="N20" t="s">
        <v>1686</v>
      </c>
      <c r="O20" t="s">
        <v>1683</v>
      </c>
      <c r="P20" t="s">
        <v>1687</v>
      </c>
      <c r="Q20" t="s">
        <v>1688</v>
      </c>
      <c r="R20" t="s">
        <v>1438</v>
      </c>
      <c r="S20" t="s">
        <v>1689</v>
      </c>
      <c r="T20" t="s">
        <v>1428</v>
      </c>
      <c r="U20">
        <v>0</v>
      </c>
      <c r="V20">
        <v>0</v>
      </c>
      <c r="W20" t="s">
        <v>1690</v>
      </c>
      <c r="X20" t="s">
        <v>1691</v>
      </c>
      <c r="Y20" t="s">
        <v>1444</v>
      </c>
      <c r="Z20" t="s">
        <v>1692</v>
      </c>
      <c r="AA20" t="s">
        <v>1443</v>
      </c>
      <c r="AB20" t="s">
        <v>1687</v>
      </c>
      <c r="AC20">
        <v>0</v>
      </c>
      <c r="AD20" t="s">
        <v>1693</v>
      </c>
      <c r="AE20" t="s">
        <v>1694</v>
      </c>
      <c r="AF20" t="s">
        <v>1683</v>
      </c>
      <c r="AG20">
        <v>0</v>
      </c>
      <c r="AH20" t="s">
        <v>1685</v>
      </c>
      <c r="AI20">
        <v>0</v>
      </c>
      <c r="AJ20" t="s">
        <v>1683</v>
      </c>
      <c r="AK20" t="s">
        <v>1683</v>
      </c>
      <c r="AL20">
        <v>0</v>
      </c>
      <c r="AM20" t="s">
        <v>1444</v>
      </c>
      <c r="AN20" t="s">
        <v>1690</v>
      </c>
      <c r="AO20" t="s">
        <v>1685</v>
      </c>
      <c r="AP20" t="s">
        <v>1695</v>
      </c>
      <c r="AQ20" t="s">
        <v>1696</v>
      </c>
      <c r="AR20" t="s">
        <v>1428</v>
      </c>
      <c r="AS20" t="s">
        <v>1685</v>
      </c>
      <c r="AT20" t="s">
        <v>1685</v>
      </c>
      <c r="AU20" t="s">
        <v>1692</v>
      </c>
      <c r="AV20" t="s">
        <v>1428</v>
      </c>
      <c r="AW20" t="s">
        <v>1697</v>
      </c>
      <c r="AX20" t="s">
        <v>1683</v>
      </c>
      <c r="AY20" t="s">
        <v>1438</v>
      </c>
      <c r="AZ20">
        <v>0</v>
      </c>
      <c r="BA20" t="s">
        <v>1685</v>
      </c>
      <c r="BB20" t="s">
        <v>1684</v>
      </c>
      <c r="BC20" t="s">
        <v>1428</v>
      </c>
      <c r="BD20">
        <v>0</v>
      </c>
      <c r="BE20">
        <v>0</v>
      </c>
      <c r="BF20">
        <v>0</v>
      </c>
      <c r="BG20">
        <v>0</v>
      </c>
      <c r="BH20" t="s">
        <v>1438</v>
      </c>
      <c r="BI20" t="s">
        <v>1436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 t="s">
        <v>1698</v>
      </c>
    </row>
    <row r="21" spans="1:68" x14ac:dyDescent="0.2">
      <c r="A21" t="s">
        <v>1699</v>
      </c>
      <c r="B21" t="s">
        <v>1700</v>
      </c>
      <c r="C21" t="s">
        <v>1701</v>
      </c>
      <c r="D21" t="s">
        <v>1702</v>
      </c>
      <c r="E21">
        <v>0</v>
      </c>
      <c r="F21">
        <v>0</v>
      </c>
      <c r="G21">
        <v>0</v>
      </c>
      <c r="H21">
        <v>0</v>
      </c>
      <c r="I21" t="s">
        <v>1703</v>
      </c>
      <c r="J21" t="s">
        <v>1704</v>
      </c>
      <c r="K21" t="s">
        <v>1705</v>
      </c>
      <c r="L21" t="s">
        <v>1704</v>
      </c>
      <c r="M21" t="s">
        <v>1706</v>
      </c>
      <c r="N21" t="s">
        <v>1707</v>
      </c>
      <c r="O21" t="s">
        <v>1703</v>
      </c>
      <c r="P21" t="s">
        <v>1708</v>
      </c>
      <c r="Q21" t="s">
        <v>1701</v>
      </c>
      <c r="R21" t="s">
        <v>1709</v>
      </c>
      <c r="S21" t="s">
        <v>1710</v>
      </c>
      <c r="T21" t="s">
        <v>1705</v>
      </c>
      <c r="U21">
        <v>0</v>
      </c>
      <c r="V21">
        <v>0</v>
      </c>
      <c r="W21" t="s">
        <v>1711</v>
      </c>
      <c r="X21" t="s">
        <v>1712</v>
      </c>
      <c r="Y21" t="s">
        <v>1703</v>
      </c>
      <c r="Z21" t="s">
        <v>1705</v>
      </c>
      <c r="AA21" t="s">
        <v>1703</v>
      </c>
      <c r="AB21" t="s">
        <v>1710</v>
      </c>
      <c r="AC21">
        <v>0</v>
      </c>
      <c r="AD21" t="s">
        <v>1700</v>
      </c>
      <c r="AE21" t="s">
        <v>1705</v>
      </c>
      <c r="AF21">
        <v>0</v>
      </c>
      <c r="AG21">
        <v>0</v>
      </c>
      <c r="AH21" t="s">
        <v>1704</v>
      </c>
      <c r="AI21">
        <v>0</v>
      </c>
      <c r="AJ21" t="s">
        <v>1703</v>
      </c>
      <c r="AK21" t="s">
        <v>1708</v>
      </c>
      <c r="AL21">
        <v>0</v>
      </c>
      <c r="AM21" t="s">
        <v>1709</v>
      </c>
      <c r="AN21" t="s">
        <v>1701</v>
      </c>
      <c r="AO21" t="s">
        <v>1709</v>
      </c>
      <c r="AP21" t="s">
        <v>1713</v>
      </c>
      <c r="AQ21" t="s">
        <v>1702</v>
      </c>
      <c r="AR21" t="s">
        <v>1714</v>
      </c>
      <c r="AS21" t="s">
        <v>1706</v>
      </c>
      <c r="AT21" t="s">
        <v>1701</v>
      </c>
      <c r="AU21">
        <v>0</v>
      </c>
      <c r="AV21" t="s">
        <v>1704</v>
      </c>
      <c r="AW21" t="s">
        <v>1715</v>
      </c>
      <c r="AX21">
        <v>0</v>
      </c>
      <c r="AY21" t="s">
        <v>1704</v>
      </c>
      <c r="AZ21" t="s">
        <v>1704</v>
      </c>
      <c r="BA21" t="s">
        <v>1703</v>
      </c>
      <c r="BB21" t="s">
        <v>1701</v>
      </c>
      <c r="BC21">
        <v>0</v>
      </c>
      <c r="BD21">
        <v>0</v>
      </c>
      <c r="BE21" t="s">
        <v>1706</v>
      </c>
      <c r="BF21">
        <v>0</v>
      </c>
      <c r="BG21">
        <v>0</v>
      </c>
      <c r="BH21">
        <v>0</v>
      </c>
      <c r="BI21" t="s">
        <v>1704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 t="s">
        <v>1700</v>
      </c>
    </row>
    <row r="22" spans="1:68" x14ac:dyDescent="0.2">
      <c r="A22" t="s">
        <v>1716</v>
      </c>
      <c r="B22" t="s">
        <v>1717</v>
      </c>
      <c r="C22" t="s">
        <v>1718</v>
      </c>
      <c r="D22" t="s">
        <v>1717</v>
      </c>
      <c r="E22">
        <v>0</v>
      </c>
      <c r="F22" t="s">
        <v>1719</v>
      </c>
      <c r="G22" t="s">
        <v>1717</v>
      </c>
      <c r="H22">
        <v>0</v>
      </c>
      <c r="I22" t="s">
        <v>1720</v>
      </c>
      <c r="J22">
        <v>0</v>
      </c>
      <c r="K22" t="s">
        <v>1721</v>
      </c>
      <c r="L22" t="s">
        <v>1720</v>
      </c>
      <c r="M22" t="s">
        <v>1722</v>
      </c>
      <c r="N22" t="s">
        <v>1723</v>
      </c>
      <c r="O22" t="s">
        <v>1724</v>
      </c>
      <c r="P22" t="s">
        <v>1725</v>
      </c>
      <c r="Q22" t="s">
        <v>1726</v>
      </c>
      <c r="R22" t="s">
        <v>1726</v>
      </c>
      <c r="S22" t="s">
        <v>1722</v>
      </c>
      <c r="T22" t="s">
        <v>1720</v>
      </c>
      <c r="U22">
        <v>0</v>
      </c>
      <c r="V22">
        <v>0</v>
      </c>
      <c r="W22" t="s">
        <v>1727</v>
      </c>
      <c r="X22" t="s">
        <v>1728</v>
      </c>
      <c r="Y22" t="s">
        <v>1717</v>
      </c>
      <c r="Z22" t="s">
        <v>1719</v>
      </c>
      <c r="AA22" t="s">
        <v>1724</v>
      </c>
      <c r="AB22" t="s">
        <v>1729</v>
      </c>
      <c r="AC22" t="s">
        <v>1717</v>
      </c>
      <c r="AD22" t="s">
        <v>1730</v>
      </c>
      <c r="AE22" t="s">
        <v>1722</v>
      </c>
      <c r="AF22" t="s">
        <v>1720</v>
      </c>
      <c r="AG22">
        <v>0</v>
      </c>
      <c r="AH22" t="s">
        <v>1720</v>
      </c>
      <c r="AI22" t="s">
        <v>1721</v>
      </c>
      <c r="AJ22" t="s">
        <v>1719</v>
      </c>
      <c r="AK22" t="s">
        <v>1729</v>
      </c>
      <c r="AL22">
        <v>0</v>
      </c>
      <c r="AM22">
        <v>0</v>
      </c>
      <c r="AN22" t="s">
        <v>1730</v>
      </c>
      <c r="AO22" t="s">
        <v>1729</v>
      </c>
      <c r="AP22" t="s">
        <v>1730</v>
      </c>
      <c r="AQ22" t="s">
        <v>1724</v>
      </c>
      <c r="AR22" t="s">
        <v>1717</v>
      </c>
      <c r="AS22" t="s">
        <v>1731</v>
      </c>
      <c r="AT22" t="s">
        <v>1724</v>
      </c>
      <c r="AU22" t="s">
        <v>1717</v>
      </c>
      <c r="AV22" t="s">
        <v>1720</v>
      </c>
      <c r="AW22" t="s">
        <v>1732</v>
      </c>
      <c r="AX22" t="s">
        <v>1720</v>
      </c>
      <c r="AY22" t="s">
        <v>1720</v>
      </c>
      <c r="AZ22">
        <v>0</v>
      </c>
      <c r="BA22">
        <v>0</v>
      </c>
      <c r="BB22" t="s">
        <v>1718</v>
      </c>
      <c r="BC22">
        <v>0</v>
      </c>
      <c r="BD22">
        <v>0</v>
      </c>
      <c r="BE22" t="s">
        <v>1729</v>
      </c>
      <c r="BF22" t="s">
        <v>1720</v>
      </c>
      <c r="BG22">
        <v>0</v>
      </c>
      <c r="BH22" t="s">
        <v>1726</v>
      </c>
      <c r="BI22">
        <v>0</v>
      </c>
      <c r="BJ22">
        <v>0</v>
      </c>
      <c r="BK22">
        <v>0</v>
      </c>
      <c r="BL22">
        <v>0</v>
      </c>
      <c r="BM22">
        <v>0</v>
      </c>
      <c r="BN22" t="s">
        <v>1717</v>
      </c>
      <c r="BO22">
        <v>0</v>
      </c>
      <c r="BP22">
        <v>0</v>
      </c>
    </row>
    <row r="23" spans="1:68" x14ac:dyDescent="0.2">
      <c r="A23" t="s">
        <v>1733</v>
      </c>
      <c r="B23" t="s">
        <v>1734</v>
      </c>
      <c r="C23" t="s">
        <v>1735</v>
      </c>
      <c r="D23" t="s">
        <v>1734</v>
      </c>
      <c r="E23">
        <v>0</v>
      </c>
      <c r="F23" t="s">
        <v>1734</v>
      </c>
      <c r="G23">
        <v>0</v>
      </c>
      <c r="H23" t="s">
        <v>1736</v>
      </c>
      <c r="I23">
        <v>0</v>
      </c>
      <c r="J23">
        <v>0</v>
      </c>
      <c r="K23" t="s">
        <v>1737</v>
      </c>
      <c r="L23" t="s">
        <v>1738</v>
      </c>
      <c r="M23" t="s">
        <v>1739</v>
      </c>
      <c r="N23" t="s">
        <v>1740</v>
      </c>
      <c r="O23" t="s">
        <v>1741</v>
      </c>
      <c r="P23">
        <v>0</v>
      </c>
      <c r="Q23" t="s">
        <v>1742</v>
      </c>
      <c r="R23">
        <v>0</v>
      </c>
      <c r="S23">
        <v>0</v>
      </c>
      <c r="T23" t="s">
        <v>1741</v>
      </c>
      <c r="U23">
        <v>0</v>
      </c>
      <c r="V23">
        <v>0</v>
      </c>
      <c r="W23" t="s">
        <v>1735</v>
      </c>
      <c r="X23" t="s">
        <v>1743</v>
      </c>
      <c r="Y23" t="s">
        <v>1744</v>
      </c>
      <c r="Z23" t="s">
        <v>1741</v>
      </c>
      <c r="AA23" t="s">
        <v>1739</v>
      </c>
      <c r="AB23" t="s">
        <v>1734</v>
      </c>
      <c r="AC23">
        <v>0</v>
      </c>
      <c r="AD23" t="s">
        <v>1738</v>
      </c>
      <c r="AE23" t="s">
        <v>1734</v>
      </c>
      <c r="AF23" t="s">
        <v>1741</v>
      </c>
      <c r="AG23" t="s">
        <v>1741</v>
      </c>
      <c r="AH23" t="s">
        <v>1738</v>
      </c>
      <c r="AI23" t="s">
        <v>1741</v>
      </c>
      <c r="AJ23" t="s">
        <v>1741</v>
      </c>
      <c r="AK23">
        <v>0</v>
      </c>
      <c r="AL23">
        <v>0</v>
      </c>
      <c r="AM23" t="s">
        <v>1736</v>
      </c>
      <c r="AN23" t="s">
        <v>1745</v>
      </c>
      <c r="AO23" t="s">
        <v>1738</v>
      </c>
      <c r="AP23" t="s">
        <v>1746</v>
      </c>
      <c r="AQ23" t="s">
        <v>1744</v>
      </c>
      <c r="AR23" t="s">
        <v>1737</v>
      </c>
      <c r="AS23" t="s">
        <v>1741</v>
      </c>
      <c r="AT23" t="s">
        <v>1745</v>
      </c>
      <c r="AU23" t="s">
        <v>1741</v>
      </c>
      <c r="AV23">
        <v>0</v>
      </c>
      <c r="AW23" t="s">
        <v>1735</v>
      </c>
      <c r="AX23">
        <v>0</v>
      </c>
      <c r="AY23">
        <v>0</v>
      </c>
      <c r="AZ23">
        <v>0</v>
      </c>
      <c r="BA23">
        <v>0</v>
      </c>
      <c r="BB23" t="s">
        <v>1739</v>
      </c>
      <c r="BC23" t="s">
        <v>1741</v>
      </c>
      <c r="BD23">
        <v>0</v>
      </c>
      <c r="BE23" t="s">
        <v>1739</v>
      </c>
      <c r="BF23">
        <v>0</v>
      </c>
      <c r="BG23">
        <v>0</v>
      </c>
      <c r="BH23" t="s">
        <v>1734</v>
      </c>
      <c r="BI23" t="s">
        <v>1741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</row>
    <row r="24" spans="1:68" x14ac:dyDescent="0.2">
      <c r="A24" t="s">
        <v>1747</v>
      </c>
      <c r="B24" t="s">
        <v>1748</v>
      </c>
      <c r="C24" t="s">
        <v>1749</v>
      </c>
      <c r="D24" t="s">
        <v>1750</v>
      </c>
      <c r="E24">
        <v>0</v>
      </c>
      <c r="F24" t="s">
        <v>1751</v>
      </c>
      <c r="G24">
        <v>0</v>
      </c>
      <c r="H24" t="s">
        <v>1752</v>
      </c>
      <c r="I24">
        <v>0</v>
      </c>
      <c r="J24">
        <v>0</v>
      </c>
      <c r="K24" t="s">
        <v>1751</v>
      </c>
      <c r="L24" t="s">
        <v>1748</v>
      </c>
      <c r="M24">
        <v>0</v>
      </c>
      <c r="N24" t="s">
        <v>1753</v>
      </c>
      <c r="O24">
        <v>0</v>
      </c>
      <c r="P24" t="s">
        <v>1754</v>
      </c>
      <c r="Q24" t="s">
        <v>1755</v>
      </c>
      <c r="R24" t="s">
        <v>1756</v>
      </c>
      <c r="S24" t="s">
        <v>1752</v>
      </c>
      <c r="T24" t="s">
        <v>1756</v>
      </c>
      <c r="U24">
        <v>0</v>
      </c>
      <c r="V24">
        <v>0</v>
      </c>
      <c r="W24" t="s">
        <v>1757</v>
      </c>
      <c r="X24" t="s">
        <v>1758</v>
      </c>
      <c r="Y24" t="s">
        <v>1759</v>
      </c>
      <c r="Z24" t="s">
        <v>1760</v>
      </c>
      <c r="AA24" t="s">
        <v>1754</v>
      </c>
      <c r="AB24" t="s">
        <v>1750</v>
      </c>
      <c r="AC24" t="s">
        <v>1759</v>
      </c>
      <c r="AD24" t="s">
        <v>1750</v>
      </c>
      <c r="AE24" t="s">
        <v>1754</v>
      </c>
      <c r="AF24">
        <v>0</v>
      </c>
      <c r="AG24">
        <v>0</v>
      </c>
      <c r="AH24" t="s">
        <v>1751</v>
      </c>
      <c r="AI24">
        <v>0</v>
      </c>
      <c r="AJ24">
        <v>0</v>
      </c>
      <c r="AK24" t="s">
        <v>1760</v>
      </c>
      <c r="AL24">
        <v>0</v>
      </c>
      <c r="AM24" t="s">
        <v>1748</v>
      </c>
      <c r="AN24" t="s">
        <v>1761</v>
      </c>
      <c r="AO24" t="s">
        <v>1751</v>
      </c>
      <c r="AP24" t="s">
        <v>1751</v>
      </c>
      <c r="AQ24" t="s">
        <v>1762</v>
      </c>
      <c r="AR24" t="s">
        <v>1760</v>
      </c>
      <c r="AS24" t="s">
        <v>1748</v>
      </c>
      <c r="AT24" t="s">
        <v>1761</v>
      </c>
      <c r="AU24">
        <v>0</v>
      </c>
      <c r="AV24" t="s">
        <v>1752</v>
      </c>
      <c r="AW24" t="s">
        <v>1763</v>
      </c>
      <c r="AX24" t="s">
        <v>1764</v>
      </c>
      <c r="AY24" t="s">
        <v>1759</v>
      </c>
      <c r="AZ24" t="s">
        <v>1751</v>
      </c>
      <c r="BA24">
        <v>0</v>
      </c>
      <c r="BB24" t="s">
        <v>1759</v>
      </c>
      <c r="BC24" t="s">
        <v>1752</v>
      </c>
      <c r="BD24">
        <v>0</v>
      </c>
      <c r="BE24">
        <v>0</v>
      </c>
      <c r="BF24" t="s">
        <v>1748</v>
      </c>
      <c r="BG24" t="s">
        <v>1752</v>
      </c>
      <c r="BH24">
        <v>0</v>
      </c>
      <c r="BI24" t="s">
        <v>1752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 t="s">
        <v>1752</v>
      </c>
    </row>
    <row r="25" spans="1:68" x14ac:dyDescent="0.2">
      <c r="A25" t="s">
        <v>1765</v>
      </c>
      <c r="B25" t="s">
        <v>1766</v>
      </c>
      <c r="C25" t="s">
        <v>1767</v>
      </c>
      <c r="D25" t="s">
        <v>1768</v>
      </c>
      <c r="E25">
        <v>0</v>
      </c>
      <c r="F25">
        <v>0</v>
      </c>
      <c r="G25">
        <v>0</v>
      </c>
      <c r="H25">
        <v>0</v>
      </c>
      <c r="I25" t="s">
        <v>1766</v>
      </c>
      <c r="J25">
        <v>0</v>
      </c>
      <c r="K25" t="s">
        <v>1769</v>
      </c>
      <c r="L25">
        <v>0</v>
      </c>
      <c r="M25" t="s">
        <v>1770</v>
      </c>
      <c r="N25" t="s">
        <v>1771</v>
      </c>
      <c r="O25" t="s">
        <v>1772</v>
      </c>
      <c r="P25" t="s">
        <v>1770</v>
      </c>
      <c r="Q25" t="s">
        <v>1773</v>
      </c>
      <c r="R25" t="s">
        <v>1770</v>
      </c>
      <c r="S25" t="s">
        <v>1773</v>
      </c>
      <c r="T25">
        <v>0</v>
      </c>
      <c r="U25">
        <v>0</v>
      </c>
      <c r="V25">
        <v>0</v>
      </c>
      <c r="W25" t="s">
        <v>1774</v>
      </c>
      <c r="X25" t="s">
        <v>1768</v>
      </c>
      <c r="Y25">
        <v>0</v>
      </c>
      <c r="Z25" t="s">
        <v>1770</v>
      </c>
      <c r="AA25" t="s">
        <v>1770</v>
      </c>
      <c r="AB25" t="s">
        <v>1775</v>
      </c>
      <c r="AC25" t="s">
        <v>1776</v>
      </c>
      <c r="AD25" t="s">
        <v>1766</v>
      </c>
      <c r="AE25" t="s">
        <v>1769</v>
      </c>
      <c r="AF25" t="s">
        <v>1766</v>
      </c>
      <c r="AG25" t="s">
        <v>1777</v>
      </c>
      <c r="AH25" t="s">
        <v>1768</v>
      </c>
      <c r="AI25">
        <v>0</v>
      </c>
      <c r="AJ25" t="s">
        <v>1778</v>
      </c>
      <c r="AK25" t="s">
        <v>1770</v>
      </c>
      <c r="AL25">
        <v>0</v>
      </c>
      <c r="AM25">
        <v>0</v>
      </c>
      <c r="AN25" t="s">
        <v>1772</v>
      </c>
      <c r="AO25" t="s">
        <v>1777</v>
      </c>
      <c r="AP25" t="s">
        <v>1769</v>
      </c>
      <c r="AQ25" t="s">
        <v>1779</v>
      </c>
      <c r="AR25" t="s">
        <v>1770</v>
      </c>
      <c r="AS25" t="s">
        <v>1766</v>
      </c>
      <c r="AT25" t="s">
        <v>1772</v>
      </c>
      <c r="AU25">
        <v>0</v>
      </c>
      <c r="AV25">
        <v>0</v>
      </c>
      <c r="AW25" t="s">
        <v>1780</v>
      </c>
      <c r="AX25" t="s">
        <v>1772</v>
      </c>
      <c r="AY25" t="s">
        <v>1766</v>
      </c>
      <c r="AZ25" t="s">
        <v>1772</v>
      </c>
      <c r="BA25" t="s">
        <v>1777</v>
      </c>
      <c r="BB25" t="s">
        <v>1777</v>
      </c>
      <c r="BC25" t="s">
        <v>1777</v>
      </c>
      <c r="BD25">
        <v>0</v>
      </c>
      <c r="BE25" t="s">
        <v>1772</v>
      </c>
      <c r="BF25">
        <v>0</v>
      </c>
      <c r="BG25">
        <v>0</v>
      </c>
      <c r="BH25" t="s">
        <v>1774</v>
      </c>
      <c r="BI25">
        <v>0</v>
      </c>
      <c r="BJ25">
        <v>0</v>
      </c>
      <c r="BK25">
        <v>0</v>
      </c>
      <c r="BL25">
        <v>0</v>
      </c>
      <c r="BM25">
        <v>0</v>
      </c>
      <c r="BN25" t="s">
        <v>1777</v>
      </c>
      <c r="BO25" t="s">
        <v>1777</v>
      </c>
      <c r="BP25" t="s">
        <v>1769</v>
      </c>
    </row>
    <row r="26" spans="1:68" x14ac:dyDescent="0.2">
      <c r="A26" t="s">
        <v>1781</v>
      </c>
      <c r="B26" t="s">
        <v>1782</v>
      </c>
      <c r="C26" t="s">
        <v>1783</v>
      </c>
      <c r="D26" t="s">
        <v>1784</v>
      </c>
      <c r="E26">
        <v>0</v>
      </c>
      <c r="F26" t="s">
        <v>1785</v>
      </c>
      <c r="G26" t="s">
        <v>1786</v>
      </c>
      <c r="H26" t="s">
        <v>1782</v>
      </c>
      <c r="I26" t="s">
        <v>1787</v>
      </c>
      <c r="J26" t="s">
        <v>1788</v>
      </c>
      <c r="K26" t="s">
        <v>1789</v>
      </c>
      <c r="L26">
        <v>0</v>
      </c>
      <c r="M26" t="s">
        <v>1785</v>
      </c>
      <c r="N26" t="s">
        <v>1790</v>
      </c>
      <c r="O26" t="s">
        <v>1787</v>
      </c>
      <c r="P26" t="s">
        <v>1786</v>
      </c>
      <c r="Q26" t="s">
        <v>1791</v>
      </c>
      <c r="R26" t="s">
        <v>1787</v>
      </c>
      <c r="S26" t="s">
        <v>1782</v>
      </c>
      <c r="T26">
        <v>0</v>
      </c>
      <c r="U26">
        <v>0</v>
      </c>
      <c r="V26">
        <v>0</v>
      </c>
      <c r="W26" t="s">
        <v>1792</v>
      </c>
      <c r="X26" t="s">
        <v>1793</v>
      </c>
      <c r="Y26" t="s">
        <v>1794</v>
      </c>
      <c r="Z26" t="s">
        <v>1782</v>
      </c>
      <c r="AA26" t="s">
        <v>1795</v>
      </c>
      <c r="AB26" t="s">
        <v>1789</v>
      </c>
      <c r="AC26" t="s">
        <v>1782</v>
      </c>
      <c r="AD26" t="s">
        <v>1787</v>
      </c>
      <c r="AE26" t="s">
        <v>1794</v>
      </c>
      <c r="AF26" t="s">
        <v>1788</v>
      </c>
      <c r="AG26" t="s">
        <v>1782</v>
      </c>
      <c r="AH26">
        <v>0</v>
      </c>
      <c r="AI26" t="s">
        <v>1794</v>
      </c>
      <c r="AJ26">
        <v>0</v>
      </c>
      <c r="AK26" t="s">
        <v>1794</v>
      </c>
      <c r="AL26">
        <v>0</v>
      </c>
      <c r="AM26">
        <v>0</v>
      </c>
      <c r="AN26" t="s">
        <v>1795</v>
      </c>
      <c r="AO26">
        <v>0</v>
      </c>
      <c r="AP26" t="s">
        <v>1787</v>
      </c>
      <c r="AQ26" t="s">
        <v>1784</v>
      </c>
      <c r="AR26" t="s">
        <v>1787</v>
      </c>
      <c r="AS26">
        <v>0</v>
      </c>
      <c r="AT26" t="s">
        <v>1796</v>
      </c>
      <c r="AU26" t="s">
        <v>1794</v>
      </c>
      <c r="AV26">
        <v>0</v>
      </c>
      <c r="AW26" t="s">
        <v>1797</v>
      </c>
      <c r="AX26" t="s">
        <v>1789</v>
      </c>
      <c r="AY26">
        <v>0</v>
      </c>
      <c r="AZ26">
        <v>0</v>
      </c>
      <c r="BA26" t="s">
        <v>1786</v>
      </c>
      <c r="BB26" t="s">
        <v>1786</v>
      </c>
      <c r="BC26" t="s">
        <v>1782</v>
      </c>
      <c r="BD26">
        <v>0</v>
      </c>
      <c r="BE26" t="s">
        <v>1786</v>
      </c>
      <c r="BF26" t="s">
        <v>1782</v>
      </c>
      <c r="BG26" t="s">
        <v>1786</v>
      </c>
      <c r="BH26" t="s">
        <v>1787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 t="s">
        <v>1782</v>
      </c>
    </row>
    <row r="27" spans="1:68" x14ac:dyDescent="0.2">
      <c r="A27" t="s">
        <v>1798</v>
      </c>
      <c r="B27">
        <v>0</v>
      </c>
      <c r="C27" t="s">
        <v>1799</v>
      </c>
      <c r="D27" t="s">
        <v>1800</v>
      </c>
      <c r="E27">
        <v>0</v>
      </c>
      <c r="F27">
        <v>0</v>
      </c>
      <c r="G27" t="s">
        <v>1801</v>
      </c>
      <c r="H27" t="s">
        <v>1801</v>
      </c>
      <c r="I27" t="s">
        <v>1802</v>
      </c>
      <c r="J27" t="s">
        <v>1800</v>
      </c>
      <c r="K27" t="s">
        <v>1800</v>
      </c>
      <c r="L27">
        <v>0</v>
      </c>
      <c r="M27" t="s">
        <v>1803</v>
      </c>
      <c r="N27" t="s">
        <v>1804</v>
      </c>
      <c r="O27" t="s">
        <v>1805</v>
      </c>
      <c r="P27" t="s">
        <v>1806</v>
      </c>
      <c r="Q27" t="s">
        <v>1807</v>
      </c>
      <c r="R27" t="s">
        <v>1808</v>
      </c>
      <c r="S27" t="s">
        <v>1809</v>
      </c>
      <c r="T27">
        <v>0</v>
      </c>
      <c r="U27">
        <v>0</v>
      </c>
      <c r="V27">
        <v>0</v>
      </c>
      <c r="W27" t="s">
        <v>1810</v>
      </c>
      <c r="X27" t="s">
        <v>1811</v>
      </c>
      <c r="Y27" t="s">
        <v>1808</v>
      </c>
      <c r="Z27" t="s">
        <v>1806</v>
      </c>
      <c r="AA27" t="s">
        <v>1809</v>
      </c>
      <c r="AB27" t="s">
        <v>1805</v>
      </c>
      <c r="AC27" t="s">
        <v>1812</v>
      </c>
      <c r="AD27" t="s">
        <v>1812</v>
      </c>
      <c r="AE27" t="s">
        <v>1801</v>
      </c>
      <c r="AF27" t="s">
        <v>1808</v>
      </c>
      <c r="AG27">
        <v>0</v>
      </c>
      <c r="AH27" t="s">
        <v>1800</v>
      </c>
      <c r="AI27" t="s">
        <v>1805</v>
      </c>
      <c r="AJ27" t="s">
        <v>1808</v>
      </c>
      <c r="AK27" t="s">
        <v>1809</v>
      </c>
      <c r="AL27" t="s">
        <v>1812</v>
      </c>
      <c r="AM27" t="s">
        <v>1801</v>
      </c>
      <c r="AN27" t="s">
        <v>1813</v>
      </c>
      <c r="AO27">
        <v>0</v>
      </c>
      <c r="AP27" t="s">
        <v>1812</v>
      </c>
      <c r="AQ27" t="s">
        <v>1806</v>
      </c>
      <c r="AR27" t="s">
        <v>1803</v>
      </c>
      <c r="AS27" t="s">
        <v>1812</v>
      </c>
      <c r="AT27" t="s">
        <v>1799</v>
      </c>
      <c r="AU27" t="s">
        <v>1801</v>
      </c>
      <c r="AV27" t="s">
        <v>1808</v>
      </c>
      <c r="AW27" t="s">
        <v>1799</v>
      </c>
      <c r="AX27" t="s">
        <v>1801</v>
      </c>
      <c r="AY27" t="s">
        <v>1801</v>
      </c>
      <c r="AZ27">
        <v>0</v>
      </c>
      <c r="BA27" t="s">
        <v>1806</v>
      </c>
      <c r="BB27" t="s">
        <v>1812</v>
      </c>
      <c r="BC27">
        <v>0</v>
      </c>
      <c r="BD27">
        <v>0</v>
      </c>
      <c r="BE27">
        <v>0</v>
      </c>
      <c r="BF27">
        <v>0</v>
      </c>
      <c r="BG27">
        <v>0</v>
      </c>
      <c r="BH27" t="s">
        <v>1803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 t="s">
        <v>1814</v>
      </c>
    </row>
    <row r="28" spans="1:68" x14ac:dyDescent="0.2">
      <c r="A28" t="s">
        <v>1815</v>
      </c>
      <c r="B28" t="s">
        <v>1816</v>
      </c>
      <c r="C28" t="s">
        <v>1817</v>
      </c>
      <c r="D28">
        <v>0</v>
      </c>
      <c r="E28">
        <v>0</v>
      </c>
      <c r="F28" t="s">
        <v>1818</v>
      </c>
      <c r="G28" t="s">
        <v>1819</v>
      </c>
      <c r="H28">
        <v>0</v>
      </c>
      <c r="I28" t="s">
        <v>1820</v>
      </c>
      <c r="J28">
        <v>0</v>
      </c>
      <c r="K28">
        <v>0</v>
      </c>
      <c r="L28" t="s">
        <v>1820</v>
      </c>
      <c r="M28" t="s">
        <v>1818</v>
      </c>
      <c r="N28" t="s">
        <v>1821</v>
      </c>
      <c r="O28" t="s">
        <v>1822</v>
      </c>
      <c r="P28" t="s">
        <v>1823</v>
      </c>
      <c r="Q28" t="s">
        <v>1824</v>
      </c>
      <c r="R28">
        <v>0</v>
      </c>
      <c r="S28" t="s">
        <v>1825</v>
      </c>
      <c r="T28" t="s">
        <v>1826</v>
      </c>
      <c r="U28" t="s">
        <v>1819</v>
      </c>
      <c r="V28">
        <v>0</v>
      </c>
      <c r="W28" t="s">
        <v>1827</v>
      </c>
      <c r="X28" t="s">
        <v>1828</v>
      </c>
      <c r="Y28">
        <v>0</v>
      </c>
      <c r="Z28" t="s">
        <v>1829</v>
      </c>
      <c r="AA28" t="s">
        <v>1826</v>
      </c>
      <c r="AB28" t="s">
        <v>1822</v>
      </c>
      <c r="AC28" t="s">
        <v>1819</v>
      </c>
      <c r="AD28" t="s">
        <v>1819</v>
      </c>
      <c r="AE28">
        <v>0</v>
      </c>
      <c r="AF28" t="s">
        <v>1829</v>
      </c>
      <c r="AG28">
        <v>0</v>
      </c>
      <c r="AH28" t="s">
        <v>1826</v>
      </c>
      <c r="AI28" t="s">
        <v>1830</v>
      </c>
      <c r="AJ28" t="s">
        <v>1822</v>
      </c>
      <c r="AK28" t="s">
        <v>1829</v>
      </c>
      <c r="AL28">
        <v>0</v>
      </c>
      <c r="AM28">
        <v>0</v>
      </c>
      <c r="AN28" t="s">
        <v>1820</v>
      </c>
      <c r="AO28" t="s">
        <v>1820</v>
      </c>
      <c r="AP28" t="s">
        <v>1831</v>
      </c>
      <c r="AQ28" t="s">
        <v>1822</v>
      </c>
      <c r="AR28">
        <v>0</v>
      </c>
      <c r="AS28">
        <v>0</v>
      </c>
      <c r="AT28" t="s">
        <v>1830</v>
      </c>
      <c r="AU28" t="s">
        <v>1831</v>
      </c>
      <c r="AV28">
        <v>0</v>
      </c>
      <c r="AW28" t="s">
        <v>1832</v>
      </c>
      <c r="AX28" t="s">
        <v>1829</v>
      </c>
      <c r="AY28">
        <v>0</v>
      </c>
      <c r="AZ28" t="s">
        <v>1820</v>
      </c>
      <c r="BA28" t="s">
        <v>1831</v>
      </c>
      <c r="BB28" t="s">
        <v>1816</v>
      </c>
      <c r="BC28">
        <v>0</v>
      </c>
      <c r="BD28">
        <v>0</v>
      </c>
      <c r="BE28" t="s">
        <v>1820</v>
      </c>
      <c r="BF28" t="s">
        <v>1831</v>
      </c>
      <c r="BG28">
        <v>0</v>
      </c>
      <c r="BH28" t="s">
        <v>1833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 t="s">
        <v>1819</v>
      </c>
    </row>
    <row r="29" spans="1:68" x14ac:dyDescent="0.2">
      <c r="A29" t="s">
        <v>1834</v>
      </c>
      <c r="B29" t="s">
        <v>1835</v>
      </c>
      <c r="C29" t="s">
        <v>1836</v>
      </c>
      <c r="D29" t="s">
        <v>1837</v>
      </c>
      <c r="E29">
        <v>0</v>
      </c>
      <c r="F29" t="s">
        <v>1838</v>
      </c>
      <c r="G29">
        <v>0</v>
      </c>
      <c r="H29">
        <v>0</v>
      </c>
      <c r="I29" t="s">
        <v>1839</v>
      </c>
      <c r="J29" t="s">
        <v>1840</v>
      </c>
      <c r="K29" t="s">
        <v>1527</v>
      </c>
      <c r="L29" t="s">
        <v>1841</v>
      </c>
      <c r="M29" t="s">
        <v>1842</v>
      </c>
      <c r="N29" t="s">
        <v>1843</v>
      </c>
      <c r="O29" t="s">
        <v>1844</v>
      </c>
      <c r="P29" t="s">
        <v>1845</v>
      </c>
      <c r="Q29" t="s">
        <v>1846</v>
      </c>
      <c r="R29">
        <v>0</v>
      </c>
      <c r="S29" t="s">
        <v>1847</v>
      </c>
      <c r="T29" t="s">
        <v>1845</v>
      </c>
      <c r="U29">
        <v>0</v>
      </c>
      <c r="V29">
        <v>0</v>
      </c>
      <c r="W29" t="s">
        <v>1848</v>
      </c>
      <c r="X29" t="s">
        <v>1849</v>
      </c>
      <c r="Y29" t="s">
        <v>1844</v>
      </c>
      <c r="Z29" t="s">
        <v>1845</v>
      </c>
      <c r="AA29" t="s">
        <v>1846</v>
      </c>
      <c r="AB29" t="s">
        <v>1844</v>
      </c>
      <c r="AC29" t="s">
        <v>1841</v>
      </c>
      <c r="AD29" t="s">
        <v>1838</v>
      </c>
      <c r="AE29" t="s">
        <v>1839</v>
      </c>
      <c r="AF29" t="s">
        <v>1835</v>
      </c>
      <c r="AG29">
        <v>0</v>
      </c>
      <c r="AH29" t="s">
        <v>1840</v>
      </c>
      <c r="AI29" t="s">
        <v>1845</v>
      </c>
      <c r="AJ29" t="s">
        <v>1841</v>
      </c>
      <c r="AK29" t="s">
        <v>1850</v>
      </c>
      <c r="AL29">
        <v>0</v>
      </c>
      <c r="AM29">
        <v>0</v>
      </c>
      <c r="AN29" t="s">
        <v>1847</v>
      </c>
      <c r="AO29">
        <v>0</v>
      </c>
      <c r="AP29" t="s">
        <v>1845</v>
      </c>
      <c r="AQ29" t="s">
        <v>1839</v>
      </c>
      <c r="AR29" t="s">
        <v>1837</v>
      </c>
      <c r="AS29" t="s">
        <v>1851</v>
      </c>
      <c r="AT29" t="s">
        <v>1842</v>
      </c>
      <c r="AU29">
        <v>0</v>
      </c>
      <c r="AV29" t="s">
        <v>1835</v>
      </c>
      <c r="AW29" t="s">
        <v>1852</v>
      </c>
      <c r="AX29" t="s">
        <v>1838</v>
      </c>
      <c r="AY29" t="s">
        <v>1840</v>
      </c>
      <c r="AZ29">
        <v>0</v>
      </c>
      <c r="BA29">
        <v>0</v>
      </c>
      <c r="BB29" t="s">
        <v>1845</v>
      </c>
      <c r="BC29" t="s">
        <v>1841</v>
      </c>
      <c r="BD29">
        <v>0</v>
      </c>
      <c r="BE29" t="s">
        <v>1835</v>
      </c>
      <c r="BF29" t="s">
        <v>1844</v>
      </c>
      <c r="BG29" t="s">
        <v>1835</v>
      </c>
      <c r="BH29" t="s">
        <v>1846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 t="s">
        <v>1843</v>
      </c>
    </row>
    <row r="30" spans="1:68" x14ac:dyDescent="0.2">
      <c r="A30" t="s">
        <v>1853</v>
      </c>
      <c r="B30">
        <v>0</v>
      </c>
      <c r="C30" t="s">
        <v>1854</v>
      </c>
      <c r="D30" t="s">
        <v>1855</v>
      </c>
      <c r="E30">
        <v>0</v>
      </c>
      <c r="F30" t="s">
        <v>1856</v>
      </c>
      <c r="G30" t="s">
        <v>1857</v>
      </c>
      <c r="H30">
        <v>0</v>
      </c>
      <c r="I30" t="s">
        <v>1858</v>
      </c>
      <c r="J30">
        <v>0</v>
      </c>
      <c r="K30" t="s">
        <v>1858</v>
      </c>
      <c r="L30" t="s">
        <v>1859</v>
      </c>
      <c r="M30" t="s">
        <v>1860</v>
      </c>
      <c r="N30" t="s">
        <v>1861</v>
      </c>
      <c r="O30" t="s">
        <v>1862</v>
      </c>
      <c r="P30" t="s">
        <v>1863</v>
      </c>
      <c r="Q30" t="s">
        <v>1864</v>
      </c>
      <c r="R30" t="s">
        <v>1859</v>
      </c>
      <c r="S30" t="s">
        <v>1865</v>
      </c>
      <c r="T30" t="s">
        <v>1858</v>
      </c>
      <c r="U30">
        <v>0</v>
      </c>
      <c r="V30">
        <v>0</v>
      </c>
      <c r="W30" t="s">
        <v>1866</v>
      </c>
      <c r="X30" t="s">
        <v>1867</v>
      </c>
      <c r="Y30">
        <v>0</v>
      </c>
      <c r="Z30">
        <v>0</v>
      </c>
      <c r="AA30" t="s">
        <v>1862</v>
      </c>
      <c r="AB30" t="s">
        <v>1868</v>
      </c>
      <c r="AC30" t="s">
        <v>1868</v>
      </c>
      <c r="AD30">
        <v>0</v>
      </c>
      <c r="AE30" t="s">
        <v>1868</v>
      </c>
      <c r="AF30">
        <v>0</v>
      </c>
      <c r="AG30">
        <v>0</v>
      </c>
      <c r="AH30" t="s">
        <v>1859</v>
      </c>
      <c r="AI30" t="s">
        <v>1869</v>
      </c>
      <c r="AJ30" t="s">
        <v>1859</v>
      </c>
      <c r="AK30" t="s">
        <v>1855</v>
      </c>
      <c r="AL30" t="s">
        <v>1859</v>
      </c>
      <c r="AM30">
        <v>0</v>
      </c>
      <c r="AN30" t="s">
        <v>1855</v>
      </c>
      <c r="AO30" t="s">
        <v>1868</v>
      </c>
      <c r="AP30" t="s">
        <v>1870</v>
      </c>
      <c r="AQ30" t="s">
        <v>1869</v>
      </c>
      <c r="AR30" t="s">
        <v>1855</v>
      </c>
      <c r="AS30" t="s">
        <v>1868</v>
      </c>
      <c r="AT30" t="s">
        <v>1863</v>
      </c>
      <c r="AU30">
        <v>0</v>
      </c>
      <c r="AV30" t="s">
        <v>1858</v>
      </c>
      <c r="AW30" t="s">
        <v>1871</v>
      </c>
      <c r="AX30" t="s">
        <v>1855</v>
      </c>
      <c r="AY30">
        <v>0</v>
      </c>
      <c r="AZ30">
        <v>0</v>
      </c>
      <c r="BA30">
        <v>0</v>
      </c>
      <c r="BB30" t="s">
        <v>1855</v>
      </c>
      <c r="BC30" t="s">
        <v>1869</v>
      </c>
      <c r="BD30">
        <v>0</v>
      </c>
      <c r="BE30" t="s">
        <v>1868</v>
      </c>
      <c r="BF30">
        <v>0</v>
      </c>
      <c r="BG30">
        <v>0</v>
      </c>
      <c r="BH30" t="s">
        <v>1872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 t="s">
        <v>1855</v>
      </c>
    </row>
    <row r="31" spans="1:68" x14ac:dyDescent="0.2">
      <c r="A31" t="s">
        <v>1873</v>
      </c>
      <c r="B31">
        <v>0</v>
      </c>
      <c r="C31" t="s">
        <v>1874</v>
      </c>
      <c r="D31" t="s">
        <v>1875</v>
      </c>
      <c r="E31">
        <v>0</v>
      </c>
      <c r="F31" t="s">
        <v>1876</v>
      </c>
      <c r="G31" t="s">
        <v>1876</v>
      </c>
      <c r="H31" t="s">
        <v>1877</v>
      </c>
      <c r="I31" t="s">
        <v>1876</v>
      </c>
      <c r="J31" t="s">
        <v>1875</v>
      </c>
      <c r="K31" t="s">
        <v>1875</v>
      </c>
      <c r="L31">
        <v>0</v>
      </c>
      <c r="M31" t="s">
        <v>1878</v>
      </c>
      <c r="N31" t="s">
        <v>1879</v>
      </c>
      <c r="O31" t="s">
        <v>1876</v>
      </c>
      <c r="P31" t="s">
        <v>1880</v>
      </c>
      <c r="Q31" t="s">
        <v>1881</v>
      </c>
      <c r="R31">
        <v>0</v>
      </c>
      <c r="S31" t="s">
        <v>1882</v>
      </c>
      <c r="T31">
        <v>0</v>
      </c>
      <c r="U31">
        <v>0</v>
      </c>
      <c r="V31">
        <v>0</v>
      </c>
      <c r="W31" t="s">
        <v>1883</v>
      </c>
      <c r="X31" t="s">
        <v>1884</v>
      </c>
      <c r="Y31">
        <v>0</v>
      </c>
      <c r="Z31" t="s">
        <v>1877</v>
      </c>
      <c r="AA31" t="s">
        <v>1878</v>
      </c>
      <c r="AB31">
        <v>0</v>
      </c>
      <c r="AC31">
        <v>0</v>
      </c>
      <c r="AD31" t="s">
        <v>1875</v>
      </c>
      <c r="AE31" t="s">
        <v>1875</v>
      </c>
      <c r="AF31" t="s">
        <v>1885</v>
      </c>
      <c r="AG31">
        <v>0</v>
      </c>
      <c r="AH31" t="s">
        <v>1876</v>
      </c>
      <c r="AI31" t="s">
        <v>1885</v>
      </c>
      <c r="AJ31" t="s">
        <v>1886</v>
      </c>
      <c r="AK31" t="s">
        <v>1886</v>
      </c>
      <c r="AL31">
        <v>0</v>
      </c>
      <c r="AM31">
        <v>0</v>
      </c>
      <c r="AN31" t="s">
        <v>1885</v>
      </c>
      <c r="AO31" t="s">
        <v>1876</v>
      </c>
      <c r="AP31" t="s">
        <v>1878</v>
      </c>
      <c r="AQ31" t="s">
        <v>1887</v>
      </c>
      <c r="AR31" t="s">
        <v>1885</v>
      </c>
      <c r="AS31" t="s">
        <v>1880</v>
      </c>
      <c r="AT31" t="s">
        <v>1885</v>
      </c>
      <c r="AU31" t="s">
        <v>1876</v>
      </c>
      <c r="AV31" t="s">
        <v>1877</v>
      </c>
      <c r="AW31" t="s">
        <v>1888</v>
      </c>
      <c r="AX31">
        <v>0</v>
      </c>
      <c r="AY31">
        <v>0</v>
      </c>
      <c r="AZ31">
        <v>0</v>
      </c>
      <c r="BA31">
        <v>0</v>
      </c>
      <c r="BB31">
        <v>0</v>
      </c>
      <c r="BC31" t="s">
        <v>1876</v>
      </c>
      <c r="BD31">
        <v>0</v>
      </c>
      <c r="BE31">
        <v>0</v>
      </c>
      <c r="BF31">
        <v>0</v>
      </c>
      <c r="BG31" t="s">
        <v>1885</v>
      </c>
      <c r="BH31" t="s">
        <v>1887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 t="s">
        <v>1874</v>
      </c>
    </row>
    <row r="32" spans="1:68" x14ac:dyDescent="0.2">
      <c r="A32" t="s">
        <v>1889</v>
      </c>
      <c r="B32" t="s">
        <v>1822</v>
      </c>
      <c r="C32" t="s">
        <v>1823</v>
      </c>
      <c r="D32" t="s">
        <v>1816</v>
      </c>
      <c r="E32">
        <v>0</v>
      </c>
      <c r="F32" t="s">
        <v>1830</v>
      </c>
      <c r="G32" t="s">
        <v>1819</v>
      </c>
      <c r="H32" t="s">
        <v>1829</v>
      </c>
      <c r="I32" t="s">
        <v>1816</v>
      </c>
      <c r="J32">
        <v>0</v>
      </c>
      <c r="K32" t="s">
        <v>1890</v>
      </c>
      <c r="L32">
        <v>0</v>
      </c>
      <c r="M32" t="s">
        <v>1819</v>
      </c>
      <c r="N32" t="s">
        <v>1891</v>
      </c>
      <c r="O32" t="s">
        <v>1816</v>
      </c>
      <c r="P32" t="s">
        <v>1816</v>
      </c>
      <c r="Q32" t="s">
        <v>1892</v>
      </c>
      <c r="R32">
        <v>0</v>
      </c>
      <c r="S32" t="s">
        <v>1829</v>
      </c>
      <c r="T32">
        <v>0</v>
      </c>
      <c r="U32" t="s">
        <v>1820</v>
      </c>
      <c r="V32" t="s">
        <v>1816</v>
      </c>
      <c r="W32" t="s">
        <v>1893</v>
      </c>
      <c r="X32" t="s">
        <v>1894</v>
      </c>
      <c r="Y32" t="s">
        <v>1816</v>
      </c>
      <c r="Z32" t="s">
        <v>1831</v>
      </c>
      <c r="AA32" t="s">
        <v>1895</v>
      </c>
      <c r="AB32" t="s">
        <v>1896</v>
      </c>
      <c r="AC32">
        <v>0</v>
      </c>
      <c r="AD32" t="s">
        <v>1829</v>
      </c>
      <c r="AE32" t="s">
        <v>1826</v>
      </c>
      <c r="AF32" t="s">
        <v>1826</v>
      </c>
      <c r="AG32" t="s">
        <v>1819</v>
      </c>
      <c r="AH32" t="s">
        <v>1816</v>
      </c>
      <c r="AI32">
        <v>0</v>
      </c>
      <c r="AJ32" t="s">
        <v>1829</v>
      </c>
      <c r="AK32" t="s">
        <v>1820</v>
      </c>
      <c r="AL32">
        <v>0</v>
      </c>
      <c r="AM32" t="s">
        <v>1829</v>
      </c>
      <c r="AN32" t="s">
        <v>1897</v>
      </c>
      <c r="AO32" t="s">
        <v>1822</v>
      </c>
      <c r="AP32" t="s">
        <v>1816</v>
      </c>
      <c r="AQ32" t="s">
        <v>1895</v>
      </c>
      <c r="AR32" t="s">
        <v>1894</v>
      </c>
      <c r="AS32">
        <v>0</v>
      </c>
      <c r="AT32" t="s">
        <v>1820</v>
      </c>
      <c r="AU32" t="s">
        <v>1819</v>
      </c>
      <c r="AV32" t="s">
        <v>1819</v>
      </c>
      <c r="AW32" t="s">
        <v>1898</v>
      </c>
      <c r="AX32" t="s">
        <v>1816</v>
      </c>
      <c r="AY32" t="s">
        <v>1816</v>
      </c>
      <c r="AZ32">
        <v>0</v>
      </c>
      <c r="BA32">
        <v>0</v>
      </c>
      <c r="BB32">
        <v>0</v>
      </c>
      <c r="BC32" t="s">
        <v>1829</v>
      </c>
      <c r="BD32">
        <v>0</v>
      </c>
      <c r="BE32" t="s">
        <v>1819</v>
      </c>
      <c r="BF32">
        <v>0</v>
      </c>
      <c r="BG32" t="s">
        <v>1829</v>
      </c>
      <c r="BH32" t="s">
        <v>1823</v>
      </c>
      <c r="BI32">
        <v>0</v>
      </c>
      <c r="BJ32">
        <v>0</v>
      </c>
      <c r="BK32">
        <v>0</v>
      </c>
      <c r="BL32">
        <v>0</v>
      </c>
      <c r="BM32">
        <v>0</v>
      </c>
      <c r="BN32" t="s">
        <v>1820</v>
      </c>
      <c r="BO32" t="s">
        <v>1820</v>
      </c>
      <c r="BP32">
        <v>0</v>
      </c>
    </row>
    <row r="33" spans="1:68" x14ac:dyDescent="0.2">
      <c r="A33" t="s">
        <v>1899</v>
      </c>
      <c r="B33" t="s">
        <v>1900</v>
      </c>
      <c r="C33" t="s">
        <v>1901</v>
      </c>
      <c r="D33" t="s">
        <v>1902</v>
      </c>
      <c r="E33">
        <v>0</v>
      </c>
      <c r="F33">
        <v>0</v>
      </c>
      <c r="G33">
        <v>0</v>
      </c>
      <c r="H33" t="s">
        <v>1903</v>
      </c>
      <c r="I33" t="s">
        <v>1904</v>
      </c>
      <c r="J33">
        <v>0</v>
      </c>
      <c r="K33" t="s">
        <v>1905</v>
      </c>
      <c r="L33" t="s">
        <v>1903</v>
      </c>
      <c r="M33" t="s">
        <v>1905</v>
      </c>
      <c r="N33" t="s">
        <v>1906</v>
      </c>
      <c r="O33" t="s">
        <v>1900</v>
      </c>
      <c r="P33" t="s">
        <v>1901</v>
      </c>
      <c r="Q33" t="s">
        <v>1907</v>
      </c>
      <c r="R33">
        <v>0</v>
      </c>
      <c r="S33" t="s">
        <v>1908</v>
      </c>
      <c r="T33" t="s">
        <v>1903</v>
      </c>
      <c r="U33">
        <v>0</v>
      </c>
      <c r="V33" t="s">
        <v>1909</v>
      </c>
      <c r="W33" t="s">
        <v>1910</v>
      </c>
      <c r="X33" t="s">
        <v>1911</v>
      </c>
      <c r="Y33" t="s">
        <v>1904</v>
      </c>
      <c r="Z33" t="s">
        <v>1904</v>
      </c>
      <c r="AA33" t="s">
        <v>1912</v>
      </c>
      <c r="AB33" t="s">
        <v>1908</v>
      </c>
      <c r="AC33">
        <v>0</v>
      </c>
      <c r="AD33" t="s">
        <v>1903</v>
      </c>
      <c r="AE33" t="s">
        <v>1913</v>
      </c>
      <c r="AF33">
        <v>0</v>
      </c>
      <c r="AG33">
        <v>0</v>
      </c>
      <c r="AH33" t="s">
        <v>1904</v>
      </c>
      <c r="AI33" t="s">
        <v>1913</v>
      </c>
      <c r="AJ33" t="s">
        <v>1912</v>
      </c>
      <c r="AK33" t="s">
        <v>1903</v>
      </c>
      <c r="AL33">
        <v>0</v>
      </c>
      <c r="AM33">
        <v>0</v>
      </c>
      <c r="AN33" t="s">
        <v>1914</v>
      </c>
      <c r="AO33" t="s">
        <v>1905</v>
      </c>
      <c r="AP33" t="s">
        <v>1903</v>
      </c>
      <c r="AQ33" t="s">
        <v>1915</v>
      </c>
      <c r="AR33" t="s">
        <v>1916</v>
      </c>
      <c r="AS33">
        <v>0</v>
      </c>
      <c r="AT33" t="s">
        <v>1902</v>
      </c>
      <c r="AU33" t="s">
        <v>1902</v>
      </c>
      <c r="AV33" t="s">
        <v>1903</v>
      </c>
      <c r="AW33" t="s">
        <v>1917</v>
      </c>
      <c r="AX33" t="s">
        <v>1913</v>
      </c>
      <c r="AY33">
        <v>0</v>
      </c>
      <c r="AZ33">
        <v>0</v>
      </c>
      <c r="BA33">
        <v>0</v>
      </c>
      <c r="BB33" t="s">
        <v>1913</v>
      </c>
      <c r="BC33">
        <v>0</v>
      </c>
      <c r="BD33" t="s">
        <v>1913</v>
      </c>
      <c r="BE33">
        <v>0</v>
      </c>
      <c r="BF33" t="s">
        <v>1904</v>
      </c>
      <c r="BG33" t="s">
        <v>1903</v>
      </c>
      <c r="BH33" t="s">
        <v>1903</v>
      </c>
      <c r="BI33">
        <v>0</v>
      </c>
      <c r="BJ33">
        <v>0</v>
      </c>
      <c r="BK33" t="s">
        <v>1902</v>
      </c>
      <c r="BL33">
        <v>0</v>
      </c>
      <c r="BM33">
        <v>0</v>
      </c>
      <c r="BN33" t="s">
        <v>1903</v>
      </c>
      <c r="BO33">
        <v>0</v>
      </c>
      <c r="BP33" t="s">
        <v>1905</v>
      </c>
    </row>
    <row r="34" spans="1:68" x14ac:dyDescent="0.2">
      <c r="A34" t="s">
        <v>1918</v>
      </c>
      <c r="B34" t="s">
        <v>1919</v>
      </c>
      <c r="C34" t="s">
        <v>1920</v>
      </c>
      <c r="D34" t="s">
        <v>1921</v>
      </c>
      <c r="E34">
        <v>0</v>
      </c>
      <c r="F34" t="s">
        <v>1921</v>
      </c>
      <c r="G34" t="s">
        <v>1922</v>
      </c>
      <c r="H34" t="s">
        <v>1923</v>
      </c>
      <c r="I34" t="s">
        <v>1919</v>
      </c>
      <c r="J34">
        <v>0</v>
      </c>
      <c r="K34" t="s">
        <v>1924</v>
      </c>
      <c r="L34" t="s">
        <v>1923</v>
      </c>
      <c r="M34" t="s">
        <v>1922</v>
      </c>
      <c r="N34" t="s">
        <v>1543</v>
      </c>
      <c r="O34" t="s">
        <v>1923</v>
      </c>
      <c r="P34" t="s">
        <v>1924</v>
      </c>
      <c r="Q34" t="s">
        <v>1925</v>
      </c>
      <c r="R34">
        <v>0</v>
      </c>
      <c r="S34" t="s">
        <v>1921</v>
      </c>
      <c r="T34" t="s">
        <v>1926</v>
      </c>
      <c r="U34">
        <v>0</v>
      </c>
      <c r="V34" t="s">
        <v>1923</v>
      </c>
      <c r="W34" t="s">
        <v>1927</v>
      </c>
      <c r="X34" t="s">
        <v>1928</v>
      </c>
      <c r="Y34" t="s">
        <v>1926</v>
      </c>
      <c r="Z34" t="s">
        <v>1923</v>
      </c>
      <c r="AA34" t="s">
        <v>1929</v>
      </c>
      <c r="AB34" t="s">
        <v>1930</v>
      </c>
      <c r="AC34" t="s">
        <v>1926</v>
      </c>
      <c r="AD34">
        <v>0</v>
      </c>
      <c r="AE34" t="s">
        <v>1922</v>
      </c>
      <c r="AF34" t="s">
        <v>1923</v>
      </c>
      <c r="AG34">
        <v>0</v>
      </c>
      <c r="AH34" t="s">
        <v>1930</v>
      </c>
      <c r="AI34" t="s">
        <v>1919</v>
      </c>
      <c r="AJ34" t="s">
        <v>1922</v>
      </c>
      <c r="AK34" t="s">
        <v>1926</v>
      </c>
      <c r="AL34">
        <v>0</v>
      </c>
      <c r="AM34" t="s">
        <v>1922</v>
      </c>
      <c r="AN34" t="s">
        <v>1931</v>
      </c>
      <c r="AO34" t="s">
        <v>1922</v>
      </c>
      <c r="AP34" t="s">
        <v>1921</v>
      </c>
      <c r="AQ34" t="s">
        <v>1932</v>
      </c>
      <c r="AR34" t="s">
        <v>1928</v>
      </c>
      <c r="AS34">
        <v>0</v>
      </c>
      <c r="AT34" t="s">
        <v>1924</v>
      </c>
      <c r="AU34" t="s">
        <v>1919</v>
      </c>
      <c r="AV34">
        <v>0</v>
      </c>
      <c r="AW34" t="s">
        <v>1933</v>
      </c>
      <c r="AX34" t="s">
        <v>1922</v>
      </c>
      <c r="AY34" t="s">
        <v>1924</v>
      </c>
      <c r="AZ34">
        <v>0</v>
      </c>
      <c r="BA34" t="s">
        <v>1926</v>
      </c>
      <c r="BB34">
        <v>0</v>
      </c>
      <c r="BC34">
        <v>0</v>
      </c>
      <c r="BD34" t="s">
        <v>1921</v>
      </c>
      <c r="BE34">
        <v>0</v>
      </c>
      <c r="BF34">
        <v>0</v>
      </c>
      <c r="BG34" t="s">
        <v>1924</v>
      </c>
      <c r="BH34" t="s">
        <v>1922</v>
      </c>
      <c r="BI34">
        <v>0</v>
      </c>
      <c r="BJ34">
        <v>0</v>
      </c>
      <c r="BK34">
        <v>0</v>
      </c>
      <c r="BL34">
        <v>0</v>
      </c>
      <c r="BM34">
        <v>0</v>
      </c>
      <c r="BN34" t="s">
        <v>1934</v>
      </c>
      <c r="BO34">
        <v>0</v>
      </c>
      <c r="BP34" t="s">
        <v>1919</v>
      </c>
    </row>
    <row r="35" spans="1:68" x14ac:dyDescent="0.2">
      <c r="A35" t="s">
        <v>1935</v>
      </c>
      <c r="B35" t="s">
        <v>1936</v>
      </c>
      <c r="C35" t="s">
        <v>1937</v>
      </c>
      <c r="D35" t="s">
        <v>1938</v>
      </c>
      <c r="E35">
        <v>0</v>
      </c>
      <c r="F35" t="s">
        <v>1939</v>
      </c>
      <c r="G35" t="s">
        <v>1936</v>
      </c>
      <c r="H35" t="s">
        <v>1940</v>
      </c>
      <c r="I35" t="s">
        <v>1941</v>
      </c>
      <c r="J35" t="s">
        <v>1936</v>
      </c>
      <c r="K35" t="s">
        <v>1940</v>
      </c>
      <c r="L35" t="s">
        <v>1941</v>
      </c>
      <c r="M35" t="s">
        <v>1936</v>
      </c>
      <c r="N35" t="s">
        <v>1942</v>
      </c>
      <c r="O35" t="s">
        <v>1943</v>
      </c>
      <c r="P35" t="s">
        <v>1944</v>
      </c>
      <c r="Q35" t="s">
        <v>1945</v>
      </c>
      <c r="R35">
        <v>0</v>
      </c>
      <c r="S35" t="s">
        <v>1946</v>
      </c>
      <c r="T35" t="s">
        <v>1943</v>
      </c>
      <c r="U35">
        <v>0</v>
      </c>
      <c r="V35" t="s">
        <v>1947</v>
      </c>
      <c r="W35" t="s">
        <v>1948</v>
      </c>
      <c r="X35" t="s">
        <v>1949</v>
      </c>
      <c r="Y35" t="s">
        <v>1940</v>
      </c>
      <c r="Z35" t="s">
        <v>1940</v>
      </c>
      <c r="AA35" t="s">
        <v>1950</v>
      </c>
      <c r="AB35" t="s">
        <v>1951</v>
      </c>
      <c r="AC35" t="s">
        <v>1952</v>
      </c>
      <c r="AD35">
        <v>0</v>
      </c>
      <c r="AE35" t="s">
        <v>1946</v>
      </c>
      <c r="AF35" t="s">
        <v>1941</v>
      </c>
      <c r="AG35">
        <v>0</v>
      </c>
      <c r="AH35" t="s">
        <v>1953</v>
      </c>
      <c r="AI35" t="s">
        <v>1951</v>
      </c>
      <c r="AJ35" t="s">
        <v>1936</v>
      </c>
      <c r="AK35" t="s">
        <v>1936</v>
      </c>
      <c r="AL35">
        <v>0</v>
      </c>
      <c r="AM35" t="s">
        <v>1952</v>
      </c>
      <c r="AN35" t="s">
        <v>1954</v>
      </c>
      <c r="AO35" t="s">
        <v>1946</v>
      </c>
      <c r="AP35">
        <v>0</v>
      </c>
      <c r="AQ35" t="s">
        <v>1952</v>
      </c>
      <c r="AR35" t="s">
        <v>1953</v>
      </c>
      <c r="AS35" t="s">
        <v>1952</v>
      </c>
      <c r="AT35" t="s">
        <v>1943</v>
      </c>
      <c r="AU35" t="s">
        <v>1936</v>
      </c>
      <c r="AV35" t="s">
        <v>1946</v>
      </c>
      <c r="AW35" t="s">
        <v>1955</v>
      </c>
      <c r="AX35" t="s">
        <v>1936</v>
      </c>
      <c r="AY35" t="s">
        <v>1946</v>
      </c>
      <c r="AZ35">
        <v>0</v>
      </c>
      <c r="BA35" t="s">
        <v>1941</v>
      </c>
      <c r="BB35" t="s">
        <v>1936</v>
      </c>
      <c r="BC35">
        <v>0</v>
      </c>
      <c r="BD35" t="s">
        <v>1946</v>
      </c>
      <c r="BE35" t="s">
        <v>1946</v>
      </c>
      <c r="BF35">
        <v>0</v>
      </c>
      <c r="BG35">
        <v>0</v>
      </c>
      <c r="BH35" t="s">
        <v>1936</v>
      </c>
      <c r="BI35">
        <v>0</v>
      </c>
      <c r="BJ35">
        <v>0</v>
      </c>
      <c r="BK35" t="s">
        <v>1941</v>
      </c>
      <c r="BL35">
        <v>0</v>
      </c>
      <c r="BM35">
        <v>0</v>
      </c>
      <c r="BN35">
        <v>0</v>
      </c>
      <c r="BO35">
        <v>0</v>
      </c>
      <c r="BP35" t="s">
        <v>1951</v>
      </c>
    </row>
    <row r="36" spans="1:68" x14ac:dyDescent="0.2">
      <c r="A36" t="s">
        <v>1956</v>
      </c>
      <c r="B36" t="s">
        <v>1642</v>
      </c>
      <c r="C36" t="s">
        <v>1957</v>
      </c>
      <c r="D36" t="s">
        <v>1643</v>
      </c>
      <c r="E36">
        <v>0</v>
      </c>
      <c r="F36" t="s">
        <v>1639</v>
      </c>
      <c r="G36" t="s">
        <v>1635</v>
      </c>
      <c r="H36" t="s">
        <v>1641</v>
      </c>
      <c r="I36" t="s">
        <v>1642</v>
      </c>
      <c r="J36" t="s">
        <v>1633</v>
      </c>
      <c r="K36" t="s">
        <v>1633</v>
      </c>
      <c r="L36" t="s">
        <v>1633</v>
      </c>
      <c r="M36" t="s">
        <v>1642</v>
      </c>
      <c r="N36" t="s">
        <v>1958</v>
      </c>
      <c r="O36" t="s">
        <v>1636</v>
      </c>
      <c r="P36" t="s">
        <v>1631</v>
      </c>
      <c r="Q36" t="s">
        <v>1644</v>
      </c>
      <c r="R36">
        <v>0</v>
      </c>
      <c r="S36">
        <v>0</v>
      </c>
      <c r="T36" t="s">
        <v>1635</v>
      </c>
      <c r="U36">
        <v>0</v>
      </c>
      <c r="V36" t="s">
        <v>1959</v>
      </c>
      <c r="W36" t="s">
        <v>1960</v>
      </c>
      <c r="X36" t="s">
        <v>1647</v>
      </c>
      <c r="Y36" t="s">
        <v>1633</v>
      </c>
      <c r="Z36" t="s">
        <v>1638</v>
      </c>
      <c r="AA36" t="s">
        <v>1638</v>
      </c>
      <c r="AB36" t="s">
        <v>1636</v>
      </c>
      <c r="AC36">
        <v>0</v>
      </c>
      <c r="AD36" t="s">
        <v>1635</v>
      </c>
      <c r="AE36">
        <v>0</v>
      </c>
      <c r="AF36" t="s">
        <v>1638</v>
      </c>
      <c r="AG36">
        <v>0</v>
      </c>
      <c r="AH36" t="s">
        <v>1636</v>
      </c>
      <c r="AI36" t="s">
        <v>1641</v>
      </c>
      <c r="AJ36" t="s">
        <v>1641</v>
      </c>
      <c r="AK36" t="s">
        <v>1633</v>
      </c>
      <c r="AL36">
        <v>0</v>
      </c>
      <c r="AM36" t="s">
        <v>1641</v>
      </c>
      <c r="AN36" t="s">
        <v>1961</v>
      </c>
      <c r="AO36" t="s">
        <v>1641</v>
      </c>
      <c r="AP36">
        <v>0</v>
      </c>
      <c r="AQ36" t="s">
        <v>1641</v>
      </c>
      <c r="AR36" t="s">
        <v>1648</v>
      </c>
      <c r="AS36">
        <v>0</v>
      </c>
      <c r="AT36" t="s">
        <v>1638</v>
      </c>
      <c r="AU36" t="s">
        <v>1642</v>
      </c>
      <c r="AV36" t="s">
        <v>1641</v>
      </c>
      <c r="AW36" t="s">
        <v>1962</v>
      </c>
      <c r="AX36" t="s">
        <v>1642</v>
      </c>
      <c r="AY36" t="s">
        <v>1635</v>
      </c>
      <c r="AZ36">
        <v>0</v>
      </c>
      <c r="BA36" t="s">
        <v>1635</v>
      </c>
      <c r="BB36">
        <v>0</v>
      </c>
      <c r="BC36" t="s">
        <v>1635</v>
      </c>
      <c r="BD36" t="s">
        <v>1641</v>
      </c>
      <c r="BE36" t="s">
        <v>1635</v>
      </c>
      <c r="BF36" t="s">
        <v>1963</v>
      </c>
      <c r="BG36">
        <v>0</v>
      </c>
      <c r="BH36" t="s">
        <v>1642</v>
      </c>
      <c r="BI36">
        <v>0</v>
      </c>
      <c r="BJ36">
        <v>0</v>
      </c>
      <c r="BK36" t="s">
        <v>1641</v>
      </c>
      <c r="BL36" t="s">
        <v>1642</v>
      </c>
      <c r="BM36">
        <v>0</v>
      </c>
      <c r="BN36">
        <v>0</v>
      </c>
      <c r="BO36">
        <v>0</v>
      </c>
      <c r="BP36" t="s">
        <v>1639</v>
      </c>
    </row>
    <row r="37" spans="1:68" x14ac:dyDescent="0.2">
      <c r="A37" t="s">
        <v>1964</v>
      </c>
      <c r="B37" t="s">
        <v>1965</v>
      </c>
      <c r="C37" t="s">
        <v>1966</v>
      </c>
      <c r="D37" t="s">
        <v>1967</v>
      </c>
      <c r="E37">
        <v>0</v>
      </c>
      <c r="F37" t="s">
        <v>1968</v>
      </c>
      <c r="G37">
        <v>0</v>
      </c>
      <c r="H37" t="s">
        <v>1969</v>
      </c>
      <c r="I37" t="s">
        <v>1970</v>
      </c>
      <c r="J37" t="s">
        <v>1971</v>
      </c>
      <c r="K37" t="s">
        <v>1972</v>
      </c>
      <c r="L37" t="s">
        <v>1969</v>
      </c>
      <c r="M37" t="s">
        <v>1968</v>
      </c>
      <c r="N37" t="s">
        <v>1973</v>
      </c>
      <c r="O37" t="s">
        <v>1974</v>
      </c>
      <c r="P37" t="s">
        <v>1965</v>
      </c>
      <c r="Q37" t="s">
        <v>1975</v>
      </c>
      <c r="R37" t="s">
        <v>1971</v>
      </c>
      <c r="S37" t="s">
        <v>1970</v>
      </c>
      <c r="T37" t="s">
        <v>1971</v>
      </c>
      <c r="U37">
        <v>0</v>
      </c>
      <c r="V37" t="s">
        <v>1976</v>
      </c>
      <c r="W37" t="s">
        <v>1977</v>
      </c>
      <c r="X37" t="s">
        <v>1978</v>
      </c>
      <c r="Y37" t="s">
        <v>1971</v>
      </c>
      <c r="Z37" t="s">
        <v>1979</v>
      </c>
      <c r="AA37" t="s">
        <v>1980</v>
      </c>
      <c r="AB37" t="s">
        <v>1981</v>
      </c>
      <c r="AC37">
        <v>0</v>
      </c>
      <c r="AD37" t="s">
        <v>1982</v>
      </c>
      <c r="AE37" t="s">
        <v>1971</v>
      </c>
      <c r="AF37" t="s">
        <v>1971</v>
      </c>
      <c r="AG37">
        <v>0</v>
      </c>
      <c r="AH37" t="s">
        <v>1981</v>
      </c>
      <c r="AI37" t="s">
        <v>1971</v>
      </c>
      <c r="AJ37" t="s">
        <v>1981</v>
      </c>
      <c r="AK37" t="s">
        <v>1982</v>
      </c>
      <c r="AL37">
        <v>0</v>
      </c>
      <c r="AM37" t="s">
        <v>1970</v>
      </c>
      <c r="AN37" t="s">
        <v>1983</v>
      </c>
      <c r="AO37">
        <v>0</v>
      </c>
      <c r="AP37" t="s">
        <v>1984</v>
      </c>
      <c r="AQ37" t="s">
        <v>1968</v>
      </c>
      <c r="AR37" t="s">
        <v>1985</v>
      </c>
      <c r="AS37" t="s">
        <v>1982</v>
      </c>
      <c r="AT37" t="s">
        <v>1965</v>
      </c>
      <c r="AU37" t="s">
        <v>1971</v>
      </c>
      <c r="AV37" t="s">
        <v>1981</v>
      </c>
      <c r="AW37" t="s">
        <v>1986</v>
      </c>
      <c r="AX37" t="s">
        <v>1984</v>
      </c>
      <c r="AY37">
        <v>0</v>
      </c>
      <c r="AZ37">
        <v>0</v>
      </c>
      <c r="BA37" t="s">
        <v>1971</v>
      </c>
      <c r="BB37">
        <v>0</v>
      </c>
      <c r="BC37" t="s">
        <v>1968</v>
      </c>
      <c r="BD37" t="s">
        <v>1985</v>
      </c>
      <c r="BE37" t="s">
        <v>1976</v>
      </c>
      <c r="BF37">
        <v>0</v>
      </c>
      <c r="BG37" t="s">
        <v>1969</v>
      </c>
      <c r="BH37">
        <v>0</v>
      </c>
      <c r="BI37" t="s">
        <v>1982</v>
      </c>
      <c r="BJ37" t="s">
        <v>1980</v>
      </c>
      <c r="BK37" t="s">
        <v>1971</v>
      </c>
      <c r="BL37" t="s">
        <v>1969</v>
      </c>
      <c r="BM37">
        <v>0</v>
      </c>
      <c r="BN37" t="s">
        <v>1971</v>
      </c>
      <c r="BO37">
        <v>0</v>
      </c>
      <c r="BP37" t="s">
        <v>1987</v>
      </c>
    </row>
    <row r="38" spans="1:68" x14ac:dyDescent="0.2">
      <c r="A38" t="s">
        <v>1988</v>
      </c>
      <c r="B38" t="s">
        <v>1989</v>
      </c>
      <c r="C38" t="s">
        <v>1990</v>
      </c>
      <c r="D38" t="s">
        <v>1991</v>
      </c>
      <c r="E38">
        <v>0</v>
      </c>
      <c r="F38" t="s">
        <v>1992</v>
      </c>
      <c r="G38" t="s">
        <v>1993</v>
      </c>
      <c r="H38" t="s">
        <v>1994</v>
      </c>
      <c r="I38" t="s">
        <v>1995</v>
      </c>
      <c r="J38">
        <v>0</v>
      </c>
      <c r="K38" t="s">
        <v>1996</v>
      </c>
      <c r="L38">
        <v>0</v>
      </c>
      <c r="M38" t="s">
        <v>1997</v>
      </c>
      <c r="N38" t="s">
        <v>1998</v>
      </c>
      <c r="O38" t="s">
        <v>1996</v>
      </c>
      <c r="P38" t="s">
        <v>1992</v>
      </c>
      <c r="Q38" t="s">
        <v>1999</v>
      </c>
      <c r="R38">
        <v>0</v>
      </c>
      <c r="S38" t="s">
        <v>1993</v>
      </c>
      <c r="T38" t="s">
        <v>2000</v>
      </c>
      <c r="U38">
        <v>0</v>
      </c>
      <c r="V38" t="s">
        <v>2001</v>
      </c>
      <c r="W38" t="s">
        <v>2002</v>
      </c>
      <c r="X38" t="s">
        <v>1997</v>
      </c>
      <c r="Y38" t="s">
        <v>2000</v>
      </c>
      <c r="Z38" t="s">
        <v>1504</v>
      </c>
      <c r="AA38" t="s">
        <v>2003</v>
      </c>
      <c r="AB38" t="s">
        <v>1507</v>
      </c>
      <c r="AC38" t="s">
        <v>1994</v>
      </c>
      <c r="AD38" t="s">
        <v>1995</v>
      </c>
      <c r="AE38" t="s">
        <v>1995</v>
      </c>
      <c r="AF38" t="s">
        <v>1506</v>
      </c>
      <c r="AG38">
        <v>0</v>
      </c>
      <c r="AH38" t="s">
        <v>1992</v>
      </c>
      <c r="AI38" t="s">
        <v>1995</v>
      </c>
      <c r="AJ38" t="s">
        <v>1989</v>
      </c>
      <c r="AK38" t="s">
        <v>1995</v>
      </c>
      <c r="AL38">
        <v>0</v>
      </c>
      <c r="AM38">
        <v>0</v>
      </c>
      <c r="AN38" t="s">
        <v>2004</v>
      </c>
      <c r="AO38" t="s">
        <v>2005</v>
      </c>
      <c r="AP38" t="s">
        <v>1506</v>
      </c>
      <c r="AQ38" t="s">
        <v>2006</v>
      </c>
      <c r="AR38" t="s">
        <v>1502</v>
      </c>
      <c r="AS38" t="s">
        <v>1506</v>
      </c>
      <c r="AT38" t="s">
        <v>1995</v>
      </c>
      <c r="AU38">
        <v>0</v>
      </c>
      <c r="AV38" t="s">
        <v>1993</v>
      </c>
      <c r="AW38" t="s">
        <v>2007</v>
      </c>
      <c r="AX38" t="s">
        <v>1504</v>
      </c>
      <c r="AY38" t="s">
        <v>1994</v>
      </c>
      <c r="AZ38">
        <v>0</v>
      </c>
      <c r="BA38" t="s">
        <v>2000</v>
      </c>
      <c r="BB38" t="s">
        <v>1995</v>
      </c>
      <c r="BC38" t="s">
        <v>2008</v>
      </c>
      <c r="BD38" t="s">
        <v>1994</v>
      </c>
      <c r="BE38">
        <v>0</v>
      </c>
      <c r="BF38" t="s">
        <v>2000</v>
      </c>
      <c r="BG38" t="s">
        <v>2000</v>
      </c>
      <c r="BH38">
        <v>0</v>
      </c>
      <c r="BI38" t="s">
        <v>1994</v>
      </c>
      <c r="BJ38" t="s">
        <v>1506</v>
      </c>
      <c r="BK38" t="s">
        <v>1995</v>
      </c>
      <c r="BL38" t="s">
        <v>1993</v>
      </c>
      <c r="BM38">
        <v>0</v>
      </c>
      <c r="BN38">
        <v>0</v>
      </c>
      <c r="BO38">
        <v>0</v>
      </c>
      <c r="BP38" t="s">
        <v>2000</v>
      </c>
    </row>
    <row r="39" spans="1:68" x14ac:dyDescent="0.2">
      <c r="A39" t="s">
        <v>2009</v>
      </c>
      <c r="B39" t="s">
        <v>2010</v>
      </c>
      <c r="C39" t="s">
        <v>2011</v>
      </c>
      <c r="D39" t="s">
        <v>2012</v>
      </c>
      <c r="E39">
        <v>0</v>
      </c>
      <c r="F39" t="s">
        <v>1768</v>
      </c>
      <c r="G39" t="s">
        <v>2013</v>
      </c>
      <c r="H39" t="s">
        <v>2014</v>
      </c>
      <c r="I39" t="s">
        <v>2013</v>
      </c>
      <c r="J39" t="s">
        <v>2013</v>
      </c>
      <c r="K39" t="s">
        <v>2015</v>
      </c>
      <c r="L39" t="s">
        <v>2014</v>
      </c>
      <c r="M39" t="s">
        <v>2016</v>
      </c>
      <c r="N39" t="s">
        <v>2017</v>
      </c>
      <c r="O39" t="s">
        <v>2011</v>
      </c>
      <c r="P39" t="s">
        <v>2018</v>
      </c>
      <c r="Q39" t="s">
        <v>2019</v>
      </c>
      <c r="R39">
        <v>0</v>
      </c>
      <c r="S39" t="s">
        <v>2014</v>
      </c>
      <c r="T39" t="s">
        <v>2013</v>
      </c>
      <c r="U39">
        <v>0</v>
      </c>
      <c r="V39" t="s">
        <v>2020</v>
      </c>
      <c r="W39" t="s">
        <v>2021</v>
      </c>
      <c r="X39" t="s">
        <v>1768</v>
      </c>
      <c r="Y39" t="s">
        <v>2022</v>
      </c>
      <c r="Z39" t="s">
        <v>2023</v>
      </c>
      <c r="AA39" t="s">
        <v>2024</v>
      </c>
      <c r="AB39" t="s">
        <v>2010</v>
      </c>
      <c r="AC39" t="s">
        <v>2013</v>
      </c>
      <c r="AD39" t="s">
        <v>1838</v>
      </c>
      <c r="AE39" t="s">
        <v>2016</v>
      </c>
      <c r="AF39" t="s">
        <v>2025</v>
      </c>
      <c r="AG39">
        <v>0</v>
      </c>
      <c r="AH39" t="s">
        <v>2015</v>
      </c>
      <c r="AI39">
        <v>0</v>
      </c>
      <c r="AJ39" t="s">
        <v>2024</v>
      </c>
      <c r="AK39" t="s">
        <v>2014</v>
      </c>
      <c r="AL39" t="s">
        <v>2014</v>
      </c>
      <c r="AM39">
        <v>0</v>
      </c>
      <c r="AN39" t="s">
        <v>2012</v>
      </c>
      <c r="AO39" t="s">
        <v>2010</v>
      </c>
      <c r="AP39" t="s">
        <v>2014</v>
      </c>
      <c r="AQ39" t="s">
        <v>2023</v>
      </c>
      <c r="AR39" t="s">
        <v>2026</v>
      </c>
      <c r="AS39">
        <v>0</v>
      </c>
      <c r="AT39" t="s">
        <v>2024</v>
      </c>
      <c r="AU39" t="s">
        <v>2013</v>
      </c>
      <c r="AV39">
        <v>0</v>
      </c>
      <c r="AW39" t="s">
        <v>2027</v>
      </c>
      <c r="AX39">
        <v>0</v>
      </c>
      <c r="AY39">
        <v>0</v>
      </c>
      <c r="AZ39">
        <v>0</v>
      </c>
      <c r="BA39">
        <v>0</v>
      </c>
      <c r="BB39" t="s">
        <v>2010</v>
      </c>
      <c r="BC39" t="s">
        <v>2013</v>
      </c>
      <c r="BD39" t="s">
        <v>2015</v>
      </c>
      <c r="BE39">
        <v>0</v>
      </c>
      <c r="BF39" t="s">
        <v>2023</v>
      </c>
      <c r="BG39" t="s">
        <v>2010</v>
      </c>
      <c r="BH39" t="s">
        <v>2014</v>
      </c>
      <c r="BI39" t="s">
        <v>2013</v>
      </c>
      <c r="BJ39" t="s">
        <v>2010</v>
      </c>
      <c r="BK39" t="s">
        <v>2010</v>
      </c>
      <c r="BL39" t="s">
        <v>2014</v>
      </c>
      <c r="BM39">
        <v>0</v>
      </c>
      <c r="BN39" t="s">
        <v>2014</v>
      </c>
      <c r="BO39">
        <v>0</v>
      </c>
      <c r="BP39" t="s">
        <v>2024</v>
      </c>
    </row>
    <row r="40" spans="1:68" x14ac:dyDescent="0.2">
      <c r="A40" t="s">
        <v>2028</v>
      </c>
      <c r="B40" t="s">
        <v>2029</v>
      </c>
      <c r="C40" t="s">
        <v>2030</v>
      </c>
      <c r="D40" t="s">
        <v>2031</v>
      </c>
      <c r="E40">
        <v>0</v>
      </c>
      <c r="F40" t="s">
        <v>2032</v>
      </c>
      <c r="G40">
        <v>0</v>
      </c>
      <c r="H40" t="s">
        <v>2033</v>
      </c>
      <c r="I40" t="s">
        <v>2033</v>
      </c>
      <c r="J40" t="s">
        <v>2034</v>
      </c>
      <c r="K40" t="s">
        <v>2035</v>
      </c>
      <c r="L40" t="s">
        <v>2036</v>
      </c>
      <c r="M40" t="s">
        <v>2032</v>
      </c>
      <c r="N40" t="s">
        <v>2037</v>
      </c>
      <c r="O40" t="s">
        <v>2032</v>
      </c>
      <c r="P40" t="s">
        <v>2032</v>
      </c>
      <c r="Q40" t="s">
        <v>2038</v>
      </c>
      <c r="R40">
        <v>0</v>
      </c>
      <c r="S40" t="s">
        <v>2039</v>
      </c>
      <c r="T40" t="s">
        <v>2040</v>
      </c>
      <c r="U40">
        <v>0</v>
      </c>
      <c r="V40" t="s">
        <v>2037</v>
      </c>
      <c r="W40" t="s">
        <v>2041</v>
      </c>
      <c r="X40" t="s">
        <v>2040</v>
      </c>
      <c r="Y40" t="s">
        <v>2029</v>
      </c>
      <c r="Z40" t="s">
        <v>2033</v>
      </c>
      <c r="AA40" t="s">
        <v>2040</v>
      </c>
      <c r="AB40" t="s">
        <v>2034</v>
      </c>
      <c r="AC40" t="s">
        <v>2034</v>
      </c>
      <c r="AD40" t="s">
        <v>2036</v>
      </c>
      <c r="AE40" t="s">
        <v>2030</v>
      </c>
      <c r="AF40" t="s">
        <v>2032</v>
      </c>
      <c r="AG40">
        <v>0</v>
      </c>
      <c r="AH40" t="s">
        <v>2035</v>
      </c>
      <c r="AI40" t="s">
        <v>2033</v>
      </c>
      <c r="AJ40" t="s">
        <v>2032</v>
      </c>
      <c r="AK40" t="s">
        <v>2042</v>
      </c>
      <c r="AL40">
        <v>0</v>
      </c>
      <c r="AM40">
        <v>0</v>
      </c>
      <c r="AN40" t="s">
        <v>2043</v>
      </c>
      <c r="AO40" t="s">
        <v>2033</v>
      </c>
      <c r="AP40" t="s">
        <v>2032</v>
      </c>
      <c r="AQ40" t="s">
        <v>2044</v>
      </c>
      <c r="AR40" t="s">
        <v>2045</v>
      </c>
      <c r="AS40" t="s">
        <v>2029</v>
      </c>
      <c r="AT40" t="s">
        <v>2034</v>
      </c>
      <c r="AU40" t="s">
        <v>2042</v>
      </c>
      <c r="AV40" t="s">
        <v>2034</v>
      </c>
      <c r="AW40" t="s">
        <v>2046</v>
      </c>
      <c r="AX40" t="s">
        <v>2033</v>
      </c>
      <c r="AY40">
        <v>0</v>
      </c>
      <c r="AZ40">
        <v>0</v>
      </c>
      <c r="BA40">
        <v>0</v>
      </c>
      <c r="BB40" t="s">
        <v>2033</v>
      </c>
      <c r="BC40" t="s">
        <v>2042</v>
      </c>
      <c r="BD40">
        <v>0</v>
      </c>
      <c r="BE40">
        <v>0</v>
      </c>
      <c r="BF40" t="s">
        <v>2047</v>
      </c>
      <c r="BG40" t="s">
        <v>2040</v>
      </c>
      <c r="BH40" t="s">
        <v>2033</v>
      </c>
      <c r="BI40" t="s">
        <v>2034</v>
      </c>
      <c r="BJ40" t="s">
        <v>2047</v>
      </c>
      <c r="BK40" t="s">
        <v>2047</v>
      </c>
      <c r="BL40">
        <v>0</v>
      </c>
      <c r="BM40">
        <v>0</v>
      </c>
      <c r="BN40" t="s">
        <v>2034</v>
      </c>
      <c r="BO40">
        <v>0</v>
      </c>
      <c r="BP40" t="s">
        <v>2035</v>
      </c>
    </row>
    <row r="41" spans="1:68" x14ac:dyDescent="0.2">
      <c r="A41" t="s">
        <v>2048</v>
      </c>
      <c r="B41" t="s">
        <v>2049</v>
      </c>
      <c r="C41" t="s">
        <v>2050</v>
      </c>
      <c r="D41" t="s">
        <v>2051</v>
      </c>
      <c r="E41">
        <v>0</v>
      </c>
      <c r="F41" t="s">
        <v>2049</v>
      </c>
      <c r="G41" t="s">
        <v>2052</v>
      </c>
      <c r="H41" t="s">
        <v>2053</v>
      </c>
      <c r="I41" t="s">
        <v>2054</v>
      </c>
      <c r="J41" t="s">
        <v>2055</v>
      </c>
      <c r="K41" t="s">
        <v>2056</v>
      </c>
      <c r="L41">
        <v>0</v>
      </c>
      <c r="M41" t="s">
        <v>2057</v>
      </c>
      <c r="N41" t="s">
        <v>2058</v>
      </c>
      <c r="O41" t="s">
        <v>2057</v>
      </c>
      <c r="P41" t="s">
        <v>2051</v>
      </c>
      <c r="Q41" t="s">
        <v>2059</v>
      </c>
      <c r="R41" t="s">
        <v>2054</v>
      </c>
      <c r="S41" t="s">
        <v>2057</v>
      </c>
      <c r="T41" t="s">
        <v>2060</v>
      </c>
      <c r="U41">
        <v>0</v>
      </c>
      <c r="V41" t="s">
        <v>2052</v>
      </c>
      <c r="W41" t="s">
        <v>2061</v>
      </c>
      <c r="X41" t="s">
        <v>2062</v>
      </c>
      <c r="Y41" t="s">
        <v>2052</v>
      </c>
      <c r="Z41" t="s">
        <v>2063</v>
      </c>
      <c r="AA41" t="s">
        <v>2064</v>
      </c>
      <c r="AB41" t="s">
        <v>2054</v>
      </c>
      <c r="AC41">
        <v>0</v>
      </c>
      <c r="AD41" t="s">
        <v>2051</v>
      </c>
      <c r="AE41" t="s">
        <v>2065</v>
      </c>
      <c r="AF41" t="s">
        <v>2053</v>
      </c>
      <c r="AG41">
        <v>0</v>
      </c>
      <c r="AH41" t="s">
        <v>2056</v>
      </c>
      <c r="AI41" t="s">
        <v>2056</v>
      </c>
      <c r="AJ41" t="s">
        <v>2055</v>
      </c>
      <c r="AK41" t="s">
        <v>2064</v>
      </c>
      <c r="AL41">
        <v>0</v>
      </c>
      <c r="AM41" t="s">
        <v>2055</v>
      </c>
      <c r="AN41" t="s">
        <v>2066</v>
      </c>
      <c r="AO41">
        <v>0</v>
      </c>
      <c r="AP41">
        <v>0</v>
      </c>
      <c r="AQ41" t="s">
        <v>2067</v>
      </c>
      <c r="AR41" t="s">
        <v>2068</v>
      </c>
      <c r="AS41" t="s">
        <v>2063</v>
      </c>
      <c r="AT41" t="s">
        <v>2056</v>
      </c>
      <c r="AU41" t="s">
        <v>2052</v>
      </c>
      <c r="AV41">
        <v>0</v>
      </c>
      <c r="AW41" t="s">
        <v>2069</v>
      </c>
      <c r="AX41" t="s">
        <v>2054</v>
      </c>
      <c r="AY41">
        <v>0</v>
      </c>
      <c r="AZ41">
        <v>0</v>
      </c>
      <c r="BA41" t="s">
        <v>2053</v>
      </c>
      <c r="BB41">
        <v>0</v>
      </c>
      <c r="BC41">
        <v>0</v>
      </c>
      <c r="BD41" t="s">
        <v>2054</v>
      </c>
      <c r="BE41" t="s">
        <v>2063</v>
      </c>
      <c r="BF41" t="s">
        <v>2055</v>
      </c>
      <c r="BG41">
        <v>0</v>
      </c>
      <c r="BH41">
        <v>0</v>
      </c>
      <c r="BI41">
        <v>0</v>
      </c>
      <c r="BJ41">
        <v>0</v>
      </c>
      <c r="BK41" t="s">
        <v>2054</v>
      </c>
      <c r="BL41">
        <v>0</v>
      </c>
      <c r="BM41" t="s">
        <v>2055</v>
      </c>
      <c r="BN41" t="s">
        <v>2052</v>
      </c>
      <c r="BO41">
        <v>0</v>
      </c>
      <c r="BP41" t="s">
        <v>2061</v>
      </c>
    </row>
    <row r="42" spans="1:68" x14ac:dyDescent="0.2">
      <c r="A42" t="s">
        <v>2070</v>
      </c>
      <c r="B42" t="s">
        <v>2071</v>
      </c>
      <c r="C42" t="s">
        <v>2072</v>
      </c>
      <c r="D42" t="s">
        <v>2072</v>
      </c>
      <c r="E42">
        <v>0</v>
      </c>
      <c r="F42" t="s">
        <v>2073</v>
      </c>
      <c r="G42">
        <v>0</v>
      </c>
      <c r="H42" t="s">
        <v>2071</v>
      </c>
      <c r="I42" t="s">
        <v>2071</v>
      </c>
      <c r="J42" t="s">
        <v>2071</v>
      </c>
      <c r="K42" t="s">
        <v>2074</v>
      </c>
      <c r="L42" t="s">
        <v>2071</v>
      </c>
      <c r="M42" t="s">
        <v>1487</v>
      </c>
      <c r="N42" t="s">
        <v>2075</v>
      </c>
      <c r="O42" t="s">
        <v>2074</v>
      </c>
      <c r="P42">
        <v>0</v>
      </c>
      <c r="Q42" t="s">
        <v>1487</v>
      </c>
      <c r="R42">
        <v>0</v>
      </c>
      <c r="S42">
        <v>0</v>
      </c>
      <c r="T42" t="s">
        <v>1395</v>
      </c>
      <c r="U42">
        <v>0</v>
      </c>
      <c r="V42" t="s">
        <v>2076</v>
      </c>
      <c r="W42" t="s">
        <v>1395</v>
      </c>
      <c r="X42" t="s">
        <v>2076</v>
      </c>
      <c r="Y42" t="s">
        <v>2074</v>
      </c>
      <c r="Z42">
        <v>0</v>
      </c>
      <c r="AA42" t="s">
        <v>2071</v>
      </c>
      <c r="AB42" t="s">
        <v>2074</v>
      </c>
      <c r="AC42">
        <v>0</v>
      </c>
      <c r="AD42" t="s">
        <v>2071</v>
      </c>
      <c r="AE42" t="s">
        <v>2076</v>
      </c>
      <c r="AF42" t="s">
        <v>2074</v>
      </c>
      <c r="AG42">
        <v>0</v>
      </c>
      <c r="AH42" t="s">
        <v>2074</v>
      </c>
      <c r="AI42">
        <v>0</v>
      </c>
      <c r="AJ42" t="s">
        <v>2074</v>
      </c>
      <c r="AK42" t="s">
        <v>2071</v>
      </c>
      <c r="AL42" t="s">
        <v>2071</v>
      </c>
      <c r="AM42" t="s">
        <v>2071</v>
      </c>
      <c r="AN42" t="s">
        <v>2077</v>
      </c>
      <c r="AO42" t="s">
        <v>1395</v>
      </c>
      <c r="AP42" t="s">
        <v>1395</v>
      </c>
      <c r="AQ42" t="s">
        <v>2072</v>
      </c>
      <c r="AR42" t="s">
        <v>2078</v>
      </c>
      <c r="AS42" t="s">
        <v>2077</v>
      </c>
      <c r="AT42">
        <v>0</v>
      </c>
      <c r="AU42">
        <v>0</v>
      </c>
      <c r="AV42" t="s">
        <v>1395</v>
      </c>
      <c r="AW42" t="s">
        <v>2079</v>
      </c>
      <c r="AX42" t="s">
        <v>2074</v>
      </c>
      <c r="AY42">
        <v>0</v>
      </c>
      <c r="AZ42">
        <v>0</v>
      </c>
      <c r="BA42" t="s">
        <v>2074</v>
      </c>
      <c r="BB42">
        <v>0</v>
      </c>
      <c r="BC42">
        <v>0</v>
      </c>
      <c r="BD42" t="s">
        <v>2071</v>
      </c>
      <c r="BE42" t="s">
        <v>2074</v>
      </c>
      <c r="BF42">
        <v>0</v>
      </c>
      <c r="BG42" t="s">
        <v>2074</v>
      </c>
      <c r="BH42">
        <v>0</v>
      </c>
      <c r="BI42">
        <v>0</v>
      </c>
      <c r="BJ42">
        <v>0</v>
      </c>
      <c r="BK42" t="s">
        <v>2076</v>
      </c>
      <c r="BL42" t="s">
        <v>2072</v>
      </c>
      <c r="BM42">
        <v>0</v>
      </c>
      <c r="BN42">
        <v>0</v>
      </c>
      <c r="BO42" t="s">
        <v>2071</v>
      </c>
      <c r="BP42">
        <v>0</v>
      </c>
    </row>
    <row r="43" spans="1:68" x14ac:dyDescent="0.2">
      <c r="A43" t="s">
        <v>2080</v>
      </c>
      <c r="B43" t="s">
        <v>2081</v>
      </c>
      <c r="C43" t="s">
        <v>2082</v>
      </c>
      <c r="D43" t="s">
        <v>1668</v>
      </c>
      <c r="E43">
        <v>0</v>
      </c>
      <c r="F43" t="s">
        <v>1671</v>
      </c>
      <c r="G43" t="s">
        <v>1669</v>
      </c>
      <c r="H43" t="s">
        <v>1675</v>
      </c>
      <c r="I43" t="s">
        <v>1668</v>
      </c>
      <c r="J43" t="s">
        <v>1667</v>
      </c>
      <c r="K43" t="s">
        <v>1667</v>
      </c>
      <c r="L43" t="s">
        <v>1667</v>
      </c>
      <c r="M43" t="s">
        <v>1665</v>
      </c>
      <c r="N43" t="s">
        <v>2083</v>
      </c>
      <c r="O43" t="s">
        <v>2084</v>
      </c>
      <c r="P43" t="s">
        <v>2085</v>
      </c>
      <c r="Q43" t="s">
        <v>1664</v>
      </c>
      <c r="R43">
        <v>0</v>
      </c>
      <c r="S43" t="s">
        <v>1667</v>
      </c>
      <c r="T43" t="s">
        <v>1673</v>
      </c>
      <c r="U43">
        <v>0</v>
      </c>
      <c r="V43" t="s">
        <v>1735</v>
      </c>
      <c r="W43" t="s">
        <v>2086</v>
      </c>
      <c r="X43" t="s">
        <v>1676</v>
      </c>
      <c r="Y43" t="s">
        <v>2087</v>
      </c>
      <c r="Z43" t="s">
        <v>1664</v>
      </c>
      <c r="AA43" t="s">
        <v>1668</v>
      </c>
      <c r="AB43" t="s">
        <v>1678</v>
      </c>
      <c r="AC43">
        <v>0</v>
      </c>
      <c r="AD43" t="s">
        <v>1667</v>
      </c>
      <c r="AE43" t="s">
        <v>2087</v>
      </c>
      <c r="AF43" t="s">
        <v>1668</v>
      </c>
      <c r="AG43">
        <v>0</v>
      </c>
      <c r="AH43" t="s">
        <v>1664</v>
      </c>
      <c r="AI43" t="s">
        <v>1675</v>
      </c>
      <c r="AJ43" t="s">
        <v>1664</v>
      </c>
      <c r="AK43" t="s">
        <v>1665</v>
      </c>
      <c r="AL43">
        <v>0</v>
      </c>
      <c r="AM43" t="s">
        <v>1667</v>
      </c>
      <c r="AN43" t="s">
        <v>2085</v>
      </c>
      <c r="AO43">
        <v>0</v>
      </c>
      <c r="AP43" t="s">
        <v>1664</v>
      </c>
      <c r="AQ43" t="s">
        <v>1671</v>
      </c>
      <c r="AR43" t="s">
        <v>1735</v>
      </c>
      <c r="AS43">
        <v>0</v>
      </c>
      <c r="AT43" t="s">
        <v>2088</v>
      </c>
      <c r="AU43" t="s">
        <v>1665</v>
      </c>
      <c r="AV43" t="s">
        <v>1667</v>
      </c>
      <c r="AW43" t="s">
        <v>2089</v>
      </c>
      <c r="AX43" t="s">
        <v>1679</v>
      </c>
      <c r="AY43">
        <v>0</v>
      </c>
      <c r="AZ43">
        <v>0</v>
      </c>
      <c r="BA43" t="s">
        <v>1668</v>
      </c>
      <c r="BB43" t="s">
        <v>1667</v>
      </c>
      <c r="BC43">
        <v>0</v>
      </c>
      <c r="BD43" t="s">
        <v>2084</v>
      </c>
      <c r="BE43">
        <v>0</v>
      </c>
      <c r="BF43" t="s">
        <v>1667</v>
      </c>
      <c r="BG43" t="s">
        <v>1669</v>
      </c>
      <c r="BH43" t="s">
        <v>1669</v>
      </c>
      <c r="BI43" t="s">
        <v>1667</v>
      </c>
      <c r="BJ43">
        <v>0</v>
      </c>
      <c r="BK43" t="s">
        <v>1667</v>
      </c>
      <c r="BL43">
        <v>0</v>
      </c>
      <c r="BM43">
        <v>0</v>
      </c>
      <c r="BN43">
        <v>0</v>
      </c>
      <c r="BO43">
        <v>0</v>
      </c>
      <c r="BP43" t="s">
        <v>2084</v>
      </c>
    </row>
    <row r="44" spans="1:68" x14ac:dyDescent="0.2">
      <c r="A44" t="s">
        <v>2090</v>
      </c>
      <c r="B44" t="s">
        <v>2091</v>
      </c>
      <c r="C44" t="s">
        <v>2092</v>
      </c>
      <c r="D44" t="s">
        <v>2093</v>
      </c>
      <c r="E44">
        <v>0</v>
      </c>
      <c r="F44" t="s">
        <v>2094</v>
      </c>
      <c r="G44" t="s">
        <v>2095</v>
      </c>
      <c r="H44" t="s">
        <v>2096</v>
      </c>
      <c r="I44" t="s">
        <v>2096</v>
      </c>
      <c r="J44" t="s">
        <v>2097</v>
      </c>
      <c r="K44" t="s">
        <v>2095</v>
      </c>
      <c r="L44" t="s">
        <v>2096</v>
      </c>
      <c r="M44" t="s">
        <v>2094</v>
      </c>
      <c r="N44" t="s">
        <v>2098</v>
      </c>
      <c r="O44" t="s">
        <v>2094</v>
      </c>
      <c r="P44" t="s">
        <v>2099</v>
      </c>
      <c r="Q44" t="s">
        <v>2099</v>
      </c>
      <c r="R44" t="s">
        <v>2094</v>
      </c>
      <c r="S44" t="s">
        <v>2100</v>
      </c>
      <c r="T44" t="s">
        <v>2101</v>
      </c>
      <c r="U44">
        <v>0</v>
      </c>
      <c r="V44" t="s">
        <v>2101</v>
      </c>
      <c r="W44" t="s">
        <v>2102</v>
      </c>
      <c r="X44" t="s">
        <v>2091</v>
      </c>
      <c r="Y44" t="s">
        <v>2103</v>
      </c>
      <c r="Z44" t="s">
        <v>2091</v>
      </c>
      <c r="AA44" t="s">
        <v>2097</v>
      </c>
      <c r="AB44" t="s">
        <v>2104</v>
      </c>
      <c r="AC44" t="s">
        <v>2101</v>
      </c>
      <c r="AD44" t="s">
        <v>2097</v>
      </c>
      <c r="AE44" t="s">
        <v>2105</v>
      </c>
      <c r="AF44">
        <v>0</v>
      </c>
      <c r="AG44">
        <v>0</v>
      </c>
      <c r="AH44" t="s">
        <v>2095</v>
      </c>
      <c r="AI44" t="s">
        <v>2101</v>
      </c>
      <c r="AJ44" t="s">
        <v>2097</v>
      </c>
      <c r="AK44" t="s">
        <v>2095</v>
      </c>
      <c r="AL44" t="s">
        <v>2095</v>
      </c>
      <c r="AM44" t="s">
        <v>2103</v>
      </c>
      <c r="AN44" t="s">
        <v>2106</v>
      </c>
      <c r="AO44" t="s">
        <v>2100</v>
      </c>
      <c r="AP44" t="s">
        <v>2095</v>
      </c>
      <c r="AQ44" t="s">
        <v>2104</v>
      </c>
      <c r="AR44" t="s">
        <v>2093</v>
      </c>
      <c r="AS44" t="s">
        <v>2094</v>
      </c>
      <c r="AT44" t="s">
        <v>2107</v>
      </c>
      <c r="AU44">
        <v>0</v>
      </c>
      <c r="AV44" t="s">
        <v>2101</v>
      </c>
      <c r="AW44" t="s">
        <v>2108</v>
      </c>
      <c r="AX44" t="s">
        <v>2091</v>
      </c>
      <c r="AY44">
        <v>0</v>
      </c>
      <c r="AZ44">
        <v>0</v>
      </c>
      <c r="BA44" t="s">
        <v>2094</v>
      </c>
      <c r="BB44" t="s">
        <v>2101</v>
      </c>
      <c r="BC44">
        <v>0</v>
      </c>
      <c r="BD44" t="s">
        <v>2106</v>
      </c>
      <c r="BE44" t="s">
        <v>2103</v>
      </c>
      <c r="BF44">
        <v>0</v>
      </c>
      <c r="BG44">
        <v>0</v>
      </c>
      <c r="BH44">
        <v>0</v>
      </c>
      <c r="BI44">
        <v>0</v>
      </c>
      <c r="BJ44" t="s">
        <v>2095</v>
      </c>
      <c r="BK44" t="s">
        <v>2104</v>
      </c>
      <c r="BL44" t="s">
        <v>2096</v>
      </c>
      <c r="BM44">
        <v>0</v>
      </c>
      <c r="BN44" t="s">
        <v>2097</v>
      </c>
      <c r="BO44">
        <v>0</v>
      </c>
      <c r="BP44" t="s">
        <v>2096</v>
      </c>
    </row>
    <row r="45" spans="1:68" x14ac:dyDescent="0.2">
      <c r="A45" t="s">
        <v>2109</v>
      </c>
      <c r="B45" t="s">
        <v>2110</v>
      </c>
      <c r="C45" t="s">
        <v>2111</v>
      </c>
      <c r="D45" t="s">
        <v>2112</v>
      </c>
      <c r="E45">
        <v>0</v>
      </c>
      <c r="F45" t="s">
        <v>2113</v>
      </c>
      <c r="G45" t="s">
        <v>1485</v>
      </c>
      <c r="H45" t="s">
        <v>1485</v>
      </c>
      <c r="I45" t="s">
        <v>1485</v>
      </c>
      <c r="J45" t="s">
        <v>1483</v>
      </c>
      <c r="K45" t="s">
        <v>1493</v>
      </c>
      <c r="L45" t="s">
        <v>1483</v>
      </c>
      <c r="M45" t="s">
        <v>1481</v>
      </c>
      <c r="N45" t="s">
        <v>1479</v>
      </c>
      <c r="O45" t="s">
        <v>1489</v>
      </c>
      <c r="P45" t="s">
        <v>1482</v>
      </c>
      <c r="Q45" t="s">
        <v>1925</v>
      </c>
      <c r="R45" t="s">
        <v>1483</v>
      </c>
      <c r="S45" t="s">
        <v>1489</v>
      </c>
      <c r="T45" t="s">
        <v>1481</v>
      </c>
      <c r="U45">
        <v>0</v>
      </c>
      <c r="V45" t="s">
        <v>2114</v>
      </c>
      <c r="W45" t="s">
        <v>1486</v>
      </c>
      <c r="X45" t="s">
        <v>1478</v>
      </c>
      <c r="Y45" t="s">
        <v>1483</v>
      </c>
      <c r="Z45" t="s">
        <v>1484</v>
      </c>
      <c r="AA45" t="s">
        <v>2115</v>
      </c>
      <c r="AB45" t="s">
        <v>2114</v>
      </c>
      <c r="AC45">
        <v>0</v>
      </c>
      <c r="AD45" t="s">
        <v>2112</v>
      </c>
      <c r="AE45" t="s">
        <v>2116</v>
      </c>
      <c r="AF45" t="s">
        <v>2114</v>
      </c>
      <c r="AG45">
        <v>0</v>
      </c>
      <c r="AH45" t="s">
        <v>1496</v>
      </c>
      <c r="AI45" t="s">
        <v>1484</v>
      </c>
      <c r="AJ45" t="s">
        <v>1481</v>
      </c>
      <c r="AK45" t="s">
        <v>1482</v>
      </c>
      <c r="AL45" t="s">
        <v>1483</v>
      </c>
      <c r="AM45">
        <v>0</v>
      </c>
      <c r="AN45" t="s">
        <v>2114</v>
      </c>
      <c r="AO45" t="s">
        <v>1482</v>
      </c>
      <c r="AP45">
        <v>0</v>
      </c>
      <c r="AQ45" t="s">
        <v>2115</v>
      </c>
      <c r="AR45" t="s">
        <v>1495</v>
      </c>
      <c r="AS45" t="s">
        <v>2113</v>
      </c>
      <c r="AT45" t="s">
        <v>1494</v>
      </c>
      <c r="AU45" t="s">
        <v>1482</v>
      </c>
      <c r="AV45" t="s">
        <v>1482</v>
      </c>
      <c r="AW45" t="s">
        <v>2117</v>
      </c>
      <c r="AX45" t="s">
        <v>1482</v>
      </c>
      <c r="AY45">
        <v>0</v>
      </c>
      <c r="AZ45">
        <v>0</v>
      </c>
      <c r="BA45" t="s">
        <v>1485</v>
      </c>
      <c r="BB45" t="s">
        <v>1481</v>
      </c>
      <c r="BC45">
        <v>0</v>
      </c>
      <c r="BD45">
        <v>0</v>
      </c>
      <c r="BE45" t="s">
        <v>1489</v>
      </c>
      <c r="BF45">
        <v>0</v>
      </c>
      <c r="BG45" t="s">
        <v>1483</v>
      </c>
      <c r="BH45" t="s">
        <v>1482</v>
      </c>
      <c r="BI45">
        <v>0</v>
      </c>
      <c r="BJ45">
        <v>0</v>
      </c>
      <c r="BK45" t="s">
        <v>1485</v>
      </c>
      <c r="BL45" t="s">
        <v>1483</v>
      </c>
      <c r="BM45">
        <v>0</v>
      </c>
      <c r="BN45" t="s">
        <v>1486</v>
      </c>
      <c r="BO45">
        <v>0</v>
      </c>
      <c r="BP45" t="s">
        <v>1485</v>
      </c>
    </row>
    <row r="46" spans="1:68" x14ac:dyDescent="0.2">
      <c r="A46" t="s">
        <v>2118</v>
      </c>
      <c r="B46" t="s">
        <v>2119</v>
      </c>
      <c r="C46" t="s">
        <v>2120</v>
      </c>
      <c r="D46" t="s">
        <v>2121</v>
      </c>
      <c r="E46">
        <v>0</v>
      </c>
      <c r="F46" t="s">
        <v>2122</v>
      </c>
      <c r="G46" t="s">
        <v>2123</v>
      </c>
      <c r="H46" t="s">
        <v>2123</v>
      </c>
      <c r="I46" t="s">
        <v>2119</v>
      </c>
      <c r="J46" t="s">
        <v>2124</v>
      </c>
      <c r="K46" t="s">
        <v>2121</v>
      </c>
      <c r="L46" t="s">
        <v>2123</v>
      </c>
      <c r="M46" t="s">
        <v>2125</v>
      </c>
      <c r="N46" t="s">
        <v>2126</v>
      </c>
      <c r="O46" t="s">
        <v>2119</v>
      </c>
      <c r="P46" t="s">
        <v>2127</v>
      </c>
      <c r="Q46" t="s">
        <v>2128</v>
      </c>
      <c r="R46" t="s">
        <v>2127</v>
      </c>
      <c r="S46" t="s">
        <v>2129</v>
      </c>
      <c r="T46" t="s">
        <v>2129</v>
      </c>
      <c r="U46">
        <v>0</v>
      </c>
      <c r="V46" t="s">
        <v>2119</v>
      </c>
      <c r="W46" t="s">
        <v>2130</v>
      </c>
      <c r="X46" t="s">
        <v>2131</v>
      </c>
      <c r="Y46" t="s">
        <v>2124</v>
      </c>
      <c r="Z46" t="s">
        <v>2132</v>
      </c>
      <c r="AA46" t="s">
        <v>2133</v>
      </c>
      <c r="AB46" t="s">
        <v>2134</v>
      </c>
      <c r="AC46">
        <v>0</v>
      </c>
      <c r="AD46" t="s">
        <v>2133</v>
      </c>
      <c r="AE46" t="s">
        <v>2135</v>
      </c>
      <c r="AF46">
        <v>0</v>
      </c>
      <c r="AG46">
        <v>0</v>
      </c>
      <c r="AH46" t="s">
        <v>2132</v>
      </c>
      <c r="AI46" t="s">
        <v>2127</v>
      </c>
      <c r="AJ46" t="s">
        <v>2133</v>
      </c>
      <c r="AK46">
        <v>0</v>
      </c>
      <c r="AL46" t="s">
        <v>2123</v>
      </c>
      <c r="AM46">
        <v>0</v>
      </c>
      <c r="AN46" t="s">
        <v>2136</v>
      </c>
      <c r="AO46" t="s">
        <v>2137</v>
      </c>
      <c r="AP46" t="s">
        <v>2123</v>
      </c>
      <c r="AQ46" t="s">
        <v>2127</v>
      </c>
      <c r="AR46" t="s">
        <v>2122</v>
      </c>
      <c r="AS46" t="s">
        <v>2129</v>
      </c>
      <c r="AT46" t="s">
        <v>2134</v>
      </c>
      <c r="AU46">
        <v>0</v>
      </c>
      <c r="AV46" t="s">
        <v>2138</v>
      </c>
      <c r="AW46" t="s">
        <v>2139</v>
      </c>
      <c r="AX46" t="s">
        <v>2124</v>
      </c>
      <c r="AY46">
        <v>0</v>
      </c>
      <c r="AZ46">
        <v>0</v>
      </c>
      <c r="BA46">
        <v>0</v>
      </c>
      <c r="BB46" t="s">
        <v>2129</v>
      </c>
      <c r="BC46">
        <v>0</v>
      </c>
      <c r="BD46" t="s">
        <v>2129</v>
      </c>
      <c r="BE46">
        <v>0</v>
      </c>
      <c r="BF46">
        <v>0</v>
      </c>
      <c r="BG46" t="s">
        <v>2129</v>
      </c>
      <c r="BH46">
        <v>0</v>
      </c>
      <c r="BI46">
        <v>0</v>
      </c>
      <c r="BJ46" t="s">
        <v>2137</v>
      </c>
      <c r="BK46" t="s">
        <v>2129</v>
      </c>
      <c r="BL46" t="s">
        <v>2124</v>
      </c>
      <c r="BM46">
        <v>0</v>
      </c>
      <c r="BN46">
        <v>0</v>
      </c>
      <c r="BO46" t="s">
        <v>2137</v>
      </c>
      <c r="BP46" t="s">
        <v>2136</v>
      </c>
    </row>
    <row r="47" spans="1:68" x14ac:dyDescent="0.2">
      <c r="A47" t="s">
        <v>2140</v>
      </c>
      <c r="B47" t="s">
        <v>2141</v>
      </c>
      <c r="C47" t="s">
        <v>2142</v>
      </c>
      <c r="D47" t="s">
        <v>2143</v>
      </c>
      <c r="E47">
        <v>0</v>
      </c>
      <c r="F47" t="s">
        <v>2144</v>
      </c>
      <c r="G47" t="s">
        <v>2145</v>
      </c>
      <c r="H47" t="s">
        <v>1452</v>
      </c>
      <c r="I47" t="s">
        <v>2146</v>
      </c>
      <c r="J47" t="s">
        <v>2147</v>
      </c>
      <c r="K47" t="s">
        <v>2147</v>
      </c>
      <c r="L47" t="s">
        <v>2145</v>
      </c>
      <c r="M47" t="s">
        <v>2144</v>
      </c>
      <c r="N47" t="s">
        <v>2148</v>
      </c>
      <c r="O47" t="s">
        <v>2149</v>
      </c>
      <c r="P47" t="s">
        <v>1454</v>
      </c>
      <c r="Q47" t="s">
        <v>2150</v>
      </c>
      <c r="R47" t="s">
        <v>2151</v>
      </c>
      <c r="S47" t="s">
        <v>1455</v>
      </c>
      <c r="T47" t="s">
        <v>1456</v>
      </c>
      <c r="U47">
        <v>0</v>
      </c>
      <c r="V47" t="s">
        <v>2152</v>
      </c>
      <c r="W47" t="s">
        <v>2153</v>
      </c>
      <c r="X47" t="s">
        <v>1453</v>
      </c>
      <c r="Y47">
        <v>0</v>
      </c>
      <c r="Z47">
        <v>0</v>
      </c>
      <c r="AA47" t="s">
        <v>2149</v>
      </c>
      <c r="AB47" t="s">
        <v>1457</v>
      </c>
      <c r="AC47" t="s">
        <v>2154</v>
      </c>
      <c r="AD47" t="s">
        <v>1452</v>
      </c>
      <c r="AE47" t="s">
        <v>2155</v>
      </c>
      <c r="AF47">
        <v>0</v>
      </c>
      <c r="AG47">
        <v>0</v>
      </c>
      <c r="AH47" t="s">
        <v>2156</v>
      </c>
      <c r="AI47" t="s">
        <v>2147</v>
      </c>
      <c r="AJ47" t="s">
        <v>2143</v>
      </c>
      <c r="AK47" t="s">
        <v>2151</v>
      </c>
      <c r="AL47" t="s">
        <v>2157</v>
      </c>
      <c r="AM47" t="s">
        <v>2158</v>
      </c>
      <c r="AN47" t="s">
        <v>1460</v>
      </c>
      <c r="AO47" t="s">
        <v>2147</v>
      </c>
      <c r="AP47">
        <v>0</v>
      </c>
      <c r="AQ47" t="s">
        <v>2159</v>
      </c>
      <c r="AR47" t="s">
        <v>2155</v>
      </c>
      <c r="AS47" t="s">
        <v>2146</v>
      </c>
      <c r="AT47" t="s">
        <v>2147</v>
      </c>
      <c r="AU47">
        <v>0</v>
      </c>
      <c r="AV47" t="s">
        <v>1455</v>
      </c>
      <c r="AW47" t="s">
        <v>2160</v>
      </c>
      <c r="AX47" t="s">
        <v>2146</v>
      </c>
      <c r="AY47" t="s">
        <v>2157</v>
      </c>
      <c r="AZ47">
        <v>0</v>
      </c>
      <c r="BA47" t="s">
        <v>1455</v>
      </c>
      <c r="BB47" t="s">
        <v>2157</v>
      </c>
      <c r="BC47">
        <v>0</v>
      </c>
      <c r="BD47" t="s">
        <v>2146</v>
      </c>
      <c r="BE47" t="s">
        <v>2145</v>
      </c>
      <c r="BF47" t="s">
        <v>2145</v>
      </c>
      <c r="BG47" t="s">
        <v>2147</v>
      </c>
      <c r="BH47">
        <v>0</v>
      </c>
      <c r="BI47" t="s">
        <v>2157</v>
      </c>
      <c r="BJ47" t="s">
        <v>2146</v>
      </c>
      <c r="BK47" t="s">
        <v>1455</v>
      </c>
      <c r="BL47" t="s">
        <v>2154</v>
      </c>
      <c r="BM47">
        <v>0</v>
      </c>
      <c r="BN47">
        <v>0</v>
      </c>
      <c r="BO47" t="s">
        <v>2149</v>
      </c>
      <c r="BP47" t="s">
        <v>2143</v>
      </c>
    </row>
    <row r="48" spans="1:68" x14ac:dyDescent="0.2">
      <c r="A48" t="s">
        <v>2161</v>
      </c>
      <c r="B48" t="s">
        <v>2162</v>
      </c>
      <c r="C48" t="s">
        <v>2163</v>
      </c>
      <c r="D48" t="s">
        <v>2164</v>
      </c>
      <c r="E48">
        <v>0</v>
      </c>
      <c r="F48" t="s">
        <v>2165</v>
      </c>
      <c r="G48" t="s">
        <v>2166</v>
      </c>
      <c r="H48" t="s">
        <v>2167</v>
      </c>
      <c r="I48" t="s">
        <v>2168</v>
      </c>
      <c r="J48" t="s">
        <v>2167</v>
      </c>
      <c r="K48" t="s">
        <v>2169</v>
      </c>
      <c r="L48" t="s">
        <v>2170</v>
      </c>
      <c r="M48" t="s">
        <v>2165</v>
      </c>
      <c r="N48" t="s">
        <v>2171</v>
      </c>
      <c r="O48" t="s">
        <v>2172</v>
      </c>
      <c r="P48" t="s">
        <v>2173</v>
      </c>
      <c r="Q48" t="s">
        <v>2174</v>
      </c>
      <c r="R48" t="s">
        <v>2168</v>
      </c>
      <c r="S48" t="s">
        <v>2173</v>
      </c>
      <c r="T48" t="s">
        <v>2170</v>
      </c>
      <c r="U48">
        <v>0</v>
      </c>
      <c r="V48" t="s">
        <v>2166</v>
      </c>
      <c r="W48" t="s">
        <v>2175</v>
      </c>
      <c r="X48" t="s">
        <v>2166</v>
      </c>
      <c r="Y48" t="s">
        <v>2162</v>
      </c>
      <c r="Z48" t="s">
        <v>2165</v>
      </c>
      <c r="AA48" t="s">
        <v>2169</v>
      </c>
      <c r="AB48" t="s">
        <v>2176</v>
      </c>
      <c r="AC48" t="s">
        <v>2169</v>
      </c>
      <c r="AD48" t="s">
        <v>2168</v>
      </c>
      <c r="AE48" t="s">
        <v>2177</v>
      </c>
      <c r="AF48">
        <v>0</v>
      </c>
      <c r="AG48">
        <v>0</v>
      </c>
      <c r="AH48" t="s">
        <v>2168</v>
      </c>
      <c r="AI48" t="s">
        <v>2167</v>
      </c>
      <c r="AJ48" t="s">
        <v>2178</v>
      </c>
      <c r="AK48" t="s">
        <v>2162</v>
      </c>
      <c r="AL48">
        <v>0</v>
      </c>
      <c r="AM48" t="s">
        <v>2162</v>
      </c>
      <c r="AN48" t="s">
        <v>2172</v>
      </c>
      <c r="AO48" t="s">
        <v>2170</v>
      </c>
      <c r="AP48" t="s">
        <v>2170</v>
      </c>
      <c r="AQ48" t="s">
        <v>2179</v>
      </c>
      <c r="AR48" t="s">
        <v>2175</v>
      </c>
      <c r="AS48" t="s">
        <v>2180</v>
      </c>
      <c r="AT48" t="s">
        <v>2181</v>
      </c>
      <c r="AU48" t="s">
        <v>2182</v>
      </c>
      <c r="AV48" t="s">
        <v>2167</v>
      </c>
      <c r="AW48" t="s">
        <v>2183</v>
      </c>
      <c r="AX48" t="s">
        <v>2176</v>
      </c>
      <c r="AY48">
        <v>0</v>
      </c>
      <c r="AZ48">
        <v>0</v>
      </c>
      <c r="BA48" t="s">
        <v>2180</v>
      </c>
      <c r="BB48">
        <v>0</v>
      </c>
      <c r="BC48">
        <v>0</v>
      </c>
      <c r="BD48" t="s">
        <v>2164</v>
      </c>
      <c r="BE48" t="s">
        <v>2181</v>
      </c>
      <c r="BF48" t="s">
        <v>2181</v>
      </c>
      <c r="BG48">
        <v>0</v>
      </c>
      <c r="BH48">
        <v>0</v>
      </c>
      <c r="BI48" t="s">
        <v>2170</v>
      </c>
      <c r="BJ48" t="s">
        <v>2170</v>
      </c>
      <c r="BK48" t="s">
        <v>2182</v>
      </c>
      <c r="BL48" t="s">
        <v>2182</v>
      </c>
      <c r="BM48">
        <v>0</v>
      </c>
      <c r="BN48" t="s">
        <v>2181</v>
      </c>
      <c r="BO48" t="s">
        <v>2167</v>
      </c>
      <c r="BP48" t="s">
        <v>2169</v>
      </c>
    </row>
    <row r="49" spans="1:68" x14ac:dyDescent="0.2">
      <c r="A49" t="s">
        <v>2184</v>
      </c>
      <c r="B49" t="s">
        <v>2185</v>
      </c>
      <c r="C49" t="s">
        <v>2186</v>
      </c>
      <c r="D49">
        <v>0</v>
      </c>
      <c r="E49">
        <v>0</v>
      </c>
      <c r="F49" t="s">
        <v>2187</v>
      </c>
      <c r="G49">
        <v>0</v>
      </c>
      <c r="H49">
        <v>0</v>
      </c>
      <c r="I49" t="s">
        <v>2188</v>
      </c>
      <c r="J49">
        <v>0</v>
      </c>
      <c r="K49" t="s">
        <v>2189</v>
      </c>
      <c r="L49">
        <v>0</v>
      </c>
      <c r="M49" t="s">
        <v>2032</v>
      </c>
      <c r="N49" t="s">
        <v>2188</v>
      </c>
      <c r="O49" t="s">
        <v>2032</v>
      </c>
      <c r="P49" t="s">
        <v>2032</v>
      </c>
      <c r="Q49" t="s">
        <v>1843</v>
      </c>
      <c r="R49" t="s">
        <v>2188</v>
      </c>
      <c r="S49">
        <v>0</v>
      </c>
      <c r="T49" t="s">
        <v>2032</v>
      </c>
      <c r="U49">
        <v>0</v>
      </c>
      <c r="V49" t="s">
        <v>2186</v>
      </c>
      <c r="W49" t="s">
        <v>2190</v>
      </c>
      <c r="X49" t="s">
        <v>2032</v>
      </c>
      <c r="Y49" t="s">
        <v>2030</v>
      </c>
      <c r="Z49" t="s">
        <v>2032</v>
      </c>
      <c r="AA49" t="s">
        <v>2032</v>
      </c>
      <c r="AB49" t="s">
        <v>2189</v>
      </c>
      <c r="AC49">
        <v>0</v>
      </c>
      <c r="AD49" t="s">
        <v>2189</v>
      </c>
      <c r="AE49" t="s">
        <v>2188</v>
      </c>
      <c r="AF49">
        <v>0</v>
      </c>
      <c r="AG49">
        <v>0</v>
      </c>
      <c r="AH49" t="s">
        <v>2185</v>
      </c>
      <c r="AI49">
        <v>0</v>
      </c>
      <c r="AJ49" t="s">
        <v>2185</v>
      </c>
      <c r="AK49" t="s">
        <v>2032</v>
      </c>
      <c r="AL49">
        <v>0</v>
      </c>
      <c r="AM49">
        <v>0</v>
      </c>
      <c r="AN49" t="s">
        <v>1843</v>
      </c>
      <c r="AO49" t="s">
        <v>2188</v>
      </c>
      <c r="AP49">
        <v>0</v>
      </c>
      <c r="AQ49">
        <v>0</v>
      </c>
      <c r="AR49" t="s">
        <v>2189</v>
      </c>
      <c r="AS49" t="s">
        <v>2185</v>
      </c>
      <c r="AT49" t="s">
        <v>2188</v>
      </c>
      <c r="AU49">
        <v>0</v>
      </c>
      <c r="AV49" t="s">
        <v>2185</v>
      </c>
      <c r="AW49" t="s">
        <v>2191</v>
      </c>
      <c r="AX49">
        <v>0</v>
      </c>
      <c r="AY49">
        <v>0</v>
      </c>
      <c r="AZ49" t="s">
        <v>2185</v>
      </c>
      <c r="BA49" t="s">
        <v>2032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 t="s">
        <v>2032</v>
      </c>
      <c r="BJ49" t="s">
        <v>2189</v>
      </c>
      <c r="BK49">
        <v>0</v>
      </c>
      <c r="BL49" t="s">
        <v>2188</v>
      </c>
      <c r="BM49">
        <v>0</v>
      </c>
      <c r="BN49">
        <v>0</v>
      </c>
      <c r="BO49">
        <v>0</v>
      </c>
      <c r="BP49" t="s">
        <v>2185</v>
      </c>
    </row>
    <row r="50" spans="1:68" x14ac:dyDescent="0.2">
      <c r="A50" t="s">
        <v>2192</v>
      </c>
      <c r="B50" t="s">
        <v>2193</v>
      </c>
      <c r="C50" t="s">
        <v>2194</v>
      </c>
      <c r="D50" t="s">
        <v>2195</v>
      </c>
      <c r="E50">
        <v>0</v>
      </c>
      <c r="F50" t="s">
        <v>2196</v>
      </c>
      <c r="G50" t="s">
        <v>2195</v>
      </c>
      <c r="H50" t="s">
        <v>2197</v>
      </c>
      <c r="I50" t="s">
        <v>2198</v>
      </c>
      <c r="J50" t="s">
        <v>2199</v>
      </c>
      <c r="K50" t="s">
        <v>2197</v>
      </c>
      <c r="L50" t="s">
        <v>2195</v>
      </c>
      <c r="M50" t="s">
        <v>2200</v>
      </c>
      <c r="N50" t="s">
        <v>2201</v>
      </c>
      <c r="O50" t="s">
        <v>2200</v>
      </c>
      <c r="P50" t="s">
        <v>2195</v>
      </c>
      <c r="Q50" t="s">
        <v>2202</v>
      </c>
      <c r="R50" t="s">
        <v>2197</v>
      </c>
      <c r="S50" t="s">
        <v>2199</v>
      </c>
      <c r="T50" t="s">
        <v>2203</v>
      </c>
      <c r="U50">
        <v>0</v>
      </c>
      <c r="V50" t="s">
        <v>2197</v>
      </c>
      <c r="W50" t="s">
        <v>2204</v>
      </c>
      <c r="X50" t="s">
        <v>2202</v>
      </c>
      <c r="Y50" t="s">
        <v>2195</v>
      </c>
      <c r="Z50" t="s">
        <v>2193</v>
      </c>
      <c r="AA50" t="s">
        <v>2193</v>
      </c>
      <c r="AB50" t="s">
        <v>2198</v>
      </c>
      <c r="AC50" t="s">
        <v>2195</v>
      </c>
      <c r="AD50" t="s">
        <v>2197</v>
      </c>
      <c r="AE50" t="s">
        <v>2205</v>
      </c>
      <c r="AF50">
        <v>0</v>
      </c>
      <c r="AG50">
        <v>0</v>
      </c>
      <c r="AH50" t="s">
        <v>2193</v>
      </c>
      <c r="AI50" t="s">
        <v>2193</v>
      </c>
      <c r="AJ50" t="s">
        <v>2200</v>
      </c>
      <c r="AK50" t="s">
        <v>2197</v>
      </c>
      <c r="AL50" t="s">
        <v>2197</v>
      </c>
      <c r="AM50" t="s">
        <v>2203</v>
      </c>
      <c r="AN50" t="s">
        <v>2205</v>
      </c>
      <c r="AO50" t="s">
        <v>2197</v>
      </c>
      <c r="AP50" t="s">
        <v>2196</v>
      </c>
      <c r="AQ50" t="s">
        <v>2199</v>
      </c>
      <c r="AR50" t="s">
        <v>2206</v>
      </c>
      <c r="AS50" t="s">
        <v>2193</v>
      </c>
      <c r="AT50" t="s">
        <v>2207</v>
      </c>
      <c r="AU50" t="s">
        <v>2197</v>
      </c>
      <c r="AV50" t="s">
        <v>2195</v>
      </c>
      <c r="AW50" t="s">
        <v>2208</v>
      </c>
      <c r="AX50" t="s">
        <v>2198</v>
      </c>
      <c r="AY50">
        <v>0</v>
      </c>
      <c r="AZ50">
        <v>0</v>
      </c>
      <c r="BA50">
        <v>0</v>
      </c>
      <c r="BB50">
        <v>0</v>
      </c>
      <c r="BC50">
        <v>0</v>
      </c>
      <c r="BD50" t="s">
        <v>2209</v>
      </c>
      <c r="BE50" t="s">
        <v>2193</v>
      </c>
      <c r="BF50" t="s">
        <v>2197</v>
      </c>
      <c r="BG50" t="s">
        <v>2195</v>
      </c>
      <c r="BH50">
        <v>0</v>
      </c>
      <c r="BI50" t="s">
        <v>2197</v>
      </c>
      <c r="BJ50">
        <v>0</v>
      </c>
      <c r="BK50">
        <v>0</v>
      </c>
      <c r="BL50" t="s">
        <v>2197</v>
      </c>
      <c r="BM50">
        <v>0</v>
      </c>
      <c r="BN50" t="s">
        <v>2195</v>
      </c>
      <c r="BO50" t="s">
        <v>2197</v>
      </c>
      <c r="BP50" t="s">
        <v>2196</v>
      </c>
    </row>
    <row r="51" spans="1:68" x14ac:dyDescent="0.2">
      <c r="A51" t="s">
        <v>2210</v>
      </c>
      <c r="B51" t="s">
        <v>2211</v>
      </c>
      <c r="C51" t="s">
        <v>2212</v>
      </c>
      <c r="D51" t="s">
        <v>1525</v>
      </c>
      <c r="E51">
        <v>0</v>
      </c>
      <c r="F51" t="s">
        <v>2213</v>
      </c>
      <c r="G51" t="s">
        <v>2214</v>
      </c>
      <c r="H51">
        <v>0</v>
      </c>
      <c r="I51" t="s">
        <v>1525</v>
      </c>
      <c r="J51" t="s">
        <v>2215</v>
      </c>
      <c r="K51" t="s">
        <v>2215</v>
      </c>
      <c r="L51">
        <v>0</v>
      </c>
      <c r="M51" t="s">
        <v>2216</v>
      </c>
      <c r="N51" t="s">
        <v>2217</v>
      </c>
      <c r="O51" t="s">
        <v>2215</v>
      </c>
      <c r="P51" t="s">
        <v>1530</v>
      </c>
      <c r="Q51" t="s">
        <v>2218</v>
      </c>
      <c r="R51" t="s">
        <v>2214</v>
      </c>
      <c r="S51" t="s">
        <v>2219</v>
      </c>
      <c r="T51" t="s">
        <v>1525</v>
      </c>
      <c r="U51">
        <v>0</v>
      </c>
      <c r="V51" t="s">
        <v>2216</v>
      </c>
      <c r="W51" t="s">
        <v>2220</v>
      </c>
      <c r="X51" t="s">
        <v>2217</v>
      </c>
      <c r="Y51" t="s">
        <v>2211</v>
      </c>
      <c r="Z51" t="s">
        <v>2211</v>
      </c>
      <c r="AA51" t="s">
        <v>2221</v>
      </c>
      <c r="AB51" t="s">
        <v>1530</v>
      </c>
      <c r="AC51" t="s">
        <v>2214</v>
      </c>
      <c r="AD51" t="s">
        <v>2222</v>
      </c>
      <c r="AE51" t="s">
        <v>2223</v>
      </c>
      <c r="AF51">
        <v>0</v>
      </c>
      <c r="AG51">
        <v>0</v>
      </c>
      <c r="AH51" t="s">
        <v>2224</v>
      </c>
      <c r="AI51" t="s">
        <v>2214</v>
      </c>
      <c r="AJ51">
        <v>0</v>
      </c>
      <c r="AK51">
        <v>0</v>
      </c>
      <c r="AL51">
        <v>0</v>
      </c>
      <c r="AM51">
        <v>0</v>
      </c>
      <c r="AN51" t="s">
        <v>1530</v>
      </c>
      <c r="AO51" t="s">
        <v>2225</v>
      </c>
      <c r="AP51" t="s">
        <v>1530</v>
      </c>
      <c r="AQ51" t="s">
        <v>2216</v>
      </c>
      <c r="AR51" t="s">
        <v>2225</v>
      </c>
      <c r="AS51" t="s">
        <v>2224</v>
      </c>
      <c r="AT51" t="s">
        <v>2215</v>
      </c>
      <c r="AU51">
        <v>0</v>
      </c>
      <c r="AV51" t="s">
        <v>2214</v>
      </c>
      <c r="AW51" t="s">
        <v>2212</v>
      </c>
      <c r="AX51" t="s">
        <v>2214</v>
      </c>
      <c r="AY51" t="s">
        <v>2222</v>
      </c>
      <c r="AZ51">
        <v>0</v>
      </c>
      <c r="BA51" t="s">
        <v>2224</v>
      </c>
      <c r="BB51">
        <v>0</v>
      </c>
      <c r="BC51">
        <v>0</v>
      </c>
      <c r="BD51" t="s">
        <v>2215</v>
      </c>
      <c r="BE51" t="s">
        <v>1525</v>
      </c>
      <c r="BF51" t="s">
        <v>2214</v>
      </c>
      <c r="BG51" t="s">
        <v>2215</v>
      </c>
      <c r="BH51" t="s">
        <v>2214</v>
      </c>
      <c r="BI51">
        <v>0</v>
      </c>
      <c r="BJ51">
        <v>0</v>
      </c>
      <c r="BK51" t="s">
        <v>2225</v>
      </c>
      <c r="BL51">
        <v>0</v>
      </c>
      <c r="BM51" t="s">
        <v>2224</v>
      </c>
      <c r="BN51" t="s">
        <v>2224</v>
      </c>
      <c r="BO51">
        <v>0</v>
      </c>
      <c r="BP51" t="s">
        <v>2224</v>
      </c>
    </row>
    <row r="52" spans="1:68" x14ac:dyDescent="0.2">
      <c r="A52" t="s">
        <v>2226</v>
      </c>
      <c r="B52" t="s">
        <v>2032</v>
      </c>
      <c r="C52" t="s">
        <v>2227</v>
      </c>
      <c r="D52" t="s">
        <v>2228</v>
      </c>
      <c r="E52">
        <v>0</v>
      </c>
      <c r="F52">
        <v>0</v>
      </c>
      <c r="G52">
        <v>0</v>
      </c>
      <c r="H52" t="s">
        <v>2229</v>
      </c>
      <c r="I52" t="s">
        <v>2229</v>
      </c>
      <c r="J52" t="s">
        <v>2230</v>
      </c>
      <c r="K52" t="s">
        <v>2231</v>
      </c>
      <c r="L52" t="s">
        <v>2232</v>
      </c>
      <c r="M52" t="s">
        <v>2233</v>
      </c>
      <c r="N52" t="s">
        <v>2234</v>
      </c>
      <c r="O52" t="s">
        <v>2235</v>
      </c>
      <c r="P52">
        <v>0</v>
      </c>
      <c r="Q52" t="s">
        <v>2236</v>
      </c>
      <c r="R52">
        <v>0</v>
      </c>
      <c r="S52" t="s">
        <v>2229</v>
      </c>
      <c r="T52" t="s">
        <v>2232</v>
      </c>
      <c r="U52">
        <v>0</v>
      </c>
      <c r="V52">
        <v>0</v>
      </c>
      <c r="W52" t="s">
        <v>2237</v>
      </c>
      <c r="X52" t="s">
        <v>2238</v>
      </c>
      <c r="Y52" t="s">
        <v>2232</v>
      </c>
      <c r="Z52" t="s">
        <v>2232</v>
      </c>
      <c r="AA52" t="s">
        <v>2231</v>
      </c>
      <c r="AB52" t="s">
        <v>2231</v>
      </c>
      <c r="AC52">
        <v>0</v>
      </c>
      <c r="AD52" t="s">
        <v>2231</v>
      </c>
      <c r="AE52" t="s">
        <v>2234</v>
      </c>
      <c r="AF52">
        <v>0</v>
      </c>
      <c r="AG52" t="s">
        <v>2232</v>
      </c>
      <c r="AH52" t="s">
        <v>2230</v>
      </c>
      <c r="AI52" t="s">
        <v>2232</v>
      </c>
      <c r="AJ52" t="s">
        <v>2232</v>
      </c>
      <c r="AK52" t="s">
        <v>2231</v>
      </c>
      <c r="AL52">
        <v>0</v>
      </c>
      <c r="AM52">
        <v>0</v>
      </c>
      <c r="AN52" t="s">
        <v>2239</v>
      </c>
      <c r="AO52" t="s">
        <v>2032</v>
      </c>
      <c r="AP52" t="s">
        <v>2032</v>
      </c>
      <c r="AQ52" t="s">
        <v>2232</v>
      </c>
      <c r="AR52" t="s">
        <v>2240</v>
      </c>
      <c r="AS52" t="s">
        <v>2032</v>
      </c>
      <c r="AT52">
        <v>0</v>
      </c>
      <c r="AU52">
        <v>0</v>
      </c>
      <c r="AV52">
        <v>0</v>
      </c>
      <c r="AW52" t="s">
        <v>2241</v>
      </c>
      <c r="AX52" t="s">
        <v>2231</v>
      </c>
      <c r="AY52" t="s">
        <v>2232</v>
      </c>
      <c r="AZ52">
        <v>0</v>
      </c>
      <c r="BA52" t="s">
        <v>2230</v>
      </c>
      <c r="BB52">
        <v>0</v>
      </c>
      <c r="BC52">
        <v>0</v>
      </c>
      <c r="BD52">
        <v>0</v>
      </c>
      <c r="BE52">
        <v>0</v>
      </c>
      <c r="BF52" t="s">
        <v>2230</v>
      </c>
      <c r="BG52" t="s">
        <v>2032</v>
      </c>
      <c r="BH52">
        <v>0</v>
      </c>
      <c r="BI52">
        <v>0</v>
      </c>
      <c r="BJ52">
        <v>0</v>
      </c>
      <c r="BK52" t="s">
        <v>2229</v>
      </c>
      <c r="BL52" t="s">
        <v>2232</v>
      </c>
      <c r="BM52">
        <v>0</v>
      </c>
      <c r="BN52">
        <v>0</v>
      </c>
      <c r="BO52">
        <v>0</v>
      </c>
      <c r="BP52" t="s">
        <v>2230</v>
      </c>
    </row>
    <row r="53" spans="1:68" x14ac:dyDescent="0.2">
      <c r="A53" t="s">
        <v>2242</v>
      </c>
      <c r="B53" t="s">
        <v>2243</v>
      </c>
      <c r="C53" t="s">
        <v>2244</v>
      </c>
      <c r="D53" t="s">
        <v>2245</v>
      </c>
      <c r="E53">
        <v>0</v>
      </c>
      <c r="F53" t="s">
        <v>2246</v>
      </c>
      <c r="G53">
        <v>0</v>
      </c>
      <c r="H53">
        <v>0</v>
      </c>
      <c r="I53">
        <v>0</v>
      </c>
      <c r="J53">
        <v>0</v>
      </c>
      <c r="K53" t="s">
        <v>2247</v>
      </c>
      <c r="L53">
        <v>0</v>
      </c>
      <c r="M53" t="s">
        <v>2248</v>
      </c>
      <c r="N53" t="s">
        <v>2244</v>
      </c>
      <c r="O53" t="s">
        <v>2243</v>
      </c>
      <c r="P53">
        <v>0</v>
      </c>
      <c r="Q53" t="s">
        <v>2249</v>
      </c>
      <c r="R53">
        <v>0</v>
      </c>
      <c r="S53" t="s">
        <v>2244</v>
      </c>
      <c r="T53" t="s">
        <v>2243</v>
      </c>
      <c r="U53">
        <v>0</v>
      </c>
      <c r="V53" t="s">
        <v>2250</v>
      </c>
      <c r="W53" t="s">
        <v>2251</v>
      </c>
      <c r="X53" t="s">
        <v>2252</v>
      </c>
      <c r="Y53">
        <v>0</v>
      </c>
      <c r="Z53" t="s">
        <v>2247</v>
      </c>
      <c r="AA53" t="s">
        <v>2253</v>
      </c>
      <c r="AB53" t="s">
        <v>2243</v>
      </c>
      <c r="AC53">
        <v>0</v>
      </c>
      <c r="AD53" t="s">
        <v>2253</v>
      </c>
      <c r="AE53" t="s">
        <v>2254</v>
      </c>
      <c r="AF53">
        <v>0</v>
      </c>
      <c r="AG53">
        <v>0</v>
      </c>
      <c r="AH53">
        <v>0</v>
      </c>
      <c r="AI53" t="s">
        <v>2246</v>
      </c>
      <c r="AJ53" t="s">
        <v>2247</v>
      </c>
      <c r="AK53" t="s">
        <v>2248</v>
      </c>
      <c r="AL53">
        <v>0</v>
      </c>
      <c r="AM53">
        <v>0</v>
      </c>
      <c r="AN53" t="s">
        <v>2255</v>
      </c>
      <c r="AO53">
        <v>0</v>
      </c>
      <c r="AP53">
        <v>0</v>
      </c>
      <c r="AQ53" t="s">
        <v>2255</v>
      </c>
      <c r="AR53" t="s">
        <v>2256</v>
      </c>
      <c r="AS53">
        <v>0</v>
      </c>
      <c r="AT53">
        <v>0</v>
      </c>
      <c r="AU53" t="s">
        <v>2246</v>
      </c>
      <c r="AV53">
        <v>0</v>
      </c>
      <c r="AW53" t="s">
        <v>2251</v>
      </c>
      <c r="AX53">
        <v>0</v>
      </c>
      <c r="AY53" t="s">
        <v>2248</v>
      </c>
      <c r="AZ53">
        <v>0</v>
      </c>
      <c r="BA53">
        <v>0</v>
      </c>
      <c r="BB53" t="s">
        <v>2243</v>
      </c>
      <c r="BC53">
        <v>0</v>
      </c>
      <c r="BD53">
        <v>0</v>
      </c>
      <c r="BE53">
        <v>0</v>
      </c>
      <c r="BF53">
        <v>0</v>
      </c>
      <c r="BG53" t="s">
        <v>2257</v>
      </c>
      <c r="BH53">
        <v>0</v>
      </c>
      <c r="BI53">
        <v>0</v>
      </c>
      <c r="BJ53">
        <v>0</v>
      </c>
      <c r="BK53" t="s">
        <v>2247</v>
      </c>
      <c r="BL53">
        <v>0</v>
      </c>
      <c r="BM53" t="s">
        <v>2248</v>
      </c>
      <c r="BN53">
        <v>0</v>
      </c>
      <c r="BO53">
        <v>0</v>
      </c>
      <c r="BP53" t="s">
        <v>2243</v>
      </c>
    </row>
    <row r="54" spans="1:68" x14ac:dyDescent="0.2">
      <c r="A54" t="s">
        <v>2258</v>
      </c>
      <c r="B54" t="s">
        <v>2259</v>
      </c>
      <c r="C54" t="s">
        <v>2260</v>
      </c>
      <c r="D54" t="s">
        <v>2261</v>
      </c>
      <c r="E54">
        <v>0</v>
      </c>
      <c r="F54" t="s">
        <v>2262</v>
      </c>
      <c r="G54">
        <v>0</v>
      </c>
      <c r="H54">
        <v>0</v>
      </c>
      <c r="I54" t="s">
        <v>2263</v>
      </c>
      <c r="J54">
        <v>0</v>
      </c>
      <c r="K54" t="s">
        <v>2264</v>
      </c>
      <c r="L54">
        <v>0</v>
      </c>
      <c r="M54" t="s">
        <v>2264</v>
      </c>
      <c r="N54" t="s">
        <v>2265</v>
      </c>
      <c r="O54" t="s">
        <v>2264</v>
      </c>
      <c r="P54" t="s">
        <v>2266</v>
      </c>
      <c r="Q54" t="s">
        <v>2267</v>
      </c>
      <c r="R54">
        <v>0</v>
      </c>
      <c r="S54" t="s">
        <v>2259</v>
      </c>
      <c r="T54">
        <v>0</v>
      </c>
      <c r="U54">
        <v>0</v>
      </c>
      <c r="V54">
        <v>0</v>
      </c>
      <c r="W54" t="s">
        <v>2268</v>
      </c>
      <c r="X54" t="s">
        <v>2269</v>
      </c>
      <c r="Y54">
        <v>0</v>
      </c>
      <c r="Z54" t="s">
        <v>2263</v>
      </c>
      <c r="AA54" t="s">
        <v>2268</v>
      </c>
      <c r="AB54" t="s">
        <v>2263</v>
      </c>
      <c r="AC54" t="s">
        <v>2263</v>
      </c>
      <c r="AD54" t="s">
        <v>2259</v>
      </c>
      <c r="AE54" t="s">
        <v>2270</v>
      </c>
      <c r="AF54" t="s">
        <v>2263</v>
      </c>
      <c r="AG54">
        <v>0</v>
      </c>
      <c r="AH54">
        <v>0</v>
      </c>
      <c r="AI54">
        <v>0</v>
      </c>
      <c r="AJ54" t="s">
        <v>2263</v>
      </c>
      <c r="AK54" t="s">
        <v>2263</v>
      </c>
      <c r="AL54">
        <v>0</v>
      </c>
      <c r="AM54">
        <v>0</v>
      </c>
      <c r="AN54" t="s">
        <v>2268</v>
      </c>
      <c r="AO54" t="s">
        <v>2263</v>
      </c>
      <c r="AP54">
        <v>0</v>
      </c>
      <c r="AQ54" t="s">
        <v>2271</v>
      </c>
      <c r="AR54" t="s">
        <v>2271</v>
      </c>
      <c r="AS54">
        <v>0</v>
      </c>
      <c r="AT54" t="s">
        <v>2261</v>
      </c>
      <c r="AU54" t="s">
        <v>2264</v>
      </c>
      <c r="AV54">
        <v>0</v>
      </c>
      <c r="AW54" t="s">
        <v>2268</v>
      </c>
      <c r="AX54" t="s">
        <v>2268</v>
      </c>
      <c r="AY54" t="s">
        <v>2271</v>
      </c>
      <c r="AZ54">
        <v>0</v>
      </c>
      <c r="BA54">
        <v>0</v>
      </c>
      <c r="BB54" t="s">
        <v>2264</v>
      </c>
      <c r="BC54" t="s">
        <v>2271</v>
      </c>
      <c r="BD54" t="s">
        <v>2272</v>
      </c>
      <c r="BE54">
        <v>0</v>
      </c>
      <c r="BF54">
        <v>0</v>
      </c>
      <c r="BG54" t="s">
        <v>2271</v>
      </c>
      <c r="BH54">
        <v>0</v>
      </c>
      <c r="BI54">
        <v>0</v>
      </c>
      <c r="BJ54">
        <v>0</v>
      </c>
      <c r="BK54" t="s">
        <v>2264</v>
      </c>
      <c r="BL54">
        <v>0</v>
      </c>
      <c r="BM54">
        <v>0</v>
      </c>
      <c r="BN54" t="s">
        <v>2263</v>
      </c>
      <c r="BO54">
        <v>0</v>
      </c>
      <c r="BP54">
        <v>0</v>
      </c>
    </row>
    <row r="55" spans="1:68" x14ac:dyDescent="0.2">
      <c r="A55" t="s">
        <v>2273</v>
      </c>
      <c r="B55">
        <v>0</v>
      </c>
      <c r="C55" t="s">
        <v>2274</v>
      </c>
      <c r="D55" t="s">
        <v>2275</v>
      </c>
      <c r="E55">
        <v>0</v>
      </c>
      <c r="F55" t="s">
        <v>2276</v>
      </c>
      <c r="G55">
        <v>0</v>
      </c>
      <c r="H55">
        <v>0</v>
      </c>
      <c r="I55" t="s">
        <v>2275</v>
      </c>
      <c r="J55">
        <v>0</v>
      </c>
      <c r="K55" t="s">
        <v>2275</v>
      </c>
      <c r="L55" t="s">
        <v>2277</v>
      </c>
      <c r="M55" t="s">
        <v>2278</v>
      </c>
      <c r="N55" t="s">
        <v>2279</v>
      </c>
      <c r="O55" t="s">
        <v>2280</v>
      </c>
      <c r="P55" t="s">
        <v>2281</v>
      </c>
      <c r="Q55" t="s">
        <v>2282</v>
      </c>
      <c r="R55">
        <v>0</v>
      </c>
      <c r="S55" t="s">
        <v>2283</v>
      </c>
      <c r="T55" t="s">
        <v>2280</v>
      </c>
      <c r="U55">
        <v>0</v>
      </c>
      <c r="V55" t="s">
        <v>2280</v>
      </c>
      <c r="W55" t="s">
        <v>2277</v>
      </c>
      <c r="X55" t="s">
        <v>2284</v>
      </c>
      <c r="Y55">
        <v>0</v>
      </c>
      <c r="Z55" t="s">
        <v>2278</v>
      </c>
      <c r="AA55" t="s">
        <v>2281</v>
      </c>
      <c r="AB55">
        <v>0</v>
      </c>
      <c r="AC55" t="s">
        <v>2285</v>
      </c>
      <c r="AD55" t="s">
        <v>2281</v>
      </c>
      <c r="AE55" t="s">
        <v>2286</v>
      </c>
      <c r="AF55">
        <v>0</v>
      </c>
      <c r="AG55" t="s">
        <v>2280</v>
      </c>
      <c r="AH55" t="s">
        <v>2278</v>
      </c>
      <c r="AI55" t="s">
        <v>2275</v>
      </c>
      <c r="AJ55" t="s">
        <v>2280</v>
      </c>
      <c r="AK55" t="s">
        <v>2278</v>
      </c>
      <c r="AL55">
        <v>0</v>
      </c>
      <c r="AM55">
        <v>0</v>
      </c>
      <c r="AN55" t="s">
        <v>2284</v>
      </c>
      <c r="AO55">
        <v>0</v>
      </c>
      <c r="AP55">
        <v>0</v>
      </c>
      <c r="AQ55" t="s">
        <v>2280</v>
      </c>
      <c r="AR55" t="s">
        <v>2276</v>
      </c>
      <c r="AS55">
        <v>0</v>
      </c>
      <c r="AT55" t="s">
        <v>2287</v>
      </c>
      <c r="AU55" t="s">
        <v>2285</v>
      </c>
      <c r="AV55" t="s">
        <v>2285</v>
      </c>
      <c r="AW55" t="s">
        <v>2277</v>
      </c>
      <c r="AX55" t="s">
        <v>2285</v>
      </c>
      <c r="AY55" t="s">
        <v>2285</v>
      </c>
      <c r="AZ55">
        <v>0</v>
      </c>
      <c r="BA55">
        <v>0</v>
      </c>
      <c r="BB55" t="s">
        <v>2278</v>
      </c>
      <c r="BC55">
        <v>0</v>
      </c>
      <c r="BD55" t="s">
        <v>2280</v>
      </c>
      <c r="BE55">
        <v>0</v>
      </c>
      <c r="BF55">
        <v>0</v>
      </c>
      <c r="BG55" t="s">
        <v>2276</v>
      </c>
      <c r="BH55">
        <v>0</v>
      </c>
      <c r="BI55">
        <v>0</v>
      </c>
      <c r="BJ55">
        <v>0</v>
      </c>
      <c r="BK55" t="s">
        <v>2275</v>
      </c>
      <c r="BL55">
        <v>0</v>
      </c>
      <c r="BM55">
        <v>0</v>
      </c>
      <c r="BN55">
        <v>0</v>
      </c>
      <c r="BO55" t="s">
        <v>2278</v>
      </c>
      <c r="BP55">
        <v>0</v>
      </c>
    </row>
    <row r="56" spans="1:68" x14ac:dyDescent="0.2">
      <c r="A56" t="s">
        <v>2288</v>
      </c>
      <c r="B56" t="s">
        <v>2289</v>
      </c>
      <c r="C56" t="s">
        <v>2290</v>
      </c>
      <c r="D56" t="s">
        <v>2290</v>
      </c>
      <c r="E56">
        <v>0</v>
      </c>
      <c r="F56" t="s">
        <v>2291</v>
      </c>
      <c r="G56">
        <v>0</v>
      </c>
      <c r="H56">
        <v>0</v>
      </c>
      <c r="I56">
        <v>0</v>
      </c>
      <c r="J56" t="s">
        <v>2292</v>
      </c>
      <c r="K56" t="s">
        <v>2292</v>
      </c>
      <c r="L56" t="s">
        <v>2291</v>
      </c>
      <c r="M56" t="s">
        <v>2291</v>
      </c>
      <c r="N56" t="s">
        <v>2293</v>
      </c>
      <c r="O56" t="s">
        <v>2292</v>
      </c>
      <c r="P56" t="s">
        <v>2291</v>
      </c>
      <c r="Q56" t="s">
        <v>2294</v>
      </c>
      <c r="R56" t="s">
        <v>2292</v>
      </c>
      <c r="S56" t="s">
        <v>2295</v>
      </c>
      <c r="T56">
        <v>0</v>
      </c>
      <c r="U56">
        <v>0</v>
      </c>
      <c r="V56" t="s">
        <v>2296</v>
      </c>
      <c r="W56" t="s">
        <v>2297</v>
      </c>
      <c r="X56" t="s">
        <v>2295</v>
      </c>
      <c r="Y56">
        <v>0</v>
      </c>
      <c r="Z56" t="s">
        <v>2289</v>
      </c>
      <c r="AA56" t="s">
        <v>2291</v>
      </c>
      <c r="AB56">
        <v>0</v>
      </c>
      <c r="AC56">
        <v>0</v>
      </c>
      <c r="AD56" t="s">
        <v>2298</v>
      </c>
      <c r="AE56" t="s">
        <v>2299</v>
      </c>
      <c r="AF56">
        <v>0</v>
      </c>
      <c r="AG56" t="s">
        <v>2291</v>
      </c>
      <c r="AH56" t="s">
        <v>2289</v>
      </c>
      <c r="AI56" t="s">
        <v>2289</v>
      </c>
      <c r="AJ56" t="s">
        <v>2291</v>
      </c>
      <c r="AK56" t="s">
        <v>2289</v>
      </c>
      <c r="AL56">
        <v>0</v>
      </c>
      <c r="AM56">
        <v>0</v>
      </c>
      <c r="AN56" t="s">
        <v>2297</v>
      </c>
      <c r="AO56" t="s">
        <v>2292</v>
      </c>
      <c r="AP56">
        <v>0</v>
      </c>
      <c r="AQ56" t="s">
        <v>2292</v>
      </c>
      <c r="AR56" t="s">
        <v>2295</v>
      </c>
      <c r="AS56">
        <v>0</v>
      </c>
      <c r="AT56" t="s">
        <v>2300</v>
      </c>
      <c r="AU56">
        <v>0</v>
      </c>
      <c r="AV56">
        <v>0</v>
      </c>
      <c r="AW56" t="s">
        <v>2297</v>
      </c>
      <c r="AX56" t="s">
        <v>2297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 t="s">
        <v>2297</v>
      </c>
      <c r="BF56">
        <v>0</v>
      </c>
      <c r="BG56" t="s">
        <v>2289</v>
      </c>
      <c r="BH56">
        <v>0</v>
      </c>
      <c r="BI56" t="s">
        <v>2292</v>
      </c>
      <c r="BJ56">
        <v>0</v>
      </c>
      <c r="BK56">
        <v>0</v>
      </c>
      <c r="BL56">
        <v>0</v>
      </c>
      <c r="BM56">
        <v>0</v>
      </c>
      <c r="BN56">
        <v>0</v>
      </c>
      <c r="BO56" t="s">
        <v>2292</v>
      </c>
      <c r="BP56">
        <v>0</v>
      </c>
    </row>
    <row r="57" spans="1:68" x14ac:dyDescent="0.2">
      <c r="A57" t="s">
        <v>2301</v>
      </c>
      <c r="B57">
        <v>0</v>
      </c>
      <c r="C57" t="s">
        <v>2302</v>
      </c>
      <c r="D57" t="s">
        <v>2303</v>
      </c>
      <c r="E57">
        <v>0</v>
      </c>
      <c r="F57" t="s">
        <v>2304</v>
      </c>
      <c r="G57">
        <v>0</v>
      </c>
      <c r="H57">
        <v>0</v>
      </c>
      <c r="I57" t="s">
        <v>2305</v>
      </c>
      <c r="J57">
        <v>0</v>
      </c>
      <c r="K57" t="s">
        <v>2305</v>
      </c>
      <c r="L57" t="s">
        <v>2305</v>
      </c>
      <c r="M57" t="s">
        <v>2306</v>
      </c>
      <c r="N57" t="s">
        <v>2307</v>
      </c>
      <c r="O57" t="s">
        <v>2308</v>
      </c>
      <c r="P57" t="s">
        <v>2308</v>
      </c>
      <c r="Q57" t="s">
        <v>1894</v>
      </c>
      <c r="R57">
        <v>0</v>
      </c>
      <c r="S57" t="s">
        <v>2309</v>
      </c>
      <c r="T57" t="s">
        <v>2305</v>
      </c>
      <c r="U57">
        <v>0</v>
      </c>
      <c r="V57" t="s">
        <v>2310</v>
      </c>
      <c r="W57" t="s">
        <v>2304</v>
      </c>
      <c r="X57" t="s">
        <v>2310</v>
      </c>
      <c r="Y57" t="s">
        <v>2308</v>
      </c>
      <c r="Z57">
        <v>0</v>
      </c>
      <c r="AA57" t="s">
        <v>2311</v>
      </c>
      <c r="AB57" t="s">
        <v>2302</v>
      </c>
      <c r="AC57">
        <v>0</v>
      </c>
      <c r="AD57" t="s">
        <v>2312</v>
      </c>
      <c r="AE57" t="s">
        <v>2313</v>
      </c>
      <c r="AF57">
        <v>0</v>
      </c>
      <c r="AG57">
        <v>0</v>
      </c>
      <c r="AH57">
        <v>0</v>
      </c>
      <c r="AI57" t="s">
        <v>2304</v>
      </c>
      <c r="AJ57" t="s">
        <v>2309</v>
      </c>
      <c r="AK57">
        <v>0</v>
      </c>
      <c r="AL57">
        <v>0</v>
      </c>
      <c r="AM57" t="s">
        <v>2302</v>
      </c>
      <c r="AN57" t="s">
        <v>2314</v>
      </c>
      <c r="AO57">
        <v>0</v>
      </c>
      <c r="AP57">
        <v>0</v>
      </c>
      <c r="AQ57" t="s">
        <v>2306</v>
      </c>
      <c r="AR57" t="s">
        <v>2315</v>
      </c>
      <c r="AS57">
        <v>0</v>
      </c>
      <c r="AT57" t="s">
        <v>2309</v>
      </c>
      <c r="AU57">
        <v>0</v>
      </c>
      <c r="AV57" t="s">
        <v>2305</v>
      </c>
      <c r="AW57" t="s">
        <v>2316</v>
      </c>
      <c r="AX57" t="s">
        <v>2309</v>
      </c>
      <c r="AY57">
        <v>0</v>
      </c>
      <c r="AZ57">
        <v>0</v>
      </c>
      <c r="BA57">
        <v>0</v>
      </c>
      <c r="BB57">
        <v>0</v>
      </c>
      <c r="BC57">
        <v>0</v>
      </c>
      <c r="BD57" t="s">
        <v>2305</v>
      </c>
      <c r="BE57" t="s">
        <v>2305</v>
      </c>
      <c r="BF57">
        <v>0</v>
      </c>
      <c r="BG57" t="s">
        <v>2309</v>
      </c>
      <c r="BH57">
        <v>0</v>
      </c>
      <c r="BI57" t="s">
        <v>2302</v>
      </c>
      <c r="BJ57">
        <v>0</v>
      </c>
      <c r="BK57" t="s">
        <v>2302</v>
      </c>
      <c r="BL57">
        <v>0</v>
      </c>
      <c r="BM57">
        <v>0</v>
      </c>
      <c r="BN57">
        <v>0</v>
      </c>
      <c r="BO57" t="s">
        <v>2304</v>
      </c>
      <c r="BP57">
        <v>0</v>
      </c>
    </row>
    <row r="58" spans="1:68" x14ac:dyDescent="0.2">
      <c r="A58" t="s">
        <v>2317</v>
      </c>
      <c r="B58" t="s">
        <v>2318</v>
      </c>
      <c r="C58" t="s">
        <v>2319</v>
      </c>
      <c r="D58" t="s">
        <v>2320</v>
      </c>
      <c r="E58">
        <v>0</v>
      </c>
      <c r="F58" t="s">
        <v>2321</v>
      </c>
      <c r="G58">
        <v>0</v>
      </c>
      <c r="H58" t="s">
        <v>2322</v>
      </c>
      <c r="I58" t="s">
        <v>2323</v>
      </c>
      <c r="J58" t="s">
        <v>2322</v>
      </c>
      <c r="K58" t="s">
        <v>2324</v>
      </c>
      <c r="L58" t="s">
        <v>2322</v>
      </c>
      <c r="M58">
        <v>0</v>
      </c>
      <c r="N58" t="s">
        <v>2325</v>
      </c>
      <c r="O58" t="s">
        <v>2326</v>
      </c>
      <c r="P58" t="s">
        <v>2327</v>
      </c>
      <c r="Q58" t="s">
        <v>2328</v>
      </c>
      <c r="R58">
        <v>0</v>
      </c>
      <c r="S58" t="s">
        <v>2326</v>
      </c>
      <c r="T58" t="s">
        <v>2322</v>
      </c>
      <c r="U58">
        <v>0</v>
      </c>
      <c r="V58" t="s">
        <v>2329</v>
      </c>
      <c r="W58" t="s">
        <v>2330</v>
      </c>
      <c r="X58" t="s">
        <v>2331</v>
      </c>
      <c r="Y58">
        <v>0</v>
      </c>
      <c r="Z58" t="s">
        <v>2323</v>
      </c>
      <c r="AA58" t="s">
        <v>2326</v>
      </c>
      <c r="AB58">
        <v>0</v>
      </c>
      <c r="AC58">
        <v>0</v>
      </c>
      <c r="AD58" t="s">
        <v>2322</v>
      </c>
      <c r="AE58" t="s">
        <v>2332</v>
      </c>
      <c r="AF58">
        <v>0</v>
      </c>
      <c r="AG58" t="s">
        <v>2323</v>
      </c>
      <c r="AH58" t="s">
        <v>2324</v>
      </c>
      <c r="AI58" t="s">
        <v>2329</v>
      </c>
      <c r="AJ58">
        <v>0</v>
      </c>
      <c r="AK58" t="s">
        <v>2322</v>
      </c>
      <c r="AL58">
        <v>0</v>
      </c>
      <c r="AM58">
        <v>0</v>
      </c>
      <c r="AN58" t="s">
        <v>2326</v>
      </c>
      <c r="AO58">
        <v>0</v>
      </c>
      <c r="AP58">
        <v>0</v>
      </c>
      <c r="AQ58">
        <v>0</v>
      </c>
      <c r="AR58" t="s">
        <v>2326</v>
      </c>
      <c r="AS58">
        <v>0</v>
      </c>
      <c r="AT58" t="s">
        <v>2333</v>
      </c>
      <c r="AU58" t="s">
        <v>2322</v>
      </c>
      <c r="AV58">
        <v>0</v>
      </c>
      <c r="AW58" t="s">
        <v>2329</v>
      </c>
      <c r="AX58" t="s">
        <v>2334</v>
      </c>
      <c r="AY58">
        <v>0</v>
      </c>
      <c r="AZ58">
        <v>0</v>
      </c>
      <c r="BA58">
        <v>0</v>
      </c>
      <c r="BB58" t="s">
        <v>2324</v>
      </c>
      <c r="BC58" t="s">
        <v>2322</v>
      </c>
      <c r="BD58">
        <v>0</v>
      </c>
      <c r="BE58" t="s">
        <v>2335</v>
      </c>
      <c r="BF58">
        <v>0</v>
      </c>
      <c r="BG58" t="s">
        <v>2322</v>
      </c>
      <c r="BH58">
        <v>0</v>
      </c>
      <c r="BI58">
        <v>0</v>
      </c>
      <c r="BJ58">
        <v>0</v>
      </c>
      <c r="BK58" t="s">
        <v>2324</v>
      </c>
      <c r="BL58">
        <v>0</v>
      </c>
      <c r="BM58" t="s">
        <v>2334</v>
      </c>
      <c r="BN58">
        <v>0</v>
      </c>
      <c r="BO58" t="s">
        <v>2323</v>
      </c>
      <c r="BP58">
        <v>0</v>
      </c>
    </row>
    <row r="59" spans="1:68" x14ac:dyDescent="0.2">
      <c r="A59" t="s">
        <v>2336</v>
      </c>
      <c r="B59" t="s">
        <v>2337</v>
      </c>
      <c r="C59" t="s">
        <v>2338</v>
      </c>
      <c r="D59" t="s">
        <v>2339</v>
      </c>
      <c r="E59">
        <v>0</v>
      </c>
      <c r="F59" t="s">
        <v>2340</v>
      </c>
      <c r="G59">
        <v>0</v>
      </c>
      <c r="H59">
        <v>0</v>
      </c>
      <c r="I59">
        <v>0</v>
      </c>
      <c r="J59">
        <v>0</v>
      </c>
      <c r="K59" t="s">
        <v>2341</v>
      </c>
      <c r="L59" t="s">
        <v>2342</v>
      </c>
      <c r="M59">
        <v>0</v>
      </c>
      <c r="N59" t="s">
        <v>2343</v>
      </c>
      <c r="O59">
        <v>0</v>
      </c>
      <c r="P59" t="s">
        <v>2342</v>
      </c>
      <c r="Q59" t="s">
        <v>2344</v>
      </c>
      <c r="R59">
        <v>0</v>
      </c>
      <c r="S59" t="s">
        <v>2342</v>
      </c>
      <c r="T59" t="s">
        <v>2341</v>
      </c>
      <c r="U59">
        <v>0</v>
      </c>
      <c r="V59">
        <v>0</v>
      </c>
      <c r="W59" t="s">
        <v>2345</v>
      </c>
      <c r="X59" t="s">
        <v>2346</v>
      </c>
      <c r="Y59">
        <v>0</v>
      </c>
      <c r="Z59" t="s">
        <v>2347</v>
      </c>
      <c r="AA59" t="s">
        <v>2347</v>
      </c>
      <c r="AB59">
        <v>0</v>
      </c>
      <c r="AC59">
        <v>0</v>
      </c>
      <c r="AD59" t="s">
        <v>2342</v>
      </c>
      <c r="AE59" t="s">
        <v>2348</v>
      </c>
      <c r="AF59" t="s">
        <v>2349</v>
      </c>
      <c r="AG59">
        <v>0</v>
      </c>
      <c r="AH59">
        <v>0</v>
      </c>
      <c r="AI59" t="s">
        <v>2348</v>
      </c>
      <c r="AJ59">
        <v>0</v>
      </c>
      <c r="AK59" t="s">
        <v>2348</v>
      </c>
      <c r="AL59">
        <v>0</v>
      </c>
      <c r="AM59">
        <v>0</v>
      </c>
      <c r="AN59" t="s">
        <v>2350</v>
      </c>
      <c r="AO59">
        <v>0</v>
      </c>
      <c r="AP59" t="s">
        <v>2342</v>
      </c>
      <c r="AQ59" t="s">
        <v>2349</v>
      </c>
      <c r="AR59" t="s">
        <v>2340</v>
      </c>
      <c r="AS59" t="s">
        <v>2341</v>
      </c>
      <c r="AT59" t="s">
        <v>2351</v>
      </c>
      <c r="AU59">
        <v>0</v>
      </c>
      <c r="AV59" t="s">
        <v>2349</v>
      </c>
      <c r="AW59" t="s">
        <v>2342</v>
      </c>
      <c r="AX59" t="s">
        <v>2349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 t="s">
        <v>2349</v>
      </c>
      <c r="BF59" t="s">
        <v>2341</v>
      </c>
      <c r="BG59" t="s">
        <v>2349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 t="s">
        <v>2347</v>
      </c>
      <c r="BP59" t="s">
        <v>2352</v>
      </c>
    </row>
    <row r="60" spans="1:68" x14ac:dyDescent="0.2">
      <c r="A60" t="s">
        <v>2353</v>
      </c>
      <c r="B60" t="s">
        <v>2354</v>
      </c>
      <c r="C60" t="s">
        <v>2355</v>
      </c>
      <c r="D60" t="s">
        <v>2078</v>
      </c>
      <c r="E60">
        <v>0</v>
      </c>
      <c r="F60">
        <v>0</v>
      </c>
      <c r="G60">
        <v>0</v>
      </c>
      <c r="H60">
        <v>0</v>
      </c>
      <c r="I60" t="s">
        <v>2356</v>
      </c>
      <c r="J60">
        <v>0</v>
      </c>
      <c r="K60" t="s">
        <v>2357</v>
      </c>
      <c r="L60">
        <v>0</v>
      </c>
      <c r="M60">
        <v>0</v>
      </c>
      <c r="N60" t="s">
        <v>1393</v>
      </c>
      <c r="O60" t="s">
        <v>2358</v>
      </c>
      <c r="P60" t="s">
        <v>2074</v>
      </c>
      <c r="Q60" t="s">
        <v>2359</v>
      </c>
      <c r="R60">
        <v>0</v>
      </c>
      <c r="S60" t="s">
        <v>2358</v>
      </c>
      <c r="T60">
        <v>0</v>
      </c>
      <c r="U60">
        <v>0</v>
      </c>
      <c r="V60">
        <v>0</v>
      </c>
      <c r="W60" t="s">
        <v>2360</v>
      </c>
      <c r="X60" t="s">
        <v>2361</v>
      </c>
      <c r="Y60" t="s">
        <v>2356</v>
      </c>
      <c r="Z60">
        <v>0</v>
      </c>
      <c r="AA60" t="s">
        <v>2074</v>
      </c>
      <c r="AB60">
        <v>0</v>
      </c>
      <c r="AC60" t="s">
        <v>2071</v>
      </c>
      <c r="AD60" t="s">
        <v>2356</v>
      </c>
      <c r="AE60" t="s">
        <v>2354</v>
      </c>
      <c r="AF60" t="s">
        <v>2356</v>
      </c>
      <c r="AG60">
        <v>0</v>
      </c>
      <c r="AH60">
        <v>0</v>
      </c>
      <c r="AI60" t="s">
        <v>2078</v>
      </c>
      <c r="AJ60">
        <v>0</v>
      </c>
      <c r="AK60" t="s">
        <v>2354</v>
      </c>
      <c r="AL60">
        <v>0</v>
      </c>
      <c r="AM60">
        <v>0</v>
      </c>
      <c r="AN60" t="s">
        <v>2358</v>
      </c>
      <c r="AO60">
        <v>0</v>
      </c>
      <c r="AP60" t="s">
        <v>2358</v>
      </c>
      <c r="AQ60" t="s">
        <v>2071</v>
      </c>
      <c r="AR60" t="s">
        <v>2071</v>
      </c>
      <c r="AS60">
        <v>0</v>
      </c>
      <c r="AT60" t="s">
        <v>2359</v>
      </c>
      <c r="AU60">
        <v>0</v>
      </c>
      <c r="AV60">
        <v>0</v>
      </c>
      <c r="AW60" t="s">
        <v>1395</v>
      </c>
      <c r="AX60" t="s">
        <v>1398</v>
      </c>
      <c r="AY60">
        <v>0</v>
      </c>
      <c r="AZ60">
        <v>0</v>
      </c>
      <c r="BA60">
        <v>0</v>
      </c>
      <c r="BB60">
        <v>0</v>
      </c>
      <c r="BC60">
        <v>0</v>
      </c>
      <c r="BD60" t="s">
        <v>2074</v>
      </c>
      <c r="BE60" t="s">
        <v>2071</v>
      </c>
      <c r="BF60">
        <v>0</v>
      </c>
      <c r="BG60" t="s">
        <v>2074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 t="s">
        <v>1398</v>
      </c>
      <c r="BP60" t="s">
        <v>2361</v>
      </c>
    </row>
    <row r="61" spans="1:68" x14ac:dyDescent="0.2">
      <c r="A61" t="s">
        <v>2362</v>
      </c>
      <c r="B61" t="s">
        <v>1870</v>
      </c>
      <c r="C61" t="s">
        <v>2363</v>
      </c>
      <c r="D61" t="s">
        <v>1869</v>
      </c>
      <c r="E61">
        <v>0</v>
      </c>
      <c r="F61" t="s">
        <v>1858</v>
      </c>
      <c r="G61">
        <v>0</v>
      </c>
      <c r="H61">
        <v>0</v>
      </c>
      <c r="I61" t="s">
        <v>1869</v>
      </c>
      <c r="J61">
        <v>0</v>
      </c>
      <c r="K61" t="s">
        <v>1857</v>
      </c>
      <c r="L61" t="s">
        <v>1863</v>
      </c>
      <c r="M61">
        <v>0</v>
      </c>
      <c r="N61" t="s">
        <v>2364</v>
      </c>
      <c r="O61" t="s">
        <v>1858</v>
      </c>
      <c r="P61" t="s">
        <v>1859</v>
      </c>
      <c r="Q61" t="s">
        <v>2365</v>
      </c>
      <c r="R61">
        <v>0</v>
      </c>
      <c r="S61" t="s">
        <v>2366</v>
      </c>
      <c r="T61" t="s">
        <v>1869</v>
      </c>
      <c r="U61">
        <v>0</v>
      </c>
      <c r="V61">
        <v>0</v>
      </c>
      <c r="W61" t="s">
        <v>2367</v>
      </c>
      <c r="X61" t="s">
        <v>2367</v>
      </c>
      <c r="Y61">
        <v>0</v>
      </c>
      <c r="Z61">
        <v>0</v>
      </c>
      <c r="AA61" t="s">
        <v>1858</v>
      </c>
      <c r="AB61" t="s">
        <v>1859</v>
      </c>
      <c r="AC61">
        <v>0</v>
      </c>
      <c r="AD61" t="s">
        <v>1868</v>
      </c>
      <c r="AE61" t="s">
        <v>1856</v>
      </c>
      <c r="AF61" t="s">
        <v>1859</v>
      </c>
      <c r="AG61" t="s">
        <v>1858</v>
      </c>
      <c r="AH61">
        <v>0</v>
      </c>
      <c r="AI61" t="s">
        <v>1857</v>
      </c>
      <c r="AJ61">
        <v>0</v>
      </c>
      <c r="AK61" t="s">
        <v>1857</v>
      </c>
      <c r="AL61">
        <v>0</v>
      </c>
      <c r="AM61">
        <v>0</v>
      </c>
      <c r="AN61" t="s">
        <v>1858</v>
      </c>
      <c r="AO61" t="s">
        <v>1859</v>
      </c>
      <c r="AP61" t="s">
        <v>1855</v>
      </c>
      <c r="AQ61">
        <v>0</v>
      </c>
      <c r="AR61" t="s">
        <v>2366</v>
      </c>
      <c r="AS61" t="s">
        <v>1868</v>
      </c>
      <c r="AT61" t="s">
        <v>2368</v>
      </c>
      <c r="AU61">
        <v>0</v>
      </c>
      <c r="AV61">
        <v>0</v>
      </c>
      <c r="AW61" t="s">
        <v>1862</v>
      </c>
      <c r="AX61" t="s">
        <v>1859</v>
      </c>
      <c r="AY61" t="s">
        <v>1858</v>
      </c>
      <c r="AZ61">
        <v>0</v>
      </c>
      <c r="BA61">
        <v>0</v>
      </c>
      <c r="BB61" t="s">
        <v>1859</v>
      </c>
      <c r="BC61">
        <v>0</v>
      </c>
      <c r="BD61">
        <v>0</v>
      </c>
      <c r="BE61" t="s">
        <v>1858</v>
      </c>
      <c r="BF61">
        <v>0</v>
      </c>
      <c r="BG61" t="s">
        <v>2366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 t="s">
        <v>1869</v>
      </c>
      <c r="BP61" t="s">
        <v>1857</v>
      </c>
    </row>
    <row r="62" spans="1:68" x14ac:dyDescent="0.2">
      <c r="A62" t="s">
        <v>2369</v>
      </c>
      <c r="B62" t="s">
        <v>2370</v>
      </c>
      <c r="C62" t="s">
        <v>1712</v>
      </c>
      <c r="D62" t="s">
        <v>1706</v>
      </c>
      <c r="E62">
        <v>0</v>
      </c>
      <c r="F62" t="s">
        <v>1701</v>
      </c>
      <c r="G62">
        <v>0</v>
      </c>
      <c r="H62">
        <v>0</v>
      </c>
      <c r="I62" t="s">
        <v>1704</v>
      </c>
      <c r="J62">
        <v>0</v>
      </c>
      <c r="K62" t="s">
        <v>1706</v>
      </c>
      <c r="L62" t="s">
        <v>1708</v>
      </c>
      <c r="M62">
        <v>0</v>
      </c>
      <c r="N62" t="s">
        <v>2371</v>
      </c>
      <c r="O62" t="s">
        <v>1703</v>
      </c>
      <c r="P62">
        <v>0</v>
      </c>
      <c r="Q62" t="s">
        <v>2372</v>
      </c>
      <c r="R62" t="s">
        <v>1703</v>
      </c>
      <c r="S62" t="s">
        <v>1708</v>
      </c>
      <c r="T62" t="s">
        <v>1704</v>
      </c>
      <c r="U62">
        <v>0</v>
      </c>
      <c r="V62">
        <v>0</v>
      </c>
      <c r="W62" t="s">
        <v>2373</v>
      </c>
      <c r="X62" t="s">
        <v>1713</v>
      </c>
      <c r="Y62" t="s">
        <v>1709</v>
      </c>
      <c r="Z62" t="s">
        <v>1709</v>
      </c>
      <c r="AA62" t="s">
        <v>1706</v>
      </c>
      <c r="AB62">
        <v>0</v>
      </c>
      <c r="AC62">
        <v>0</v>
      </c>
      <c r="AD62" t="s">
        <v>1708</v>
      </c>
      <c r="AE62" t="s">
        <v>2371</v>
      </c>
      <c r="AF62" t="s">
        <v>1704</v>
      </c>
      <c r="AG62" t="s">
        <v>1701</v>
      </c>
      <c r="AH62" t="s">
        <v>1709</v>
      </c>
      <c r="AI62" t="s">
        <v>2374</v>
      </c>
      <c r="AJ62" t="s">
        <v>1709</v>
      </c>
      <c r="AK62" t="s">
        <v>1714</v>
      </c>
      <c r="AL62">
        <v>0</v>
      </c>
      <c r="AM62">
        <v>0</v>
      </c>
      <c r="AN62" t="s">
        <v>1706</v>
      </c>
      <c r="AO62" t="s">
        <v>1709</v>
      </c>
      <c r="AP62" t="s">
        <v>1704</v>
      </c>
      <c r="AQ62">
        <v>0</v>
      </c>
      <c r="AR62" t="s">
        <v>1706</v>
      </c>
      <c r="AS62" t="s">
        <v>1701</v>
      </c>
      <c r="AT62" t="s">
        <v>2375</v>
      </c>
      <c r="AU62">
        <v>0</v>
      </c>
      <c r="AV62">
        <v>0</v>
      </c>
      <c r="AW62" t="s">
        <v>1713</v>
      </c>
      <c r="AX62" t="s">
        <v>1709</v>
      </c>
      <c r="AY62" t="s">
        <v>1703</v>
      </c>
      <c r="AZ62">
        <v>0</v>
      </c>
      <c r="BA62">
        <v>0</v>
      </c>
      <c r="BB62" t="s">
        <v>1708</v>
      </c>
      <c r="BC62">
        <v>0</v>
      </c>
      <c r="BD62" t="s">
        <v>1703</v>
      </c>
      <c r="BE62" t="s">
        <v>1708</v>
      </c>
      <c r="BF62" t="s">
        <v>1709</v>
      </c>
      <c r="BG62" t="s">
        <v>1706</v>
      </c>
      <c r="BH62">
        <v>0</v>
      </c>
      <c r="BI62">
        <v>0</v>
      </c>
      <c r="BJ62">
        <v>0</v>
      </c>
      <c r="BK62">
        <v>0</v>
      </c>
      <c r="BL62">
        <v>0</v>
      </c>
      <c r="BM62" t="s">
        <v>1701</v>
      </c>
      <c r="BN62">
        <v>0</v>
      </c>
      <c r="BO62" t="s">
        <v>1704</v>
      </c>
      <c r="BP62" t="s">
        <v>1709</v>
      </c>
    </row>
    <row r="63" spans="1:68" x14ac:dyDescent="0.2">
      <c r="A63" t="s">
        <v>2376</v>
      </c>
      <c r="B63" t="s">
        <v>2377</v>
      </c>
      <c r="C63" t="s">
        <v>2378</v>
      </c>
      <c r="D63" t="s">
        <v>2379</v>
      </c>
      <c r="E63">
        <v>0</v>
      </c>
      <c r="F63" t="s">
        <v>2380</v>
      </c>
      <c r="G63">
        <v>0</v>
      </c>
      <c r="H63">
        <v>0</v>
      </c>
      <c r="I63" t="s">
        <v>2381</v>
      </c>
      <c r="J63">
        <v>0</v>
      </c>
      <c r="K63">
        <v>0</v>
      </c>
      <c r="L63">
        <v>0</v>
      </c>
      <c r="M63" t="s">
        <v>2382</v>
      </c>
      <c r="N63" t="s">
        <v>2383</v>
      </c>
      <c r="O63" t="s">
        <v>2377</v>
      </c>
      <c r="P63">
        <v>0</v>
      </c>
      <c r="Q63" t="s">
        <v>2384</v>
      </c>
      <c r="R63">
        <v>0</v>
      </c>
      <c r="S63" t="s">
        <v>2385</v>
      </c>
      <c r="T63" t="s">
        <v>2386</v>
      </c>
      <c r="U63">
        <v>0</v>
      </c>
      <c r="V63" t="s">
        <v>2379</v>
      </c>
      <c r="W63" t="s">
        <v>2387</v>
      </c>
      <c r="X63" t="s">
        <v>2388</v>
      </c>
      <c r="Y63">
        <v>0</v>
      </c>
      <c r="Z63" t="s">
        <v>2386</v>
      </c>
      <c r="AA63" t="s">
        <v>2389</v>
      </c>
      <c r="AB63" t="s">
        <v>2386</v>
      </c>
      <c r="AC63">
        <v>0</v>
      </c>
      <c r="AD63" t="s">
        <v>2390</v>
      </c>
      <c r="AE63" t="s">
        <v>2391</v>
      </c>
      <c r="AF63">
        <v>0</v>
      </c>
      <c r="AG63" t="s">
        <v>2379</v>
      </c>
      <c r="AH63">
        <v>0</v>
      </c>
      <c r="AI63" t="s">
        <v>2378</v>
      </c>
      <c r="AJ63">
        <v>0</v>
      </c>
      <c r="AK63" t="s">
        <v>2386</v>
      </c>
      <c r="AL63">
        <v>0</v>
      </c>
      <c r="AM63">
        <v>0</v>
      </c>
      <c r="AN63">
        <v>0</v>
      </c>
      <c r="AO63">
        <v>0</v>
      </c>
      <c r="AP63" t="s">
        <v>2377</v>
      </c>
      <c r="AQ63" t="s">
        <v>2386</v>
      </c>
      <c r="AR63" t="s">
        <v>2392</v>
      </c>
      <c r="AS63" t="s">
        <v>2381</v>
      </c>
      <c r="AT63" t="s">
        <v>2390</v>
      </c>
      <c r="AU63" t="s">
        <v>2386</v>
      </c>
      <c r="AV63">
        <v>0</v>
      </c>
      <c r="AW63" t="s">
        <v>2393</v>
      </c>
      <c r="AX63" t="s">
        <v>2381</v>
      </c>
      <c r="AY63">
        <v>0</v>
      </c>
      <c r="AZ63">
        <v>0</v>
      </c>
      <c r="BA63">
        <v>0</v>
      </c>
      <c r="BB63" t="s">
        <v>2390</v>
      </c>
      <c r="BC63" t="s">
        <v>2377</v>
      </c>
      <c r="BD63">
        <v>0</v>
      </c>
      <c r="BE63" t="s">
        <v>2381</v>
      </c>
      <c r="BF63">
        <v>0</v>
      </c>
      <c r="BG63" t="s">
        <v>2389</v>
      </c>
      <c r="BH63">
        <v>0</v>
      </c>
      <c r="BI63" t="s">
        <v>2394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 t="s">
        <v>2386</v>
      </c>
    </row>
    <row r="64" spans="1:68" x14ac:dyDescent="0.2">
      <c r="A64" t="s">
        <v>2395</v>
      </c>
      <c r="B64" t="s">
        <v>2396</v>
      </c>
      <c r="C64" t="s">
        <v>2397</v>
      </c>
      <c r="D64" t="s">
        <v>2398</v>
      </c>
      <c r="E64">
        <v>0</v>
      </c>
      <c r="F64" t="s">
        <v>2399</v>
      </c>
      <c r="G64">
        <v>0</v>
      </c>
      <c r="H64">
        <v>0</v>
      </c>
      <c r="I64" t="s">
        <v>2400</v>
      </c>
      <c r="J64">
        <v>0</v>
      </c>
      <c r="K64" t="s">
        <v>2243</v>
      </c>
      <c r="L64" t="s">
        <v>2400</v>
      </c>
      <c r="M64">
        <v>0</v>
      </c>
      <c r="N64" t="s">
        <v>2397</v>
      </c>
      <c r="O64" t="s">
        <v>2396</v>
      </c>
      <c r="P64" t="s">
        <v>2396</v>
      </c>
      <c r="Q64" t="s">
        <v>2397</v>
      </c>
      <c r="R64">
        <v>0</v>
      </c>
      <c r="S64" t="s">
        <v>2397</v>
      </c>
      <c r="T64" t="s">
        <v>2396</v>
      </c>
      <c r="U64">
        <v>0</v>
      </c>
      <c r="V64" t="s">
        <v>2401</v>
      </c>
      <c r="W64" t="s">
        <v>2402</v>
      </c>
      <c r="X64" t="s">
        <v>2403</v>
      </c>
      <c r="Y64" t="s">
        <v>2404</v>
      </c>
      <c r="Z64" t="s">
        <v>2396</v>
      </c>
      <c r="AA64" t="s">
        <v>2405</v>
      </c>
      <c r="AB64" t="s">
        <v>2400</v>
      </c>
      <c r="AC64">
        <v>0</v>
      </c>
      <c r="AD64" t="s">
        <v>2399</v>
      </c>
      <c r="AE64" t="s">
        <v>2406</v>
      </c>
      <c r="AF64" t="s">
        <v>2396</v>
      </c>
      <c r="AG64" t="s">
        <v>2404</v>
      </c>
      <c r="AH64">
        <v>0</v>
      </c>
      <c r="AI64" t="s">
        <v>2243</v>
      </c>
      <c r="AJ64" t="s">
        <v>2404</v>
      </c>
      <c r="AK64" t="s">
        <v>2243</v>
      </c>
      <c r="AL64">
        <v>0</v>
      </c>
      <c r="AM64">
        <v>0</v>
      </c>
      <c r="AN64" t="s">
        <v>2407</v>
      </c>
      <c r="AO64" t="s">
        <v>2400</v>
      </c>
      <c r="AP64" t="s">
        <v>2243</v>
      </c>
      <c r="AQ64" t="s">
        <v>2243</v>
      </c>
      <c r="AR64" t="s">
        <v>2408</v>
      </c>
      <c r="AS64" t="s">
        <v>2401</v>
      </c>
      <c r="AT64" t="s">
        <v>2252</v>
      </c>
      <c r="AU64" t="s">
        <v>2243</v>
      </c>
      <c r="AV64" t="s">
        <v>2404</v>
      </c>
      <c r="AW64" t="s">
        <v>2409</v>
      </c>
      <c r="AX64" t="s">
        <v>2400</v>
      </c>
      <c r="AY64">
        <v>0</v>
      </c>
      <c r="AZ64">
        <v>0</v>
      </c>
      <c r="BA64" t="s">
        <v>2405</v>
      </c>
      <c r="BB64" t="s">
        <v>2253</v>
      </c>
      <c r="BC64">
        <v>0</v>
      </c>
      <c r="BD64">
        <v>0</v>
      </c>
      <c r="BE64" t="s">
        <v>2400</v>
      </c>
      <c r="BF64">
        <v>0</v>
      </c>
      <c r="BG64" t="s">
        <v>2401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 t="s">
        <v>2404</v>
      </c>
    </row>
    <row r="65" spans="1:68" x14ac:dyDescent="0.2">
      <c r="A65" t="s">
        <v>2410</v>
      </c>
      <c r="B65" t="s">
        <v>2411</v>
      </c>
      <c r="C65" t="s">
        <v>2412</v>
      </c>
      <c r="D65" t="s">
        <v>1894</v>
      </c>
      <c r="E65">
        <v>0</v>
      </c>
      <c r="F65" t="s">
        <v>2413</v>
      </c>
      <c r="G65">
        <v>0</v>
      </c>
      <c r="H65" t="s">
        <v>2414</v>
      </c>
      <c r="I65">
        <v>0</v>
      </c>
      <c r="J65">
        <v>0</v>
      </c>
      <c r="K65" t="s">
        <v>2415</v>
      </c>
      <c r="L65" t="s">
        <v>2416</v>
      </c>
      <c r="M65" t="s">
        <v>2417</v>
      </c>
      <c r="N65" t="s">
        <v>1894</v>
      </c>
      <c r="O65" t="s">
        <v>2418</v>
      </c>
      <c r="P65" t="s">
        <v>2419</v>
      </c>
      <c r="Q65" t="s">
        <v>2420</v>
      </c>
      <c r="R65" t="s">
        <v>2421</v>
      </c>
      <c r="S65" t="s">
        <v>2422</v>
      </c>
      <c r="T65">
        <v>0</v>
      </c>
      <c r="U65">
        <v>0</v>
      </c>
      <c r="V65" t="s">
        <v>2419</v>
      </c>
      <c r="W65" t="s">
        <v>2423</v>
      </c>
      <c r="X65" t="s">
        <v>2422</v>
      </c>
      <c r="Y65" t="s">
        <v>2415</v>
      </c>
      <c r="Z65" t="s">
        <v>2421</v>
      </c>
      <c r="AA65" t="s">
        <v>2424</v>
      </c>
      <c r="AB65">
        <v>0</v>
      </c>
      <c r="AC65">
        <v>0</v>
      </c>
      <c r="AD65" t="s">
        <v>2424</v>
      </c>
      <c r="AE65" t="s">
        <v>2425</v>
      </c>
      <c r="AF65">
        <v>0</v>
      </c>
      <c r="AG65" t="s">
        <v>2411</v>
      </c>
      <c r="AH65">
        <v>0</v>
      </c>
      <c r="AI65" t="s">
        <v>2414</v>
      </c>
      <c r="AJ65" t="s">
        <v>2415</v>
      </c>
      <c r="AK65" t="s">
        <v>2421</v>
      </c>
      <c r="AL65" t="s">
        <v>2421</v>
      </c>
      <c r="AM65">
        <v>0</v>
      </c>
      <c r="AN65" t="s">
        <v>2418</v>
      </c>
      <c r="AO65" t="s">
        <v>2411</v>
      </c>
      <c r="AP65">
        <v>0</v>
      </c>
      <c r="AQ65">
        <v>0</v>
      </c>
      <c r="AR65" t="s">
        <v>1894</v>
      </c>
      <c r="AS65" t="s">
        <v>2417</v>
      </c>
      <c r="AT65" t="s">
        <v>2425</v>
      </c>
      <c r="AU65" t="s">
        <v>2411</v>
      </c>
      <c r="AV65">
        <v>0</v>
      </c>
      <c r="AW65" t="s">
        <v>1894</v>
      </c>
      <c r="AX65" t="s">
        <v>2415</v>
      </c>
      <c r="AY65" t="s">
        <v>2411</v>
      </c>
      <c r="AZ65">
        <v>0</v>
      </c>
      <c r="BA65">
        <v>0</v>
      </c>
      <c r="BB65" t="s">
        <v>2419</v>
      </c>
      <c r="BC65">
        <v>0</v>
      </c>
      <c r="BD65">
        <v>0</v>
      </c>
      <c r="BE65" t="s">
        <v>2419</v>
      </c>
      <c r="BF65">
        <v>0</v>
      </c>
      <c r="BG65" t="s">
        <v>2411</v>
      </c>
      <c r="BH65">
        <v>0</v>
      </c>
      <c r="BI65">
        <v>0</v>
      </c>
      <c r="BJ65">
        <v>0</v>
      </c>
      <c r="BK65" t="s">
        <v>2421</v>
      </c>
      <c r="BL65">
        <v>0</v>
      </c>
      <c r="BM65">
        <v>0</v>
      </c>
      <c r="BN65">
        <v>0</v>
      </c>
      <c r="BO65" t="s">
        <v>2414</v>
      </c>
      <c r="BP65" t="s">
        <v>2415</v>
      </c>
    </row>
    <row r="66" spans="1:68" x14ac:dyDescent="0.2">
      <c r="A66" t="s">
        <v>2426</v>
      </c>
      <c r="B66" t="s">
        <v>2427</v>
      </c>
      <c r="C66" t="s">
        <v>2277</v>
      </c>
      <c r="D66" t="s">
        <v>2428</v>
      </c>
      <c r="E66">
        <v>0</v>
      </c>
      <c r="F66" t="s">
        <v>2277</v>
      </c>
      <c r="G66">
        <v>0</v>
      </c>
      <c r="H66">
        <v>0</v>
      </c>
      <c r="I66" t="s">
        <v>2429</v>
      </c>
      <c r="J66">
        <v>0</v>
      </c>
      <c r="K66" t="s">
        <v>2430</v>
      </c>
      <c r="L66" t="s">
        <v>2428</v>
      </c>
      <c r="M66">
        <v>0</v>
      </c>
      <c r="N66" t="s">
        <v>2431</v>
      </c>
      <c r="O66" t="s">
        <v>2432</v>
      </c>
      <c r="P66" t="s">
        <v>2433</v>
      </c>
      <c r="Q66" t="s">
        <v>2434</v>
      </c>
      <c r="R66">
        <v>0</v>
      </c>
      <c r="S66" t="s">
        <v>2276</v>
      </c>
      <c r="T66" t="s">
        <v>2433</v>
      </c>
      <c r="U66">
        <v>0</v>
      </c>
      <c r="V66" t="s">
        <v>2428</v>
      </c>
      <c r="W66" t="s">
        <v>2435</v>
      </c>
      <c r="X66" t="s">
        <v>2429</v>
      </c>
      <c r="Y66">
        <v>0</v>
      </c>
      <c r="Z66" t="s">
        <v>2429</v>
      </c>
      <c r="AA66">
        <v>0</v>
      </c>
      <c r="AB66">
        <v>0</v>
      </c>
      <c r="AC66">
        <v>0</v>
      </c>
      <c r="AD66" t="s">
        <v>2436</v>
      </c>
      <c r="AE66" t="s">
        <v>2286</v>
      </c>
      <c r="AF66" t="s">
        <v>2432</v>
      </c>
      <c r="AG66" t="s">
        <v>2433</v>
      </c>
      <c r="AH66" t="s">
        <v>2432</v>
      </c>
      <c r="AI66" t="s">
        <v>2280</v>
      </c>
      <c r="AJ66" t="s">
        <v>2432</v>
      </c>
      <c r="AK66" t="s">
        <v>2430</v>
      </c>
      <c r="AL66">
        <v>0</v>
      </c>
      <c r="AM66">
        <v>0</v>
      </c>
      <c r="AN66" t="s">
        <v>2436</v>
      </c>
      <c r="AO66">
        <v>0</v>
      </c>
      <c r="AP66">
        <v>0</v>
      </c>
      <c r="AQ66" t="s">
        <v>2429</v>
      </c>
      <c r="AR66" t="s">
        <v>2274</v>
      </c>
      <c r="AS66" t="s">
        <v>2437</v>
      </c>
      <c r="AT66" t="s">
        <v>2281</v>
      </c>
      <c r="AU66" t="s">
        <v>2280</v>
      </c>
      <c r="AV66">
        <v>0</v>
      </c>
      <c r="AW66" t="s">
        <v>2438</v>
      </c>
      <c r="AX66" t="s">
        <v>2280</v>
      </c>
      <c r="AY66" t="s">
        <v>2432</v>
      </c>
      <c r="AZ66">
        <v>0</v>
      </c>
      <c r="BA66">
        <v>0</v>
      </c>
      <c r="BB66" t="s">
        <v>2433</v>
      </c>
      <c r="BC66" t="s">
        <v>2280</v>
      </c>
      <c r="BD66">
        <v>0</v>
      </c>
      <c r="BE66" t="s">
        <v>2429</v>
      </c>
      <c r="BF66">
        <v>0</v>
      </c>
      <c r="BG66" t="s">
        <v>2433</v>
      </c>
      <c r="BH66">
        <v>0</v>
      </c>
      <c r="BI66">
        <v>0</v>
      </c>
      <c r="BJ66">
        <v>0</v>
      </c>
      <c r="BK66" t="s">
        <v>2439</v>
      </c>
      <c r="BL66">
        <v>0</v>
      </c>
      <c r="BM66" t="s">
        <v>2429</v>
      </c>
      <c r="BN66">
        <v>0</v>
      </c>
      <c r="BO66" t="s">
        <v>2427</v>
      </c>
      <c r="BP66" t="s">
        <v>2432</v>
      </c>
    </row>
    <row r="67" spans="1:68" x14ac:dyDescent="0.2">
      <c r="A67" t="s">
        <v>2440</v>
      </c>
      <c r="B67" t="s">
        <v>2441</v>
      </c>
      <c r="C67" t="s">
        <v>2442</v>
      </c>
      <c r="D67" t="s">
        <v>2443</v>
      </c>
      <c r="E67">
        <v>0</v>
      </c>
      <c r="F67" t="s">
        <v>2444</v>
      </c>
      <c r="G67" t="s">
        <v>2445</v>
      </c>
      <c r="H67" t="s">
        <v>2446</v>
      </c>
      <c r="I67" t="s">
        <v>2446</v>
      </c>
      <c r="J67" t="s">
        <v>2447</v>
      </c>
      <c r="K67" t="s">
        <v>2448</v>
      </c>
      <c r="L67" t="s">
        <v>2443</v>
      </c>
      <c r="M67">
        <v>0</v>
      </c>
      <c r="N67" t="s">
        <v>2449</v>
      </c>
      <c r="O67" t="s">
        <v>2450</v>
      </c>
      <c r="P67" t="s">
        <v>2446</v>
      </c>
      <c r="Q67" t="s">
        <v>2451</v>
      </c>
      <c r="R67">
        <v>0</v>
      </c>
      <c r="S67" t="s">
        <v>2452</v>
      </c>
      <c r="T67" t="s">
        <v>2447</v>
      </c>
      <c r="U67">
        <v>0</v>
      </c>
      <c r="V67" t="s">
        <v>2453</v>
      </c>
      <c r="W67" t="s">
        <v>2454</v>
      </c>
      <c r="X67" t="s">
        <v>2453</v>
      </c>
      <c r="Y67" t="s">
        <v>2455</v>
      </c>
      <c r="Z67">
        <v>0</v>
      </c>
      <c r="AA67" t="s">
        <v>2456</v>
      </c>
      <c r="AB67" t="s">
        <v>1770</v>
      </c>
      <c r="AC67">
        <v>0</v>
      </c>
      <c r="AD67" t="s">
        <v>2457</v>
      </c>
      <c r="AE67" t="s">
        <v>2458</v>
      </c>
      <c r="AF67">
        <v>0</v>
      </c>
      <c r="AG67">
        <v>0</v>
      </c>
      <c r="AH67" t="s">
        <v>2445</v>
      </c>
      <c r="AI67" t="s">
        <v>2447</v>
      </c>
      <c r="AJ67" t="s">
        <v>2446</v>
      </c>
      <c r="AK67" t="s">
        <v>2446</v>
      </c>
      <c r="AL67">
        <v>0</v>
      </c>
      <c r="AM67">
        <v>0</v>
      </c>
      <c r="AN67" t="s">
        <v>2442</v>
      </c>
      <c r="AO67" t="s">
        <v>2447</v>
      </c>
      <c r="AP67" t="s">
        <v>2455</v>
      </c>
      <c r="AQ67">
        <v>0</v>
      </c>
      <c r="AR67" t="s">
        <v>2459</v>
      </c>
      <c r="AS67">
        <v>0</v>
      </c>
      <c r="AT67" t="s">
        <v>2450</v>
      </c>
      <c r="AU67" t="s">
        <v>2445</v>
      </c>
      <c r="AV67">
        <v>0</v>
      </c>
      <c r="AW67" t="s">
        <v>2460</v>
      </c>
      <c r="AX67" t="s">
        <v>2452</v>
      </c>
      <c r="AY67">
        <v>0</v>
      </c>
      <c r="AZ67">
        <v>0</v>
      </c>
      <c r="BA67">
        <v>0</v>
      </c>
      <c r="BB67" t="s">
        <v>2446</v>
      </c>
      <c r="BC67" t="s">
        <v>2447</v>
      </c>
      <c r="BD67">
        <v>0</v>
      </c>
      <c r="BE67" t="s">
        <v>2448</v>
      </c>
      <c r="BF67">
        <v>0</v>
      </c>
      <c r="BG67">
        <v>0</v>
      </c>
      <c r="BH67">
        <v>0</v>
      </c>
      <c r="BI67" t="s">
        <v>2448</v>
      </c>
      <c r="BJ67">
        <v>0</v>
      </c>
      <c r="BK67" t="s">
        <v>2447</v>
      </c>
      <c r="BL67">
        <v>0</v>
      </c>
      <c r="BM67">
        <v>0</v>
      </c>
      <c r="BN67" t="s">
        <v>2446</v>
      </c>
      <c r="BO67">
        <v>0</v>
      </c>
      <c r="BP67" t="s">
        <v>2448</v>
      </c>
    </row>
    <row r="68" spans="1:68" x14ac:dyDescent="0.2">
      <c r="A68" t="s">
        <v>2461</v>
      </c>
      <c r="B68" t="s">
        <v>2462</v>
      </c>
      <c r="C68" t="s">
        <v>2463</v>
      </c>
      <c r="D68" t="s">
        <v>2464</v>
      </c>
      <c r="E68">
        <v>0</v>
      </c>
      <c r="F68" t="s">
        <v>2465</v>
      </c>
      <c r="G68" t="s">
        <v>2466</v>
      </c>
      <c r="H68" t="s">
        <v>2462</v>
      </c>
      <c r="I68" t="s">
        <v>2467</v>
      </c>
      <c r="J68">
        <v>0</v>
      </c>
      <c r="K68" t="s">
        <v>2468</v>
      </c>
      <c r="L68" t="s">
        <v>2469</v>
      </c>
      <c r="M68" t="s">
        <v>2470</v>
      </c>
      <c r="N68" t="s">
        <v>2227</v>
      </c>
      <c r="O68" t="s">
        <v>2471</v>
      </c>
      <c r="P68" t="s">
        <v>2472</v>
      </c>
      <c r="Q68" t="s">
        <v>2473</v>
      </c>
      <c r="R68">
        <v>0</v>
      </c>
      <c r="S68" t="s">
        <v>2449</v>
      </c>
      <c r="T68">
        <v>0</v>
      </c>
      <c r="U68">
        <v>0</v>
      </c>
      <c r="V68" t="s">
        <v>2464</v>
      </c>
      <c r="W68" t="s">
        <v>2474</v>
      </c>
      <c r="X68" t="s">
        <v>2475</v>
      </c>
      <c r="Y68" t="s">
        <v>2470</v>
      </c>
      <c r="Z68" t="s">
        <v>2470</v>
      </c>
      <c r="AA68" t="s">
        <v>2476</v>
      </c>
      <c r="AB68">
        <v>0</v>
      </c>
      <c r="AC68">
        <v>0</v>
      </c>
      <c r="AD68" t="s">
        <v>2471</v>
      </c>
      <c r="AE68" t="s">
        <v>2474</v>
      </c>
      <c r="AF68">
        <v>0</v>
      </c>
      <c r="AG68" t="s">
        <v>2470</v>
      </c>
      <c r="AH68" t="s">
        <v>2470</v>
      </c>
      <c r="AI68" t="s">
        <v>2468</v>
      </c>
      <c r="AJ68" t="s">
        <v>2470</v>
      </c>
      <c r="AK68" t="s">
        <v>2470</v>
      </c>
      <c r="AL68" t="s">
        <v>2466</v>
      </c>
      <c r="AM68" t="s">
        <v>2462</v>
      </c>
      <c r="AN68" t="s">
        <v>2477</v>
      </c>
      <c r="AO68" t="s">
        <v>2470</v>
      </c>
      <c r="AP68" t="s">
        <v>1527</v>
      </c>
      <c r="AQ68" t="s">
        <v>2462</v>
      </c>
      <c r="AR68" t="s">
        <v>1846</v>
      </c>
      <c r="AS68">
        <v>0</v>
      </c>
      <c r="AT68" t="s">
        <v>2476</v>
      </c>
      <c r="AU68">
        <v>0</v>
      </c>
      <c r="AV68">
        <v>0</v>
      </c>
      <c r="AW68" t="s">
        <v>2478</v>
      </c>
      <c r="AX68" t="s">
        <v>2471</v>
      </c>
      <c r="AY68">
        <v>0</v>
      </c>
      <c r="AZ68">
        <v>0</v>
      </c>
      <c r="BA68">
        <v>0</v>
      </c>
      <c r="BB68" t="s">
        <v>2471</v>
      </c>
      <c r="BC68">
        <v>0</v>
      </c>
      <c r="BD68">
        <v>0</v>
      </c>
      <c r="BE68" t="s">
        <v>2470</v>
      </c>
      <c r="BF68">
        <v>0</v>
      </c>
      <c r="BG68">
        <v>0</v>
      </c>
      <c r="BH68">
        <v>0</v>
      </c>
      <c r="BI68" t="s">
        <v>2472</v>
      </c>
      <c r="BJ68">
        <v>0</v>
      </c>
      <c r="BK68">
        <v>0</v>
      </c>
      <c r="BL68">
        <v>0</v>
      </c>
      <c r="BM68">
        <v>0</v>
      </c>
      <c r="BN68">
        <v>0</v>
      </c>
      <c r="BO68" t="s">
        <v>2468</v>
      </c>
      <c r="BP68" t="s">
        <v>2476</v>
      </c>
    </row>
    <row r="69" spans="1:68" x14ac:dyDescent="0.2">
      <c r="A69" t="s">
        <v>2479</v>
      </c>
      <c r="B69">
        <v>0</v>
      </c>
      <c r="C69" t="s">
        <v>2480</v>
      </c>
      <c r="D69" t="s">
        <v>2481</v>
      </c>
      <c r="E69">
        <v>0</v>
      </c>
      <c r="F69" t="s">
        <v>2482</v>
      </c>
      <c r="G69">
        <v>0</v>
      </c>
      <c r="H69" t="s">
        <v>2481</v>
      </c>
      <c r="I69">
        <v>0</v>
      </c>
      <c r="J69" t="s">
        <v>2482</v>
      </c>
      <c r="K69" t="s">
        <v>2482</v>
      </c>
      <c r="L69" t="s">
        <v>2483</v>
      </c>
      <c r="M69">
        <v>0</v>
      </c>
      <c r="N69" t="s">
        <v>2484</v>
      </c>
      <c r="O69" t="s">
        <v>2481</v>
      </c>
      <c r="P69" t="s">
        <v>2485</v>
      </c>
      <c r="Q69" t="s">
        <v>2486</v>
      </c>
      <c r="R69" t="s">
        <v>2485</v>
      </c>
      <c r="S69">
        <v>0</v>
      </c>
      <c r="T69" t="s">
        <v>2482</v>
      </c>
      <c r="U69">
        <v>0</v>
      </c>
      <c r="V69" t="s">
        <v>2482</v>
      </c>
      <c r="W69" t="s">
        <v>2487</v>
      </c>
      <c r="X69" t="s">
        <v>2485</v>
      </c>
      <c r="Y69">
        <v>0</v>
      </c>
      <c r="Z69">
        <v>0</v>
      </c>
      <c r="AA69" t="s">
        <v>2482</v>
      </c>
      <c r="AB69">
        <v>0</v>
      </c>
      <c r="AC69">
        <v>0</v>
      </c>
      <c r="AD69" t="s">
        <v>2488</v>
      </c>
      <c r="AE69" t="s">
        <v>2489</v>
      </c>
      <c r="AF69">
        <v>0</v>
      </c>
      <c r="AG69">
        <v>0</v>
      </c>
      <c r="AH69">
        <v>0</v>
      </c>
      <c r="AI69">
        <v>0</v>
      </c>
      <c r="AJ69" t="s">
        <v>2482</v>
      </c>
      <c r="AK69">
        <v>0</v>
      </c>
      <c r="AL69">
        <v>0</v>
      </c>
      <c r="AM69">
        <v>0</v>
      </c>
      <c r="AN69" t="s">
        <v>2490</v>
      </c>
      <c r="AO69">
        <v>0</v>
      </c>
      <c r="AP69">
        <v>0</v>
      </c>
      <c r="AQ69" t="s">
        <v>2491</v>
      </c>
      <c r="AR69" t="s">
        <v>2492</v>
      </c>
      <c r="AS69">
        <v>0</v>
      </c>
      <c r="AT69" t="s">
        <v>2491</v>
      </c>
      <c r="AU69">
        <v>0</v>
      </c>
      <c r="AV69">
        <v>0</v>
      </c>
      <c r="AW69" t="s">
        <v>2487</v>
      </c>
      <c r="AX69" t="s">
        <v>2483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 t="s">
        <v>2482</v>
      </c>
      <c r="BO69" t="s">
        <v>2481</v>
      </c>
      <c r="BP69" t="s">
        <v>2481</v>
      </c>
    </row>
    <row r="70" spans="1:68" x14ac:dyDescent="0.2">
      <c r="A70" t="s">
        <v>2493</v>
      </c>
      <c r="B70">
        <v>0</v>
      </c>
      <c r="C70" t="s">
        <v>2494</v>
      </c>
      <c r="D70">
        <v>0</v>
      </c>
      <c r="E70">
        <v>0</v>
      </c>
      <c r="F70" t="s">
        <v>2495</v>
      </c>
      <c r="G70">
        <v>0</v>
      </c>
      <c r="H70">
        <v>0</v>
      </c>
      <c r="I70" t="s">
        <v>2496</v>
      </c>
      <c r="J70" t="s">
        <v>2497</v>
      </c>
      <c r="K70" t="s">
        <v>2498</v>
      </c>
      <c r="L70" t="s">
        <v>2499</v>
      </c>
      <c r="M70" t="s">
        <v>2498</v>
      </c>
      <c r="N70" t="s">
        <v>2495</v>
      </c>
      <c r="O70" t="s">
        <v>2496</v>
      </c>
      <c r="P70">
        <v>0</v>
      </c>
      <c r="Q70" t="s">
        <v>2500</v>
      </c>
      <c r="R70">
        <v>0</v>
      </c>
      <c r="S70" t="s">
        <v>2501</v>
      </c>
      <c r="T70" t="s">
        <v>2497</v>
      </c>
      <c r="U70">
        <v>0</v>
      </c>
      <c r="V70" t="s">
        <v>2502</v>
      </c>
      <c r="W70" t="s">
        <v>2503</v>
      </c>
      <c r="X70" t="s">
        <v>2499</v>
      </c>
      <c r="Y70" t="s">
        <v>2498</v>
      </c>
      <c r="Z70" t="s">
        <v>2496</v>
      </c>
      <c r="AA70" t="s">
        <v>2494</v>
      </c>
      <c r="AB70">
        <v>0</v>
      </c>
      <c r="AC70">
        <v>0</v>
      </c>
      <c r="AD70" t="s">
        <v>2504</v>
      </c>
      <c r="AE70" t="s">
        <v>2505</v>
      </c>
      <c r="AF70">
        <v>0</v>
      </c>
      <c r="AG70">
        <v>0</v>
      </c>
      <c r="AH70">
        <v>0</v>
      </c>
      <c r="AI70" t="s">
        <v>2499</v>
      </c>
      <c r="AJ70">
        <v>0</v>
      </c>
      <c r="AK70" t="s">
        <v>2502</v>
      </c>
      <c r="AL70">
        <v>0</v>
      </c>
      <c r="AM70">
        <v>0</v>
      </c>
      <c r="AN70" t="s">
        <v>1843</v>
      </c>
      <c r="AO70" t="s">
        <v>2497</v>
      </c>
      <c r="AP70">
        <v>0</v>
      </c>
      <c r="AQ70" t="s">
        <v>2494</v>
      </c>
      <c r="AR70" t="s">
        <v>2506</v>
      </c>
      <c r="AS70">
        <v>0</v>
      </c>
      <c r="AT70">
        <v>0</v>
      </c>
      <c r="AU70" t="s">
        <v>2497</v>
      </c>
      <c r="AV70">
        <v>0</v>
      </c>
      <c r="AW70" t="s">
        <v>2507</v>
      </c>
      <c r="AX70" t="s">
        <v>2502</v>
      </c>
      <c r="AY70">
        <v>0</v>
      </c>
      <c r="AZ70">
        <v>0</v>
      </c>
      <c r="BA70">
        <v>0</v>
      </c>
      <c r="BB70" t="s">
        <v>2508</v>
      </c>
      <c r="BC70">
        <v>0</v>
      </c>
      <c r="BD70" t="s">
        <v>2498</v>
      </c>
      <c r="BE70" t="s">
        <v>2509</v>
      </c>
      <c r="BF70">
        <v>0</v>
      </c>
      <c r="BG70" t="s">
        <v>2506</v>
      </c>
      <c r="BH70">
        <v>0</v>
      </c>
      <c r="BI70">
        <v>0</v>
      </c>
      <c r="BJ70">
        <v>0</v>
      </c>
      <c r="BK70" t="s">
        <v>2496</v>
      </c>
      <c r="BL70">
        <v>0</v>
      </c>
      <c r="BM70" t="s">
        <v>2496</v>
      </c>
      <c r="BN70" t="s">
        <v>2502</v>
      </c>
      <c r="BO70" t="s">
        <v>2494</v>
      </c>
      <c r="BP70" t="s">
        <v>2498</v>
      </c>
    </row>
    <row r="71" spans="1:68" x14ac:dyDescent="0.2">
      <c r="A71" t="s">
        <v>2510</v>
      </c>
      <c r="B71" t="s">
        <v>2341</v>
      </c>
      <c r="C71" t="s">
        <v>2340</v>
      </c>
      <c r="D71" t="s">
        <v>2341</v>
      </c>
      <c r="E71">
        <v>0</v>
      </c>
      <c r="F71" t="s">
        <v>2350</v>
      </c>
      <c r="G71">
        <v>0</v>
      </c>
      <c r="H71">
        <v>0</v>
      </c>
      <c r="I71">
        <v>0</v>
      </c>
      <c r="J71" t="s">
        <v>2341</v>
      </c>
      <c r="K71" t="s">
        <v>2342</v>
      </c>
      <c r="L71" t="s">
        <v>2340</v>
      </c>
      <c r="M71" t="s">
        <v>2341</v>
      </c>
      <c r="N71" t="s">
        <v>2511</v>
      </c>
      <c r="O71">
        <v>0</v>
      </c>
      <c r="P71">
        <v>0</v>
      </c>
      <c r="Q71" t="s">
        <v>2512</v>
      </c>
      <c r="R71">
        <v>0</v>
      </c>
      <c r="S71">
        <v>0</v>
      </c>
      <c r="T71">
        <v>0</v>
      </c>
      <c r="U71">
        <v>0</v>
      </c>
      <c r="V71" t="s">
        <v>2513</v>
      </c>
      <c r="W71" t="s">
        <v>2514</v>
      </c>
      <c r="X71" t="s">
        <v>2515</v>
      </c>
      <c r="Y71" t="s">
        <v>2513</v>
      </c>
      <c r="Z71">
        <v>0</v>
      </c>
      <c r="AA71" t="s">
        <v>2352</v>
      </c>
      <c r="AB71">
        <v>0</v>
      </c>
      <c r="AC71">
        <v>0</v>
      </c>
      <c r="AD71" t="s">
        <v>2516</v>
      </c>
      <c r="AE71" t="s">
        <v>2517</v>
      </c>
      <c r="AF71">
        <v>0</v>
      </c>
      <c r="AG71" t="s">
        <v>2337</v>
      </c>
      <c r="AH71" t="s">
        <v>2341</v>
      </c>
      <c r="AI71">
        <v>0</v>
      </c>
      <c r="AJ71" t="s">
        <v>2341</v>
      </c>
      <c r="AK71">
        <v>0</v>
      </c>
      <c r="AL71">
        <v>0</v>
      </c>
      <c r="AM71" t="s">
        <v>2349</v>
      </c>
      <c r="AN71" t="s">
        <v>2518</v>
      </c>
      <c r="AO71" t="s">
        <v>2342</v>
      </c>
      <c r="AP71">
        <v>0</v>
      </c>
      <c r="AQ71" t="s">
        <v>2350</v>
      </c>
      <c r="AR71" t="s">
        <v>2345</v>
      </c>
      <c r="AS71">
        <v>0</v>
      </c>
      <c r="AT71" t="s">
        <v>2352</v>
      </c>
      <c r="AU71">
        <v>0</v>
      </c>
      <c r="AV71">
        <v>0</v>
      </c>
      <c r="AW71" t="s">
        <v>2518</v>
      </c>
      <c r="AX71" t="s">
        <v>2347</v>
      </c>
      <c r="AY71" t="s">
        <v>2347</v>
      </c>
      <c r="AZ71">
        <v>0</v>
      </c>
      <c r="BA71" t="s">
        <v>2341</v>
      </c>
      <c r="BB71" t="s">
        <v>2347</v>
      </c>
      <c r="BC71">
        <v>0</v>
      </c>
      <c r="BD71">
        <v>0</v>
      </c>
      <c r="BE71">
        <v>0</v>
      </c>
      <c r="BF71">
        <v>0</v>
      </c>
      <c r="BG71" t="s">
        <v>2342</v>
      </c>
      <c r="BH71">
        <v>0</v>
      </c>
      <c r="BI71">
        <v>0</v>
      </c>
      <c r="BJ71">
        <v>0</v>
      </c>
      <c r="BK71" t="s">
        <v>2341</v>
      </c>
      <c r="BL71">
        <v>0</v>
      </c>
      <c r="BM71" t="s">
        <v>2349</v>
      </c>
      <c r="BN71">
        <v>0</v>
      </c>
      <c r="BO71" t="s">
        <v>2513</v>
      </c>
      <c r="BP71" t="s">
        <v>2347</v>
      </c>
    </row>
    <row r="72" spans="1:68" x14ac:dyDescent="0.2">
      <c r="A72" t="s">
        <v>2519</v>
      </c>
      <c r="B72">
        <v>0</v>
      </c>
      <c r="C72" t="s">
        <v>2520</v>
      </c>
      <c r="D72" t="s">
        <v>2521</v>
      </c>
      <c r="E72">
        <v>0</v>
      </c>
      <c r="F72" t="s">
        <v>2522</v>
      </c>
      <c r="G72">
        <v>0</v>
      </c>
      <c r="H72" t="s">
        <v>2523</v>
      </c>
      <c r="I72" t="s">
        <v>2524</v>
      </c>
      <c r="J72" t="s">
        <v>2525</v>
      </c>
      <c r="K72" t="s">
        <v>2526</v>
      </c>
      <c r="L72" t="s">
        <v>2527</v>
      </c>
      <c r="M72" t="s">
        <v>2525</v>
      </c>
      <c r="N72" t="s">
        <v>2521</v>
      </c>
      <c r="O72" t="s">
        <v>2523</v>
      </c>
      <c r="P72" t="s">
        <v>2527</v>
      </c>
      <c r="Q72" t="s">
        <v>2528</v>
      </c>
      <c r="R72" t="s">
        <v>2523</v>
      </c>
      <c r="S72" t="s">
        <v>2521</v>
      </c>
      <c r="T72" t="s">
        <v>2524</v>
      </c>
      <c r="U72">
        <v>0</v>
      </c>
      <c r="V72" t="s">
        <v>2525</v>
      </c>
      <c r="W72" t="s">
        <v>2529</v>
      </c>
      <c r="X72" t="s">
        <v>2521</v>
      </c>
      <c r="Y72" t="s">
        <v>2525</v>
      </c>
      <c r="Z72" t="s">
        <v>2523</v>
      </c>
      <c r="AA72" t="s">
        <v>2530</v>
      </c>
      <c r="AB72" t="s">
        <v>2525</v>
      </c>
      <c r="AC72">
        <v>0</v>
      </c>
      <c r="AD72" t="s">
        <v>2531</v>
      </c>
      <c r="AE72" t="s">
        <v>2532</v>
      </c>
      <c r="AF72" t="s">
        <v>2523</v>
      </c>
      <c r="AG72" t="s">
        <v>2527</v>
      </c>
      <c r="AH72" t="s">
        <v>2525</v>
      </c>
      <c r="AI72">
        <v>0</v>
      </c>
      <c r="AJ72" t="s">
        <v>2533</v>
      </c>
      <c r="AK72" t="s">
        <v>2526</v>
      </c>
      <c r="AL72">
        <v>0</v>
      </c>
      <c r="AM72">
        <v>0</v>
      </c>
      <c r="AN72" t="s">
        <v>2534</v>
      </c>
      <c r="AO72" t="s">
        <v>2523</v>
      </c>
      <c r="AP72" t="s">
        <v>2526</v>
      </c>
      <c r="AQ72">
        <v>0</v>
      </c>
      <c r="AR72" t="s">
        <v>2535</v>
      </c>
      <c r="AS72">
        <v>0</v>
      </c>
      <c r="AT72">
        <v>0</v>
      </c>
      <c r="AU72" t="s">
        <v>2527</v>
      </c>
      <c r="AV72">
        <v>0</v>
      </c>
      <c r="AW72" t="s">
        <v>2536</v>
      </c>
      <c r="AX72" t="s">
        <v>2526</v>
      </c>
      <c r="AY72" t="s">
        <v>2537</v>
      </c>
      <c r="AZ72">
        <v>0</v>
      </c>
      <c r="BA72" t="s">
        <v>2537</v>
      </c>
      <c r="BB72" t="s">
        <v>2537</v>
      </c>
      <c r="BC72">
        <v>0</v>
      </c>
      <c r="BD72">
        <v>0</v>
      </c>
      <c r="BE72" t="s">
        <v>2523</v>
      </c>
      <c r="BF72">
        <v>0</v>
      </c>
      <c r="BG72" t="s">
        <v>2526</v>
      </c>
      <c r="BH72">
        <v>0</v>
      </c>
      <c r="BI72">
        <v>0</v>
      </c>
      <c r="BJ72">
        <v>0</v>
      </c>
      <c r="BK72" t="s">
        <v>2523</v>
      </c>
      <c r="BL72">
        <v>0</v>
      </c>
      <c r="BM72">
        <v>0</v>
      </c>
      <c r="BN72" t="s">
        <v>2537</v>
      </c>
      <c r="BO72" t="s">
        <v>2538</v>
      </c>
      <c r="BP72" t="s">
        <v>2537</v>
      </c>
    </row>
    <row r="73" spans="1:68" x14ac:dyDescent="0.2">
      <c r="A73" t="s">
        <v>2539</v>
      </c>
      <c r="B73" t="s">
        <v>2540</v>
      </c>
      <c r="C73" t="s">
        <v>2541</v>
      </c>
      <c r="D73" t="s">
        <v>2542</v>
      </c>
      <c r="E73">
        <v>0</v>
      </c>
      <c r="F73" t="s">
        <v>2543</v>
      </c>
      <c r="G73">
        <v>0</v>
      </c>
      <c r="H73" t="s">
        <v>2544</v>
      </c>
      <c r="I73" t="s">
        <v>2545</v>
      </c>
      <c r="J73" t="s">
        <v>2545</v>
      </c>
      <c r="K73" t="s">
        <v>2544</v>
      </c>
      <c r="L73" t="s">
        <v>2546</v>
      </c>
      <c r="M73" t="s">
        <v>2547</v>
      </c>
      <c r="N73" t="s">
        <v>2548</v>
      </c>
      <c r="O73">
        <v>0</v>
      </c>
      <c r="P73">
        <v>0</v>
      </c>
      <c r="Q73" t="s">
        <v>2549</v>
      </c>
      <c r="R73" t="s">
        <v>2545</v>
      </c>
      <c r="S73" t="s">
        <v>2544</v>
      </c>
      <c r="T73">
        <v>0</v>
      </c>
      <c r="U73">
        <v>0</v>
      </c>
      <c r="V73" t="s">
        <v>2540</v>
      </c>
      <c r="W73" t="s">
        <v>2550</v>
      </c>
      <c r="X73" t="s">
        <v>2551</v>
      </c>
      <c r="Y73">
        <v>0</v>
      </c>
      <c r="Z73" t="s">
        <v>2545</v>
      </c>
      <c r="AA73" t="s">
        <v>2548</v>
      </c>
      <c r="AB73" t="s">
        <v>2540</v>
      </c>
      <c r="AC73">
        <v>0</v>
      </c>
      <c r="AD73" t="s">
        <v>2551</v>
      </c>
      <c r="AE73" t="s">
        <v>2552</v>
      </c>
      <c r="AF73">
        <v>0</v>
      </c>
      <c r="AG73">
        <v>0</v>
      </c>
      <c r="AH73">
        <v>0</v>
      </c>
      <c r="AI73" t="s">
        <v>2547</v>
      </c>
      <c r="AJ73" t="s">
        <v>2545</v>
      </c>
      <c r="AK73" t="s">
        <v>1627</v>
      </c>
      <c r="AL73">
        <v>0</v>
      </c>
      <c r="AM73">
        <v>0</v>
      </c>
      <c r="AN73" t="s">
        <v>2551</v>
      </c>
      <c r="AO73" t="s">
        <v>2547</v>
      </c>
      <c r="AP73" t="s">
        <v>2553</v>
      </c>
      <c r="AQ73">
        <v>0</v>
      </c>
      <c r="AR73" t="s">
        <v>2541</v>
      </c>
      <c r="AS73" t="s">
        <v>2545</v>
      </c>
      <c r="AT73" t="s">
        <v>2547</v>
      </c>
      <c r="AU73" t="s">
        <v>2545</v>
      </c>
      <c r="AV73">
        <v>0</v>
      </c>
      <c r="AW73" t="s">
        <v>2554</v>
      </c>
      <c r="AX73" t="s">
        <v>2553</v>
      </c>
      <c r="AY73" t="s">
        <v>2540</v>
      </c>
      <c r="AZ73">
        <v>0</v>
      </c>
      <c r="BA73">
        <v>0</v>
      </c>
      <c r="BB73">
        <v>0</v>
      </c>
      <c r="BC73">
        <v>0</v>
      </c>
      <c r="BD73" t="s">
        <v>2540</v>
      </c>
      <c r="BE73">
        <v>0</v>
      </c>
      <c r="BF73">
        <v>0</v>
      </c>
      <c r="BG73" t="s">
        <v>2547</v>
      </c>
      <c r="BH73">
        <v>0</v>
      </c>
      <c r="BI73">
        <v>0</v>
      </c>
      <c r="BJ73">
        <v>0</v>
      </c>
      <c r="BK73" t="s">
        <v>2544</v>
      </c>
      <c r="BL73">
        <v>0</v>
      </c>
      <c r="BM73">
        <v>0</v>
      </c>
      <c r="BN73" t="s">
        <v>2540</v>
      </c>
      <c r="BO73" t="s">
        <v>2544</v>
      </c>
      <c r="BP73" t="s">
        <v>2555</v>
      </c>
    </row>
    <row r="74" spans="1:68" x14ac:dyDescent="0.2">
      <c r="A74" t="s">
        <v>2556</v>
      </c>
      <c r="B74">
        <v>0</v>
      </c>
      <c r="C74" t="s">
        <v>2557</v>
      </c>
      <c r="D74" t="s">
        <v>2558</v>
      </c>
      <c r="E74">
        <v>0</v>
      </c>
      <c r="F74" t="s">
        <v>2559</v>
      </c>
      <c r="G74" t="s">
        <v>2560</v>
      </c>
      <c r="H74" t="s">
        <v>2561</v>
      </c>
      <c r="I74" t="s">
        <v>2562</v>
      </c>
      <c r="J74" t="s">
        <v>2563</v>
      </c>
      <c r="K74" t="s">
        <v>2564</v>
      </c>
      <c r="L74" t="s">
        <v>2565</v>
      </c>
      <c r="M74" t="s">
        <v>2563</v>
      </c>
      <c r="N74" t="s">
        <v>2562</v>
      </c>
      <c r="O74" t="s">
        <v>2562</v>
      </c>
      <c r="P74" t="s">
        <v>2560</v>
      </c>
      <c r="Q74" t="s">
        <v>2566</v>
      </c>
      <c r="R74">
        <v>0</v>
      </c>
      <c r="S74" t="s">
        <v>2567</v>
      </c>
      <c r="T74">
        <v>0</v>
      </c>
      <c r="U74">
        <v>0</v>
      </c>
      <c r="V74" t="s">
        <v>2561</v>
      </c>
      <c r="W74" t="s">
        <v>2568</v>
      </c>
      <c r="X74" t="s">
        <v>2569</v>
      </c>
      <c r="Y74" t="s">
        <v>2563</v>
      </c>
      <c r="Z74" t="s">
        <v>2570</v>
      </c>
      <c r="AA74" t="s">
        <v>2561</v>
      </c>
      <c r="AB74">
        <v>0</v>
      </c>
      <c r="AC74" t="s">
        <v>2558</v>
      </c>
      <c r="AD74" t="s">
        <v>2566</v>
      </c>
      <c r="AE74" t="s">
        <v>2571</v>
      </c>
      <c r="AF74" t="s">
        <v>2560</v>
      </c>
      <c r="AG74" t="s">
        <v>2561</v>
      </c>
      <c r="AH74" t="s">
        <v>2560</v>
      </c>
      <c r="AI74" t="s">
        <v>2560</v>
      </c>
      <c r="AJ74" t="s">
        <v>2565</v>
      </c>
      <c r="AK74" t="s">
        <v>2557</v>
      </c>
      <c r="AL74" t="s">
        <v>2562</v>
      </c>
      <c r="AM74" t="s">
        <v>2560</v>
      </c>
      <c r="AN74" t="s">
        <v>2572</v>
      </c>
      <c r="AO74" t="s">
        <v>2558</v>
      </c>
      <c r="AP74" t="s">
        <v>2562</v>
      </c>
      <c r="AQ74" t="s">
        <v>2564</v>
      </c>
      <c r="AR74" t="s">
        <v>2559</v>
      </c>
      <c r="AS74" t="s">
        <v>2564</v>
      </c>
      <c r="AT74" t="s">
        <v>2562</v>
      </c>
      <c r="AU74" t="s">
        <v>2565</v>
      </c>
      <c r="AV74">
        <v>0</v>
      </c>
      <c r="AW74" t="s">
        <v>2573</v>
      </c>
      <c r="AX74">
        <v>0</v>
      </c>
      <c r="AY74">
        <v>0</v>
      </c>
      <c r="AZ74">
        <v>0</v>
      </c>
      <c r="BA74" t="s">
        <v>2561</v>
      </c>
      <c r="BB74">
        <v>0</v>
      </c>
      <c r="BC74">
        <v>0</v>
      </c>
      <c r="BD74">
        <v>0</v>
      </c>
      <c r="BE74">
        <v>0</v>
      </c>
      <c r="BF74">
        <v>0</v>
      </c>
      <c r="BG74" t="s">
        <v>2564</v>
      </c>
      <c r="BH74">
        <v>0</v>
      </c>
      <c r="BI74">
        <v>0</v>
      </c>
      <c r="BJ74">
        <v>0</v>
      </c>
      <c r="BK74" t="s">
        <v>2561</v>
      </c>
      <c r="BL74">
        <v>0</v>
      </c>
      <c r="BM74" t="s">
        <v>2561</v>
      </c>
      <c r="BN74" t="s">
        <v>2570</v>
      </c>
      <c r="BO74" t="s">
        <v>2570</v>
      </c>
      <c r="BP74" t="s">
        <v>1678</v>
      </c>
    </row>
    <row r="75" spans="1:68" x14ac:dyDescent="0.2">
      <c r="A75" t="s">
        <v>2574</v>
      </c>
      <c r="B75" t="s">
        <v>2575</v>
      </c>
      <c r="C75" t="s">
        <v>2576</v>
      </c>
      <c r="D75" t="s">
        <v>2576</v>
      </c>
      <c r="E75">
        <v>0</v>
      </c>
      <c r="F75" t="s">
        <v>2577</v>
      </c>
      <c r="G75" t="s">
        <v>2578</v>
      </c>
      <c r="H75" t="s">
        <v>2579</v>
      </c>
      <c r="I75" t="s">
        <v>2578</v>
      </c>
      <c r="J75" t="s">
        <v>2576</v>
      </c>
      <c r="K75" t="s">
        <v>2578</v>
      </c>
      <c r="L75" t="s">
        <v>2577</v>
      </c>
      <c r="M75" t="s">
        <v>2580</v>
      </c>
      <c r="N75" t="s">
        <v>2581</v>
      </c>
      <c r="O75" t="s">
        <v>2578</v>
      </c>
      <c r="P75" t="s">
        <v>2580</v>
      </c>
      <c r="Q75" t="s">
        <v>2582</v>
      </c>
      <c r="R75" t="s">
        <v>2583</v>
      </c>
      <c r="S75" t="s">
        <v>2584</v>
      </c>
      <c r="T75">
        <v>0</v>
      </c>
      <c r="U75">
        <v>0</v>
      </c>
      <c r="V75" t="s">
        <v>2585</v>
      </c>
      <c r="W75" t="s">
        <v>2584</v>
      </c>
      <c r="X75" t="s">
        <v>2584</v>
      </c>
      <c r="Y75" t="s">
        <v>2576</v>
      </c>
      <c r="Z75" t="s">
        <v>2575</v>
      </c>
      <c r="AA75" t="s">
        <v>2575</v>
      </c>
      <c r="AB75" t="s">
        <v>2580</v>
      </c>
      <c r="AC75">
        <v>0</v>
      </c>
      <c r="AD75" t="s">
        <v>2586</v>
      </c>
      <c r="AE75" t="s">
        <v>2587</v>
      </c>
      <c r="AF75">
        <v>0</v>
      </c>
      <c r="AG75" t="s">
        <v>2578</v>
      </c>
      <c r="AH75" t="s">
        <v>2579</v>
      </c>
      <c r="AI75" t="s">
        <v>2588</v>
      </c>
      <c r="AJ75" t="s">
        <v>2583</v>
      </c>
      <c r="AK75" t="s">
        <v>2576</v>
      </c>
      <c r="AL75" t="s">
        <v>2578</v>
      </c>
      <c r="AM75">
        <v>0</v>
      </c>
      <c r="AN75" t="s">
        <v>2589</v>
      </c>
      <c r="AO75" t="s">
        <v>2578</v>
      </c>
      <c r="AP75" t="s">
        <v>2584</v>
      </c>
      <c r="AQ75" t="s">
        <v>2579</v>
      </c>
      <c r="AR75" t="s">
        <v>2588</v>
      </c>
      <c r="AS75">
        <v>0</v>
      </c>
      <c r="AT75" t="s">
        <v>2583</v>
      </c>
      <c r="AU75" t="s">
        <v>2578</v>
      </c>
      <c r="AV75">
        <v>0</v>
      </c>
      <c r="AW75" t="s">
        <v>2590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 t="s">
        <v>2578</v>
      </c>
      <c r="BH75">
        <v>0</v>
      </c>
      <c r="BI75">
        <v>0</v>
      </c>
      <c r="BJ75">
        <v>0</v>
      </c>
      <c r="BK75" t="s">
        <v>2575</v>
      </c>
      <c r="BL75">
        <v>0</v>
      </c>
      <c r="BM75" t="s">
        <v>2583</v>
      </c>
      <c r="BN75">
        <v>0</v>
      </c>
      <c r="BO75" t="s">
        <v>2578</v>
      </c>
      <c r="BP75">
        <v>0</v>
      </c>
    </row>
    <row r="76" spans="1:68" x14ac:dyDescent="0.2">
      <c r="A76" t="s">
        <v>2591</v>
      </c>
      <c r="B76">
        <v>0</v>
      </c>
      <c r="C76" t="s">
        <v>2592</v>
      </c>
      <c r="D76" t="s">
        <v>2592</v>
      </c>
      <c r="E76">
        <v>0</v>
      </c>
      <c r="F76" t="s">
        <v>2593</v>
      </c>
      <c r="G76" t="s">
        <v>2594</v>
      </c>
      <c r="H76" t="s">
        <v>2595</v>
      </c>
      <c r="I76" t="s">
        <v>2596</v>
      </c>
      <c r="J76">
        <v>0</v>
      </c>
      <c r="K76" t="s">
        <v>2597</v>
      </c>
      <c r="L76" t="s">
        <v>2598</v>
      </c>
      <c r="M76" t="s">
        <v>2599</v>
      </c>
      <c r="N76" t="s">
        <v>2592</v>
      </c>
      <c r="O76" t="s">
        <v>2600</v>
      </c>
      <c r="P76" t="s">
        <v>2598</v>
      </c>
      <c r="Q76" t="s">
        <v>2601</v>
      </c>
      <c r="R76">
        <v>0</v>
      </c>
      <c r="S76" t="s">
        <v>2599</v>
      </c>
      <c r="T76" t="s">
        <v>2595</v>
      </c>
      <c r="U76">
        <v>0</v>
      </c>
      <c r="V76" t="s">
        <v>2602</v>
      </c>
      <c r="W76" t="s">
        <v>2603</v>
      </c>
      <c r="X76" t="s">
        <v>2601</v>
      </c>
      <c r="Y76" t="s">
        <v>2598</v>
      </c>
      <c r="Z76" t="s">
        <v>2594</v>
      </c>
      <c r="AA76" t="s">
        <v>2599</v>
      </c>
      <c r="AB76" t="s">
        <v>2599</v>
      </c>
      <c r="AC76">
        <v>0</v>
      </c>
      <c r="AD76" t="s">
        <v>2601</v>
      </c>
      <c r="AE76" t="s">
        <v>2604</v>
      </c>
      <c r="AF76">
        <v>0</v>
      </c>
      <c r="AG76">
        <v>0</v>
      </c>
      <c r="AH76" t="s">
        <v>2605</v>
      </c>
      <c r="AI76">
        <v>0</v>
      </c>
      <c r="AJ76" t="s">
        <v>2594</v>
      </c>
      <c r="AK76" t="s">
        <v>2606</v>
      </c>
      <c r="AL76" t="s">
        <v>2595</v>
      </c>
      <c r="AM76">
        <v>0</v>
      </c>
      <c r="AN76" t="s">
        <v>2602</v>
      </c>
      <c r="AO76" t="s">
        <v>2594</v>
      </c>
      <c r="AP76" t="s">
        <v>2607</v>
      </c>
      <c r="AQ76" t="s">
        <v>2599</v>
      </c>
      <c r="AR76" t="s">
        <v>2608</v>
      </c>
      <c r="AS76" t="s">
        <v>2609</v>
      </c>
      <c r="AT76" t="s">
        <v>2598</v>
      </c>
      <c r="AU76" t="s">
        <v>2598</v>
      </c>
      <c r="AV76">
        <v>0</v>
      </c>
      <c r="AW76" t="s">
        <v>2610</v>
      </c>
      <c r="AX76" t="s">
        <v>2598</v>
      </c>
      <c r="AY76">
        <v>0</v>
      </c>
      <c r="AZ76">
        <v>0</v>
      </c>
      <c r="BA76" t="s">
        <v>2595</v>
      </c>
      <c r="BB76" t="s">
        <v>2605</v>
      </c>
      <c r="BC76">
        <v>0</v>
      </c>
      <c r="BD76" t="s">
        <v>2605</v>
      </c>
      <c r="BE76">
        <v>0</v>
      </c>
      <c r="BF76">
        <v>0</v>
      </c>
      <c r="BG76" t="s">
        <v>2598</v>
      </c>
      <c r="BH76">
        <v>0</v>
      </c>
      <c r="BI76" t="s">
        <v>2607</v>
      </c>
      <c r="BJ76">
        <v>0</v>
      </c>
      <c r="BK76" t="s">
        <v>2607</v>
      </c>
      <c r="BL76">
        <v>0</v>
      </c>
      <c r="BM76" t="s">
        <v>2598</v>
      </c>
      <c r="BN76">
        <v>0</v>
      </c>
      <c r="BO76" t="s">
        <v>2598</v>
      </c>
      <c r="BP76" t="s">
        <v>2611</v>
      </c>
    </row>
    <row r="77" spans="1:68" x14ac:dyDescent="0.2">
      <c r="A77" t="s">
        <v>2612</v>
      </c>
      <c r="B77">
        <v>0</v>
      </c>
      <c r="C77" t="s">
        <v>2613</v>
      </c>
      <c r="D77" t="s">
        <v>2614</v>
      </c>
      <c r="E77">
        <v>0</v>
      </c>
      <c r="F77" t="s">
        <v>2615</v>
      </c>
      <c r="G77" t="s">
        <v>2616</v>
      </c>
      <c r="H77">
        <v>0</v>
      </c>
      <c r="I77" t="s">
        <v>2617</v>
      </c>
      <c r="J77" t="s">
        <v>2616</v>
      </c>
      <c r="K77" t="s">
        <v>2618</v>
      </c>
      <c r="L77" t="s">
        <v>2619</v>
      </c>
      <c r="M77" t="s">
        <v>2618</v>
      </c>
      <c r="N77" t="s">
        <v>2620</v>
      </c>
      <c r="O77" t="s">
        <v>2621</v>
      </c>
      <c r="P77" t="s">
        <v>2616</v>
      </c>
      <c r="Q77" t="s">
        <v>2622</v>
      </c>
      <c r="R77">
        <v>0</v>
      </c>
      <c r="S77">
        <v>0</v>
      </c>
      <c r="T77">
        <v>0</v>
      </c>
      <c r="U77">
        <v>0</v>
      </c>
      <c r="V77" t="s">
        <v>2623</v>
      </c>
      <c r="W77" t="s">
        <v>2624</v>
      </c>
      <c r="X77" t="s">
        <v>2625</v>
      </c>
      <c r="Y77" t="s">
        <v>2626</v>
      </c>
      <c r="Z77" t="s">
        <v>2626</v>
      </c>
      <c r="AA77" t="s">
        <v>2626</v>
      </c>
      <c r="AB77" t="s">
        <v>2621</v>
      </c>
      <c r="AC77">
        <v>0</v>
      </c>
      <c r="AD77" t="s">
        <v>2627</v>
      </c>
      <c r="AE77" t="s">
        <v>2628</v>
      </c>
      <c r="AF77">
        <v>0</v>
      </c>
      <c r="AG77">
        <v>0</v>
      </c>
      <c r="AH77" t="s">
        <v>2625</v>
      </c>
      <c r="AI77" t="s">
        <v>2626</v>
      </c>
      <c r="AJ77" t="s">
        <v>2625</v>
      </c>
      <c r="AK77" t="s">
        <v>2624</v>
      </c>
      <c r="AL77" t="s">
        <v>2617</v>
      </c>
      <c r="AM77">
        <v>0</v>
      </c>
      <c r="AN77" t="s">
        <v>2629</v>
      </c>
      <c r="AO77" t="s">
        <v>2630</v>
      </c>
      <c r="AP77" t="s">
        <v>2617</v>
      </c>
      <c r="AQ77" t="s">
        <v>2623</v>
      </c>
      <c r="AR77" t="s">
        <v>2631</v>
      </c>
      <c r="AS77" t="s">
        <v>2621</v>
      </c>
      <c r="AT77" t="s">
        <v>2625</v>
      </c>
      <c r="AU77" t="s">
        <v>2617</v>
      </c>
      <c r="AV77" t="s">
        <v>2625</v>
      </c>
      <c r="AW77" t="s">
        <v>2632</v>
      </c>
      <c r="AX77" t="s">
        <v>2621</v>
      </c>
      <c r="AY77">
        <v>0</v>
      </c>
      <c r="AZ77">
        <v>0</v>
      </c>
      <c r="BA77" t="s">
        <v>2617</v>
      </c>
      <c r="BB77" t="s">
        <v>2621</v>
      </c>
      <c r="BC77" t="s">
        <v>2617</v>
      </c>
      <c r="BD77" t="s">
        <v>2616</v>
      </c>
      <c r="BE77" t="s">
        <v>2617</v>
      </c>
      <c r="BF77">
        <v>0</v>
      </c>
      <c r="BG77">
        <v>0</v>
      </c>
      <c r="BH77">
        <v>0</v>
      </c>
      <c r="BI77" t="s">
        <v>2616</v>
      </c>
      <c r="BJ77">
        <v>0</v>
      </c>
      <c r="BK77" t="s">
        <v>2626</v>
      </c>
      <c r="BL77">
        <v>0</v>
      </c>
      <c r="BM77">
        <v>0</v>
      </c>
      <c r="BN77" t="s">
        <v>2616</v>
      </c>
      <c r="BO77" t="s">
        <v>2630</v>
      </c>
      <c r="BP77" t="s">
        <v>2624</v>
      </c>
    </row>
    <row r="78" spans="1:68" x14ac:dyDescent="0.2">
      <c r="A78" t="s">
        <v>2633</v>
      </c>
      <c r="B78" t="s">
        <v>2634</v>
      </c>
      <c r="C78" t="s">
        <v>2635</v>
      </c>
      <c r="D78" t="s">
        <v>2636</v>
      </c>
      <c r="E78">
        <v>0</v>
      </c>
      <c r="F78" t="s">
        <v>2637</v>
      </c>
      <c r="G78" t="s">
        <v>2638</v>
      </c>
      <c r="H78">
        <v>0</v>
      </c>
      <c r="I78" t="s">
        <v>2636</v>
      </c>
      <c r="J78" t="s">
        <v>2639</v>
      </c>
      <c r="K78" t="s">
        <v>2640</v>
      </c>
      <c r="L78" t="s">
        <v>2641</v>
      </c>
      <c r="M78" t="s">
        <v>2642</v>
      </c>
      <c r="N78" t="s">
        <v>2643</v>
      </c>
      <c r="O78" t="s">
        <v>2637</v>
      </c>
      <c r="P78" t="s">
        <v>2640</v>
      </c>
      <c r="Q78" t="s">
        <v>2644</v>
      </c>
      <c r="R78" t="s">
        <v>2641</v>
      </c>
      <c r="S78" t="s">
        <v>2636</v>
      </c>
      <c r="T78">
        <v>0</v>
      </c>
      <c r="U78">
        <v>0</v>
      </c>
      <c r="V78">
        <v>0</v>
      </c>
      <c r="W78" t="s">
        <v>2645</v>
      </c>
      <c r="X78" t="s">
        <v>2638</v>
      </c>
      <c r="Y78" t="s">
        <v>2638</v>
      </c>
      <c r="Z78" t="s">
        <v>2634</v>
      </c>
      <c r="AA78" t="s">
        <v>2642</v>
      </c>
      <c r="AB78" t="s">
        <v>2642</v>
      </c>
      <c r="AC78" t="s">
        <v>2642</v>
      </c>
      <c r="AD78" t="s">
        <v>2645</v>
      </c>
      <c r="AE78" t="s">
        <v>2646</v>
      </c>
      <c r="AF78" t="s">
        <v>2642</v>
      </c>
      <c r="AG78">
        <v>0</v>
      </c>
      <c r="AH78" t="s">
        <v>2634</v>
      </c>
      <c r="AI78">
        <v>0</v>
      </c>
      <c r="AJ78" t="s">
        <v>2636</v>
      </c>
      <c r="AK78" t="s">
        <v>2640</v>
      </c>
      <c r="AL78" t="s">
        <v>2642</v>
      </c>
      <c r="AM78" t="s">
        <v>2640</v>
      </c>
      <c r="AN78" t="s">
        <v>2647</v>
      </c>
      <c r="AO78" t="s">
        <v>2634</v>
      </c>
      <c r="AP78" t="s">
        <v>2648</v>
      </c>
      <c r="AQ78" t="s">
        <v>2648</v>
      </c>
      <c r="AR78" t="s">
        <v>2649</v>
      </c>
      <c r="AS78">
        <v>0</v>
      </c>
      <c r="AT78" t="s">
        <v>2636</v>
      </c>
      <c r="AU78" t="s">
        <v>2638</v>
      </c>
      <c r="AV78" t="s">
        <v>2641</v>
      </c>
      <c r="AW78" t="s">
        <v>2650</v>
      </c>
      <c r="AX78">
        <v>0</v>
      </c>
      <c r="AY78">
        <v>0</v>
      </c>
      <c r="AZ78">
        <v>0</v>
      </c>
      <c r="BA78">
        <v>0</v>
      </c>
      <c r="BB78" t="s">
        <v>2638</v>
      </c>
      <c r="BC78">
        <v>0</v>
      </c>
      <c r="BD78" t="s">
        <v>2641</v>
      </c>
      <c r="BE78" t="s">
        <v>2636</v>
      </c>
      <c r="BF78">
        <v>0</v>
      </c>
      <c r="BG78" t="s">
        <v>2641</v>
      </c>
      <c r="BH78">
        <v>0</v>
      </c>
      <c r="BI78" t="s">
        <v>2642</v>
      </c>
      <c r="BJ78">
        <v>0</v>
      </c>
      <c r="BK78" t="s">
        <v>2636</v>
      </c>
      <c r="BL78">
        <v>0</v>
      </c>
      <c r="BM78" t="s">
        <v>2638</v>
      </c>
      <c r="BN78">
        <v>0</v>
      </c>
      <c r="BO78">
        <v>0</v>
      </c>
      <c r="BP78" t="s">
        <v>2651</v>
      </c>
    </row>
    <row r="79" spans="1:68" x14ac:dyDescent="0.2">
      <c r="A79" t="s">
        <v>2652</v>
      </c>
      <c r="B79">
        <v>0</v>
      </c>
      <c r="C79" t="s">
        <v>2653</v>
      </c>
      <c r="D79" t="s">
        <v>2653</v>
      </c>
      <c r="E79">
        <v>0</v>
      </c>
      <c r="F79">
        <v>0</v>
      </c>
      <c r="G79" t="s">
        <v>2654</v>
      </c>
      <c r="H79" t="s">
        <v>2653</v>
      </c>
      <c r="I79">
        <v>0</v>
      </c>
      <c r="J79">
        <v>0</v>
      </c>
      <c r="K79">
        <v>0</v>
      </c>
      <c r="L79" t="s">
        <v>1980</v>
      </c>
      <c r="M79">
        <v>0</v>
      </c>
      <c r="N79">
        <v>0</v>
      </c>
      <c r="O79" t="s">
        <v>2654</v>
      </c>
      <c r="P79" t="s">
        <v>1980</v>
      </c>
      <c r="Q79" t="s">
        <v>2655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 t="s">
        <v>2654</v>
      </c>
      <c r="Y79">
        <v>0</v>
      </c>
      <c r="Z79">
        <v>0</v>
      </c>
      <c r="AA79" t="s">
        <v>2654</v>
      </c>
      <c r="AB79">
        <v>0</v>
      </c>
      <c r="AC79">
        <v>0</v>
      </c>
      <c r="AD79" t="s">
        <v>2656</v>
      </c>
      <c r="AE79" t="s">
        <v>2656</v>
      </c>
      <c r="AF79">
        <v>0</v>
      </c>
      <c r="AG79">
        <v>0</v>
      </c>
      <c r="AH79" t="s">
        <v>2653</v>
      </c>
      <c r="AI79" t="s">
        <v>2653</v>
      </c>
      <c r="AJ79">
        <v>0</v>
      </c>
      <c r="AK79" t="s">
        <v>2656</v>
      </c>
      <c r="AL79">
        <v>0</v>
      </c>
      <c r="AM79" t="s">
        <v>1985</v>
      </c>
      <c r="AN79" t="s">
        <v>2657</v>
      </c>
      <c r="AO79" t="s">
        <v>1985</v>
      </c>
      <c r="AP79" t="s">
        <v>2658</v>
      </c>
      <c r="AQ79" t="s">
        <v>2656</v>
      </c>
      <c r="AR79" t="s">
        <v>2657</v>
      </c>
      <c r="AS79" t="s">
        <v>2659</v>
      </c>
      <c r="AT79">
        <v>0</v>
      </c>
      <c r="AU79" t="s">
        <v>2654</v>
      </c>
      <c r="AV79">
        <v>0</v>
      </c>
      <c r="AW79" t="s">
        <v>2660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 t="s">
        <v>2653</v>
      </c>
      <c r="BO79" t="s">
        <v>1985</v>
      </c>
      <c r="BP79" t="s">
        <v>2654</v>
      </c>
    </row>
    <row r="80" spans="1:68" x14ac:dyDescent="0.2">
      <c r="A80" t="s">
        <v>2661</v>
      </c>
      <c r="B80" t="s">
        <v>2662</v>
      </c>
      <c r="C80" t="s">
        <v>2663</v>
      </c>
      <c r="D80" t="s">
        <v>2664</v>
      </c>
      <c r="E80">
        <v>0</v>
      </c>
      <c r="F80" t="s">
        <v>2665</v>
      </c>
      <c r="G80" t="s">
        <v>2664</v>
      </c>
      <c r="H80">
        <v>0</v>
      </c>
      <c r="I80" t="s">
        <v>2666</v>
      </c>
      <c r="J80">
        <v>0</v>
      </c>
      <c r="K80" t="s">
        <v>2580</v>
      </c>
      <c r="L80" t="s">
        <v>2667</v>
      </c>
      <c r="M80" t="s">
        <v>2668</v>
      </c>
      <c r="N80" t="s">
        <v>2666</v>
      </c>
      <c r="O80" t="s">
        <v>2669</v>
      </c>
      <c r="P80" t="s">
        <v>2662</v>
      </c>
      <c r="Q80" t="s">
        <v>2670</v>
      </c>
      <c r="R80">
        <v>0</v>
      </c>
      <c r="S80" t="s">
        <v>2666</v>
      </c>
      <c r="T80" t="s">
        <v>2666</v>
      </c>
      <c r="U80">
        <v>0</v>
      </c>
      <c r="V80" t="s">
        <v>2671</v>
      </c>
      <c r="W80" t="s">
        <v>2672</v>
      </c>
      <c r="X80" t="s">
        <v>2586</v>
      </c>
      <c r="Y80" t="s">
        <v>2667</v>
      </c>
      <c r="Z80" t="s">
        <v>2580</v>
      </c>
      <c r="AA80" t="s">
        <v>2668</v>
      </c>
      <c r="AB80" t="s">
        <v>2576</v>
      </c>
      <c r="AC80" t="s">
        <v>2662</v>
      </c>
      <c r="AD80" t="s">
        <v>2588</v>
      </c>
      <c r="AE80" t="s">
        <v>2587</v>
      </c>
      <c r="AF80">
        <v>0</v>
      </c>
      <c r="AG80">
        <v>0</v>
      </c>
      <c r="AH80" t="s">
        <v>2668</v>
      </c>
      <c r="AI80" t="s">
        <v>2667</v>
      </c>
      <c r="AJ80" t="s">
        <v>2666</v>
      </c>
      <c r="AK80" t="s">
        <v>2673</v>
      </c>
      <c r="AL80" t="s">
        <v>2667</v>
      </c>
      <c r="AM80" t="s">
        <v>2674</v>
      </c>
      <c r="AN80" t="s">
        <v>2675</v>
      </c>
      <c r="AO80" t="s">
        <v>2667</v>
      </c>
      <c r="AP80" t="s">
        <v>2667</v>
      </c>
      <c r="AQ80" t="s">
        <v>2674</v>
      </c>
      <c r="AR80" t="s">
        <v>2663</v>
      </c>
      <c r="AS80" t="s">
        <v>2583</v>
      </c>
      <c r="AT80">
        <v>0</v>
      </c>
      <c r="AU80" t="s">
        <v>2667</v>
      </c>
      <c r="AV80">
        <v>0</v>
      </c>
      <c r="AW80" t="s">
        <v>2676</v>
      </c>
      <c r="AX80" t="s">
        <v>2669</v>
      </c>
      <c r="AY80">
        <v>0</v>
      </c>
      <c r="AZ80">
        <v>0</v>
      </c>
      <c r="BA80">
        <v>0</v>
      </c>
      <c r="BB80">
        <v>0</v>
      </c>
      <c r="BC80">
        <v>0</v>
      </c>
      <c r="BD80" t="s">
        <v>2669</v>
      </c>
      <c r="BE80">
        <v>0</v>
      </c>
      <c r="BF80">
        <v>0</v>
      </c>
      <c r="BG80" t="s">
        <v>2677</v>
      </c>
      <c r="BH80">
        <v>0</v>
      </c>
      <c r="BI80">
        <v>0</v>
      </c>
      <c r="BJ80">
        <v>0</v>
      </c>
      <c r="BK80" t="s">
        <v>2666</v>
      </c>
      <c r="BL80">
        <v>0</v>
      </c>
      <c r="BM80">
        <v>0</v>
      </c>
      <c r="BN80" t="s">
        <v>2667</v>
      </c>
      <c r="BO80" t="s">
        <v>2674</v>
      </c>
      <c r="BP80" t="s">
        <v>2674</v>
      </c>
    </row>
    <row r="81" spans="1:68" x14ac:dyDescent="0.2">
      <c r="A81" t="s">
        <v>2678</v>
      </c>
      <c r="B81" t="s">
        <v>2679</v>
      </c>
      <c r="C81" t="s">
        <v>2680</v>
      </c>
      <c r="D81" t="s">
        <v>2681</v>
      </c>
      <c r="E81">
        <v>0</v>
      </c>
      <c r="F81" t="s">
        <v>2682</v>
      </c>
      <c r="G81" t="s">
        <v>2683</v>
      </c>
      <c r="H81" t="s">
        <v>2680</v>
      </c>
      <c r="I81" t="s">
        <v>2681</v>
      </c>
      <c r="J81">
        <v>0</v>
      </c>
      <c r="K81" t="s">
        <v>2680</v>
      </c>
      <c r="L81" t="s">
        <v>2682</v>
      </c>
      <c r="M81" t="s">
        <v>2682</v>
      </c>
      <c r="N81" t="s">
        <v>2684</v>
      </c>
      <c r="O81" t="s">
        <v>2685</v>
      </c>
      <c r="P81" t="s">
        <v>2679</v>
      </c>
      <c r="Q81" t="s">
        <v>2684</v>
      </c>
      <c r="R81">
        <v>0</v>
      </c>
      <c r="S81" t="s">
        <v>2683</v>
      </c>
      <c r="T81" t="s">
        <v>2680</v>
      </c>
      <c r="U81">
        <v>0</v>
      </c>
      <c r="V81" t="s">
        <v>2686</v>
      </c>
      <c r="W81" t="s">
        <v>2687</v>
      </c>
      <c r="X81" t="s">
        <v>2688</v>
      </c>
      <c r="Y81" t="s">
        <v>2679</v>
      </c>
      <c r="Z81" t="s">
        <v>2679</v>
      </c>
      <c r="AA81" t="s">
        <v>2679</v>
      </c>
      <c r="AB81" t="s">
        <v>2686</v>
      </c>
      <c r="AC81" t="s">
        <v>2679</v>
      </c>
      <c r="AD81" t="s">
        <v>2686</v>
      </c>
      <c r="AE81" t="s">
        <v>2687</v>
      </c>
      <c r="AF81">
        <v>0</v>
      </c>
      <c r="AG81">
        <v>0</v>
      </c>
      <c r="AH81" t="s">
        <v>2679</v>
      </c>
      <c r="AI81">
        <v>0</v>
      </c>
      <c r="AJ81" t="s">
        <v>2681</v>
      </c>
      <c r="AK81" t="s">
        <v>2683</v>
      </c>
      <c r="AL81">
        <v>0</v>
      </c>
      <c r="AM81" t="s">
        <v>2689</v>
      </c>
      <c r="AN81" t="s">
        <v>2690</v>
      </c>
      <c r="AO81" t="s">
        <v>2681</v>
      </c>
      <c r="AP81">
        <v>0</v>
      </c>
      <c r="AQ81" t="s">
        <v>2690</v>
      </c>
      <c r="AR81" t="s">
        <v>2691</v>
      </c>
      <c r="AS81" t="s">
        <v>2683</v>
      </c>
      <c r="AT81">
        <v>0</v>
      </c>
      <c r="AU81" t="s">
        <v>2689</v>
      </c>
      <c r="AV81" t="s">
        <v>2679</v>
      </c>
      <c r="AW81" t="s">
        <v>2692</v>
      </c>
      <c r="AX81" t="s">
        <v>2681</v>
      </c>
      <c r="AY81" t="s">
        <v>2680</v>
      </c>
      <c r="AZ81">
        <v>0</v>
      </c>
      <c r="BA81">
        <v>0</v>
      </c>
      <c r="BB81">
        <v>0</v>
      </c>
      <c r="BC81" t="s">
        <v>2681</v>
      </c>
      <c r="BD81" t="s">
        <v>2679</v>
      </c>
      <c r="BE81" t="s">
        <v>2681</v>
      </c>
      <c r="BF81">
        <v>0</v>
      </c>
      <c r="BG81" t="s">
        <v>2686</v>
      </c>
      <c r="BH81">
        <v>0</v>
      </c>
      <c r="BI81">
        <v>0</v>
      </c>
      <c r="BJ81">
        <v>0</v>
      </c>
      <c r="BK81" t="s">
        <v>2680</v>
      </c>
      <c r="BL81">
        <v>0</v>
      </c>
      <c r="BM81">
        <v>0</v>
      </c>
      <c r="BN81">
        <v>0</v>
      </c>
      <c r="BO81" t="s">
        <v>2680</v>
      </c>
      <c r="BP81" t="s">
        <v>2686</v>
      </c>
    </row>
    <row r="82" spans="1:68" x14ac:dyDescent="0.2">
      <c r="A82" t="s">
        <v>2693</v>
      </c>
      <c r="B82" t="s">
        <v>2694</v>
      </c>
      <c r="C82" t="s">
        <v>2695</v>
      </c>
      <c r="D82" t="s">
        <v>2696</v>
      </c>
      <c r="E82">
        <v>0</v>
      </c>
      <c r="F82" t="s">
        <v>2697</v>
      </c>
      <c r="G82">
        <v>0</v>
      </c>
      <c r="H82" t="s">
        <v>2695</v>
      </c>
      <c r="I82">
        <v>0</v>
      </c>
      <c r="J82">
        <v>0</v>
      </c>
      <c r="K82" t="s">
        <v>2698</v>
      </c>
      <c r="L82" t="s">
        <v>2699</v>
      </c>
      <c r="M82" t="s">
        <v>2695</v>
      </c>
      <c r="N82" t="s">
        <v>2697</v>
      </c>
      <c r="O82" t="s">
        <v>2696</v>
      </c>
      <c r="P82">
        <v>0</v>
      </c>
      <c r="Q82" t="s">
        <v>2700</v>
      </c>
      <c r="R82" t="s">
        <v>2696</v>
      </c>
      <c r="S82" t="s">
        <v>2694</v>
      </c>
      <c r="T82" t="s">
        <v>2696</v>
      </c>
      <c r="U82">
        <v>0</v>
      </c>
      <c r="V82" t="s">
        <v>2701</v>
      </c>
      <c r="W82" t="s">
        <v>2702</v>
      </c>
      <c r="X82" t="s">
        <v>2703</v>
      </c>
      <c r="Y82" t="s">
        <v>2696</v>
      </c>
      <c r="Z82" t="s">
        <v>2695</v>
      </c>
      <c r="AA82" t="s">
        <v>2704</v>
      </c>
      <c r="AB82" t="s">
        <v>2705</v>
      </c>
      <c r="AC82">
        <v>0</v>
      </c>
      <c r="AD82" t="s">
        <v>2706</v>
      </c>
      <c r="AE82" t="s">
        <v>2707</v>
      </c>
      <c r="AF82" t="s">
        <v>2694</v>
      </c>
      <c r="AG82">
        <v>0</v>
      </c>
      <c r="AH82" t="s">
        <v>2694</v>
      </c>
      <c r="AI82">
        <v>0</v>
      </c>
      <c r="AJ82" t="s">
        <v>2695</v>
      </c>
      <c r="AK82">
        <v>0</v>
      </c>
      <c r="AL82">
        <v>0</v>
      </c>
      <c r="AM82" t="s">
        <v>2708</v>
      </c>
      <c r="AN82" t="s">
        <v>2709</v>
      </c>
      <c r="AO82" t="s">
        <v>2710</v>
      </c>
      <c r="AP82" t="s">
        <v>2705</v>
      </c>
      <c r="AQ82" t="s">
        <v>2711</v>
      </c>
      <c r="AR82" t="s">
        <v>2699</v>
      </c>
      <c r="AS82" t="s">
        <v>2712</v>
      </c>
      <c r="AT82">
        <v>0</v>
      </c>
      <c r="AU82" t="s">
        <v>2698</v>
      </c>
      <c r="AV82" t="s">
        <v>2696</v>
      </c>
      <c r="AW82" t="s">
        <v>2713</v>
      </c>
      <c r="AX82">
        <v>0</v>
      </c>
      <c r="AY82" t="s">
        <v>2694</v>
      </c>
      <c r="AZ82">
        <v>0</v>
      </c>
      <c r="BA82">
        <v>0</v>
      </c>
      <c r="BB82" t="s">
        <v>2695</v>
      </c>
      <c r="BC82">
        <v>0</v>
      </c>
      <c r="BD82" t="s">
        <v>2705</v>
      </c>
      <c r="BE82" t="s">
        <v>2695</v>
      </c>
      <c r="BF82">
        <v>0</v>
      </c>
      <c r="BG82" t="s">
        <v>2696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 t="s">
        <v>2701</v>
      </c>
      <c r="BP82" t="s">
        <v>2698</v>
      </c>
    </row>
    <row r="83" spans="1:68" x14ac:dyDescent="0.2">
      <c r="A83" t="s">
        <v>2714</v>
      </c>
      <c r="B83" t="s">
        <v>2352</v>
      </c>
      <c r="C83" t="s">
        <v>2341</v>
      </c>
      <c r="D83" t="s">
        <v>2341</v>
      </c>
      <c r="E83">
        <v>0</v>
      </c>
      <c r="F83" t="s">
        <v>2337</v>
      </c>
      <c r="G83">
        <v>0</v>
      </c>
      <c r="H83" t="s">
        <v>2341</v>
      </c>
      <c r="I83" t="s">
        <v>2341</v>
      </c>
      <c r="J83" t="s">
        <v>2341</v>
      </c>
      <c r="K83" t="s">
        <v>2340</v>
      </c>
      <c r="L83" t="s">
        <v>2342</v>
      </c>
      <c r="M83" t="s">
        <v>2346</v>
      </c>
      <c r="N83" t="s">
        <v>2715</v>
      </c>
      <c r="O83" t="s">
        <v>2341</v>
      </c>
      <c r="P83" t="s">
        <v>2347</v>
      </c>
      <c r="Q83" t="s">
        <v>2344</v>
      </c>
      <c r="R83">
        <v>0</v>
      </c>
      <c r="S83">
        <v>0</v>
      </c>
      <c r="T83" t="s">
        <v>2349</v>
      </c>
      <c r="U83">
        <v>0</v>
      </c>
      <c r="V83" t="s">
        <v>2348</v>
      </c>
      <c r="W83" t="s">
        <v>2339</v>
      </c>
      <c r="X83" t="s">
        <v>2716</v>
      </c>
      <c r="Y83" t="s">
        <v>2349</v>
      </c>
      <c r="Z83" t="s">
        <v>2341</v>
      </c>
      <c r="AA83" t="s">
        <v>2349</v>
      </c>
      <c r="AB83">
        <v>0</v>
      </c>
      <c r="AC83">
        <v>0</v>
      </c>
      <c r="AD83" t="s">
        <v>2339</v>
      </c>
      <c r="AE83" t="s">
        <v>2717</v>
      </c>
      <c r="AF83" t="s">
        <v>2341</v>
      </c>
      <c r="AG83">
        <v>0</v>
      </c>
      <c r="AH83" t="s">
        <v>2347</v>
      </c>
      <c r="AI83" t="s">
        <v>2352</v>
      </c>
      <c r="AJ83" t="s">
        <v>2511</v>
      </c>
      <c r="AK83" t="s">
        <v>2716</v>
      </c>
      <c r="AL83">
        <v>0</v>
      </c>
      <c r="AM83" t="s">
        <v>2341</v>
      </c>
      <c r="AN83" t="s">
        <v>2718</v>
      </c>
      <c r="AO83">
        <v>0</v>
      </c>
      <c r="AP83">
        <v>0</v>
      </c>
      <c r="AQ83" t="s">
        <v>2342</v>
      </c>
      <c r="AR83" t="s">
        <v>2346</v>
      </c>
      <c r="AS83" t="s">
        <v>2511</v>
      </c>
      <c r="AT83" t="s">
        <v>2341</v>
      </c>
      <c r="AU83" t="s">
        <v>2352</v>
      </c>
      <c r="AV83" t="s">
        <v>2349</v>
      </c>
      <c r="AW83" t="s">
        <v>2719</v>
      </c>
      <c r="AX83" t="s">
        <v>2341</v>
      </c>
      <c r="AY83">
        <v>0</v>
      </c>
      <c r="AZ83">
        <v>0</v>
      </c>
      <c r="BA83" t="s">
        <v>2349</v>
      </c>
      <c r="BB83">
        <v>0</v>
      </c>
      <c r="BC83">
        <v>0</v>
      </c>
      <c r="BD83" t="s">
        <v>2341</v>
      </c>
      <c r="BE83" t="s">
        <v>2349</v>
      </c>
      <c r="BF83" t="s">
        <v>2341</v>
      </c>
      <c r="BG83">
        <v>0</v>
      </c>
      <c r="BH83">
        <v>0</v>
      </c>
      <c r="BI83" t="s">
        <v>2349</v>
      </c>
      <c r="BJ83">
        <v>0</v>
      </c>
      <c r="BK83" t="s">
        <v>2352</v>
      </c>
      <c r="BL83">
        <v>0</v>
      </c>
      <c r="BM83">
        <v>0</v>
      </c>
      <c r="BN83">
        <v>0</v>
      </c>
      <c r="BO83" t="s">
        <v>2352</v>
      </c>
      <c r="BP83" t="s">
        <v>2342</v>
      </c>
    </row>
    <row r="84" spans="1:68" x14ac:dyDescent="0.2">
      <c r="A84" t="s">
        <v>2720</v>
      </c>
      <c r="B84" t="s">
        <v>2721</v>
      </c>
      <c r="C84" t="s">
        <v>2722</v>
      </c>
      <c r="D84" t="s">
        <v>2723</v>
      </c>
      <c r="E84">
        <v>0</v>
      </c>
      <c r="F84" t="s">
        <v>2724</v>
      </c>
      <c r="G84">
        <v>0</v>
      </c>
      <c r="H84" t="s">
        <v>2722</v>
      </c>
      <c r="I84" t="s">
        <v>2725</v>
      </c>
      <c r="J84" t="s">
        <v>2723</v>
      </c>
      <c r="K84" t="s">
        <v>2722</v>
      </c>
      <c r="L84" t="s">
        <v>2724</v>
      </c>
      <c r="M84" t="s">
        <v>2726</v>
      </c>
      <c r="N84" t="s">
        <v>2727</v>
      </c>
      <c r="O84" t="s">
        <v>2728</v>
      </c>
      <c r="P84" t="s">
        <v>2725</v>
      </c>
      <c r="Q84" t="s">
        <v>2729</v>
      </c>
      <c r="R84">
        <v>0</v>
      </c>
      <c r="S84" t="s">
        <v>2722</v>
      </c>
      <c r="T84" t="s">
        <v>2728</v>
      </c>
      <c r="U84">
        <v>0</v>
      </c>
      <c r="V84" t="s">
        <v>2730</v>
      </c>
      <c r="W84" t="s">
        <v>2731</v>
      </c>
      <c r="X84" t="s">
        <v>2731</v>
      </c>
      <c r="Y84" t="s">
        <v>2727</v>
      </c>
      <c r="Z84" t="s">
        <v>2722</v>
      </c>
      <c r="AA84">
        <v>0</v>
      </c>
      <c r="AB84" t="s">
        <v>2723</v>
      </c>
      <c r="AC84">
        <v>0</v>
      </c>
      <c r="AD84" t="s">
        <v>2732</v>
      </c>
      <c r="AE84" t="s">
        <v>2733</v>
      </c>
      <c r="AF84" t="s">
        <v>2721</v>
      </c>
      <c r="AG84">
        <v>0</v>
      </c>
      <c r="AH84" t="s">
        <v>2725</v>
      </c>
      <c r="AI84">
        <v>0</v>
      </c>
      <c r="AJ84" t="s">
        <v>2721</v>
      </c>
      <c r="AK84">
        <v>0</v>
      </c>
      <c r="AL84">
        <v>0</v>
      </c>
      <c r="AM84">
        <v>0</v>
      </c>
      <c r="AN84" t="s">
        <v>2734</v>
      </c>
      <c r="AO84" t="s">
        <v>2728</v>
      </c>
      <c r="AP84" t="s">
        <v>2732</v>
      </c>
      <c r="AQ84" t="s">
        <v>2725</v>
      </c>
      <c r="AR84" t="s">
        <v>2735</v>
      </c>
      <c r="AS84">
        <v>0</v>
      </c>
      <c r="AT84" t="s">
        <v>2723</v>
      </c>
      <c r="AU84" t="s">
        <v>2725</v>
      </c>
      <c r="AV84">
        <v>0</v>
      </c>
      <c r="AW84" t="s">
        <v>2736</v>
      </c>
      <c r="AX84" t="s">
        <v>2728</v>
      </c>
      <c r="AY84">
        <v>0</v>
      </c>
      <c r="AZ84" t="s">
        <v>2727</v>
      </c>
      <c r="BA84">
        <v>0</v>
      </c>
      <c r="BB84">
        <v>0</v>
      </c>
      <c r="BC84">
        <v>0</v>
      </c>
      <c r="BD84">
        <v>0</v>
      </c>
      <c r="BE84" t="s">
        <v>2725</v>
      </c>
      <c r="BF84">
        <v>0</v>
      </c>
      <c r="BG84">
        <v>0</v>
      </c>
      <c r="BH84">
        <v>0</v>
      </c>
      <c r="BI84">
        <v>0</v>
      </c>
      <c r="BJ84">
        <v>0</v>
      </c>
      <c r="BK84" t="s">
        <v>2728</v>
      </c>
      <c r="BL84">
        <v>0</v>
      </c>
      <c r="BM84">
        <v>0</v>
      </c>
      <c r="BN84">
        <v>0</v>
      </c>
      <c r="BO84" t="s">
        <v>2737</v>
      </c>
      <c r="BP84" t="s">
        <v>2723</v>
      </c>
    </row>
    <row r="85" spans="1:68" x14ac:dyDescent="0.2">
      <c r="A85" t="s">
        <v>2738</v>
      </c>
      <c r="B85" t="s">
        <v>2739</v>
      </c>
      <c r="C85" t="s">
        <v>2740</v>
      </c>
      <c r="D85" t="s">
        <v>2741</v>
      </c>
      <c r="E85">
        <v>0</v>
      </c>
      <c r="F85" t="s">
        <v>2382</v>
      </c>
      <c r="G85" t="s">
        <v>2742</v>
      </c>
      <c r="H85" t="s">
        <v>2381</v>
      </c>
      <c r="I85" t="s">
        <v>2741</v>
      </c>
      <c r="J85" t="s">
        <v>2743</v>
      </c>
      <c r="K85" t="s">
        <v>2389</v>
      </c>
      <c r="L85" t="s">
        <v>2744</v>
      </c>
      <c r="M85" t="s">
        <v>2389</v>
      </c>
      <c r="N85" t="s">
        <v>2381</v>
      </c>
      <c r="O85" t="s">
        <v>2741</v>
      </c>
      <c r="P85">
        <v>0</v>
      </c>
      <c r="Q85" t="s">
        <v>2745</v>
      </c>
      <c r="R85" t="s">
        <v>2743</v>
      </c>
      <c r="S85" t="s">
        <v>2381</v>
      </c>
      <c r="T85">
        <v>0</v>
      </c>
      <c r="U85">
        <v>0</v>
      </c>
      <c r="V85" t="s">
        <v>2744</v>
      </c>
      <c r="W85" t="s">
        <v>2746</v>
      </c>
      <c r="X85" t="s">
        <v>2747</v>
      </c>
      <c r="Y85" t="s">
        <v>2742</v>
      </c>
      <c r="Z85" t="s">
        <v>2744</v>
      </c>
      <c r="AA85" t="s">
        <v>2742</v>
      </c>
      <c r="AB85" t="s">
        <v>2748</v>
      </c>
      <c r="AC85">
        <v>0</v>
      </c>
      <c r="AD85" t="s">
        <v>2749</v>
      </c>
      <c r="AE85" t="s">
        <v>2750</v>
      </c>
      <c r="AF85" t="s">
        <v>2742</v>
      </c>
      <c r="AG85">
        <v>0</v>
      </c>
      <c r="AH85" t="s">
        <v>2389</v>
      </c>
      <c r="AI85" t="s">
        <v>2381</v>
      </c>
      <c r="AJ85" t="s">
        <v>2389</v>
      </c>
      <c r="AK85" t="s">
        <v>2743</v>
      </c>
      <c r="AL85">
        <v>0</v>
      </c>
      <c r="AM85" t="s">
        <v>2751</v>
      </c>
      <c r="AN85" t="s">
        <v>2746</v>
      </c>
      <c r="AO85" t="s">
        <v>2742</v>
      </c>
      <c r="AP85" t="s">
        <v>2382</v>
      </c>
      <c r="AQ85" t="s">
        <v>2747</v>
      </c>
      <c r="AR85" t="s">
        <v>2752</v>
      </c>
      <c r="AS85" t="s">
        <v>2743</v>
      </c>
      <c r="AT85" t="s">
        <v>2743</v>
      </c>
      <c r="AU85" t="s">
        <v>2751</v>
      </c>
      <c r="AV85">
        <v>0</v>
      </c>
      <c r="AW85" t="s">
        <v>2753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 t="s">
        <v>2743</v>
      </c>
      <c r="BE85" t="s">
        <v>2742</v>
      </c>
      <c r="BF85">
        <v>0</v>
      </c>
      <c r="BG85">
        <v>0</v>
      </c>
      <c r="BH85">
        <v>0</v>
      </c>
      <c r="BI85">
        <v>0</v>
      </c>
      <c r="BJ85">
        <v>0</v>
      </c>
      <c r="BK85" t="s">
        <v>2739</v>
      </c>
      <c r="BL85">
        <v>0</v>
      </c>
      <c r="BM85">
        <v>0</v>
      </c>
      <c r="BN85">
        <v>0</v>
      </c>
      <c r="BO85" t="s">
        <v>2739</v>
      </c>
      <c r="BP85" t="s">
        <v>2379</v>
      </c>
    </row>
    <row r="86" spans="1:68" x14ac:dyDescent="0.2">
      <c r="A86" t="s">
        <v>2754</v>
      </c>
      <c r="B86" t="s">
        <v>2755</v>
      </c>
      <c r="C86" t="s">
        <v>2756</v>
      </c>
      <c r="D86" t="s">
        <v>2757</v>
      </c>
      <c r="E86">
        <v>0</v>
      </c>
      <c r="F86" t="s">
        <v>2758</v>
      </c>
      <c r="G86">
        <v>0</v>
      </c>
      <c r="H86" t="s">
        <v>2759</v>
      </c>
      <c r="I86" t="s">
        <v>2760</v>
      </c>
      <c r="J86" t="s">
        <v>2759</v>
      </c>
      <c r="K86" t="s">
        <v>2758</v>
      </c>
      <c r="L86" t="s">
        <v>2757</v>
      </c>
      <c r="M86">
        <v>0</v>
      </c>
      <c r="N86" t="s">
        <v>2758</v>
      </c>
      <c r="O86" t="s">
        <v>2758</v>
      </c>
      <c r="P86" t="s">
        <v>2760</v>
      </c>
      <c r="Q86" t="s">
        <v>2761</v>
      </c>
      <c r="R86">
        <v>0</v>
      </c>
      <c r="S86">
        <v>0</v>
      </c>
      <c r="T86" t="s">
        <v>2760</v>
      </c>
      <c r="U86">
        <v>0</v>
      </c>
      <c r="V86" t="s">
        <v>2760</v>
      </c>
      <c r="W86" t="s">
        <v>2762</v>
      </c>
      <c r="X86" t="s">
        <v>2763</v>
      </c>
      <c r="Y86" t="s">
        <v>2760</v>
      </c>
      <c r="Z86" t="s">
        <v>2759</v>
      </c>
      <c r="AA86" t="s">
        <v>2758</v>
      </c>
      <c r="AB86" t="s">
        <v>2759</v>
      </c>
      <c r="AC86">
        <v>0</v>
      </c>
      <c r="AD86" t="s">
        <v>2759</v>
      </c>
      <c r="AE86" t="s">
        <v>2764</v>
      </c>
      <c r="AF86">
        <v>0</v>
      </c>
      <c r="AG86">
        <v>0</v>
      </c>
      <c r="AH86" t="s">
        <v>2755</v>
      </c>
      <c r="AI86">
        <v>0</v>
      </c>
      <c r="AJ86" t="s">
        <v>2755</v>
      </c>
      <c r="AK86" t="s">
        <v>2757</v>
      </c>
      <c r="AL86" t="s">
        <v>2758</v>
      </c>
      <c r="AM86">
        <v>0</v>
      </c>
      <c r="AN86" t="s">
        <v>2757</v>
      </c>
      <c r="AO86" t="s">
        <v>2758</v>
      </c>
      <c r="AP86" t="s">
        <v>2758</v>
      </c>
      <c r="AQ86" t="s">
        <v>2756</v>
      </c>
      <c r="AR86" t="s">
        <v>2765</v>
      </c>
      <c r="AS86">
        <v>0</v>
      </c>
      <c r="AT86" t="s">
        <v>2759</v>
      </c>
      <c r="AU86" t="s">
        <v>2760</v>
      </c>
      <c r="AV86" t="s">
        <v>2766</v>
      </c>
      <c r="AW86" t="s">
        <v>2767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 t="s">
        <v>2759</v>
      </c>
      <c r="BE86" t="s">
        <v>2760</v>
      </c>
      <c r="BF86">
        <v>0</v>
      </c>
      <c r="BG86">
        <v>0</v>
      </c>
      <c r="BH86">
        <v>0</v>
      </c>
      <c r="BI86">
        <v>0</v>
      </c>
      <c r="BJ86">
        <v>0</v>
      </c>
      <c r="BK86" t="s">
        <v>2759</v>
      </c>
      <c r="BL86">
        <v>0</v>
      </c>
      <c r="BM86">
        <v>0</v>
      </c>
      <c r="BN86">
        <v>0</v>
      </c>
      <c r="BO86">
        <v>0</v>
      </c>
      <c r="BP86" t="s">
        <v>2768</v>
      </c>
    </row>
    <row r="87" spans="1:68" x14ac:dyDescent="0.2">
      <c r="A87" t="s">
        <v>2769</v>
      </c>
      <c r="B87" t="s">
        <v>2770</v>
      </c>
      <c r="C87" t="s">
        <v>2771</v>
      </c>
      <c r="D87" t="s">
        <v>2772</v>
      </c>
      <c r="E87">
        <v>0</v>
      </c>
      <c r="F87" t="s">
        <v>2773</v>
      </c>
      <c r="G87">
        <v>0</v>
      </c>
      <c r="H87">
        <v>0</v>
      </c>
      <c r="I87">
        <v>0</v>
      </c>
      <c r="J87">
        <v>0</v>
      </c>
      <c r="K87" t="s">
        <v>2773</v>
      </c>
      <c r="L87" t="s">
        <v>2774</v>
      </c>
      <c r="M87" t="s">
        <v>2770</v>
      </c>
      <c r="N87" t="s">
        <v>2775</v>
      </c>
      <c r="O87" t="s">
        <v>2772</v>
      </c>
      <c r="P87">
        <v>0</v>
      </c>
      <c r="Q87" t="s">
        <v>2776</v>
      </c>
      <c r="R87">
        <v>0</v>
      </c>
      <c r="S87">
        <v>0</v>
      </c>
      <c r="T87" t="s">
        <v>2777</v>
      </c>
      <c r="U87">
        <v>0</v>
      </c>
      <c r="V87" t="s">
        <v>2775</v>
      </c>
      <c r="W87" t="s">
        <v>2778</v>
      </c>
      <c r="X87" t="s">
        <v>2770</v>
      </c>
      <c r="Y87" t="s">
        <v>2772</v>
      </c>
      <c r="Z87" t="s">
        <v>2779</v>
      </c>
      <c r="AA87" t="s">
        <v>2772</v>
      </c>
      <c r="AB87" t="s">
        <v>2774</v>
      </c>
      <c r="AC87">
        <v>0</v>
      </c>
      <c r="AD87" t="s">
        <v>2773</v>
      </c>
      <c r="AE87" t="s">
        <v>2775</v>
      </c>
      <c r="AF87">
        <v>0</v>
      </c>
      <c r="AG87">
        <v>0</v>
      </c>
      <c r="AH87" t="s">
        <v>2772</v>
      </c>
      <c r="AI87">
        <v>0</v>
      </c>
      <c r="AJ87">
        <v>0</v>
      </c>
      <c r="AK87" t="s">
        <v>2770</v>
      </c>
      <c r="AL87" t="s">
        <v>2772</v>
      </c>
      <c r="AM87" t="s">
        <v>2772</v>
      </c>
      <c r="AN87">
        <v>0</v>
      </c>
      <c r="AO87">
        <v>0</v>
      </c>
      <c r="AP87">
        <v>0</v>
      </c>
      <c r="AQ87" t="s">
        <v>2770</v>
      </c>
      <c r="AR87" t="s">
        <v>2772</v>
      </c>
      <c r="AS87">
        <v>0</v>
      </c>
      <c r="AT87" t="s">
        <v>2774</v>
      </c>
      <c r="AU87" t="s">
        <v>2772</v>
      </c>
      <c r="AV87" t="s">
        <v>2777</v>
      </c>
      <c r="AW87" t="s">
        <v>2780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 t="s">
        <v>2774</v>
      </c>
    </row>
    <row r="88" spans="1:68" x14ac:dyDescent="0.2">
      <c r="A88" t="s">
        <v>2781</v>
      </c>
      <c r="B88" t="s">
        <v>2782</v>
      </c>
      <c r="C88">
        <v>0</v>
      </c>
      <c r="D88" t="s">
        <v>2783</v>
      </c>
      <c r="E88">
        <v>0</v>
      </c>
      <c r="F88" t="s">
        <v>2784</v>
      </c>
      <c r="G88">
        <v>0</v>
      </c>
      <c r="H88">
        <v>0</v>
      </c>
      <c r="I88" t="s">
        <v>2785</v>
      </c>
      <c r="J88">
        <v>0</v>
      </c>
      <c r="K88" t="s">
        <v>2786</v>
      </c>
      <c r="L88" t="s">
        <v>2784</v>
      </c>
      <c r="M88" t="s">
        <v>2787</v>
      </c>
      <c r="N88" t="s">
        <v>2788</v>
      </c>
      <c r="O88" t="s">
        <v>2789</v>
      </c>
      <c r="P88" t="s">
        <v>2790</v>
      </c>
      <c r="Q88" t="s">
        <v>2784</v>
      </c>
      <c r="R88">
        <v>0</v>
      </c>
      <c r="S88" t="s">
        <v>2785</v>
      </c>
      <c r="T88">
        <v>0</v>
      </c>
      <c r="U88">
        <v>0</v>
      </c>
      <c r="V88" t="s">
        <v>2790</v>
      </c>
      <c r="W88" t="s">
        <v>2791</v>
      </c>
      <c r="X88" t="s">
        <v>2792</v>
      </c>
      <c r="Y88" t="s">
        <v>2785</v>
      </c>
      <c r="Z88">
        <v>0</v>
      </c>
      <c r="AA88" t="s">
        <v>2793</v>
      </c>
      <c r="AB88">
        <v>0</v>
      </c>
      <c r="AC88">
        <v>0</v>
      </c>
      <c r="AD88" t="s">
        <v>2785</v>
      </c>
      <c r="AE88" t="s">
        <v>2794</v>
      </c>
      <c r="AF88" t="s">
        <v>2783</v>
      </c>
      <c r="AG88">
        <v>0</v>
      </c>
      <c r="AH88">
        <v>0</v>
      </c>
      <c r="AI88" t="s">
        <v>2789</v>
      </c>
      <c r="AJ88" t="s">
        <v>2785</v>
      </c>
      <c r="AK88" t="s">
        <v>2795</v>
      </c>
      <c r="AL88">
        <v>0</v>
      </c>
      <c r="AM88">
        <v>0</v>
      </c>
      <c r="AN88" t="s">
        <v>2795</v>
      </c>
      <c r="AO88" t="s">
        <v>2796</v>
      </c>
      <c r="AP88" t="s">
        <v>2790</v>
      </c>
      <c r="AQ88" t="s">
        <v>2789</v>
      </c>
      <c r="AR88" t="s">
        <v>2787</v>
      </c>
      <c r="AS88" t="s">
        <v>2797</v>
      </c>
      <c r="AT88">
        <v>0</v>
      </c>
      <c r="AU88" t="s">
        <v>2796</v>
      </c>
      <c r="AV88">
        <v>0</v>
      </c>
      <c r="AW88" t="s">
        <v>2798</v>
      </c>
      <c r="AX88">
        <v>0</v>
      </c>
      <c r="AY88">
        <v>0</v>
      </c>
      <c r="AZ88">
        <v>0</v>
      </c>
      <c r="BA88">
        <v>0</v>
      </c>
      <c r="BB88" t="s">
        <v>2787</v>
      </c>
      <c r="BC88">
        <v>0</v>
      </c>
      <c r="BD88" t="s">
        <v>2783</v>
      </c>
      <c r="BE88" t="s">
        <v>2785</v>
      </c>
      <c r="BF88">
        <v>0</v>
      </c>
      <c r="BG88" t="s">
        <v>2783</v>
      </c>
      <c r="BH88" t="s">
        <v>2790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 t="s">
        <v>2790</v>
      </c>
      <c r="BP88" t="s">
        <v>2784</v>
      </c>
    </row>
    <row r="89" spans="1:68" x14ac:dyDescent="0.2">
      <c r="A89" t="s">
        <v>2799</v>
      </c>
      <c r="B89">
        <v>0</v>
      </c>
      <c r="C89" t="s">
        <v>2800</v>
      </c>
      <c r="D89" t="s">
        <v>2801</v>
      </c>
      <c r="E89" t="s">
        <v>2340</v>
      </c>
      <c r="F89" t="s">
        <v>2802</v>
      </c>
      <c r="G89">
        <v>0</v>
      </c>
      <c r="H89" t="s">
        <v>2803</v>
      </c>
      <c r="I89">
        <v>0</v>
      </c>
      <c r="J89" t="s">
        <v>2802</v>
      </c>
      <c r="K89">
        <v>0</v>
      </c>
      <c r="L89" t="s">
        <v>2340</v>
      </c>
      <c r="M89" t="s">
        <v>2804</v>
      </c>
      <c r="N89" t="s">
        <v>2805</v>
      </c>
      <c r="O89" t="s">
        <v>2806</v>
      </c>
      <c r="P89" t="s">
        <v>2340</v>
      </c>
      <c r="Q89" t="s">
        <v>2802</v>
      </c>
      <c r="R89" t="s">
        <v>2804</v>
      </c>
      <c r="S89" t="s">
        <v>2807</v>
      </c>
      <c r="T89" t="s">
        <v>2806</v>
      </c>
      <c r="U89">
        <v>0</v>
      </c>
      <c r="V89" t="s">
        <v>2805</v>
      </c>
      <c r="W89" t="s">
        <v>2808</v>
      </c>
      <c r="X89" t="s">
        <v>2340</v>
      </c>
      <c r="Y89" t="s">
        <v>2802</v>
      </c>
      <c r="Z89" t="s">
        <v>2804</v>
      </c>
      <c r="AA89" t="s">
        <v>2802</v>
      </c>
      <c r="AB89" t="s">
        <v>2806</v>
      </c>
      <c r="AC89">
        <v>0</v>
      </c>
      <c r="AD89" t="s">
        <v>2809</v>
      </c>
      <c r="AE89" t="s">
        <v>2810</v>
      </c>
      <c r="AF89" t="s">
        <v>2800</v>
      </c>
      <c r="AG89" t="s">
        <v>2804</v>
      </c>
      <c r="AH89">
        <v>0</v>
      </c>
      <c r="AI89" t="s">
        <v>2802</v>
      </c>
      <c r="AJ89">
        <v>0</v>
      </c>
      <c r="AK89" t="s">
        <v>2806</v>
      </c>
      <c r="AL89" t="s">
        <v>2804</v>
      </c>
      <c r="AM89">
        <v>0</v>
      </c>
      <c r="AN89" t="s">
        <v>2811</v>
      </c>
      <c r="AO89" t="s">
        <v>2806</v>
      </c>
      <c r="AP89" t="s">
        <v>2802</v>
      </c>
      <c r="AQ89" t="s">
        <v>2802</v>
      </c>
      <c r="AR89" t="s">
        <v>2340</v>
      </c>
      <c r="AS89" t="s">
        <v>2807</v>
      </c>
      <c r="AT89">
        <v>0</v>
      </c>
      <c r="AU89">
        <v>0</v>
      </c>
      <c r="AV89" t="s">
        <v>2804</v>
      </c>
      <c r="AW89" t="s">
        <v>2810</v>
      </c>
      <c r="AX89" t="s">
        <v>2804</v>
      </c>
      <c r="AY89" t="s">
        <v>2340</v>
      </c>
      <c r="AZ89">
        <v>0</v>
      </c>
      <c r="BA89" t="s">
        <v>2802</v>
      </c>
      <c r="BB89" t="s">
        <v>2340</v>
      </c>
      <c r="BC89">
        <v>0</v>
      </c>
      <c r="BD89" t="s">
        <v>2806</v>
      </c>
      <c r="BE89" t="s">
        <v>2803</v>
      </c>
      <c r="BF89">
        <v>0</v>
      </c>
      <c r="BG89" t="s">
        <v>2804</v>
      </c>
      <c r="BH89">
        <v>0</v>
      </c>
      <c r="BI89">
        <v>0</v>
      </c>
      <c r="BJ89">
        <v>0</v>
      </c>
      <c r="BK89" t="s">
        <v>2804</v>
      </c>
      <c r="BL89">
        <v>0</v>
      </c>
      <c r="BM89" t="s">
        <v>2804</v>
      </c>
      <c r="BN89">
        <v>0</v>
      </c>
      <c r="BO89" t="s">
        <v>2805</v>
      </c>
      <c r="BP89">
        <v>0</v>
      </c>
    </row>
    <row r="90" spans="1:68" x14ac:dyDescent="0.2">
      <c r="A90" t="s">
        <v>2812</v>
      </c>
      <c r="B90" t="s">
        <v>2813</v>
      </c>
      <c r="C90" t="s">
        <v>2814</v>
      </c>
      <c r="D90" t="s">
        <v>2815</v>
      </c>
      <c r="E90" t="s">
        <v>2816</v>
      </c>
      <c r="F90" t="s">
        <v>2816</v>
      </c>
      <c r="G90">
        <v>0</v>
      </c>
      <c r="H90">
        <v>0</v>
      </c>
      <c r="I90">
        <v>0</v>
      </c>
      <c r="J90">
        <v>0</v>
      </c>
      <c r="K90" t="s">
        <v>2817</v>
      </c>
      <c r="L90" t="s">
        <v>2818</v>
      </c>
      <c r="M90" t="s">
        <v>2819</v>
      </c>
      <c r="N90" t="s">
        <v>2818</v>
      </c>
      <c r="O90" t="s">
        <v>2819</v>
      </c>
      <c r="P90" t="s">
        <v>2813</v>
      </c>
      <c r="Q90" t="s">
        <v>2816</v>
      </c>
      <c r="R90">
        <v>0</v>
      </c>
      <c r="S90" t="s">
        <v>2815</v>
      </c>
      <c r="T90" t="s">
        <v>2817</v>
      </c>
      <c r="U90">
        <v>0</v>
      </c>
      <c r="V90" t="s">
        <v>2815</v>
      </c>
      <c r="W90" t="s">
        <v>2820</v>
      </c>
      <c r="X90" t="s">
        <v>2821</v>
      </c>
      <c r="Y90">
        <v>0</v>
      </c>
      <c r="Z90" t="s">
        <v>2819</v>
      </c>
      <c r="AA90" t="s">
        <v>2822</v>
      </c>
      <c r="AB90" t="s">
        <v>2823</v>
      </c>
      <c r="AC90">
        <v>0</v>
      </c>
      <c r="AD90" t="s">
        <v>2822</v>
      </c>
      <c r="AE90" t="s">
        <v>2824</v>
      </c>
      <c r="AF90" t="s">
        <v>2819</v>
      </c>
      <c r="AG90" t="s">
        <v>2813</v>
      </c>
      <c r="AH90">
        <v>0</v>
      </c>
      <c r="AI90" t="s">
        <v>2822</v>
      </c>
      <c r="AJ90" t="s">
        <v>2813</v>
      </c>
      <c r="AK90" t="s">
        <v>2819</v>
      </c>
      <c r="AL90" t="s">
        <v>2819</v>
      </c>
      <c r="AM90">
        <v>0</v>
      </c>
      <c r="AN90" t="s">
        <v>2823</v>
      </c>
      <c r="AO90" t="s">
        <v>2813</v>
      </c>
      <c r="AP90" t="s">
        <v>2817</v>
      </c>
      <c r="AQ90" t="s">
        <v>2817</v>
      </c>
      <c r="AR90" t="s">
        <v>2814</v>
      </c>
      <c r="AS90" t="s">
        <v>2817</v>
      </c>
      <c r="AT90">
        <v>0</v>
      </c>
      <c r="AU90">
        <v>0</v>
      </c>
      <c r="AV90">
        <v>0</v>
      </c>
      <c r="AW90" t="s">
        <v>2825</v>
      </c>
      <c r="AX90">
        <v>0</v>
      </c>
      <c r="AY90" t="s">
        <v>2826</v>
      </c>
      <c r="AZ90">
        <v>0</v>
      </c>
      <c r="BA90">
        <v>0</v>
      </c>
      <c r="BB90" t="s">
        <v>2813</v>
      </c>
      <c r="BC90">
        <v>0</v>
      </c>
      <c r="BD90" t="s">
        <v>2819</v>
      </c>
      <c r="BE90">
        <v>0</v>
      </c>
      <c r="BF90">
        <v>0</v>
      </c>
      <c r="BG90">
        <v>0</v>
      </c>
      <c r="BH90">
        <v>0</v>
      </c>
      <c r="BI90">
        <v>0</v>
      </c>
      <c r="BJ90" t="s">
        <v>2819</v>
      </c>
      <c r="BK90" t="s">
        <v>2819</v>
      </c>
      <c r="BL90">
        <v>0</v>
      </c>
      <c r="BM90">
        <v>0</v>
      </c>
      <c r="BN90" t="s">
        <v>2826</v>
      </c>
      <c r="BO90" t="s">
        <v>2826</v>
      </c>
      <c r="BP90" t="s">
        <v>2817</v>
      </c>
    </row>
    <row r="91" spans="1:68" x14ac:dyDescent="0.2">
      <c r="A91" t="s">
        <v>2827</v>
      </c>
      <c r="B91" t="s">
        <v>2828</v>
      </c>
      <c r="C91" t="s">
        <v>1838</v>
      </c>
      <c r="D91" t="s">
        <v>2829</v>
      </c>
      <c r="E91" t="s">
        <v>2830</v>
      </c>
      <c r="F91" t="s">
        <v>2828</v>
      </c>
      <c r="G91" t="s">
        <v>2830</v>
      </c>
      <c r="H91">
        <v>0</v>
      </c>
      <c r="I91" t="s">
        <v>2831</v>
      </c>
      <c r="J91" t="s">
        <v>2010</v>
      </c>
      <c r="K91" t="s">
        <v>2010</v>
      </c>
      <c r="L91" t="s">
        <v>2832</v>
      </c>
      <c r="M91">
        <v>0</v>
      </c>
      <c r="N91" t="s">
        <v>2828</v>
      </c>
      <c r="O91" t="s">
        <v>2829</v>
      </c>
      <c r="P91" t="s">
        <v>2010</v>
      </c>
      <c r="Q91" t="s">
        <v>2833</v>
      </c>
      <c r="R91">
        <v>0</v>
      </c>
      <c r="S91" t="s">
        <v>2011</v>
      </c>
      <c r="T91" t="s">
        <v>1838</v>
      </c>
      <c r="U91">
        <v>0</v>
      </c>
      <c r="V91" t="s">
        <v>2834</v>
      </c>
      <c r="W91" t="s">
        <v>2835</v>
      </c>
      <c r="X91" t="s">
        <v>2227</v>
      </c>
      <c r="Y91">
        <v>0</v>
      </c>
      <c r="Z91">
        <v>0</v>
      </c>
      <c r="AA91" t="s">
        <v>2011</v>
      </c>
      <c r="AB91" t="s">
        <v>2828</v>
      </c>
      <c r="AC91">
        <v>0</v>
      </c>
      <c r="AD91" t="s">
        <v>2836</v>
      </c>
      <c r="AE91" t="s">
        <v>2837</v>
      </c>
      <c r="AF91">
        <v>0</v>
      </c>
      <c r="AG91">
        <v>0</v>
      </c>
      <c r="AH91">
        <v>0</v>
      </c>
      <c r="AI91" t="s">
        <v>2831</v>
      </c>
      <c r="AJ91" t="s">
        <v>2010</v>
      </c>
      <c r="AK91" t="s">
        <v>2833</v>
      </c>
      <c r="AL91" t="s">
        <v>2831</v>
      </c>
      <c r="AM91">
        <v>0</v>
      </c>
      <c r="AN91" t="s">
        <v>2012</v>
      </c>
      <c r="AO91" t="s">
        <v>2830</v>
      </c>
      <c r="AP91" t="s">
        <v>2830</v>
      </c>
      <c r="AQ91" t="s">
        <v>1837</v>
      </c>
      <c r="AR91" t="s">
        <v>2227</v>
      </c>
      <c r="AS91" t="s">
        <v>2011</v>
      </c>
      <c r="AT91" t="s">
        <v>2010</v>
      </c>
      <c r="AU91" t="s">
        <v>2831</v>
      </c>
      <c r="AV91" t="s">
        <v>2831</v>
      </c>
      <c r="AW91" t="s">
        <v>2227</v>
      </c>
      <c r="AX91" t="s">
        <v>2830</v>
      </c>
      <c r="AY91" t="s">
        <v>2010</v>
      </c>
      <c r="AZ91">
        <v>0</v>
      </c>
      <c r="BA91" t="s">
        <v>1838</v>
      </c>
      <c r="BB91" t="s">
        <v>1837</v>
      </c>
      <c r="BC91">
        <v>0</v>
      </c>
      <c r="BD91">
        <v>0</v>
      </c>
      <c r="BE91">
        <v>0</v>
      </c>
      <c r="BF91">
        <v>0</v>
      </c>
      <c r="BG91" t="s">
        <v>2830</v>
      </c>
      <c r="BH91">
        <v>0</v>
      </c>
      <c r="BI91">
        <v>0</v>
      </c>
      <c r="BJ91">
        <v>0</v>
      </c>
      <c r="BK91" t="s">
        <v>2010</v>
      </c>
      <c r="BL91">
        <v>0</v>
      </c>
      <c r="BM91">
        <v>0</v>
      </c>
      <c r="BN91">
        <v>0</v>
      </c>
      <c r="BO91" t="s">
        <v>2010</v>
      </c>
      <c r="BP91" t="s">
        <v>2829</v>
      </c>
    </row>
    <row r="92" spans="1:68" x14ac:dyDescent="0.2">
      <c r="A92" t="s">
        <v>2838</v>
      </c>
      <c r="B92" t="s">
        <v>2839</v>
      </c>
      <c r="C92" t="s">
        <v>2840</v>
      </c>
      <c r="D92" t="s">
        <v>2841</v>
      </c>
      <c r="E92">
        <v>0</v>
      </c>
      <c r="F92" t="s">
        <v>1452</v>
      </c>
      <c r="G92">
        <v>0</v>
      </c>
      <c r="H92" t="s">
        <v>2841</v>
      </c>
      <c r="I92">
        <v>0</v>
      </c>
      <c r="J92" t="s">
        <v>2841</v>
      </c>
      <c r="K92" t="s">
        <v>1452</v>
      </c>
      <c r="L92" t="s">
        <v>2842</v>
      </c>
      <c r="M92" t="s">
        <v>1452</v>
      </c>
      <c r="N92" t="s">
        <v>2843</v>
      </c>
      <c r="O92">
        <v>0</v>
      </c>
      <c r="P92">
        <v>0</v>
      </c>
      <c r="Q92" t="s">
        <v>2844</v>
      </c>
      <c r="R92">
        <v>0</v>
      </c>
      <c r="S92" t="s">
        <v>1452</v>
      </c>
      <c r="T92">
        <v>0</v>
      </c>
      <c r="U92">
        <v>0</v>
      </c>
      <c r="V92" t="s">
        <v>2845</v>
      </c>
      <c r="W92" t="s">
        <v>2846</v>
      </c>
      <c r="X92" t="s">
        <v>2847</v>
      </c>
      <c r="Y92" t="s">
        <v>2841</v>
      </c>
      <c r="Z92" t="s">
        <v>2841</v>
      </c>
      <c r="AA92" t="s">
        <v>2841</v>
      </c>
      <c r="AB92" t="s">
        <v>2839</v>
      </c>
      <c r="AC92">
        <v>0</v>
      </c>
      <c r="AD92" t="s">
        <v>2840</v>
      </c>
      <c r="AE92" t="s">
        <v>2848</v>
      </c>
      <c r="AF92" t="s">
        <v>2841</v>
      </c>
      <c r="AG92">
        <v>0</v>
      </c>
      <c r="AH92" t="s">
        <v>2841</v>
      </c>
      <c r="AI92" t="s">
        <v>2841</v>
      </c>
      <c r="AJ92" t="s">
        <v>1452</v>
      </c>
      <c r="AK92" t="s">
        <v>1457</v>
      </c>
      <c r="AL92" t="s">
        <v>2841</v>
      </c>
      <c r="AM92">
        <v>0</v>
      </c>
      <c r="AN92" t="s">
        <v>2849</v>
      </c>
      <c r="AO92" t="s">
        <v>1452</v>
      </c>
      <c r="AP92" t="s">
        <v>2839</v>
      </c>
      <c r="AQ92" t="s">
        <v>2840</v>
      </c>
      <c r="AR92" t="s">
        <v>2850</v>
      </c>
      <c r="AS92">
        <v>0</v>
      </c>
      <c r="AT92">
        <v>0</v>
      </c>
      <c r="AU92" t="s">
        <v>2839</v>
      </c>
      <c r="AV92">
        <v>0</v>
      </c>
      <c r="AW92" t="s">
        <v>2851</v>
      </c>
      <c r="AX92" t="s">
        <v>2839</v>
      </c>
      <c r="AY92" t="s">
        <v>2840</v>
      </c>
      <c r="AZ92">
        <v>0</v>
      </c>
      <c r="BA92">
        <v>0</v>
      </c>
      <c r="BB92" t="s">
        <v>2842</v>
      </c>
      <c r="BC92">
        <v>0</v>
      </c>
      <c r="BD92" t="s">
        <v>2841</v>
      </c>
      <c r="BE92" t="s">
        <v>2852</v>
      </c>
      <c r="BF92">
        <v>0</v>
      </c>
      <c r="BG92">
        <v>0</v>
      </c>
      <c r="BH92">
        <v>0</v>
      </c>
      <c r="BI92">
        <v>0</v>
      </c>
      <c r="BJ92">
        <v>0</v>
      </c>
      <c r="BK92" t="s">
        <v>2852</v>
      </c>
      <c r="BL92">
        <v>0</v>
      </c>
      <c r="BM92">
        <v>0</v>
      </c>
      <c r="BN92">
        <v>0</v>
      </c>
      <c r="BO92">
        <v>0</v>
      </c>
      <c r="BP92" t="s">
        <v>2851</v>
      </c>
    </row>
    <row r="93" spans="1:68" x14ac:dyDescent="0.2">
      <c r="A93" t="s">
        <v>2853</v>
      </c>
      <c r="B93" t="s">
        <v>2854</v>
      </c>
      <c r="C93" t="s">
        <v>2855</v>
      </c>
      <c r="D93" t="s">
        <v>2856</v>
      </c>
      <c r="E93">
        <v>0</v>
      </c>
      <c r="F93" t="s">
        <v>2857</v>
      </c>
      <c r="G93">
        <v>0</v>
      </c>
      <c r="H93" t="s">
        <v>2858</v>
      </c>
      <c r="I93">
        <v>0</v>
      </c>
      <c r="J93" t="s">
        <v>2859</v>
      </c>
      <c r="K93" t="s">
        <v>2860</v>
      </c>
      <c r="L93" t="s">
        <v>2861</v>
      </c>
      <c r="M93" t="s">
        <v>2857</v>
      </c>
      <c r="N93" t="s">
        <v>2862</v>
      </c>
      <c r="O93" t="s">
        <v>2863</v>
      </c>
      <c r="P93" t="s">
        <v>2863</v>
      </c>
      <c r="Q93" t="s">
        <v>2854</v>
      </c>
      <c r="R93" t="s">
        <v>2863</v>
      </c>
      <c r="S93" t="s">
        <v>2864</v>
      </c>
      <c r="T93" t="s">
        <v>2863</v>
      </c>
      <c r="U93">
        <v>0</v>
      </c>
      <c r="V93" t="s">
        <v>2865</v>
      </c>
      <c r="W93" t="s">
        <v>2866</v>
      </c>
      <c r="X93" t="s">
        <v>2867</v>
      </c>
      <c r="Y93" t="s">
        <v>2863</v>
      </c>
      <c r="Z93">
        <v>0</v>
      </c>
      <c r="AA93" t="s">
        <v>2854</v>
      </c>
      <c r="AB93" t="s">
        <v>2858</v>
      </c>
      <c r="AC93" t="s">
        <v>2863</v>
      </c>
      <c r="AD93" t="s">
        <v>2856</v>
      </c>
      <c r="AE93" t="s">
        <v>2868</v>
      </c>
      <c r="AF93">
        <v>0</v>
      </c>
      <c r="AG93">
        <v>0</v>
      </c>
      <c r="AH93" t="s">
        <v>2863</v>
      </c>
      <c r="AI93">
        <v>0</v>
      </c>
      <c r="AJ93" t="s">
        <v>2863</v>
      </c>
      <c r="AK93" t="s">
        <v>2854</v>
      </c>
      <c r="AL93" t="s">
        <v>2863</v>
      </c>
      <c r="AM93">
        <v>0</v>
      </c>
      <c r="AN93" t="s">
        <v>2854</v>
      </c>
      <c r="AO93" t="s">
        <v>2859</v>
      </c>
      <c r="AP93" t="s">
        <v>2859</v>
      </c>
      <c r="AQ93" t="s">
        <v>2858</v>
      </c>
      <c r="AR93" t="s">
        <v>2857</v>
      </c>
      <c r="AS93" t="s">
        <v>2859</v>
      </c>
      <c r="AT93" t="s">
        <v>2863</v>
      </c>
      <c r="AU93" t="s">
        <v>2863</v>
      </c>
      <c r="AV93">
        <v>0</v>
      </c>
      <c r="AW93" t="s">
        <v>2856</v>
      </c>
      <c r="AX93" t="s">
        <v>2863</v>
      </c>
      <c r="AY93">
        <v>0</v>
      </c>
      <c r="AZ93" t="s">
        <v>2857</v>
      </c>
      <c r="BA93" t="s">
        <v>2863</v>
      </c>
      <c r="BB93" t="s">
        <v>2869</v>
      </c>
      <c r="BC93" t="s">
        <v>2857</v>
      </c>
      <c r="BD93" t="s">
        <v>2859</v>
      </c>
      <c r="BE93" t="s">
        <v>2863</v>
      </c>
      <c r="BF93">
        <v>0</v>
      </c>
      <c r="BG93" t="s">
        <v>2858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 t="s">
        <v>2859</v>
      </c>
      <c r="BO93">
        <v>0</v>
      </c>
      <c r="BP93" t="s">
        <v>2863</v>
      </c>
    </row>
    <row r="94" spans="1:68" x14ac:dyDescent="0.2">
      <c r="A94" t="s">
        <v>2870</v>
      </c>
      <c r="B94" t="s">
        <v>2871</v>
      </c>
      <c r="C94" t="s">
        <v>2872</v>
      </c>
      <c r="D94" t="s">
        <v>2873</v>
      </c>
      <c r="E94">
        <v>0</v>
      </c>
      <c r="F94" t="s">
        <v>2871</v>
      </c>
      <c r="G94">
        <v>0</v>
      </c>
      <c r="H94" t="s">
        <v>2874</v>
      </c>
      <c r="I94" t="s">
        <v>2874</v>
      </c>
      <c r="J94" t="s">
        <v>2871</v>
      </c>
      <c r="K94" t="s">
        <v>2875</v>
      </c>
      <c r="L94" t="s">
        <v>2190</v>
      </c>
      <c r="M94" t="s">
        <v>2876</v>
      </c>
      <c r="N94" t="s">
        <v>2877</v>
      </c>
      <c r="O94" t="s">
        <v>2874</v>
      </c>
      <c r="P94" t="s">
        <v>2871</v>
      </c>
      <c r="Q94" t="s">
        <v>2878</v>
      </c>
      <c r="R94" t="s">
        <v>2871</v>
      </c>
      <c r="S94" t="s">
        <v>2879</v>
      </c>
      <c r="T94">
        <v>0</v>
      </c>
      <c r="U94">
        <v>0</v>
      </c>
      <c r="V94" t="s">
        <v>2452</v>
      </c>
      <c r="W94" t="s">
        <v>2880</v>
      </c>
      <c r="X94" t="s">
        <v>2880</v>
      </c>
      <c r="Y94" t="s">
        <v>2881</v>
      </c>
      <c r="Z94">
        <v>0</v>
      </c>
      <c r="AA94" t="s">
        <v>2875</v>
      </c>
      <c r="AB94" t="s">
        <v>2873</v>
      </c>
      <c r="AC94">
        <v>0</v>
      </c>
      <c r="AD94" t="s">
        <v>2452</v>
      </c>
      <c r="AE94" t="s">
        <v>2882</v>
      </c>
      <c r="AF94" t="s">
        <v>2871</v>
      </c>
      <c r="AG94" t="s">
        <v>2883</v>
      </c>
      <c r="AH94" t="s">
        <v>2881</v>
      </c>
      <c r="AI94" t="s">
        <v>2881</v>
      </c>
      <c r="AJ94">
        <v>0</v>
      </c>
      <c r="AK94">
        <v>0</v>
      </c>
      <c r="AL94">
        <v>0</v>
      </c>
      <c r="AM94">
        <v>0</v>
      </c>
      <c r="AN94" t="s">
        <v>2884</v>
      </c>
      <c r="AO94" t="s">
        <v>2874</v>
      </c>
      <c r="AP94" t="s">
        <v>2875</v>
      </c>
      <c r="AQ94" t="s">
        <v>2881</v>
      </c>
      <c r="AR94" t="s">
        <v>2885</v>
      </c>
      <c r="AS94" t="s">
        <v>2876</v>
      </c>
      <c r="AT94">
        <v>0</v>
      </c>
      <c r="AU94">
        <v>0</v>
      </c>
      <c r="AV94" t="s">
        <v>2881</v>
      </c>
      <c r="AW94" t="s">
        <v>2880</v>
      </c>
      <c r="AX94" t="s">
        <v>2873</v>
      </c>
      <c r="AY94" t="s">
        <v>2871</v>
      </c>
      <c r="AZ94">
        <v>0</v>
      </c>
      <c r="BA94">
        <v>0</v>
      </c>
      <c r="BB94" t="s">
        <v>2876</v>
      </c>
      <c r="BC94">
        <v>0</v>
      </c>
      <c r="BD94" t="s">
        <v>2875</v>
      </c>
      <c r="BE94">
        <v>0</v>
      </c>
      <c r="BF94">
        <v>0</v>
      </c>
      <c r="BG94" t="s">
        <v>2873</v>
      </c>
      <c r="BH94">
        <v>0</v>
      </c>
      <c r="BI94">
        <v>0</v>
      </c>
      <c r="BJ94">
        <v>0</v>
      </c>
      <c r="BK94" t="s">
        <v>2871</v>
      </c>
      <c r="BL94">
        <v>0</v>
      </c>
      <c r="BM94">
        <v>0</v>
      </c>
      <c r="BN94" t="s">
        <v>2875</v>
      </c>
      <c r="BO94" t="s">
        <v>2874</v>
      </c>
      <c r="BP94" t="s">
        <v>2881</v>
      </c>
    </row>
    <row r="95" spans="1:68" x14ac:dyDescent="0.2">
      <c r="A95" t="s">
        <v>2886</v>
      </c>
      <c r="B95" t="s">
        <v>2887</v>
      </c>
      <c r="C95" t="s">
        <v>2888</v>
      </c>
      <c r="D95" t="s">
        <v>2889</v>
      </c>
      <c r="E95">
        <v>0</v>
      </c>
      <c r="F95" t="s">
        <v>2888</v>
      </c>
      <c r="G95">
        <v>0</v>
      </c>
      <c r="H95">
        <v>0</v>
      </c>
      <c r="I95" t="s">
        <v>2890</v>
      </c>
      <c r="J95" t="s">
        <v>2891</v>
      </c>
      <c r="K95" t="s">
        <v>2892</v>
      </c>
      <c r="L95" t="s">
        <v>2892</v>
      </c>
      <c r="M95">
        <v>0</v>
      </c>
      <c r="N95" t="s">
        <v>2892</v>
      </c>
      <c r="O95" t="s">
        <v>2890</v>
      </c>
      <c r="P95">
        <v>0</v>
      </c>
      <c r="Q95" t="s">
        <v>2893</v>
      </c>
      <c r="R95">
        <v>0</v>
      </c>
      <c r="S95" t="s">
        <v>2891</v>
      </c>
      <c r="T95" t="s">
        <v>2894</v>
      </c>
      <c r="U95">
        <v>0</v>
      </c>
      <c r="V95" t="s">
        <v>2887</v>
      </c>
      <c r="W95" t="s">
        <v>2895</v>
      </c>
      <c r="X95" t="s">
        <v>2890</v>
      </c>
      <c r="Y95" t="s">
        <v>2892</v>
      </c>
      <c r="Z95" t="s">
        <v>2891</v>
      </c>
      <c r="AA95" t="s">
        <v>2887</v>
      </c>
      <c r="AB95" t="s">
        <v>2891</v>
      </c>
      <c r="AC95">
        <v>0</v>
      </c>
      <c r="AD95" t="s">
        <v>2896</v>
      </c>
      <c r="AE95" t="s">
        <v>2897</v>
      </c>
      <c r="AF95" t="s">
        <v>2894</v>
      </c>
      <c r="AG95">
        <v>0</v>
      </c>
      <c r="AH95" t="s">
        <v>2894</v>
      </c>
      <c r="AI95">
        <v>0</v>
      </c>
      <c r="AJ95">
        <v>0</v>
      </c>
      <c r="AK95" t="s">
        <v>2892</v>
      </c>
      <c r="AL95" t="s">
        <v>2889</v>
      </c>
      <c r="AM95">
        <v>0</v>
      </c>
      <c r="AN95" t="s">
        <v>2898</v>
      </c>
      <c r="AO95" t="s">
        <v>2890</v>
      </c>
      <c r="AP95" t="s">
        <v>2899</v>
      </c>
      <c r="AQ95" t="s">
        <v>2900</v>
      </c>
      <c r="AR95" t="s">
        <v>2901</v>
      </c>
      <c r="AS95">
        <v>0</v>
      </c>
      <c r="AT95">
        <v>0</v>
      </c>
      <c r="AU95">
        <v>0</v>
      </c>
      <c r="AV95">
        <v>0</v>
      </c>
      <c r="AW95" t="s">
        <v>2902</v>
      </c>
      <c r="AX95" t="s">
        <v>2890</v>
      </c>
      <c r="AY95" t="s">
        <v>2892</v>
      </c>
      <c r="AZ95">
        <v>0</v>
      </c>
      <c r="BA95" t="s">
        <v>2892</v>
      </c>
      <c r="BB95">
        <v>0</v>
      </c>
      <c r="BC95">
        <v>0</v>
      </c>
      <c r="BD95" t="s">
        <v>2891</v>
      </c>
      <c r="BE95">
        <v>0</v>
      </c>
      <c r="BF95">
        <v>0</v>
      </c>
      <c r="BG95">
        <v>0</v>
      </c>
      <c r="BH95">
        <v>0</v>
      </c>
      <c r="BI95" t="s">
        <v>2891</v>
      </c>
      <c r="BJ95">
        <v>0</v>
      </c>
      <c r="BK95">
        <v>0</v>
      </c>
      <c r="BL95">
        <v>0</v>
      </c>
      <c r="BM95">
        <v>0</v>
      </c>
      <c r="BN95">
        <v>0</v>
      </c>
      <c r="BO95" t="s">
        <v>2900</v>
      </c>
      <c r="BP95" t="s">
        <v>2887</v>
      </c>
    </row>
    <row r="96" spans="1:68" x14ac:dyDescent="0.2">
      <c r="A96" t="s">
        <v>2903</v>
      </c>
      <c r="B96">
        <v>0</v>
      </c>
      <c r="C96" t="s">
        <v>2377</v>
      </c>
      <c r="D96" t="s">
        <v>2386</v>
      </c>
      <c r="E96">
        <v>0</v>
      </c>
      <c r="F96" t="s">
        <v>2389</v>
      </c>
      <c r="G96">
        <v>0</v>
      </c>
      <c r="H96" t="s">
        <v>2386</v>
      </c>
      <c r="I96" t="s">
        <v>2382</v>
      </c>
      <c r="J96" t="s">
        <v>2381</v>
      </c>
      <c r="K96" t="s">
        <v>2381</v>
      </c>
      <c r="L96" t="s">
        <v>2386</v>
      </c>
      <c r="M96" t="s">
        <v>2386</v>
      </c>
      <c r="N96" t="s">
        <v>2382</v>
      </c>
      <c r="O96" t="s">
        <v>2382</v>
      </c>
      <c r="P96" t="s">
        <v>2377</v>
      </c>
      <c r="Q96" t="s">
        <v>2752</v>
      </c>
      <c r="R96">
        <v>0</v>
      </c>
      <c r="S96" t="s">
        <v>2390</v>
      </c>
      <c r="T96">
        <v>0</v>
      </c>
      <c r="U96">
        <v>0</v>
      </c>
      <c r="V96">
        <v>0</v>
      </c>
      <c r="W96" t="s">
        <v>2379</v>
      </c>
      <c r="X96" t="s">
        <v>2392</v>
      </c>
      <c r="Y96" t="s">
        <v>2389</v>
      </c>
      <c r="Z96" t="s">
        <v>2386</v>
      </c>
      <c r="AA96" t="s">
        <v>2382</v>
      </c>
      <c r="AB96" t="s">
        <v>2393</v>
      </c>
      <c r="AC96">
        <v>0</v>
      </c>
      <c r="AD96" t="s">
        <v>2393</v>
      </c>
      <c r="AE96" t="s">
        <v>2904</v>
      </c>
      <c r="AF96">
        <v>0</v>
      </c>
      <c r="AG96">
        <v>0</v>
      </c>
      <c r="AH96" t="s">
        <v>2394</v>
      </c>
      <c r="AI96" t="s">
        <v>2382</v>
      </c>
      <c r="AJ96" t="s">
        <v>2377</v>
      </c>
      <c r="AK96" t="s">
        <v>2385</v>
      </c>
      <c r="AL96">
        <v>0</v>
      </c>
      <c r="AM96">
        <v>0</v>
      </c>
      <c r="AN96" t="s">
        <v>2392</v>
      </c>
      <c r="AO96" t="s">
        <v>2382</v>
      </c>
      <c r="AP96" t="s">
        <v>2378</v>
      </c>
      <c r="AQ96" t="s">
        <v>2905</v>
      </c>
      <c r="AR96" t="s">
        <v>2905</v>
      </c>
      <c r="AS96" t="s">
        <v>2390</v>
      </c>
      <c r="AT96">
        <v>0</v>
      </c>
      <c r="AU96" t="s">
        <v>2382</v>
      </c>
      <c r="AV96">
        <v>0</v>
      </c>
      <c r="AW96" t="s">
        <v>2906</v>
      </c>
      <c r="AX96" t="s">
        <v>2381</v>
      </c>
      <c r="AY96">
        <v>0</v>
      </c>
      <c r="AZ96">
        <v>0</v>
      </c>
      <c r="BA96" t="s">
        <v>2386</v>
      </c>
      <c r="BB96">
        <v>0</v>
      </c>
      <c r="BC96">
        <v>0</v>
      </c>
      <c r="BD96" t="s">
        <v>2394</v>
      </c>
      <c r="BE96">
        <v>0</v>
      </c>
      <c r="BF96">
        <v>0</v>
      </c>
      <c r="BG96" t="s">
        <v>2394</v>
      </c>
      <c r="BH96">
        <v>0</v>
      </c>
      <c r="BI96">
        <v>0</v>
      </c>
      <c r="BJ96">
        <v>0</v>
      </c>
      <c r="BK96" t="s">
        <v>2394</v>
      </c>
      <c r="BL96">
        <v>0</v>
      </c>
      <c r="BM96">
        <v>0</v>
      </c>
      <c r="BN96" t="s">
        <v>2393</v>
      </c>
      <c r="BO96" t="s">
        <v>2382</v>
      </c>
      <c r="BP96" t="s">
        <v>2389</v>
      </c>
    </row>
    <row r="97" spans="1:68" x14ac:dyDescent="0.2">
      <c r="A97" t="s">
        <v>2907</v>
      </c>
      <c r="B97" t="s">
        <v>2575</v>
      </c>
      <c r="C97" t="s">
        <v>2908</v>
      </c>
      <c r="D97" t="s">
        <v>2576</v>
      </c>
      <c r="E97">
        <v>0</v>
      </c>
      <c r="F97" t="s">
        <v>2674</v>
      </c>
      <c r="G97" t="s">
        <v>2578</v>
      </c>
      <c r="H97" t="s">
        <v>2578</v>
      </c>
      <c r="I97">
        <v>0</v>
      </c>
      <c r="J97" t="s">
        <v>2669</v>
      </c>
      <c r="K97" t="s">
        <v>2575</v>
      </c>
      <c r="L97" t="s">
        <v>2579</v>
      </c>
      <c r="M97" t="s">
        <v>2580</v>
      </c>
      <c r="N97" t="s">
        <v>2575</v>
      </c>
      <c r="O97">
        <v>0</v>
      </c>
      <c r="P97">
        <v>0</v>
      </c>
      <c r="Q97" t="s">
        <v>2909</v>
      </c>
      <c r="R97" t="s">
        <v>2578</v>
      </c>
      <c r="S97" t="s">
        <v>2577</v>
      </c>
      <c r="T97">
        <v>0</v>
      </c>
      <c r="U97">
        <v>0</v>
      </c>
      <c r="V97" t="s">
        <v>2585</v>
      </c>
      <c r="W97" t="s">
        <v>2909</v>
      </c>
      <c r="X97" t="s">
        <v>2910</v>
      </c>
      <c r="Y97" t="s">
        <v>2583</v>
      </c>
      <c r="Z97" t="s">
        <v>2576</v>
      </c>
      <c r="AA97" t="s">
        <v>2575</v>
      </c>
      <c r="AB97" t="s">
        <v>2580</v>
      </c>
      <c r="AC97" t="s">
        <v>2583</v>
      </c>
      <c r="AD97" t="s">
        <v>2911</v>
      </c>
      <c r="AE97" t="s">
        <v>2912</v>
      </c>
      <c r="AF97" t="s">
        <v>2578</v>
      </c>
      <c r="AG97">
        <v>0</v>
      </c>
      <c r="AH97" t="s">
        <v>2580</v>
      </c>
      <c r="AI97" t="s">
        <v>2583</v>
      </c>
      <c r="AJ97" t="s">
        <v>2575</v>
      </c>
      <c r="AK97" t="s">
        <v>2586</v>
      </c>
      <c r="AL97">
        <v>0</v>
      </c>
      <c r="AM97" t="s">
        <v>2579</v>
      </c>
      <c r="AN97" t="s">
        <v>2586</v>
      </c>
      <c r="AO97" t="s">
        <v>2580</v>
      </c>
      <c r="AP97" t="s">
        <v>2674</v>
      </c>
      <c r="AQ97" t="s">
        <v>2669</v>
      </c>
      <c r="AR97" t="s">
        <v>2589</v>
      </c>
      <c r="AS97" t="s">
        <v>2584</v>
      </c>
      <c r="AT97" t="s">
        <v>2674</v>
      </c>
      <c r="AU97">
        <v>0</v>
      </c>
      <c r="AV97">
        <v>0</v>
      </c>
      <c r="AW97" t="s">
        <v>2913</v>
      </c>
      <c r="AX97" t="s">
        <v>2583</v>
      </c>
      <c r="AY97">
        <v>0</v>
      </c>
      <c r="AZ97">
        <v>0</v>
      </c>
      <c r="BA97" t="s">
        <v>2583</v>
      </c>
      <c r="BB97">
        <v>0</v>
      </c>
      <c r="BC97">
        <v>0</v>
      </c>
      <c r="BD97" t="s">
        <v>2585</v>
      </c>
      <c r="BE97" t="s">
        <v>2583</v>
      </c>
      <c r="BF97">
        <v>0</v>
      </c>
      <c r="BG97" t="s">
        <v>2578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 t="s">
        <v>2579</v>
      </c>
      <c r="BP97" t="s">
        <v>2585</v>
      </c>
    </row>
    <row r="98" spans="1:68" x14ac:dyDescent="0.2">
      <c r="A98" t="s">
        <v>2914</v>
      </c>
      <c r="B98" t="s">
        <v>2915</v>
      </c>
      <c r="C98" t="s">
        <v>2916</v>
      </c>
      <c r="D98" t="s">
        <v>2915</v>
      </c>
      <c r="E98">
        <v>0</v>
      </c>
      <c r="F98" t="s">
        <v>2916</v>
      </c>
      <c r="G98">
        <v>0</v>
      </c>
      <c r="H98" t="s">
        <v>2917</v>
      </c>
      <c r="I98">
        <v>0</v>
      </c>
      <c r="J98" t="s">
        <v>2915</v>
      </c>
      <c r="K98" t="s">
        <v>2918</v>
      </c>
      <c r="L98" t="s">
        <v>2919</v>
      </c>
      <c r="M98" t="s">
        <v>2918</v>
      </c>
      <c r="N98" t="s">
        <v>2920</v>
      </c>
      <c r="O98" t="s">
        <v>2918</v>
      </c>
      <c r="P98">
        <v>0</v>
      </c>
      <c r="Q98" t="s">
        <v>2921</v>
      </c>
      <c r="R98">
        <v>0</v>
      </c>
      <c r="S98" t="s">
        <v>2922</v>
      </c>
      <c r="T98">
        <v>0</v>
      </c>
      <c r="U98">
        <v>0</v>
      </c>
      <c r="V98" t="s">
        <v>2918</v>
      </c>
      <c r="W98" t="s">
        <v>2919</v>
      </c>
      <c r="X98" t="s">
        <v>2919</v>
      </c>
      <c r="Y98" t="s">
        <v>2915</v>
      </c>
      <c r="Z98" t="s">
        <v>2923</v>
      </c>
      <c r="AA98">
        <v>0</v>
      </c>
      <c r="AB98" t="s">
        <v>2916</v>
      </c>
      <c r="AC98">
        <v>0</v>
      </c>
      <c r="AD98" t="s">
        <v>2924</v>
      </c>
      <c r="AE98" t="s">
        <v>2925</v>
      </c>
      <c r="AF98" t="s">
        <v>2915</v>
      </c>
      <c r="AG98">
        <v>0</v>
      </c>
      <c r="AH98" t="s">
        <v>2917</v>
      </c>
      <c r="AI98">
        <v>0</v>
      </c>
      <c r="AJ98" t="s">
        <v>2926</v>
      </c>
      <c r="AK98" t="s">
        <v>2927</v>
      </c>
      <c r="AL98">
        <v>0</v>
      </c>
      <c r="AM98" t="s">
        <v>2928</v>
      </c>
      <c r="AN98" t="s">
        <v>2929</v>
      </c>
      <c r="AO98" t="s">
        <v>2927</v>
      </c>
      <c r="AP98" t="s">
        <v>2918</v>
      </c>
      <c r="AQ98" t="s">
        <v>2930</v>
      </c>
      <c r="AR98" t="s">
        <v>2931</v>
      </c>
      <c r="AS98">
        <v>0</v>
      </c>
      <c r="AT98" t="s">
        <v>2915</v>
      </c>
      <c r="AU98" t="s">
        <v>2915</v>
      </c>
      <c r="AV98">
        <v>0</v>
      </c>
      <c r="AW98" t="s">
        <v>2932</v>
      </c>
      <c r="AX98" t="s">
        <v>2915</v>
      </c>
      <c r="AY98">
        <v>0</v>
      </c>
      <c r="AZ98">
        <v>0</v>
      </c>
      <c r="BA98">
        <v>0</v>
      </c>
      <c r="BB98" t="s">
        <v>2915</v>
      </c>
      <c r="BC98">
        <v>0</v>
      </c>
      <c r="BD98" t="s">
        <v>2918</v>
      </c>
      <c r="BE98">
        <v>0</v>
      </c>
      <c r="BF98">
        <v>0</v>
      </c>
      <c r="BG98">
        <v>0</v>
      </c>
      <c r="BH98">
        <v>0</v>
      </c>
      <c r="BI98" t="s">
        <v>2915</v>
      </c>
      <c r="BJ98" t="s">
        <v>2923</v>
      </c>
      <c r="BK98" t="s">
        <v>2915</v>
      </c>
      <c r="BL98">
        <v>0</v>
      </c>
      <c r="BM98">
        <v>0</v>
      </c>
      <c r="BN98" t="s">
        <v>2922</v>
      </c>
      <c r="BO98" t="s">
        <v>2927</v>
      </c>
      <c r="BP98" t="s">
        <v>2926</v>
      </c>
    </row>
    <row r="99" spans="1:68" x14ac:dyDescent="0.2">
      <c r="A99" t="s">
        <v>2933</v>
      </c>
      <c r="B99" t="s">
        <v>2934</v>
      </c>
      <c r="C99" t="s">
        <v>2934</v>
      </c>
      <c r="D99" t="s">
        <v>2935</v>
      </c>
      <c r="E99">
        <v>0</v>
      </c>
      <c r="F99" t="s">
        <v>2936</v>
      </c>
      <c r="G99" t="s">
        <v>2934</v>
      </c>
      <c r="H99" t="s">
        <v>1900</v>
      </c>
      <c r="I99">
        <v>0</v>
      </c>
      <c r="J99" t="s">
        <v>2937</v>
      </c>
      <c r="K99" t="s">
        <v>1900</v>
      </c>
      <c r="L99" t="s">
        <v>2938</v>
      </c>
      <c r="M99" t="s">
        <v>2936</v>
      </c>
      <c r="N99" t="s">
        <v>2939</v>
      </c>
      <c r="O99" t="s">
        <v>2937</v>
      </c>
      <c r="P99">
        <v>0</v>
      </c>
      <c r="Q99" t="s">
        <v>2940</v>
      </c>
      <c r="R99">
        <v>0</v>
      </c>
      <c r="S99" t="s">
        <v>2941</v>
      </c>
      <c r="T99" t="s">
        <v>2934</v>
      </c>
      <c r="U99">
        <v>0</v>
      </c>
      <c r="V99">
        <v>0</v>
      </c>
      <c r="W99" t="s">
        <v>2942</v>
      </c>
      <c r="X99" t="s">
        <v>1901</v>
      </c>
      <c r="Y99" t="s">
        <v>2937</v>
      </c>
      <c r="Z99" t="s">
        <v>2941</v>
      </c>
      <c r="AA99">
        <v>0</v>
      </c>
      <c r="AB99" t="s">
        <v>2937</v>
      </c>
      <c r="AC99">
        <v>0</v>
      </c>
      <c r="AD99" t="s">
        <v>1901</v>
      </c>
      <c r="AE99" t="s">
        <v>2943</v>
      </c>
      <c r="AF99">
        <v>0</v>
      </c>
      <c r="AG99" t="s">
        <v>2934</v>
      </c>
      <c r="AH99" t="s">
        <v>1900</v>
      </c>
      <c r="AI99" t="s">
        <v>2934</v>
      </c>
      <c r="AJ99" t="s">
        <v>2941</v>
      </c>
      <c r="AK99" t="s">
        <v>2941</v>
      </c>
      <c r="AL99">
        <v>0</v>
      </c>
      <c r="AM99" t="s">
        <v>1900</v>
      </c>
      <c r="AN99" t="s">
        <v>2944</v>
      </c>
      <c r="AO99" t="s">
        <v>2936</v>
      </c>
      <c r="AP99" t="s">
        <v>2945</v>
      </c>
      <c r="AQ99" t="s">
        <v>1901</v>
      </c>
      <c r="AR99" t="s">
        <v>2946</v>
      </c>
      <c r="AS99" t="s">
        <v>1900</v>
      </c>
      <c r="AT99" t="s">
        <v>2937</v>
      </c>
      <c r="AU99">
        <v>0</v>
      </c>
      <c r="AV99">
        <v>0</v>
      </c>
      <c r="AW99" t="s">
        <v>2947</v>
      </c>
      <c r="AX99" t="s">
        <v>2937</v>
      </c>
      <c r="AY99">
        <v>0</v>
      </c>
      <c r="AZ99">
        <v>0</v>
      </c>
      <c r="BA99">
        <v>0</v>
      </c>
      <c r="BB99" t="s">
        <v>1900</v>
      </c>
      <c r="BC99">
        <v>0</v>
      </c>
      <c r="BD99" t="s">
        <v>1900</v>
      </c>
      <c r="BE99">
        <v>0</v>
      </c>
      <c r="BF99">
        <v>0</v>
      </c>
      <c r="BG99" t="s">
        <v>2934</v>
      </c>
      <c r="BH99">
        <v>0</v>
      </c>
      <c r="BI99" t="s">
        <v>2934</v>
      </c>
      <c r="BJ99" t="s">
        <v>2937</v>
      </c>
      <c r="BK99" t="s">
        <v>2937</v>
      </c>
      <c r="BL99">
        <v>0</v>
      </c>
      <c r="BM99">
        <v>0</v>
      </c>
      <c r="BN99" t="s">
        <v>2937</v>
      </c>
      <c r="BO99" t="s">
        <v>2936</v>
      </c>
      <c r="BP99" t="s">
        <v>1900</v>
      </c>
    </row>
    <row r="100" spans="1:68" x14ac:dyDescent="0.2">
      <c r="A100" t="s">
        <v>2948</v>
      </c>
      <c r="B100">
        <v>0</v>
      </c>
      <c r="C100" t="s">
        <v>2949</v>
      </c>
      <c r="D100" t="s">
        <v>2527</v>
      </c>
      <c r="E100">
        <v>0</v>
      </c>
      <c r="F100" t="s">
        <v>2526</v>
      </c>
      <c r="G100">
        <v>0</v>
      </c>
      <c r="H100">
        <v>0</v>
      </c>
      <c r="I100" t="s">
        <v>2523</v>
      </c>
      <c r="J100">
        <v>0</v>
      </c>
      <c r="K100" t="s">
        <v>2525</v>
      </c>
      <c r="L100" t="s">
        <v>2950</v>
      </c>
      <c r="M100">
        <v>0</v>
      </c>
      <c r="N100" t="s">
        <v>2524</v>
      </c>
      <c r="O100">
        <v>0</v>
      </c>
      <c r="P100" t="s">
        <v>2538</v>
      </c>
      <c r="Q100" t="s">
        <v>2526</v>
      </c>
      <c r="R100">
        <v>0</v>
      </c>
      <c r="S100" t="s">
        <v>2527</v>
      </c>
      <c r="T100" t="s">
        <v>2523</v>
      </c>
      <c r="U100">
        <v>0</v>
      </c>
      <c r="V100" t="s">
        <v>2527</v>
      </c>
      <c r="W100" t="s">
        <v>2951</v>
      </c>
      <c r="X100" t="s">
        <v>2533</v>
      </c>
      <c r="Y100" t="s">
        <v>2533</v>
      </c>
      <c r="Z100" t="s">
        <v>2523</v>
      </c>
      <c r="AA100">
        <v>0</v>
      </c>
      <c r="AB100" t="s">
        <v>2527</v>
      </c>
      <c r="AC100">
        <v>0</v>
      </c>
      <c r="AD100" t="s">
        <v>2531</v>
      </c>
      <c r="AE100" t="s">
        <v>2952</v>
      </c>
      <c r="AF100" t="s">
        <v>2526</v>
      </c>
      <c r="AG100" t="s">
        <v>2525</v>
      </c>
      <c r="AH100" t="s">
        <v>2537</v>
      </c>
      <c r="AI100" t="s">
        <v>2523</v>
      </c>
      <c r="AJ100" t="s">
        <v>2521</v>
      </c>
      <c r="AK100" t="s">
        <v>2527</v>
      </c>
      <c r="AL100">
        <v>0</v>
      </c>
      <c r="AM100" t="s">
        <v>2953</v>
      </c>
      <c r="AN100" t="s">
        <v>2953</v>
      </c>
      <c r="AO100" t="s">
        <v>2533</v>
      </c>
      <c r="AP100" t="s">
        <v>2953</v>
      </c>
      <c r="AQ100" t="s">
        <v>2954</v>
      </c>
      <c r="AR100" t="s">
        <v>2949</v>
      </c>
      <c r="AS100" t="s">
        <v>2527</v>
      </c>
      <c r="AT100">
        <v>0</v>
      </c>
      <c r="AU100" t="s">
        <v>2524</v>
      </c>
      <c r="AV100" t="s">
        <v>2525</v>
      </c>
      <c r="AW100" t="s">
        <v>2955</v>
      </c>
      <c r="AX100" t="s">
        <v>2525</v>
      </c>
      <c r="AY100">
        <v>0</v>
      </c>
      <c r="AZ100">
        <v>0</v>
      </c>
      <c r="BA100" t="s">
        <v>2523</v>
      </c>
      <c r="BB100" t="s">
        <v>2521</v>
      </c>
      <c r="BC100" t="s">
        <v>2527</v>
      </c>
      <c r="BD100" t="s">
        <v>2523</v>
      </c>
      <c r="BE100">
        <v>0</v>
      </c>
      <c r="BF100">
        <v>0</v>
      </c>
      <c r="BG100" t="s">
        <v>2526</v>
      </c>
      <c r="BH100">
        <v>0</v>
      </c>
      <c r="BI100" t="s">
        <v>2525</v>
      </c>
      <c r="BJ100">
        <v>0</v>
      </c>
      <c r="BK100" t="s">
        <v>2523</v>
      </c>
      <c r="BL100">
        <v>0</v>
      </c>
      <c r="BM100">
        <v>0</v>
      </c>
      <c r="BN100" t="s">
        <v>2527</v>
      </c>
      <c r="BO100" t="s">
        <v>2520</v>
      </c>
      <c r="BP100" t="s">
        <v>2537</v>
      </c>
    </row>
    <row r="101" spans="1:68" x14ac:dyDescent="0.2">
      <c r="A101" t="s">
        <v>2956</v>
      </c>
      <c r="B101" t="s">
        <v>2957</v>
      </c>
      <c r="C101" t="s">
        <v>2958</v>
      </c>
      <c r="D101" t="s">
        <v>2959</v>
      </c>
      <c r="E101">
        <v>0</v>
      </c>
      <c r="F101" t="s">
        <v>2960</v>
      </c>
      <c r="G101">
        <v>0</v>
      </c>
      <c r="H101">
        <v>0</v>
      </c>
      <c r="I101" t="s">
        <v>2957</v>
      </c>
      <c r="J101" t="s">
        <v>2961</v>
      </c>
      <c r="K101" t="s">
        <v>2961</v>
      </c>
      <c r="L101" t="s">
        <v>2962</v>
      </c>
      <c r="M101" t="s">
        <v>2961</v>
      </c>
      <c r="N101" t="s">
        <v>2963</v>
      </c>
      <c r="O101" t="s">
        <v>2964</v>
      </c>
      <c r="P101" t="s">
        <v>2961</v>
      </c>
      <c r="Q101" t="s">
        <v>2965</v>
      </c>
      <c r="R101">
        <v>0</v>
      </c>
      <c r="S101">
        <v>0</v>
      </c>
      <c r="T101" t="s">
        <v>2957</v>
      </c>
      <c r="U101">
        <v>0</v>
      </c>
      <c r="V101" t="s">
        <v>2966</v>
      </c>
      <c r="W101" t="s">
        <v>2967</v>
      </c>
      <c r="X101" t="s">
        <v>2960</v>
      </c>
      <c r="Y101" t="s">
        <v>2964</v>
      </c>
      <c r="Z101" t="s">
        <v>2966</v>
      </c>
      <c r="AA101" t="s">
        <v>2966</v>
      </c>
      <c r="AB101" t="s">
        <v>2966</v>
      </c>
      <c r="AC101">
        <v>0</v>
      </c>
      <c r="AD101" t="s">
        <v>2959</v>
      </c>
      <c r="AE101" t="s">
        <v>2968</v>
      </c>
      <c r="AF101" t="s">
        <v>2960</v>
      </c>
      <c r="AG101">
        <v>0</v>
      </c>
      <c r="AH101" t="s">
        <v>2960</v>
      </c>
      <c r="AI101" t="s">
        <v>2966</v>
      </c>
      <c r="AJ101">
        <v>0</v>
      </c>
      <c r="AK101" t="s">
        <v>2969</v>
      </c>
      <c r="AL101">
        <v>0</v>
      </c>
      <c r="AM101" t="s">
        <v>2970</v>
      </c>
      <c r="AN101" t="s">
        <v>2967</v>
      </c>
      <c r="AO101" t="s">
        <v>2966</v>
      </c>
      <c r="AP101" t="s">
        <v>2967</v>
      </c>
      <c r="AQ101" t="s">
        <v>2970</v>
      </c>
      <c r="AR101" t="s">
        <v>2970</v>
      </c>
      <c r="AS101" t="s">
        <v>2960</v>
      </c>
      <c r="AT101">
        <v>0</v>
      </c>
      <c r="AU101" t="s">
        <v>2961</v>
      </c>
      <c r="AV101">
        <v>0</v>
      </c>
      <c r="AW101" t="s">
        <v>2971</v>
      </c>
      <c r="AX101" t="s">
        <v>2961</v>
      </c>
      <c r="AY101">
        <v>0</v>
      </c>
      <c r="AZ101">
        <v>0</v>
      </c>
      <c r="BA101" t="s">
        <v>2957</v>
      </c>
      <c r="BB101" t="s">
        <v>2964</v>
      </c>
      <c r="BC101">
        <v>0</v>
      </c>
      <c r="BD101" t="s">
        <v>2961</v>
      </c>
      <c r="BE101" t="s">
        <v>2964</v>
      </c>
      <c r="BF101">
        <v>0</v>
      </c>
      <c r="BG101" t="s">
        <v>2964</v>
      </c>
      <c r="BH101">
        <v>0</v>
      </c>
      <c r="BI101" t="s">
        <v>2961</v>
      </c>
      <c r="BJ101">
        <v>0</v>
      </c>
      <c r="BK101">
        <v>0</v>
      </c>
      <c r="BL101">
        <v>0</v>
      </c>
      <c r="BM101">
        <v>0</v>
      </c>
      <c r="BN101" t="s">
        <v>2970</v>
      </c>
      <c r="BO101" t="s">
        <v>2964</v>
      </c>
      <c r="BP101" t="s">
        <v>2960</v>
      </c>
    </row>
    <row r="102" spans="1:68" x14ac:dyDescent="0.2">
      <c r="A102" t="s">
        <v>2972</v>
      </c>
      <c r="B102">
        <v>0</v>
      </c>
      <c r="C102" t="s">
        <v>2973</v>
      </c>
      <c r="D102" t="s">
        <v>2974</v>
      </c>
      <c r="E102">
        <v>0</v>
      </c>
      <c r="F102" t="s">
        <v>2975</v>
      </c>
      <c r="G102">
        <v>0</v>
      </c>
      <c r="H102" t="s">
        <v>2974</v>
      </c>
      <c r="I102">
        <v>0</v>
      </c>
      <c r="J102" t="s">
        <v>2976</v>
      </c>
      <c r="K102" t="s">
        <v>2975</v>
      </c>
      <c r="L102" t="s">
        <v>2977</v>
      </c>
      <c r="M102" t="s">
        <v>2978</v>
      </c>
      <c r="N102" t="s">
        <v>2979</v>
      </c>
      <c r="O102" t="s">
        <v>2974</v>
      </c>
      <c r="P102">
        <v>0</v>
      </c>
      <c r="Q102" t="s">
        <v>2973</v>
      </c>
      <c r="R102" t="s">
        <v>2974</v>
      </c>
      <c r="S102">
        <v>0</v>
      </c>
      <c r="T102" t="s">
        <v>2978</v>
      </c>
      <c r="U102">
        <v>0</v>
      </c>
      <c r="V102" t="s">
        <v>2976</v>
      </c>
      <c r="W102" t="s">
        <v>2980</v>
      </c>
      <c r="X102" t="s">
        <v>2981</v>
      </c>
      <c r="Y102" t="s">
        <v>2982</v>
      </c>
      <c r="Z102">
        <v>0</v>
      </c>
      <c r="AA102">
        <v>0</v>
      </c>
      <c r="AB102" t="s">
        <v>2983</v>
      </c>
      <c r="AC102">
        <v>0</v>
      </c>
      <c r="AD102" t="s">
        <v>2976</v>
      </c>
      <c r="AE102" t="s">
        <v>2975</v>
      </c>
      <c r="AF102" t="s">
        <v>2978</v>
      </c>
      <c r="AG102">
        <v>0</v>
      </c>
      <c r="AH102" t="s">
        <v>2983</v>
      </c>
      <c r="AI102" t="s">
        <v>2974</v>
      </c>
      <c r="AJ102" t="s">
        <v>2983</v>
      </c>
      <c r="AK102" t="s">
        <v>2984</v>
      </c>
      <c r="AL102" t="s">
        <v>2976</v>
      </c>
      <c r="AM102" t="s">
        <v>2985</v>
      </c>
      <c r="AN102" t="s">
        <v>2986</v>
      </c>
      <c r="AO102" t="s">
        <v>2974</v>
      </c>
      <c r="AP102" t="s">
        <v>2987</v>
      </c>
      <c r="AQ102" t="s">
        <v>2988</v>
      </c>
      <c r="AR102" t="s">
        <v>2989</v>
      </c>
      <c r="AS102">
        <v>0</v>
      </c>
      <c r="AT102" t="s">
        <v>2974</v>
      </c>
      <c r="AU102">
        <v>0</v>
      </c>
      <c r="AV102">
        <v>0</v>
      </c>
      <c r="AW102" t="s">
        <v>2990</v>
      </c>
      <c r="AX102" t="s">
        <v>2974</v>
      </c>
      <c r="AY102">
        <v>0</v>
      </c>
      <c r="AZ102">
        <v>0</v>
      </c>
      <c r="BA102" t="s">
        <v>2975</v>
      </c>
      <c r="BB102" t="s">
        <v>2978</v>
      </c>
      <c r="BC102">
        <v>0</v>
      </c>
      <c r="BD102">
        <v>0</v>
      </c>
      <c r="BE102" t="s">
        <v>2974</v>
      </c>
      <c r="BF102">
        <v>0</v>
      </c>
      <c r="BG102" t="s">
        <v>2976</v>
      </c>
      <c r="BH102">
        <v>0</v>
      </c>
      <c r="BI102" t="s">
        <v>2978</v>
      </c>
      <c r="BJ102">
        <v>0</v>
      </c>
      <c r="BK102" t="s">
        <v>2976</v>
      </c>
      <c r="BL102">
        <v>0</v>
      </c>
      <c r="BM102" t="s">
        <v>2976</v>
      </c>
      <c r="BN102" t="s">
        <v>2974</v>
      </c>
      <c r="BO102" t="s">
        <v>2985</v>
      </c>
      <c r="BP102" t="s">
        <v>2974</v>
      </c>
    </row>
    <row r="103" spans="1:68" x14ac:dyDescent="0.2">
      <c r="A103" t="s">
        <v>2991</v>
      </c>
      <c r="B103" t="s">
        <v>2992</v>
      </c>
      <c r="C103" t="s">
        <v>2993</v>
      </c>
      <c r="D103" t="s">
        <v>2994</v>
      </c>
      <c r="E103">
        <v>0</v>
      </c>
      <c r="F103" t="s">
        <v>2995</v>
      </c>
      <c r="G103" t="s">
        <v>2996</v>
      </c>
      <c r="H103">
        <v>0</v>
      </c>
      <c r="I103" t="s">
        <v>2995</v>
      </c>
      <c r="J103" t="s">
        <v>2992</v>
      </c>
      <c r="K103" t="s">
        <v>2032</v>
      </c>
      <c r="L103" t="s">
        <v>2997</v>
      </c>
      <c r="M103" t="s">
        <v>2995</v>
      </c>
      <c r="N103" t="s">
        <v>2998</v>
      </c>
      <c r="O103" t="s">
        <v>1527</v>
      </c>
      <c r="P103">
        <v>0</v>
      </c>
      <c r="Q103" t="s">
        <v>1846</v>
      </c>
      <c r="R103">
        <v>0</v>
      </c>
      <c r="S103">
        <v>0</v>
      </c>
      <c r="T103" t="s">
        <v>2996</v>
      </c>
      <c r="U103">
        <v>0</v>
      </c>
      <c r="V103" t="s">
        <v>2996</v>
      </c>
      <c r="W103" t="s">
        <v>2239</v>
      </c>
      <c r="X103" t="s">
        <v>2999</v>
      </c>
      <c r="Y103" t="s">
        <v>2996</v>
      </c>
      <c r="Z103" t="s">
        <v>2992</v>
      </c>
      <c r="AA103">
        <v>0</v>
      </c>
      <c r="AB103" t="s">
        <v>2994</v>
      </c>
      <c r="AC103">
        <v>0</v>
      </c>
      <c r="AD103" t="s">
        <v>1527</v>
      </c>
      <c r="AE103" t="s">
        <v>2993</v>
      </c>
      <c r="AF103">
        <v>0</v>
      </c>
      <c r="AG103">
        <v>0</v>
      </c>
      <c r="AH103" t="s">
        <v>2992</v>
      </c>
      <c r="AI103" t="s">
        <v>2994</v>
      </c>
      <c r="AJ103" t="s">
        <v>3000</v>
      </c>
      <c r="AK103" t="s">
        <v>3001</v>
      </c>
      <c r="AL103">
        <v>0</v>
      </c>
      <c r="AM103" t="s">
        <v>2999</v>
      </c>
      <c r="AN103" t="s">
        <v>1846</v>
      </c>
      <c r="AO103" t="s">
        <v>3000</v>
      </c>
      <c r="AP103" t="s">
        <v>3002</v>
      </c>
      <c r="AQ103" t="s">
        <v>2239</v>
      </c>
      <c r="AR103" t="s">
        <v>2030</v>
      </c>
      <c r="AS103" t="s">
        <v>1527</v>
      </c>
      <c r="AT103" t="s">
        <v>2995</v>
      </c>
      <c r="AU103" t="s">
        <v>2992</v>
      </c>
      <c r="AV103" t="s">
        <v>2992</v>
      </c>
      <c r="AW103" t="s">
        <v>3003</v>
      </c>
      <c r="AX103" t="s">
        <v>2992</v>
      </c>
      <c r="AY103">
        <v>0</v>
      </c>
      <c r="AZ103">
        <v>0</v>
      </c>
      <c r="BA103" t="s">
        <v>2992</v>
      </c>
      <c r="BB103" t="s">
        <v>2996</v>
      </c>
      <c r="BC103">
        <v>0</v>
      </c>
      <c r="BD103">
        <v>0</v>
      </c>
      <c r="BE103">
        <v>0</v>
      </c>
      <c r="BF103">
        <v>0</v>
      </c>
      <c r="BG103" t="s">
        <v>2032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 t="s">
        <v>3000</v>
      </c>
      <c r="BO103" t="s">
        <v>2995</v>
      </c>
      <c r="BP103" t="s">
        <v>3000</v>
      </c>
    </row>
    <row r="104" spans="1:68" x14ac:dyDescent="0.2">
      <c r="A104" t="s">
        <v>3004</v>
      </c>
      <c r="B104" t="s">
        <v>1618</v>
      </c>
      <c r="C104" t="s">
        <v>1622</v>
      </c>
      <c r="D104" t="s">
        <v>1622</v>
      </c>
      <c r="E104">
        <v>0</v>
      </c>
      <c r="F104" t="s">
        <v>3005</v>
      </c>
      <c r="G104">
        <v>0</v>
      </c>
      <c r="H104">
        <v>0</v>
      </c>
      <c r="I104" t="s">
        <v>1619</v>
      </c>
      <c r="J104" t="s">
        <v>1619</v>
      </c>
      <c r="K104" t="s">
        <v>1626</v>
      </c>
      <c r="L104">
        <v>0</v>
      </c>
      <c r="M104" t="s">
        <v>3006</v>
      </c>
      <c r="N104" t="s">
        <v>3007</v>
      </c>
      <c r="O104" t="s">
        <v>1626</v>
      </c>
      <c r="P104">
        <v>0</v>
      </c>
      <c r="Q104" t="s">
        <v>1626</v>
      </c>
      <c r="R104">
        <v>0</v>
      </c>
      <c r="S104" t="s">
        <v>1619</v>
      </c>
      <c r="T104" t="s">
        <v>1619</v>
      </c>
      <c r="U104">
        <v>0</v>
      </c>
      <c r="V104">
        <v>0</v>
      </c>
      <c r="W104" t="s">
        <v>1626</v>
      </c>
      <c r="X104" t="s">
        <v>3008</v>
      </c>
      <c r="Y104" t="s">
        <v>1619</v>
      </c>
      <c r="Z104" t="s">
        <v>1619</v>
      </c>
      <c r="AA104">
        <v>0</v>
      </c>
      <c r="AB104" t="s">
        <v>3006</v>
      </c>
      <c r="AC104">
        <v>0</v>
      </c>
      <c r="AD104" t="s">
        <v>1626</v>
      </c>
      <c r="AE104" t="s">
        <v>3008</v>
      </c>
      <c r="AF104" t="s">
        <v>1619</v>
      </c>
      <c r="AG104">
        <v>0</v>
      </c>
      <c r="AH104" t="s">
        <v>1628</v>
      </c>
      <c r="AI104" t="s">
        <v>1626</v>
      </c>
      <c r="AJ104" t="s">
        <v>1616</v>
      </c>
      <c r="AK104" t="s">
        <v>3005</v>
      </c>
      <c r="AL104" t="s">
        <v>1619</v>
      </c>
      <c r="AM104" t="s">
        <v>1618</v>
      </c>
      <c r="AN104" t="s">
        <v>3009</v>
      </c>
      <c r="AO104">
        <v>0</v>
      </c>
      <c r="AP104" t="s">
        <v>1622</v>
      </c>
      <c r="AQ104" t="s">
        <v>1625</v>
      </c>
      <c r="AR104" t="s">
        <v>3010</v>
      </c>
      <c r="AS104" t="s">
        <v>3006</v>
      </c>
      <c r="AT104" t="s">
        <v>1619</v>
      </c>
      <c r="AU104" t="s">
        <v>1626</v>
      </c>
      <c r="AV104">
        <v>0</v>
      </c>
      <c r="AW104" t="s">
        <v>3011</v>
      </c>
      <c r="AX104" t="s">
        <v>1619</v>
      </c>
      <c r="AY104">
        <v>0</v>
      </c>
      <c r="AZ104">
        <v>0</v>
      </c>
      <c r="BA104">
        <v>0</v>
      </c>
      <c r="BB104">
        <v>0</v>
      </c>
      <c r="BC104">
        <v>0</v>
      </c>
      <c r="BD104" t="s">
        <v>1619</v>
      </c>
      <c r="BE104">
        <v>0</v>
      </c>
      <c r="BF104">
        <v>0</v>
      </c>
      <c r="BG104" t="s">
        <v>1616</v>
      </c>
      <c r="BH104">
        <v>0</v>
      </c>
      <c r="BI104" t="s">
        <v>1619</v>
      </c>
      <c r="BJ104" t="s">
        <v>1619</v>
      </c>
      <c r="BK104" t="s">
        <v>1619</v>
      </c>
      <c r="BL104">
        <v>0</v>
      </c>
      <c r="BM104">
        <v>0</v>
      </c>
      <c r="BN104" t="s">
        <v>3006</v>
      </c>
      <c r="BO104" t="s">
        <v>1628</v>
      </c>
      <c r="BP104" t="s">
        <v>1618</v>
      </c>
    </row>
    <row r="105" spans="1:68" x14ac:dyDescent="0.2">
      <c r="A105" t="s">
        <v>3012</v>
      </c>
      <c r="B105" t="s">
        <v>2358</v>
      </c>
      <c r="C105" t="s">
        <v>1398</v>
      </c>
      <c r="D105">
        <v>0</v>
      </c>
      <c r="E105">
        <v>0</v>
      </c>
      <c r="F105" t="s">
        <v>2361</v>
      </c>
      <c r="G105" t="s">
        <v>2356</v>
      </c>
      <c r="H105" t="s">
        <v>2356</v>
      </c>
      <c r="I105" t="s">
        <v>1398</v>
      </c>
      <c r="J105" t="s">
        <v>2356</v>
      </c>
      <c r="K105" t="s">
        <v>2071</v>
      </c>
      <c r="L105" t="s">
        <v>2072</v>
      </c>
      <c r="M105" t="s">
        <v>1395</v>
      </c>
      <c r="N105" t="s">
        <v>1395</v>
      </c>
      <c r="O105" t="s">
        <v>2358</v>
      </c>
      <c r="P105" t="s">
        <v>1398</v>
      </c>
      <c r="Q105" t="s">
        <v>1399</v>
      </c>
      <c r="R105">
        <v>0</v>
      </c>
      <c r="S105">
        <v>0</v>
      </c>
      <c r="T105" t="s">
        <v>2356</v>
      </c>
      <c r="U105">
        <v>0</v>
      </c>
      <c r="V105" t="s">
        <v>1398</v>
      </c>
      <c r="W105" t="s">
        <v>2354</v>
      </c>
      <c r="X105" t="s">
        <v>2354</v>
      </c>
      <c r="Y105" t="s">
        <v>2071</v>
      </c>
      <c r="Z105" t="s">
        <v>2074</v>
      </c>
      <c r="AA105">
        <v>0</v>
      </c>
      <c r="AB105" t="s">
        <v>1398</v>
      </c>
      <c r="AC105">
        <v>0</v>
      </c>
      <c r="AD105" t="s">
        <v>1399</v>
      </c>
      <c r="AE105" t="s">
        <v>1393</v>
      </c>
      <c r="AF105">
        <v>0</v>
      </c>
      <c r="AG105">
        <v>0</v>
      </c>
      <c r="AH105" t="s">
        <v>2076</v>
      </c>
      <c r="AI105">
        <v>0</v>
      </c>
      <c r="AJ105" t="s">
        <v>1395</v>
      </c>
      <c r="AK105" t="s">
        <v>1487</v>
      </c>
      <c r="AL105" t="s">
        <v>1398</v>
      </c>
      <c r="AM105" t="s">
        <v>2357</v>
      </c>
      <c r="AN105" t="s">
        <v>2072</v>
      </c>
      <c r="AO105">
        <v>0</v>
      </c>
      <c r="AP105" t="s">
        <v>2076</v>
      </c>
      <c r="AQ105" t="s">
        <v>1487</v>
      </c>
      <c r="AR105" t="s">
        <v>2357</v>
      </c>
      <c r="AS105" t="s">
        <v>2356</v>
      </c>
      <c r="AT105" t="s">
        <v>1398</v>
      </c>
      <c r="AU105" t="s">
        <v>2071</v>
      </c>
      <c r="AV105">
        <v>0</v>
      </c>
      <c r="AW105" t="s">
        <v>3013</v>
      </c>
      <c r="AX105">
        <v>0</v>
      </c>
      <c r="AY105">
        <v>0</v>
      </c>
      <c r="AZ105">
        <v>0</v>
      </c>
      <c r="BA105" t="s">
        <v>1398</v>
      </c>
      <c r="BB105">
        <v>0</v>
      </c>
      <c r="BC105">
        <v>0</v>
      </c>
      <c r="BD105" t="s">
        <v>2356</v>
      </c>
      <c r="BE105">
        <v>0</v>
      </c>
      <c r="BF105">
        <v>0</v>
      </c>
      <c r="BG105" t="s">
        <v>1395</v>
      </c>
      <c r="BH105">
        <v>0</v>
      </c>
      <c r="BI105" t="s">
        <v>2356</v>
      </c>
      <c r="BJ105">
        <v>0</v>
      </c>
      <c r="BK105">
        <v>0</v>
      </c>
      <c r="BL105">
        <v>0</v>
      </c>
      <c r="BM105">
        <v>0</v>
      </c>
      <c r="BN105" t="s">
        <v>2071</v>
      </c>
      <c r="BO105" t="s">
        <v>1398</v>
      </c>
      <c r="BP105" t="s">
        <v>1399</v>
      </c>
    </row>
    <row r="106" spans="1:68" x14ac:dyDescent="0.2">
      <c r="A106" t="s">
        <v>3014</v>
      </c>
      <c r="B106">
        <v>0</v>
      </c>
      <c r="C106" t="s">
        <v>3015</v>
      </c>
      <c r="D106">
        <v>0</v>
      </c>
      <c r="E106">
        <v>0</v>
      </c>
      <c r="F106" t="s">
        <v>3016</v>
      </c>
      <c r="G106">
        <v>0</v>
      </c>
      <c r="H106">
        <v>0</v>
      </c>
      <c r="I106">
        <v>0</v>
      </c>
      <c r="J106">
        <v>0</v>
      </c>
      <c r="K106" t="s">
        <v>3017</v>
      </c>
      <c r="L106">
        <v>0</v>
      </c>
      <c r="M106">
        <v>0</v>
      </c>
      <c r="N106">
        <v>0</v>
      </c>
      <c r="O106" t="s">
        <v>3018</v>
      </c>
      <c r="P106">
        <v>0</v>
      </c>
      <c r="Q106" t="s">
        <v>3019</v>
      </c>
      <c r="R106">
        <v>0</v>
      </c>
      <c r="S106">
        <v>0</v>
      </c>
      <c r="T106">
        <v>0</v>
      </c>
      <c r="U106">
        <v>0</v>
      </c>
      <c r="V106" t="s">
        <v>3016</v>
      </c>
      <c r="W106" t="s">
        <v>3020</v>
      </c>
      <c r="X106" t="s">
        <v>3015</v>
      </c>
      <c r="Y106" t="s">
        <v>3021</v>
      </c>
      <c r="Z106">
        <v>0</v>
      </c>
      <c r="AA106">
        <v>0</v>
      </c>
      <c r="AB106" t="s">
        <v>3016</v>
      </c>
      <c r="AC106">
        <v>0</v>
      </c>
      <c r="AD106" t="s">
        <v>3021</v>
      </c>
      <c r="AE106" t="s">
        <v>3021</v>
      </c>
      <c r="AF106">
        <v>0</v>
      </c>
      <c r="AG106">
        <v>0</v>
      </c>
      <c r="AH106" t="s">
        <v>3016</v>
      </c>
      <c r="AI106">
        <v>0</v>
      </c>
      <c r="AJ106" t="s">
        <v>3015</v>
      </c>
      <c r="AK106" t="s">
        <v>3017</v>
      </c>
      <c r="AL106">
        <v>0</v>
      </c>
      <c r="AM106">
        <v>0</v>
      </c>
      <c r="AN106" t="s">
        <v>3015</v>
      </c>
      <c r="AO106" t="s">
        <v>3022</v>
      </c>
      <c r="AP106">
        <v>0</v>
      </c>
      <c r="AQ106" t="s">
        <v>2282</v>
      </c>
      <c r="AR106" t="s">
        <v>3023</v>
      </c>
      <c r="AS106">
        <v>0</v>
      </c>
      <c r="AT106">
        <v>0</v>
      </c>
      <c r="AU106" t="s">
        <v>3024</v>
      </c>
      <c r="AV106" t="s">
        <v>3025</v>
      </c>
      <c r="AW106" t="s">
        <v>3026</v>
      </c>
      <c r="AX106">
        <v>0</v>
      </c>
      <c r="AY106">
        <v>0</v>
      </c>
      <c r="AZ106" t="s">
        <v>3024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 t="s">
        <v>3019</v>
      </c>
      <c r="BH106">
        <v>0</v>
      </c>
      <c r="BI106">
        <v>0</v>
      </c>
      <c r="BJ106">
        <v>0</v>
      </c>
      <c r="BK106" t="s">
        <v>3017</v>
      </c>
      <c r="BL106" t="s">
        <v>3021</v>
      </c>
      <c r="BM106">
        <v>0</v>
      </c>
      <c r="BN106">
        <v>0</v>
      </c>
      <c r="BO106">
        <v>0</v>
      </c>
      <c r="BP106" t="s">
        <v>3015</v>
      </c>
    </row>
    <row r="107" spans="1:68" x14ac:dyDescent="0.2">
      <c r="A107" t="s">
        <v>3027</v>
      </c>
      <c r="B107" t="s">
        <v>2755</v>
      </c>
      <c r="C107" t="s">
        <v>3028</v>
      </c>
      <c r="D107" t="s">
        <v>2760</v>
      </c>
      <c r="E107">
        <v>0</v>
      </c>
      <c r="F107" t="s">
        <v>3029</v>
      </c>
      <c r="G107" t="s">
        <v>2760</v>
      </c>
      <c r="H107" t="s">
        <v>2760</v>
      </c>
      <c r="I107" t="s">
        <v>2758</v>
      </c>
      <c r="J107">
        <v>0</v>
      </c>
      <c r="K107" t="s">
        <v>2760</v>
      </c>
      <c r="L107" t="s">
        <v>2758</v>
      </c>
      <c r="M107" t="s">
        <v>3030</v>
      </c>
      <c r="N107" t="s">
        <v>3029</v>
      </c>
      <c r="O107" t="s">
        <v>2766</v>
      </c>
      <c r="P107" t="s">
        <v>2759</v>
      </c>
      <c r="Q107" t="s">
        <v>2763</v>
      </c>
      <c r="R107">
        <v>0</v>
      </c>
      <c r="S107" t="s">
        <v>3030</v>
      </c>
      <c r="T107" t="s">
        <v>2759</v>
      </c>
      <c r="U107">
        <v>0</v>
      </c>
      <c r="V107">
        <v>0</v>
      </c>
      <c r="W107" t="s">
        <v>3031</v>
      </c>
      <c r="X107" t="s">
        <v>3032</v>
      </c>
      <c r="Y107" t="s">
        <v>2760</v>
      </c>
      <c r="Z107" t="s">
        <v>2755</v>
      </c>
      <c r="AA107" t="s">
        <v>2758</v>
      </c>
      <c r="AB107" t="s">
        <v>2768</v>
      </c>
      <c r="AC107">
        <v>0</v>
      </c>
      <c r="AD107" t="s">
        <v>2760</v>
      </c>
      <c r="AE107" t="s">
        <v>2759</v>
      </c>
      <c r="AF107" t="s">
        <v>2768</v>
      </c>
      <c r="AG107">
        <v>0</v>
      </c>
      <c r="AH107" t="s">
        <v>3030</v>
      </c>
      <c r="AI107">
        <v>0</v>
      </c>
      <c r="AJ107" t="s">
        <v>2768</v>
      </c>
      <c r="AK107" t="s">
        <v>2755</v>
      </c>
      <c r="AL107">
        <v>0</v>
      </c>
      <c r="AM107" t="s">
        <v>2759</v>
      </c>
      <c r="AN107" t="s">
        <v>3033</v>
      </c>
      <c r="AO107" t="s">
        <v>3030</v>
      </c>
      <c r="AP107" t="s">
        <v>2763</v>
      </c>
      <c r="AQ107" t="s">
        <v>2763</v>
      </c>
      <c r="AR107" t="s">
        <v>3034</v>
      </c>
      <c r="AS107" t="s">
        <v>2755</v>
      </c>
      <c r="AT107">
        <v>0</v>
      </c>
      <c r="AU107" t="s">
        <v>2759</v>
      </c>
      <c r="AV107">
        <v>0</v>
      </c>
      <c r="AW107" t="s">
        <v>3035</v>
      </c>
      <c r="AX107">
        <v>0</v>
      </c>
      <c r="AY107">
        <v>0</v>
      </c>
      <c r="AZ107">
        <v>0</v>
      </c>
      <c r="BA107" t="s">
        <v>2755</v>
      </c>
      <c r="BB107" t="s">
        <v>2758</v>
      </c>
      <c r="BC107" t="s">
        <v>2758</v>
      </c>
      <c r="BD107" t="s">
        <v>3036</v>
      </c>
      <c r="BE107">
        <v>0</v>
      </c>
      <c r="BF107">
        <v>0</v>
      </c>
      <c r="BG107" t="s">
        <v>2759</v>
      </c>
      <c r="BH107">
        <v>0</v>
      </c>
      <c r="BI107">
        <v>0</v>
      </c>
      <c r="BJ107" t="s">
        <v>2759</v>
      </c>
      <c r="BK107" t="s">
        <v>2758</v>
      </c>
      <c r="BL107">
        <v>0</v>
      </c>
      <c r="BM107" t="s">
        <v>2760</v>
      </c>
      <c r="BN107" t="s">
        <v>3029</v>
      </c>
      <c r="BO107" t="s">
        <v>2759</v>
      </c>
      <c r="BP107" t="s">
        <v>2759</v>
      </c>
    </row>
    <row r="108" spans="1:68" x14ac:dyDescent="0.2">
      <c r="A108" t="s">
        <v>3037</v>
      </c>
      <c r="B108" t="s">
        <v>2777</v>
      </c>
      <c r="C108" t="s">
        <v>2775</v>
      </c>
      <c r="D108" t="s">
        <v>2774</v>
      </c>
      <c r="E108">
        <v>0</v>
      </c>
      <c r="F108" t="s">
        <v>3038</v>
      </c>
      <c r="G108">
        <v>0</v>
      </c>
      <c r="H108">
        <v>0</v>
      </c>
      <c r="I108" t="s">
        <v>2774</v>
      </c>
      <c r="J108">
        <v>0</v>
      </c>
      <c r="K108" t="s">
        <v>2772</v>
      </c>
      <c r="L108" t="s">
        <v>2772</v>
      </c>
      <c r="M108" t="s">
        <v>2772</v>
      </c>
      <c r="N108" t="s">
        <v>3039</v>
      </c>
      <c r="O108" t="s">
        <v>2772</v>
      </c>
      <c r="P108">
        <v>0</v>
      </c>
      <c r="Q108" t="s">
        <v>2775</v>
      </c>
      <c r="R108">
        <v>0</v>
      </c>
      <c r="S108">
        <v>0</v>
      </c>
      <c r="T108">
        <v>0</v>
      </c>
      <c r="U108">
        <v>0</v>
      </c>
      <c r="V108" t="s">
        <v>3040</v>
      </c>
      <c r="W108" t="s">
        <v>3041</v>
      </c>
      <c r="X108" t="s">
        <v>3042</v>
      </c>
      <c r="Y108">
        <v>0</v>
      </c>
      <c r="Z108">
        <v>0</v>
      </c>
      <c r="AA108">
        <v>0</v>
      </c>
      <c r="AB108" t="s">
        <v>2774</v>
      </c>
      <c r="AC108">
        <v>0</v>
      </c>
      <c r="AD108" t="s">
        <v>2777</v>
      </c>
      <c r="AE108" t="s">
        <v>3039</v>
      </c>
      <c r="AF108">
        <v>0</v>
      </c>
      <c r="AG108">
        <v>0</v>
      </c>
      <c r="AH108" t="s">
        <v>2772</v>
      </c>
      <c r="AI108">
        <v>0</v>
      </c>
      <c r="AJ108" t="s">
        <v>2779</v>
      </c>
      <c r="AK108" t="s">
        <v>2774</v>
      </c>
      <c r="AL108">
        <v>0</v>
      </c>
      <c r="AM108">
        <v>0</v>
      </c>
      <c r="AN108" t="s">
        <v>2779</v>
      </c>
      <c r="AO108">
        <v>0</v>
      </c>
      <c r="AP108" t="s">
        <v>2773</v>
      </c>
      <c r="AQ108" t="s">
        <v>2771</v>
      </c>
      <c r="AR108" t="s">
        <v>2774</v>
      </c>
      <c r="AS108">
        <v>0</v>
      </c>
      <c r="AT108">
        <v>0</v>
      </c>
      <c r="AU108">
        <v>0</v>
      </c>
      <c r="AV108" t="s">
        <v>2772</v>
      </c>
      <c r="AW108" t="s">
        <v>3041</v>
      </c>
      <c r="AX108">
        <v>0</v>
      </c>
      <c r="AY108">
        <v>0</v>
      </c>
      <c r="AZ108">
        <v>0</v>
      </c>
      <c r="BA108" t="s">
        <v>2774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 t="s">
        <v>2779</v>
      </c>
      <c r="BL108">
        <v>0</v>
      </c>
      <c r="BM108">
        <v>0</v>
      </c>
      <c r="BN108">
        <v>0</v>
      </c>
      <c r="BO108">
        <v>0</v>
      </c>
      <c r="BP108">
        <v>0</v>
      </c>
    </row>
    <row r="109" spans="1:68" x14ac:dyDescent="0.2">
      <c r="A109" t="s">
        <v>3043</v>
      </c>
      <c r="B109" t="s">
        <v>1841</v>
      </c>
      <c r="C109" t="s">
        <v>2011</v>
      </c>
      <c r="D109" t="s">
        <v>3044</v>
      </c>
      <c r="E109">
        <v>0</v>
      </c>
      <c r="F109" t="s">
        <v>3045</v>
      </c>
      <c r="G109" t="s">
        <v>3044</v>
      </c>
      <c r="H109" t="s">
        <v>3044</v>
      </c>
      <c r="I109" t="s">
        <v>2011</v>
      </c>
      <c r="J109">
        <v>0</v>
      </c>
      <c r="K109" t="s">
        <v>1850</v>
      </c>
      <c r="L109" t="s">
        <v>3046</v>
      </c>
      <c r="M109" t="s">
        <v>2011</v>
      </c>
      <c r="N109" t="s">
        <v>3047</v>
      </c>
      <c r="O109" t="s">
        <v>2472</v>
      </c>
      <c r="P109">
        <v>0</v>
      </c>
      <c r="Q109" t="s">
        <v>1850</v>
      </c>
      <c r="R109">
        <v>0</v>
      </c>
      <c r="S109" t="s">
        <v>1850</v>
      </c>
      <c r="T109" t="s">
        <v>2472</v>
      </c>
      <c r="U109">
        <v>0</v>
      </c>
      <c r="V109" t="s">
        <v>1850</v>
      </c>
      <c r="W109" t="s">
        <v>1846</v>
      </c>
      <c r="X109" t="s">
        <v>1848</v>
      </c>
      <c r="Y109">
        <v>0</v>
      </c>
      <c r="Z109">
        <v>0</v>
      </c>
      <c r="AA109">
        <v>0</v>
      </c>
      <c r="AB109" t="s">
        <v>2011</v>
      </c>
      <c r="AC109">
        <v>0</v>
      </c>
      <c r="AD109">
        <v>0</v>
      </c>
      <c r="AE109" t="s">
        <v>1846</v>
      </c>
      <c r="AF109" t="s">
        <v>2011</v>
      </c>
      <c r="AG109">
        <v>0</v>
      </c>
      <c r="AH109" t="s">
        <v>3044</v>
      </c>
      <c r="AI109">
        <v>0</v>
      </c>
      <c r="AJ109" t="s">
        <v>1841</v>
      </c>
      <c r="AK109" t="s">
        <v>1841</v>
      </c>
      <c r="AL109">
        <v>0</v>
      </c>
      <c r="AM109">
        <v>0</v>
      </c>
      <c r="AN109" t="s">
        <v>3048</v>
      </c>
      <c r="AO109">
        <v>0</v>
      </c>
      <c r="AP109" t="s">
        <v>1851</v>
      </c>
      <c r="AQ109" t="s">
        <v>1841</v>
      </c>
      <c r="AR109" t="s">
        <v>2464</v>
      </c>
      <c r="AS109">
        <v>0</v>
      </c>
      <c r="AT109">
        <v>0</v>
      </c>
      <c r="AU109">
        <v>0</v>
      </c>
      <c r="AV109">
        <v>0</v>
      </c>
      <c r="AW109" t="s">
        <v>1843</v>
      </c>
      <c r="AX109">
        <v>0</v>
      </c>
      <c r="AY109" t="s">
        <v>1841</v>
      </c>
      <c r="AZ109">
        <v>0</v>
      </c>
      <c r="BA109">
        <v>0</v>
      </c>
      <c r="BB109" t="s">
        <v>1846</v>
      </c>
      <c r="BC109">
        <v>0</v>
      </c>
      <c r="BD109">
        <v>0</v>
      </c>
      <c r="BE109" t="s">
        <v>3044</v>
      </c>
      <c r="BF109">
        <v>0</v>
      </c>
      <c r="BG109" t="s">
        <v>2472</v>
      </c>
      <c r="BH109">
        <v>0</v>
      </c>
      <c r="BI109">
        <v>0</v>
      </c>
      <c r="BJ109" t="s">
        <v>3044</v>
      </c>
      <c r="BK109" t="s">
        <v>2472</v>
      </c>
      <c r="BL109">
        <v>0</v>
      </c>
      <c r="BM109" t="s">
        <v>1841</v>
      </c>
      <c r="BN109" t="s">
        <v>1851</v>
      </c>
      <c r="BO109">
        <v>0</v>
      </c>
      <c r="BP109" t="s">
        <v>3044</v>
      </c>
    </row>
    <row r="110" spans="1:68" x14ac:dyDescent="0.2">
      <c r="A110" t="s">
        <v>3049</v>
      </c>
      <c r="B110" t="s">
        <v>2852</v>
      </c>
      <c r="C110" t="s">
        <v>3050</v>
      </c>
      <c r="D110">
        <v>0</v>
      </c>
      <c r="E110">
        <v>0</v>
      </c>
      <c r="F110" t="s">
        <v>1461</v>
      </c>
      <c r="G110">
        <v>0</v>
      </c>
      <c r="H110">
        <v>0</v>
      </c>
      <c r="I110">
        <v>0</v>
      </c>
      <c r="J110">
        <v>0</v>
      </c>
      <c r="K110" t="s">
        <v>2841</v>
      </c>
      <c r="L110">
        <v>0</v>
      </c>
      <c r="M110" t="s">
        <v>2842</v>
      </c>
      <c r="N110" t="s">
        <v>3051</v>
      </c>
      <c r="O110" t="s">
        <v>2841</v>
      </c>
      <c r="P110">
        <v>0</v>
      </c>
      <c r="Q110" t="s">
        <v>1452</v>
      </c>
      <c r="R110" t="s">
        <v>2841</v>
      </c>
      <c r="S110" t="s">
        <v>1461</v>
      </c>
      <c r="T110" t="s">
        <v>2841</v>
      </c>
      <c r="U110">
        <v>0</v>
      </c>
      <c r="V110" t="s">
        <v>2852</v>
      </c>
      <c r="W110" t="s">
        <v>2850</v>
      </c>
      <c r="X110" t="s">
        <v>3052</v>
      </c>
      <c r="Y110">
        <v>0</v>
      </c>
      <c r="Z110" t="s">
        <v>2839</v>
      </c>
      <c r="AA110">
        <v>0</v>
      </c>
      <c r="AB110" t="s">
        <v>2841</v>
      </c>
      <c r="AC110">
        <v>0</v>
      </c>
      <c r="AD110" t="s">
        <v>2852</v>
      </c>
      <c r="AE110" t="s">
        <v>2849</v>
      </c>
      <c r="AF110" t="s">
        <v>2840</v>
      </c>
      <c r="AG110">
        <v>0</v>
      </c>
      <c r="AH110" t="s">
        <v>2852</v>
      </c>
      <c r="AI110">
        <v>0</v>
      </c>
      <c r="AJ110">
        <v>0</v>
      </c>
      <c r="AK110" t="s">
        <v>3053</v>
      </c>
      <c r="AL110" t="s">
        <v>2842</v>
      </c>
      <c r="AM110">
        <v>0</v>
      </c>
      <c r="AN110" t="s">
        <v>2847</v>
      </c>
      <c r="AO110" t="s">
        <v>2839</v>
      </c>
      <c r="AP110" t="s">
        <v>1452</v>
      </c>
      <c r="AQ110" t="s">
        <v>2839</v>
      </c>
      <c r="AR110" t="s">
        <v>1457</v>
      </c>
      <c r="AS110" t="s">
        <v>2841</v>
      </c>
      <c r="AT110">
        <v>0</v>
      </c>
      <c r="AU110" t="s">
        <v>2841</v>
      </c>
      <c r="AV110" t="s">
        <v>2839</v>
      </c>
      <c r="AW110" t="s">
        <v>2849</v>
      </c>
      <c r="AX110" t="s">
        <v>2839</v>
      </c>
      <c r="AY110" t="s">
        <v>2841</v>
      </c>
      <c r="AZ110">
        <v>0</v>
      </c>
      <c r="BA110">
        <v>0</v>
      </c>
      <c r="BB110" t="s">
        <v>1467</v>
      </c>
      <c r="BC110">
        <v>0</v>
      </c>
      <c r="BD110" t="s">
        <v>2841</v>
      </c>
      <c r="BE110">
        <v>0</v>
      </c>
      <c r="BF110">
        <v>0</v>
      </c>
      <c r="BG110" t="s">
        <v>2839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 t="s">
        <v>2852</v>
      </c>
    </row>
    <row r="111" spans="1:68" x14ac:dyDescent="0.2">
      <c r="A111" t="s">
        <v>3054</v>
      </c>
      <c r="B111" t="s">
        <v>3055</v>
      </c>
      <c r="C111" t="s">
        <v>2953</v>
      </c>
      <c r="D111">
        <v>0</v>
      </c>
      <c r="E111">
        <v>0</v>
      </c>
      <c r="F111" t="s">
        <v>3056</v>
      </c>
      <c r="G111">
        <v>0</v>
      </c>
      <c r="H111" t="s">
        <v>3057</v>
      </c>
      <c r="I111">
        <v>0</v>
      </c>
      <c r="J111">
        <v>0</v>
      </c>
      <c r="K111" t="s">
        <v>3058</v>
      </c>
      <c r="L111" t="s">
        <v>3057</v>
      </c>
      <c r="M111">
        <v>0</v>
      </c>
      <c r="N111" t="s">
        <v>3059</v>
      </c>
      <c r="O111">
        <v>0</v>
      </c>
      <c r="P111">
        <v>0</v>
      </c>
      <c r="Q111" t="s">
        <v>2953</v>
      </c>
      <c r="R111">
        <v>0</v>
      </c>
      <c r="S111">
        <v>0</v>
      </c>
      <c r="T111">
        <v>0</v>
      </c>
      <c r="U111">
        <v>0</v>
      </c>
      <c r="V111" t="s">
        <v>3060</v>
      </c>
      <c r="W111" t="s">
        <v>2236</v>
      </c>
      <c r="X111" t="s">
        <v>3061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3056</v>
      </c>
      <c r="AE111" t="s">
        <v>2537</v>
      </c>
      <c r="AF111" t="s">
        <v>3060</v>
      </c>
      <c r="AG111">
        <v>0</v>
      </c>
      <c r="AH111" t="s">
        <v>3057</v>
      </c>
      <c r="AI111">
        <v>0</v>
      </c>
      <c r="AJ111" t="s">
        <v>3058</v>
      </c>
      <c r="AK111" t="s">
        <v>3062</v>
      </c>
      <c r="AL111">
        <v>0</v>
      </c>
      <c r="AM111">
        <v>0</v>
      </c>
      <c r="AN111" t="s">
        <v>2878</v>
      </c>
      <c r="AO111">
        <v>0</v>
      </c>
      <c r="AP111">
        <v>0</v>
      </c>
      <c r="AQ111" t="s">
        <v>2879</v>
      </c>
      <c r="AR111" t="s">
        <v>3055</v>
      </c>
      <c r="AS111">
        <v>0</v>
      </c>
      <c r="AT111">
        <v>0</v>
      </c>
      <c r="AU111">
        <v>0</v>
      </c>
      <c r="AV111" t="s">
        <v>3057</v>
      </c>
      <c r="AW111" t="s">
        <v>2190</v>
      </c>
      <c r="AX111" t="s">
        <v>3057</v>
      </c>
      <c r="AY111">
        <v>0</v>
      </c>
      <c r="AZ111">
        <v>0</v>
      </c>
      <c r="BA111" t="s">
        <v>2876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 t="s">
        <v>3057</v>
      </c>
      <c r="BJ111" t="s">
        <v>3057</v>
      </c>
      <c r="BK111">
        <v>0</v>
      </c>
      <c r="BL111">
        <v>0</v>
      </c>
      <c r="BM111">
        <v>0</v>
      </c>
      <c r="BN111">
        <v>0</v>
      </c>
      <c r="BO111">
        <v>0</v>
      </c>
      <c r="BP111" t="s">
        <v>2537</v>
      </c>
    </row>
    <row r="112" spans="1:68" x14ac:dyDescent="0.2">
      <c r="A112" t="s">
        <v>3063</v>
      </c>
      <c r="B112" t="s">
        <v>3064</v>
      </c>
      <c r="C112" t="s">
        <v>3065</v>
      </c>
      <c r="D112" t="s">
        <v>3066</v>
      </c>
      <c r="E112" t="s">
        <v>3066</v>
      </c>
      <c r="F112" t="s">
        <v>3067</v>
      </c>
      <c r="G112" t="s">
        <v>3066</v>
      </c>
      <c r="H112">
        <v>0</v>
      </c>
      <c r="I112" t="s">
        <v>1708</v>
      </c>
      <c r="J112">
        <v>0</v>
      </c>
      <c r="K112" t="s">
        <v>3067</v>
      </c>
      <c r="L112" t="s">
        <v>1700</v>
      </c>
      <c r="M112" t="s">
        <v>3064</v>
      </c>
      <c r="N112" t="s">
        <v>3065</v>
      </c>
      <c r="O112" t="s">
        <v>1708</v>
      </c>
      <c r="P112" t="s">
        <v>3064</v>
      </c>
      <c r="Q112" t="s">
        <v>3068</v>
      </c>
      <c r="R112">
        <v>0</v>
      </c>
      <c r="S112" t="s">
        <v>3064</v>
      </c>
      <c r="T112" t="s">
        <v>3066</v>
      </c>
      <c r="U112">
        <v>0</v>
      </c>
      <c r="V112" t="s">
        <v>1708</v>
      </c>
      <c r="W112" t="s">
        <v>3069</v>
      </c>
      <c r="X112" t="s">
        <v>3069</v>
      </c>
      <c r="Y112" t="s">
        <v>1708</v>
      </c>
      <c r="Z112" t="s">
        <v>3066</v>
      </c>
      <c r="AA112">
        <v>0</v>
      </c>
      <c r="AB112" t="s">
        <v>1708</v>
      </c>
      <c r="AC112">
        <v>0</v>
      </c>
      <c r="AD112" t="s">
        <v>3070</v>
      </c>
      <c r="AE112" t="s">
        <v>3064</v>
      </c>
      <c r="AF112" t="s">
        <v>3071</v>
      </c>
      <c r="AG112">
        <v>0</v>
      </c>
      <c r="AH112" t="s">
        <v>1708</v>
      </c>
      <c r="AI112" t="s">
        <v>3066</v>
      </c>
      <c r="AJ112" t="s">
        <v>3064</v>
      </c>
      <c r="AK112" t="s">
        <v>3072</v>
      </c>
      <c r="AL112" t="s">
        <v>3064</v>
      </c>
      <c r="AM112">
        <v>0</v>
      </c>
      <c r="AN112" t="s">
        <v>1708</v>
      </c>
      <c r="AO112" t="s">
        <v>3066</v>
      </c>
      <c r="AP112" t="s">
        <v>3067</v>
      </c>
      <c r="AQ112" t="s">
        <v>1708</v>
      </c>
      <c r="AR112" t="s">
        <v>3073</v>
      </c>
      <c r="AS112" t="s">
        <v>3064</v>
      </c>
      <c r="AT112">
        <v>0</v>
      </c>
      <c r="AU112" t="s">
        <v>3066</v>
      </c>
      <c r="AV112">
        <v>0</v>
      </c>
      <c r="AW112" t="s">
        <v>3074</v>
      </c>
      <c r="AX112">
        <v>0</v>
      </c>
      <c r="AY112" t="s">
        <v>3070</v>
      </c>
      <c r="AZ112">
        <v>0</v>
      </c>
      <c r="BA112" t="s">
        <v>3070</v>
      </c>
      <c r="BB112" t="s">
        <v>3075</v>
      </c>
      <c r="BC112">
        <v>0</v>
      </c>
      <c r="BD112">
        <v>0</v>
      </c>
      <c r="BE112">
        <v>0</v>
      </c>
      <c r="BF112">
        <v>0</v>
      </c>
      <c r="BG112" t="s">
        <v>3064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 t="s">
        <v>1708</v>
      </c>
      <c r="BO112" t="s">
        <v>3064</v>
      </c>
      <c r="BP112" t="s">
        <v>3066</v>
      </c>
    </row>
    <row r="113" spans="1:68" x14ac:dyDescent="0.2">
      <c r="A113" t="s">
        <v>3076</v>
      </c>
      <c r="B113" t="s">
        <v>3077</v>
      </c>
      <c r="C113" t="s">
        <v>3078</v>
      </c>
      <c r="D113" t="s">
        <v>3079</v>
      </c>
      <c r="E113">
        <v>0</v>
      </c>
      <c r="F113" t="s">
        <v>3077</v>
      </c>
      <c r="G113">
        <v>0</v>
      </c>
      <c r="H113" t="s">
        <v>3080</v>
      </c>
      <c r="I113" t="s">
        <v>3081</v>
      </c>
      <c r="J113">
        <v>0</v>
      </c>
      <c r="K113" t="s">
        <v>3082</v>
      </c>
      <c r="L113" t="s">
        <v>3083</v>
      </c>
      <c r="M113">
        <v>0</v>
      </c>
      <c r="N113" t="s">
        <v>3084</v>
      </c>
      <c r="O113" t="s">
        <v>3081</v>
      </c>
      <c r="P113" t="s">
        <v>3085</v>
      </c>
      <c r="Q113" t="s">
        <v>3078</v>
      </c>
      <c r="R113">
        <v>0</v>
      </c>
      <c r="S113">
        <v>0</v>
      </c>
      <c r="T113" t="s">
        <v>3086</v>
      </c>
      <c r="U113">
        <v>0</v>
      </c>
      <c r="V113" t="s">
        <v>3087</v>
      </c>
      <c r="W113" t="s">
        <v>3088</v>
      </c>
      <c r="X113" t="s">
        <v>3089</v>
      </c>
      <c r="Y113">
        <v>0</v>
      </c>
      <c r="Z113" t="s">
        <v>3087</v>
      </c>
      <c r="AA113" t="s">
        <v>3087</v>
      </c>
      <c r="AB113" t="s">
        <v>3090</v>
      </c>
      <c r="AC113">
        <v>0</v>
      </c>
      <c r="AD113" t="s">
        <v>3087</v>
      </c>
      <c r="AE113" t="s">
        <v>3079</v>
      </c>
      <c r="AF113" t="s">
        <v>3088</v>
      </c>
      <c r="AG113">
        <v>0</v>
      </c>
      <c r="AH113" t="s">
        <v>3080</v>
      </c>
      <c r="AI113" t="s">
        <v>3090</v>
      </c>
      <c r="AJ113" t="s">
        <v>3085</v>
      </c>
      <c r="AK113" t="s">
        <v>3087</v>
      </c>
      <c r="AL113" t="s">
        <v>3079</v>
      </c>
      <c r="AM113" t="s">
        <v>3090</v>
      </c>
      <c r="AN113" t="s">
        <v>3091</v>
      </c>
      <c r="AO113" t="s">
        <v>3085</v>
      </c>
      <c r="AP113" t="s">
        <v>3082</v>
      </c>
      <c r="AQ113" t="s">
        <v>3080</v>
      </c>
      <c r="AR113" t="s">
        <v>3089</v>
      </c>
      <c r="AS113" t="s">
        <v>3079</v>
      </c>
      <c r="AT113">
        <v>0</v>
      </c>
      <c r="AU113">
        <v>0</v>
      </c>
      <c r="AV113" t="s">
        <v>3079</v>
      </c>
      <c r="AW113" t="s">
        <v>3092</v>
      </c>
      <c r="AX113">
        <v>0</v>
      </c>
      <c r="AY113">
        <v>0</v>
      </c>
      <c r="AZ113">
        <v>0</v>
      </c>
      <c r="BA113" t="s">
        <v>3077</v>
      </c>
      <c r="BB113" t="s">
        <v>3078</v>
      </c>
      <c r="BC113">
        <v>0</v>
      </c>
      <c r="BD113" t="s">
        <v>3079</v>
      </c>
      <c r="BE113" t="s">
        <v>3087</v>
      </c>
      <c r="BF113">
        <v>0</v>
      </c>
      <c r="BG113">
        <v>0</v>
      </c>
      <c r="BH113">
        <v>0</v>
      </c>
      <c r="BI113">
        <v>0</v>
      </c>
      <c r="BJ113" t="s">
        <v>3087</v>
      </c>
      <c r="BK113">
        <v>0</v>
      </c>
      <c r="BL113">
        <v>0</v>
      </c>
      <c r="BM113">
        <v>0</v>
      </c>
      <c r="BN113">
        <v>0</v>
      </c>
      <c r="BO113" t="s">
        <v>3085</v>
      </c>
      <c r="BP113" t="s">
        <v>3080</v>
      </c>
    </row>
    <row r="114" spans="1:68" x14ac:dyDescent="0.2">
      <c r="A114" t="s">
        <v>3093</v>
      </c>
      <c r="B114" t="s">
        <v>3094</v>
      </c>
      <c r="C114" t="s">
        <v>3095</v>
      </c>
      <c r="D114">
        <v>0</v>
      </c>
      <c r="E114">
        <v>0</v>
      </c>
      <c r="F114" t="s">
        <v>3096</v>
      </c>
      <c r="G114">
        <v>0</v>
      </c>
      <c r="H114" t="s">
        <v>3097</v>
      </c>
      <c r="I114" t="s">
        <v>3098</v>
      </c>
      <c r="J114">
        <v>0</v>
      </c>
      <c r="K114" t="s">
        <v>3099</v>
      </c>
      <c r="L114" t="s">
        <v>3100</v>
      </c>
      <c r="M114" t="s">
        <v>3097</v>
      </c>
      <c r="N114" t="s">
        <v>3101</v>
      </c>
      <c r="O114" t="s">
        <v>3097</v>
      </c>
      <c r="P114" t="s">
        <v>3098</v>
      </c>
      <c r="Q114" t="s">
        <v>3102</v>
      </c>
      <c r="R114">
        <v>0</v>
      </c>
      <c r="S114">
        <v>0</v>
      </c>
      <c r="T114" t="s">
        <v>3103</v>
      </c>
      <c r="U114">
        <v>0</v>
      </c>
      <c r="V114" t="s">
        <v>3098</v>
      </c>
      <c r="W114" t="s">
        <v>3095</v>
      </c>
      <c r="X114" t="s">
        <v>3104</v>
      </c>
      <c r="Y114" t="s">
        <v>3097</v>
      </c>
      <c r="Z114">
        <v>0</v>
      </c>
      <c r="AA114" t="s">
        <v>3094</v>
      </c>
      <c r="AB114" t="s">
        <v>3097</v>
      </c>
      <c r="AC114">
        <v>0</v>
      </c>
      <c r="AD114" t="s">
        <v>3098</v>
      </c>
      <c r="AE114">
        <v>0</v>
      </c>
      <c r="AF114" t="s">
        <v>3095</v>
      </c>
      <c r="AG114">
        <v>0</v>
      </c>
      <c r="AH114" t="s">
        <v>3105</v>
      </c>
      <c r="AI114" t="s">
        <v>3098</v>
      </c>
      <c r="AJ114" t="s">
        <v>3103</v>
      </c>
      <c r="AK114" t="s">
        <v>3102</v>
      </c>
      <c r="AL114" t="s">
        <v>3098</v>
      </c>
      <c r="AM114" t="s">
        <v>3098</v>
      </c>
      <c r="AN114" t="s">
        <v>3106</v>
      </c>
      <c r="AO114">
        <v>0</v>
      </c>
      <c r="AP114" t="s">
        <v>3107</v>
      </c>
      <c r="AQ114" t="s">
        <v>3097</v>
      </c>
      <c r="AR114" t="s">
        <v>3108</v>
      </c>
      <c r="AS114">
        <v>0</v>
      </c>
      <c r="AT114">
        <v>0</v>
      </c>
      <c r="AU114">
        <v>0</v>
      </c>
      <c r="AV114" t="s">
        <v>3094</v>
      </c>
      <c r="AW114" t="s">
        <v>3109</v>
      </c>
      <c r="AX114">
        <v>0</v>
      </c>
      <c r="AY114">
        <v>0</v>
      </c>
      <c r="AZ114">
        <v>0</v>
      </c>
      <c r="BA114">
        <v>0</v>
      </c>
      <c r="BB114" t="s">
        <v>3110</v>
      </c>
      <c r="BC114">
        <v>0</v>
      </c>
      <c r="BD114">
        <v>0</v>
      </c>
      <c r="BE114" t="s">
        <v>3098</v>
      </c>
      <c r="BF114">
        <v>0</v>
      </c>
      <c r="BG114">
        <v>0</v>
      </c>
      <c r="BH114">
        <v>0</v>
      </c>
      <c r="BI114">
        <v>0</v>
      </c>
      <c r="BJ114" t="s">
        <v>3098</v>
      </c>
      <c r="BK114">
        <v>0</v>
      </c>
      <c r="BL114">
        <v>0</v>
      </c>
      <c r="BM114">
        <v>0</v>
      </c>
      <c r="BN114" t="s">
        <v>3098</v>
      </c>
      <c r="BO114">
        <v>0</v>
      </c>
      <c r="BP114" t="s">
        <v>3102</v>
      </c>
    </row>
    <row r="115" spans="1:68" x14ac:dyDescent="0.2">
      <c r="A115" t="s">
        <v>3111</v>
      </c>
      <c r="B115" t="s">
        <v>3112</v>
      </c>
      <c r="C115" t="s">
        <v>3113</v>
      </c>
      <c r="D115" t="s">
        <v>3112</v>
      </c>
      <c r="E115">
        <v>0</v>
      </c>
      <c r="F115" t="s">
        <v>3114</v>
      </c>
      <c r="G115" t="s">
        <v>3115</v>
      </c>
      <c r="H115">
        <v>0</v>
      </c>
      <c r="I115" t="s">
        <v>3116</v>
      </c>
      <c r="J115">
        <v>0</v>
      </c>
      <c r="K115" t="s">
        <v>1395</v>
      </c>
      <c r="L115" t="s">
        <v>3117</v>
      </c>
      <c r="M115" t="s">
        <v>3112</v>
      </c>
      <c r="N115" t="s">
        <v>3118</v>
      </c>
      <c r="O115" t="s">
        <v>3119</v>
      </c>
      <c r="P115" t="s">
        <v>3120</v>
      </c>
      <c r="Q115">
        <v>0</v>
      </c>
      <c r="R115" t="s">
        <v>3115</v>
      </c>
      <c r="S115" t="s">
        <v>1487</v>
      </c>
      <c r="T115" t="s">
        <v>3116</v>
      </c>
      <c r="U115">
        <v>0</v>
      </c>
      <c r="V115" t="s">
        <v>3115</v>
      </c>
      <c r="W115" t="s">
        <v>3121</v>
      </c>
      <c r="X115" t="s">
        <v>3122</v>
      </c>
      <c r="Y115" t="s">
        <v>3123</v>
      </c>
      <c r="Z115" t="s">
        <v>3123</v>
      </c>
      <c r="AA115" t="s">
        <v>3115</v>
      </c>
      <c r="AB115" t="s">
        <v>3112</v>
      </c>
      <c r="AC115">
        <v>0</v>
      </c>
      <c r="AD115" t="s">
        <v>1487</v>
      </c>
      <c r="AE115" t="s">
        <v>1395</v>
      </c>
      <c r="AF115" t="s">
        <v>1395</v>
      </c>
      <c r="AG115" t="s">
        <v>3119</v>
      </c>
      <c r="AH115" t="s">
        <v>3115</v>
      </c>
      <c r="AI115">
        <v>0</v>
      </c>
      <c r="AJ115" t="s">
        <v>3120</v>
      </c>
      <c r="AK115" t="s">
        <v>3120</v>
      </c>
      <c r="AL115" t="s">
        <v>3123</v>
      </c>
      <c r="AM115" t="s">
        <v>3119</v>
      </c>
      <c r="AN115" t="s">
        <v>3124</v>
      </c>
      <c r="AO115" t="s">
        <v>3116</v>
      </c>
      <c r="AP115" t="s">
        <v>3113</v>
      </c>
      <c r="AQ115" t="s">
        <v>3112</v>
      </c>
      <c r="AR115" t="s">
        <v>3125</v>
      </c>
      <c r="AS115" t="s">
        <v>3112</v>
      </c>
      <c r="AT115">
        <v>0</v>
      </c>
      <c r="AU115" t="s">
        <v>3112</v>
      </c>
      <c r="AV115" t="s">
        <v>3119</v>
      </c>
      <c r="AW115" t="s">
        <v>3126</v>
      </c>
      <c r="AX115">
        <v>0</v>
      </c>
      <c r="AY115">
        <v>0</v>
      </c>
      <c r="AZ115">
        <v>0</v>
      </c>
      <c r="BA115" t="s">
        <v>3120</v>
      </c>
      <c r="BB115" t="s">
        <v>3116</v>
      </c>
      <c r="BC115">
        <v>0</v>
      </c>
      <c r="BD115">
        <v>0</v>
      </c>
      <c r="BE115" t="s">
        <v>3115</v>
      </c>
      <c r="BF115">
        <v>0</v>
      </c>
      <c r="BG115">
        <v>0</v>
      </c>
      <c r="BH115">
        <v>0</v>
      </c>
      <c r="BI115" t="s">
        <v>3112</v>
      </c>
      <c r="BJ115">
        <v>0</v>
      </c>
      <c r="BK115" t="s">
        <v>3119</v>
      </c>
      <c r="BL115">
        <v>0</v>
      </c>
      <c r="BM115">
        <v>0</v>
      </c>
      <c r="BN115" t="s">
        <v>3127</v>
      </c>
      <c r="BO115" t="s">
        <v>3112</v>
      </c>
      <c r="BP115" t="s">
        <v>3112</v>
      </c>
    </row>
    <row r="116" spans="1:68" x14ac:dyDescent="0.2">
      <c r="A116" t="s">
        <v>3128</v>
      </c>
      <c r="B116">
        <v>0</v>
      </c>
      <c r="C116" t="s">
        <v>1746</v>
      </c>
      <c r="D116" t="s">
        <v>3129</v>
      </c>
      <c r="E116">
        <v>0</v>
      </c>
      <c r="F116" t="s">
        <v>3130</v>
      </c>
      <c r="G116" t="s">
        <v>3131</v>
      </c>
      <c r="H116" t="s">
        <v>3132</v>
      </c>
      <c r="I116" t="s">
        <v>3131</v>
      </c>
      <c r="J116">
        <v>0</v>
      </c>
      <c r="K116" t="s">
        <v>3133</v>
      </c>
      <c r="L116" t="s">
        <v>3132</v>
      </c>
      <c r="M116" t="s">
        <v>3134</v>
      </c>
      <c r="N116" t="s">
        <v>3134</v>
      </c>
      <c r="O116" t="s">
        <v>3132</v>
      </c>
      <c r="P116" t="s">
        <v>3134</v>
      </c>
      <c r="Q116" t="s">
        <v>1746</v>
      </c>
      <c r="R116" t="s">
        <v>3131</v>
      </c>
      <c r="S116" t="s">
        <v>3132</v>
      </c>
      <c r="T116" t="s">
        <v>1678</v>
      </c>
      <c r="U116" t="s">
        <v>3131</v>
      </c>
      <c r="V116" t="s">
        <v>3129</v>
      </c>
      <c r="W116" t="s">
        <v>3135</v>
      </c>
      <c r="X116" t="s">
        <v>3136</v>
      </c>
      <c r="Y116" t="s">
        <v>3133</v>
      </c>
      <c r="Z116" t="s">
        <v>3132</v>
      </c>
      <c r="AA116">
        <v>0</v>
      </c>
      <c r="AB116" t="s">
        <v>3133</v>
      </c>
      <c r="AC116" t="s">
        <v>3129</v>
      </c>
      <c r="AD116" t="s">
        <v>3129</v>
      </c>
      <c r="AE116" t="s">
        <v>3129</v>
      </c>
      <c r="AF116" t="s">
        <v>3136</v>
      </c>
      <c r="AG116">
        <v>0</v>
      </c>
      <c r="AH116" t="s">
        <v>3132</v>
      </c>
      <c r="AI116" t="s">
        <v>3132</v>
      </c>
      <c r="AJ116" t="s">
        <v>3137</v>
      </c>
      <c r="AK116" t="s">
        <v>3133</v>
      </c>
      <c r="AL116" t="s">
        <v>1735</v>
      </c>
      <c r="AM116" t="s">
        <v>3132</v>
      </c>
      <c r="AN116" t="s">
        <v>3138</v>
      </c>
      <c r="AO116" t="s">
        <v>3133</v>
      </c>
      <c r="AP116" t="s">
        <v>3129</v>
      </c>
      <c r="AQ116" t="s">
        <v>3139</v>
      </c>
      <c r="AR116" t="s">
        <v>3140</v>
      </c>
      <c r="AS116" t="s">
        <v>3141</v>
      </c>
      <c r="AT116">
        <v>0</v>
      </c>
      <c r="AU116" t="s">
        <v>3131</v>
      </c>
      <c r="AV116">
        <v>0</v>
      </c>
      <c r="AW116" t="s">
        <v>3142</v>
      </c>
      <c r="AX116" t="s">
        <v>3132</v>
      </c>
      <c r="AY116" t="s">
        <v>3132</v>
      </c>
      <c r="AZ116">
        <v>0</v>
      </c>
      <c r="BA116">
        <v>0</v>
      </c>
      <c r="BB116" t="s">
        <v>3131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 t="s">
        <v>3132</v>
      </c>
      <c r="BJ116">
        <v>0</v>
      </c>
      <c r="BK116">
        <v>0</v>
      </c>
      <c r="BL116">
        <v>0</v>
      </c>
      <c r="BM116">
        <v>0</v>
      </c>
      <c r="BN116">
        <v>0</v>
      </c>
      <c r="BO116" t="s">
        <v>3134</v>
      </c>
      <c r="BP116" t="s">
        <v>1746</v>
      </c>
    </row>
    <row r="117" spans="1:68" x14ac:dyDescent="0.2">
      <c r="A117" t="s">
        <v>3143</v>
      </c>
      <c r="B117" t="s">
        <v>3144</v>
      </c>
      <c r="C117" t="s">
        <v>3145</v>
      </c>
      <c r="D117">
        <v>0</v>
      </c>
      <c r="E117">
        <v>0</v>
      </c>
      <c r="F117" t="s">
        <v>3146</v>
      </c>
      <c r="G117" t="s">
        <v>3144</v>
      </c>
      <c r="H117" t="s">
        <v>3147</v>
      </c>
      <c r="I117" t="s">
        <v>3147</v>
      </c>
      <c r="J117">
        <v>0</v>
      </c>
      <c r="K117" t="s">
        <v>3147</v>
      </c>
      <c r="L117" t="s">
        <v>3146</v>
      </c>
      <c r="M117" t="s">
        <v>3147</v>
      </c>
      <c r="N117" t="s">
        <v>3147</v>
      </c>
      <c r="O117" t="s">
        <v>3147</v>
      </c>
      <c r="P117" t="s">
        <v>3148</v>
      </c>
      <c r="Q117" t="s">
        <v>3149</v>
      </c>
      <c r="R117">
        <v>0</v>
      </c>
      <c r="S117">
        <v>0</v>
      </c>
      <c r="T117">
        <v>0</v>
      </c>
      <c r="U117">
        <v>0</v>
      </c>
      <c r="V117" t="s">
        <v>3150</v>
      </c>
      <c r="W117" t="s">
        <v>3151</v>
      </c>
      <c r="X117" t="s">
        <v>3152</v>
      </c>
      <c r="Y117" t="s">
        <v>3150</v>
      </c>
      <c r="Z117" t="s">
        <v>3144</v>
      </c>
      <c r="AA117" t="s">
        <v>3144</v>
      </c>
      <c r="AB117" t="s">
        <v>3153</v>
      </c>
      <c r="AC117">
        <v>0</v>
      </c>
      <c r="AD117">
        <v>0</v>
      </c>
      <c r="AE117" t="s">
        <v>3144</v>
      </c>
      <c r="AF117">
        <v>0</v>
      </c>
      <c r="AG117">
        <v>0</v>
      </c>
      <c r="AH117" t="s">
        <v>3154</v>
      </c>
      <c r="AI117">
        <v>0</v>
      </c>
      <c r="AJ117">
        <v>0</v>
      </c>
      <c r="AK117">
        <v>0</v>
      </c>
      <c r="AL117">
        <v>0</v>
      </c>
      <c r="AM117">
        <v>0</v>
      </c>
      <c r="AN117" t="s">
        <v>3155</v>
      </c>
      <c r="AO117" t="s">
        <v>3156</v>
      </c>
      <c r="AP117" t="s">
        <v>3156</v>
      </c>
      <c r="AQ117" t="s">
        <v>3157</v>
      </c>
      <c r="AR117" t="s">
        <v>3158</v>
      </c>
      <c r="AS117" t="s">
        <v>3146</v>
      </c>
      <c r="AT117">
        <v>0</v>
      </c>
      <c r="AU117" t="s">
        <v>3147</v>
      </c>
      <c r="AV117">
        <v>0</v>
      </c>
      <c r="AW117" t="s">
        <v>3159</v>
      </c>
      <c r="AX117">
        <v>0</v>
      </c>
      <c r="AY117" t="s">
        <v>3145</v>
      </c>
      <c r="AZ117">
        <v>0</v>
      </c>
      <c r="BA117">
        <v>0</v>
      </c>
      <c r="BB117" t="s">
        <v>3144</v>
      </c>
      <c r="BC117">
        <v>0</v>
      </c>
      <c r="BD117" t="s">
        <v>3147</v>
      </c>
      <c r="BE117">
        <v>0</v>
      </c>
      <c r="BF117">
        <v>0</v>
      </c>
      <c r="BG117">
        <v>0</v>
      </c>
      <c r="BH117">
        <v>0</v>
      </c>
      <c r="BI117">
        <v>0</v>
      </c>
      <c r="BJ117" t="s">
        <v>3144</v>
      </c>
      <c r="BK117">
        <v>0</v>
      </c>
      <c r="BL117">
        <v>0</v>
      </c>
      <c r="BM117">
        <v>0</v>
      </c>
      <c r="BN117" t="s">
        <v>3160</v>
      </c>
      <c r="BO117" t="s">
        <v>3147</v>
      </c>
      <c r="BP117" t="s">
        <v>3153</v>
      </c>
    </row>
    <row r="118" spans="1:68" x14ac:dyDescent="0.2">
      <c r="A118" t="s">
        <v>3161</v>
      </c>
      <c r="B118">
        <v>0</v>
      </c>
      <c r="C118" t="s">
        <v>2999</v>
      </c>
      <c r="D118">
        <v>0</v>
      </c>
      <c r="E118">
        <v>0</v>
      </c>
      <c r="F118" t="s">
        <v>3162</v>
      </c>
      <c r="G118">
        <v>0</v>
      </c>
      <c r="H118" t="s">
        <v>2995</v>
      </c>
      <c r="I118" t="s">
        <v>2992</v>
      </c>
      <c r="J118" t="s">
        <v>2996</v>
      </c>
      <c r="K118">
        <v>0</v>
      </c>
      <c r="L118" t="s">
        <v>2998</v>
      </c>
      <c r="M118" t="s">
        <v>2996</v>
      </c>
      <c r="N118" t="s">
        <v>2994</v>
      </c>
      <c r="O118" t="s">
        <v>2992</v>
      </c>
      <c r="P118" t="s">
        <v>2032</v>
      </c>
      <c r="Q118" t="s">
        <v>2032</v>
      </c>
      <c r="R118">
        <v>0</v>
      </c>
      <c r="S118">
        <v>0</v>
      </c>
      <c r="T118" t="s">
        <v>2996</v>
      </c>
      <c r="U118">
        <v>0</v>
      </c>
      <c r="V118">
        <v>0</v>
      </c>
      <c r="W118" t="s">
        <v>3163</v>
      </c>
      <c r="X118" t="s">
        <v>1527</v>
      </c>
      <c r="Y118" t="s">
        <v>2995</v>
      </c>
      <c r="Z118" t="s">
        <v>3002</v>
      </c>
      <c r="AA118" t="s">
        <v>2992</v>
      </c>
      <c r="AB118" t="s">
        <v>2994</v>
      </c>
      <c r="AC118">
        <v>0</v>
      </c>
      <c r="AD118" t="s">
        <v>2993</v>
      </c>
      <c r="AE118" t="s">
        <v>2996</v>
      </c>
      <c r="AF118" t="s">
        <v>2992</v>
      </c>
      <c r="AG118">
        <v>0</v>
      </c>
      <c r="AH118">
        <v>0</v>
      </c>
      <c r="AI118" t="s">
        <v>2992</v>
      </c>
      <c r="AJ118" t="s">
        <v>2032</v>
      </c>
      <c r="AK118" t="s">
        <v>2994</v>
      </c>
      <c r="AL118" t="s">
        <v>2992</v>
      </c>
      <c r="AM118" t="s">
        <v>2992</v>
      </c>
      <c r="AN118" t="s">
        <v>3164</v>
      </c>
      <c r="AO118" t="s">
        <v>2994</v>
      </c>
      <c r="AP118" t="s">
        <v>3165</v>
      </c>
      <c r="AQ118" t="s">
        <v>2993</v>
      </c>
      <c r="AR118" t="s">
        <v>3166</v>
      </c>
      <c r="AS118" t="s">
        <v>2999</v>
      </c>
      <c r="AT118" t="s">
        <v>2996</v>
      </c>
      <c r="AU118">
        <v>0</v>
      </c>
      <c r="AV118">
        <v>0</v>
      </c>
      <c r="AW118" t="s">
        <v>3167</v>
      </c>
      <c r="AX118" t="s">
        <v>2032</v>
      </c>
      <c r="AY118">
        <v>0</v>
      </c>
      <c r="AZ118">
        <v>0</v>
      </c>
      <c r="BA118">
        <v>0</v>
      </c>
      <c r="BB118">
        <v>0</v>
      </c>
      <c r="BC118">
        <v>0</v>
      </c>
      <c r="BD118" t="s">
        <v>3000</v>
      </c>
      <c r="BE118">
        <v>0</v>
      </c>
      <c r="BF118">
        <v>0</v>
      </c>
      <c r="BG118" t="s">
        <v>2992</v>
      </c>
      <c r="BH118">
        <v>0</v>
      </c>
      <c r="BI118">
        <v>0</v>
      </c>
      <c r="BJ118" t="s">
        <v>2996</v>
      </c>
      <c r="BK118">
        <v>0</v>
      </c>
      <c r="BL118">
        <v>0</v>
      </c>
      <c r="BM118">
        <v>0</v>
      </c>
      <c r="BN118" t="s">
        <v>3000</v>
      </c>
      <c r="BO118" t="s">
        <v>2996</v>
      </c>
      <c r="BP118" t="s">
        <v>3162</v>
      </c>
    </row>
    <row r="119" spans="1:68" x14ac:dyDescent="0.2">
      <c r="A119" t="s">
        <v>3168</v>
      </c>
      <c r="B119">
        <v>0</v>
      </c>
      <c r="C119" t="s">
        <v>2553</v>
      </c>
      <c r="D119" t="s">
        <v>2545</v>
      </c>
      <c r="E119">
        <v>0</v>
      </c>
      <c r="F119" t="s">
        <v>2553</v>
      </c>
      <c r="G119">
        <v>0</v>
      </c>
      <c r="H119" t="s">
        <v>2544</v>
      </c>
      <c r="I119" t="s">
        <v>2547</v>
      </c>
      <c r="J119" t="s">
        <v>2547</v>
      </c>
      <c r="K119" t="s">
        <v>2545</v>
      </c>
      <c r="L119" t="s">
        <v>3169</v>
      </c>
      <c r="M119" t="s">
        <v>2547</v>
      </c>
      <c r="N119" t="s">
        <v>3170</v>
      </c>
      <c r="O119" t="s">
        <v>2548</v>
      </c>
      <c r="P119" t="s">
        <v>2544</v>
      </c>
      <c r="Q119" t="s">
        <v>3171</v>
      </c>
      <c r="R119">
        <v>0</v>
      </c>
      <c r="S119" t="s">
        <v>2545</v>
      </c>
      <c r="T119" t="s">
        <v>2545</v>
      </c>
      <c r="U119">
        <v>0</v>
      </c>
      <c r="V119" t="s">
        <v>2540</v>
      </c>
      <c r="W119" t="s">
        <v>3172</v>
      </c>
      <c r="X119" t="s">
        <v>3173</v>
      </c>
      <c r="Y119" t="s">
        <v>3174</v>
      </c>
      <c r="Z119" t="s">
        <v>2540</v>
      </c>
      <c r="AA119" t="s">
        <v>2540</v>
      </c>
      <c r="AB119" t="s">
        <v>2540</v>
      </c>
      <c r="AC119">
        <v>0</v>
      </c>
      <c r="AD119" t="s">
        <v>2540</v>
      </c>
      <c r="AE119" t="s">
        <v>2545</v>
      </c>
      <c r="AF119">
        <v>0</v>
      </c>
      <c r="AG119">
        <v>0</v>
      </c>
      <c r="AH119" t="s">
        <v>2540</v>
      </c>
      <c r="AI119" t="s">
        <v>2545</v>
      </c>
      <c r="AJ119" t="s">
        <v>2547</v>
      </c>
      <c r="AK119">
        <v>0</v>
      </c>
      <c r="AL119">
        <v>0</v>
      </c>
      <c r="AM119" t="s">
        <v>2548</v>
      </c>
      <c r="AN119" t="s">
        <v>3172</v>
      </c>
      <c r="AO119" t="s">
        <v>2543</v>
      </c>
      <c r="AP119" t="s">
        <v>2543</v>
      </c>
      <c r="AQ119" t="s">
        <v>2542</v>
      </c>
      <c r="AR119" t="s">
        <v>2554</v>
      </c>
      <c r="AS119" t="s">
        <v>2540</v>
      </c>
      <c r="AT119">
        <v>0</v>
      </c>
      <c r="AU119" t="s">
        <v>2545</v>
      </c>
      <c r="AV119">
        <v>0</v>
      </c>
      <c r="AW119" t="s">
        <v>3175</v>
      </c>
      <c r="AX119" t="s">
        <v>2540</v>
      </c>
      <c r="AY119">
        <v>0</v>
      </c>
      <c r="AZ119">
        <v>0</v>
      </c>
      <c r="BA119">
        <v>0</v>
      </c>
      <c r="BB119">
        <v>0</v>
      </c>
      <c r="BC119">
        <v>0</v>
      </c>
      <c r="BD119" t="s">
        <v>2544</v>
      </c>
      <c r="BE119">
        <v>0</v>
      </c>
      <c r="BF119">
        <v>0</v>
      </c>
      <c r="BG119">
        <v>0</v>
      </c>
      <c r="BH119">
        <v>0</v>
      </c>
      <c r="BI119" t="s">
        <v>2545</v>
      </c>
      <c r="BJ119">
        <v>0</v>
      </c>
      <c r="BK119">
        <v>0</v>
      </c>
      <c r="BL119">
        <v>0</v>
      </c>
      <c r="BM119">
        <v>0</v>
      </c>
      <c r="BN119" t="s">
        <v>2543</v>
      </c>
      <c r="BO119" t="s">
        <v>3174</v>
      </c>
      <c r="BP119" t="s">
        <v>2555</v>
      </c>
    </row>
    <row r="120" spans="1:68" x14ac:dyDescent="0.2">
      <c r="A120" t="s">
        <v>3176</v>
      </c>
      <c r="B120" t="s">
        <v>3177</v>
      </c>
      <c r="C120" t="s">
        <v>3178</v>
      </c>
      <c r="D120" t="s">
        <v>3177</v>
      </c>
      <c r="E120">
        <v>0</v>
      </c>
      <c r="F120" t="s">
        <v>3179</v>
      </c>
      <c r="G120" t="s">
        <v>3177</v>
      </c>
      <c r="H120" t="s">
        <v>3178</v>
      </c>
      <c r="I120" t="s">
        <v>3180</v>
      </c>
      <c r="J120">
        <v>0</v>
      </c>
      <c r="K120" t="s">
        <v>3177</v>
      </c>
      <c r="L120" t="s">
        <v>3181</v>
      </c>
      <c r="M120" t="s">
        <v>3182</v>
      </c>
      <c r="N120" t="s">
        <v>3178</v>
      </c>
      <c r="O120" t="s">
        <v>3178</v>
      </c>
      <c r="P120" t="s">
        <v>3180</v>
      </c>
      <c r="Q120" t="s">
        <v>3183</v>
      </c>
      <c r="R120" t="s">
        <v>3184</v>
      </c>
      <c r="S120">
        <v>0</v>
      </c>
      <c r="T120">
        <v>0</v>
      </c>
      <c r="U120">
        <v>0</v>
      </c>
      <c r="V120">
        <v>0</v>
      </c>
      <c r="W120" t="s">
        <v>3185</v>
      </c>
      <c r="X120" t="s">
        <v>3186</v>
      </c>
      <c r="Y120">
        <v>0</v>
      </c>
      <c r="Z120" t="s">
        <v>3187</v>
      </c>
      <c r="AA120">
        <v>0</v>
      </c>
      <c r="AB120" t="s">
        <v>3188</v>
      </c>
      <c r="AC120">
        <v>0</v>
      </c>
      <c r="AD120" t="s">
        <v>3189</v>
      </c>
      <c r="AE120" t="s">
        <v>3190</v>
      </c>
      <c r="AF120" t="s">
        <v>3177</v>
      </c>
      <c r="AG120">
        <v>0</v>
      </c>
      <c r="AH120" t="s">
        <v>3180</v>
      </c>
      <c r="AI120" t="s">
        <v>3180</v>
      </c>
      <c r="AJ120" t="s">
        <v>3191</v>
      </c>
      <c r="AK120" t="s">
        <v>3192</v>
      </c>
      <c r="AL120" t="s">
        <v>3193</v>
      </c>
      <c r="AM120" t="s">
        <v>3187</v>
      </c>
      <c r="AN120" t="s">
        <v>3194</v>
      </c>
      <c r="AO120" t="s">
        <v>3178</v>
      </c>
      <c r="AP120" t="s">
        <v>3178</v>
      </c>
      <c r="AQ120" t="s">
        <v>3191</v>
      </c>
      <c r="AR120" t="s">
        <v>3194</v>
      </c>
      <c r="AS120" t="s">
        <v>3188</v>
      </c>
      <c r="AT120">
        <v>0</v>
      </c>
      <c r="AU120" t="s">
        <v>3177</v>
      </c>
      <c r="AV120">
        <v>0</v>
      </c>
      <c r="AW120" t="s">
        <v>3195</v>
      </c>
      <c r="AX120" t="s">
        <v>3184</v>
      </c>
      <c r="AY120">
        <v>0</v>
      </c>
      <c r="AZ120">
        <v>0</v>
      </c>
      <c r="BA120">
        <v>0</v>
      </c>
      <c r="BB120" t="s">
        <v>3177</v>
      </c>
      <c r="BC120">
        <v>0</v>
      </c>
      <c r="BD120" t="s">
        <v>3187</v>
      </c>
      <c r="BE120">
        <v>0</v>
      </c>
      <c r="BF120">
        <v>0</v>
      </c>
      <c r="BG120" t="s">
        <v>3180</v>
      </c>
      <c r="BH120">
        <v>0</v>
      </c>
      <c r="BI120">
        <v>0</v>
      </c>
      <c r="BJ120">
        <v>0</v>
      </c>
      <c r="BK120">
        <v>0</v>
      </c>
      <c r="BL120">
        <v>0</v>
      </c>
      <c r="BM120" t="s">
        <v>3180</v>
      </c>
      <c r="BN120" t="s">
        <v>3196</v>
      </c>
      <c r="BO120" t="s">
        <v>3192</v>
      </c>
      <c r="BP120" t="s">
        <v>3192</v>
      </c>
    </row>
    <row r="121" spans="1:68" x14ac:dyDescent="0.2">
      <c r="A121" t="s">
        <v>3197</v>
      </c>
      <c r="B121">
        <v>0</v>
      </c>
      <c r="C121" t="s">
        <v>3006</v>
      </c>
      <c r="D121">
        <v>0</v>
      </c>
      <c r="E121">
        <v>0</v>
      </c>
      <c r="F121" t="s">
        <v>1622</v>
      </c>
      <c r="G121">
        <v>0</v>
      </c>
      <c r="H121" t="s">
        <v>1626</v>
      </c>
      <c r="I121" t="s">
        <v>1616</v>
      </c>
      <c r="J121">
        <v>0</v>
      </c>
      <c r="K121" t="s">
        <v>1626</v>
      </c>
      <c r="L121" t="s">
        <v>1627</v>
      </c>
      <c r="M121" t="s">
        <v>1618</v>
      </c>
      <c r="N121" t="s">
        <v>3198</v>
      </c>
      <c r="O121" t="s">
        <v>1616</v>
      </c>
      <c r="P121">
        <v>0</v>
      </c>
      <c r="Q121" t="s">
        <v>1627</v>
      </c>
      <c r="R121">
        <v>0</v>
      </c>
      <c r="S121" t="s">
        <v>1616</v>
      </c>
      <c r="T121">
        <v>0</v>
      </c>
      <c r="U121">
        <v>0</v>
      </c>
      <c r="V121" t="s">
        <v>1618</v>
      </c>
      <c r="W121" t="s">
        <v>3198</v>
      </c>
      <c r="X121">
        <v>0</v>
      </c>
      <c r="Y121">
        <v>0</v>
      </c>
      <c r="Z121" t="s">
        <v>1618</v>
      </c>
      <c r="AA121">
        <v>0</v>
      </c>
      <c r="AB121" t="s">
        <v>1616</v>
      </c>
      <c r="AC121">
        <v>0</v>
      </c>
      <c r="AD121" t="s">
        <v>3008</v>
      </c>
      <c r="AE121" t="s">
        <v>3199</v>
      </c>
      <c r="AF121">
        <v>0</v>
      </c>
      <c r="AG121">
        <v>0</v>
      </c>
      <c r="AH121" t="s">
        <v>1619</v>
      </c>
      <c r="AI121" t="s">
        <v>1618</v>
      </c>
      <c r="AJ121" t="s">
        <v>3005</v>
      </c>
      <c r="AK121" t="s">
        <v>1623</v>
      </c>
      <c r="AL121" t="s">
        <v>3010</v>
      </c>
      <c r="AM121" t="s">
        <v>3198</v>
      </c>
      <c r="AN121" t="s">
        <v>1621</v>
      </c>
      <c r="AO121" t="s">
        <v>3005</v>
      </c>
      <c r="AP121" t="s">
        <v>1616</v>
      </c>
      <c r="AQ121" t="s">
        <v>1618</v>
      </c>
      <c r="AR121" t="s">
        <v>3200</v>
      </c>
      <c r="AS121" t="s">
        <v>1628</v>
      </c>
      <c r="AT121">
        <v>0</v>
      </c>
      <c r="AU121">
        <v>0</v>
      </c>
      <c r="AV121">
        <v>0</v>
      </c>
      <c r="AW121" t="s">
        <v>3201</v>
      </c>
      <c r="AX121" t="s">
        <v>1622</v>
      </c>
      <c r="AY121">
        <v>0</v>
      </c>
      <c r="AZ121">
        <v>0</v>
      </c>
      <c r="BA121" t="s">
        <v>1619</v>
      </c>
      <c r="BB121">
        <v>0</v>
      </c>
      <c r="BC121">
        <v>0</v>
      </c>
      <c r="BD121" t="s">
        <v>1619</v>
      </c>
      <c r="BE121">
        <v>0</v>
      </c>
      <c r="BF121">
        <v>0</v>
      </c>
      <c r="BG121">
        <v>0</v>
      </c>
      <c r="BH121">
        <v>0</v>
      </c>
      <c r="BI121" t="s">
        <v>1619</v>
      </c>
      <c r="BJ121">
        <v>0</v>
      </c>
      <c r="BK121">
        <v>0</v>
      </c>
      <c r="BL121">
        <v>0</v>
      </c>
      <c r="BM121" t="s">
        <v>1619</v>
      </c>
      <c r="BN121" t="s">
        <v>1618</v>
      </c>
      <c r="BO121" t="s">
        <v>1616</v>
      </c>
      <c r="BP121" t="s">
        <v>1625</v>
      </c>
    </row>
    <row r="122" spans="1:68" x14ac:dyDescent="0.2">
      <c r="A122" t="s">
        <v>3202</v>
      </c>
      <c r="B122">
        <v>0</v>
      </c>
      <c r="C122" t="s">
        <v>3203</v>
      </c>
      <c r="D122" t="s">
        <v>3203</v>
      </c>
      <c r="E122">
        <v>0</v>
      </c>
      <c r="F122" t="s">
        <v>3204</v>
      </c>
      <c r="G122">
        <v>0</v>
      </c>
      <c r="H122" t="s">
        <v>3205</v>
      </c>
      <c r="I122" t="s">
        <v>3206</v>
      </c>
      <c r="J122">
        <v>0</v>
      </c>
      <c r="K122" t="s">
        <v>3203</v>
      </c>
      <c r="L122" t="s">
        <v>3207</v>
      </c>
      <c r="M122" t="s">
        <v>3203</v>
      </c>
      <c r="N122" t="s">
        <v>3208</v>
      </c>
      <c r="O122" t="s">
        <v>3209</v>
      </c>
      <c r="P122">
        <v>0</v>
      </c>
      <c r="Q122" t="s">
        <v>3210</v>
      </c>
      <c r="R122">
        <v>0</v>
      </c>
      <c r="S122">
        <v>0</v>
      </c>
      <c r="T122">
        <v>0</v>
      </c>
      <c r="U122">
        <v>0</v>
      </c>
      <c r="V122">
        <v>0</v>
      </c>
      <c r="W122" t="s">
        <v>3204</v>
      </c>
      <c r="X122" t="s">
        <v>3211</v>
      </c>
      <c r="Y122" t="s">
        <v>3206</v>
      </c>
      <c r="Z122" t="s">
        <v>3209</v>
      </c>
      <c r="AA122">
        <v>0</v>
      </c>
      <c r="AB122" t="s">
        <v>1576</v>
      </c>
      <c r="AC122">
        <v>0</v>
      </c>
      <c r="AD122" t="s">
        <v>3210</v>
      </c>
      <c r="AE122" t="s">
        <v>3212</v>
      </c>
      <c r="AF122">
        <v>0</v>
      </c>
      <c r="AG122">
        <v>0</v>
      </c>
      <c r="AH122">
        <v>0</v>
      </c>
      <c r="AI122">
        <v>0</v>
      </c>
      <c r="AJ122" t="s">
        <v>3205</v>
      </c>
      <c r="AK122" t="s">
        <v>3208</v>
      </c>
      <c r="AL122" t="s">
        <v>3211</v>
      </c>
      <c r="AM122" t="s">
        <v>3210</v>
      </c>
      <c r="AN122" t="s">
        <v>3211</v>
      </c>
      <c r="AO122" t="s">
        <v>3213</v>
      </c>
      <c r="AP122" t="s">
        <v>3211</v>
      </c>
      <c r="AQ122" t="s">
        <v>3214</v>
      </c>
      <c r="AR122" t="s">
        <v>3215</v>
      </c>
      <c r="AS122" t="s">
        <v>3216</v>
      </c>
      <c r="AT122">
        <v>0</v>
      </c>
      <c r="AU122">
        <v>0</v>
      </c>
      <c r="AV122">
        <v>0</v>
      </c>
      <c r="AW122" t="s">
        <v>3217</v>
      </c>
      <c r="AX122" t="s">
        <v>3209</v>
      </c>
      <c r="AY122">
        <v>0</v>
      </c>
      <c r="AZ122">
        <v>0</v>
      </c>
      <c r="BA122">
        <v>0</v>
      </c>
      <c r="BB122" t="s">
        <v>3206</v>
      </c>
      <c r="BC122" t="s">
        <v>3206</v>
      </c>
      <c r="BD122">
        <v>0</v>
      </c>
      <c r="BE122">
        <v>0</v>
      </c>
      <c r="BF122">
        <v>0</v>
      </c>
      <c r="BG122">
        <v>0</v>
      </c>
      <c r="BH122">
        <v>0</v>
      </c>
      <c r="BI122" t="s">
        <v>3203</v>
      </c>
      <c r="BJ122">
        <v>0</v>
      </c>
      <c r="BK122">
        <v>0</v>
      </c>
      <c r="BL122">
        <v>0</v>
      </c>
      <c r="BM122">
        <v>0</v>
      </c>
      <c r="BN122" t="s">
        <v>3215</v>
      </c>
      <c r="BO122" t="s">
        <v>1576</v>
      </c>
      <c r="BP122" t="s">
        <v>3218</v>
      </c>
    </row>
    <row r="125" spans="1:68" x14ac:dyDescent="0.2">
      <c r="A125" s="19"/>
    </row>
    <row r="126" spans="1:68" x14ac:dyDescent="0.2">
      <c r="A126" s="19"/>
    </row>
    <row r="127" spans="1:68" x14ac:dyDescent="0.2">
      <c r="A127" s="19"/>
    </row>
    <row r="128" spans="1:68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</sheetData>
  <phoneticPr fontId="9"/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opLeftCell="A92" workbookViewId="0">
      <selection activeCell="I2" sqref="I2:I122"/>
    </sheetView>
  </sheetViews>
  <sheetFormatPr baseColWidth="10" defaultColWidth="11" defaultRowHeight="16" x14ac:dyDescent="0.2"/>
  <cols>
    <col min="31" max="32" width="16.33203125" customWidth="1"/>
    <col min="35" max="35" width="12.5" customWidth="1"/>
    <col min="39" max="40" width="12.33203125" customWidth="1"/>
    <col min="41" max="42" width="15.33203125" customWidth="1"/>
  </cols>
  <sheetData>
    <row r="1" spans="1:12" s="19" customFormat="1" ht="53" x14ac:dyDescent="0.2">
      <c r="A1" s="19" t="s">
        <v>172</v>
      </c>
      <c r="B1" s="27" t="s">
        <v>176</v>
      </c>
      <c r="C1" s="14" t="s">
        <v>177</v>
      </c>
      <c r="D1" s="19" t="s">
        <v>41</v>
      </c>
      <c r="F1" s="5" t="s">
        <v>22</v>
      </c>
      <c r="G1" s="5" t="s">
        <v>31</v>
      </c>
      <c r="H1" s="19" t="s">
        <v>53</v>
      </c>
      <c r="I1" s="19" t="s">
        <v>174</v>
      </c>
      <c r="J1" s="19" t="s">
        <v>63</v>
      </c>
      <c r="K1" s="19" t="s">
        <v>64</v>
      </c>
      <c r="L1" s="19" t="s">
        <v>65</v>
      </c>
    </row>
    <row r="2" spans="1:12" x14ac:dyDescent="0.2">
      <c r="A2">
        <v>0.78940265486725658</v>
      </c>
      <c r="B2">
        <f>'(%&gt;1)'!C2+'(%&gt;1)'!Y2+'(%&gt;1)'!AX2+'(%&gt;1)'!AY2+'(%&gt;1)'!BA2+'(%&gt;1)'!BI2+'(%&gt;1)'!BS2</f>
        <v>25.534950071326676</v>
      </c>
      <c r="C2">
        <f>'(%&gt;1)'!E2+'(%&gt;1)'!F2+'(%&gt;1)'!AG2</f>
        <v>9.5577746077032799</v>
      </c>
      <c r="D2">
        <v>2.7104136947218258</v>
      </c>
      <c r="F2" t="s">
        <v>3219</v>
      </c>
      <c r="G2">
        <v>0</v>
      </c>
      <c r="H2" t="s">
        <v>3222</v>
      </c>
      <c r="I2" t="s">
        <v>3224</v>
      </c>
      <c r="J2" t="s">
        <v>3220</v>
      </c>
      <c r="K2" t="s">
        <v>3221</v>
      </c>
      <c r="L2" t="s">
        <v>3223</v>
      </c>
    </row>
    <row r="3" spans="1:12" x14ac:dyDescent="0.2">
      <c r="A3">
        <v>1.5174073254670597</v>
      </c>
      <c r="B3">
        <f>'(%&gt;1)'!C3+'(%&gt;1)'!Y3+'(%&gt;1)'!AX3+'(%&gt;1)'!AY3+'(%&gt;1)'!BA3+'(%&gt;1)'!BI3+'(%&gt;1)'!BS3</f>
        <v>28.67647058823529</v>
      </c>
      <c r="C3">
        <f>'(%&gt;1)'!E3+'(%&gt;1)'!F3+'(%&gt;1)'!AG3</f>
        <v>11.397058823529411</v>
      </c>
      <c r="D3">
        <v>0</v>
      </c>
      <c r="F3" t="s">
        <v>3226</v>
      </c>
      <c r="G3" t="s">
        <v>3227</v>
      </c>
      <c r="H3" t="s">
        <v>3226</v>
      </c>
      <c r="I3" t="s">
        <v>3229</v>
      </c>
      <c r="J3" t="s">
        <v>3227</v>
      </c>
      <c r="K3" t="s">
        <v>3226</v>
      </c>
      <c r="L3">
        <v>0</v>
      </c>
    </row>
    <row r="4" spans="1:12" x14ac:dyDescent="0.2">
      <c r="A4">
        <v>3.4207448377581118</v>
      </c>
      <c r="B4">
        <f>'(%&gt;1)'!C4+'(%&gt;1)'!Y4+'(%&gt;1)'!AX4+'(%&gt;1)'!AY4+'(%&gt;1)'!BA4+'(%&gt;1)'!BI4+'(%&gt;1)'!BS4</f>
        <v>22.264150943396224</v>
      </c>
      <c r="C4">
        <f>'(%&gt;1)'!E4+'(%&gt;1)'!F4+'(%&gt;1)'!AG4</f>
        <v>12.075471698113208</v>
      </c>
      <c r="D4">
        <v>2.4528301886792456</v>
      </c>
      <c r="F4" t="s">
        <v>3230</v>
      </c>
      <c r="G4" t="s">
        <v>3231</v>
      </c>
      <c r="H4" t="s">
        <v>3232</v>
      </c>
      <c r="I4" t="s">
        <v>3233</v>
      </c>
      <c r="J4">
        <v>0</v>
      </c>
      <c r="K4" t="s">
        <v>3233</v>
      </c>
      <c r="L4">
        <v>0</v>
      </c>
    </row>
    <row r="5" spans="1:12" x14ac:dyDescent="0.2">
      <c r="A5">
        <v>6.0520870206489672</v>
      </c>
      <c r="B5">
        <f>'(%&gt;1)'!C5+'(%&gt;1)'!Y5+'(%&gt;1)'!AX5+'(%&gt;1)'!AY5+'(%&gt;1)'!BA5+'(%&gt;1)'!BI5+'(%&gt;1)'!BS5</f>
        <v>18.810511756569845</v>
      </c>
      <c r="C5">
        <f>'(%&gt;1)'!E5+'(%&gt;1)'!F5+'(%&gt;1)'!AG5</f>
        <v>11.894882434301522</v>
      </c>
      <c r="D5">
        <v>1.1065006915629323</v>
      </c>
      <c r="F5" t="s">
        <v>3234</v>
      </c>
      <c r="G5">
        <v>0</v>
      </c>
      <c r="H5" t="s">
        <v>3235</v>
      </c>
      <c r="I5" t="s">
        <v>3705</v>
      </c>
      <c r="J5" t="s">
        <v>3309</v>
      </c>
      <c r="K5" t="s">
        <v>3899</v>
      </c>
      <c r="L5">
        <v>0</v>
      </c>
    </row>
    <row r="6" spans="1:12" x14ac:dyDescent="0.2">
      <c r="A6">
        <v>6.7800916912487699</v>
      </c>
      <c r="B6">
        <f>'(%&gt;1)'!C6+'(%&gt;1)'!Y6+'(%&gt;1)'!AX6+'(%&gt;1)'!AY6+'(%&gt;1)'!BA6+'(%&gt;1)'!BI6+'(%&gt;1)'!BS6</f>
        <v>16.666666666666668</v>
      </c>
      <c r="C6">
        <f>'(%&gt;1)'!E6+'(%&gt;1)'!F6+'(%&gt;1)'!AG6</f>
        <v>9.5744680851063837</v>
      </c>
      <c r="D6">
        <v>0.70921985815602839</v>
      </c>
      <c r="F6" t="s">
        <v>3237</v>
      </c>
      <c r="G6" t="s">
        <v>3238</v>
      </c>
      <c r="H6">
        <v>0</v>
      </c>
      <c r="I6" t="s">
        <v>3431</v>
      </c>
      <c r="J6" t="s">
        <v>3236</v>
      </c>
      <c r="K6" t="s">
        <v>3241</v>
      </c>
      <c r="L6">
        <v>0</v>
      </c>
    </row>
    <row r="7" spans="1:12" x14ac:dyDescent="0.2">
      <c r="A7">
        <v>7.4817829400196647</v>
      </c>
      <c r="B7">
        <f>'(%&gt;1)'!C7+'(%&gt;1)'!Y7+'(%&gt;1)'!AX7+'(%&gt;1)'!AY7+'(%&gt;1)'!BA7+'(%&gt;1)'!BI7+'(%&gt;1)'!BS7</f>
        <v>20.060790273556229</v>
      </c>
      <c r="C7">
        <f>'(%&gt;1)'!E7+'(%&gt;1)'!F7+'(%&gt;1)'!AG7</f>
        <v>11.854103343465045</v>
      </c>
      <c r="D7">
        <v>0.91185410334346495</v>
      </c>
      <c r="F7" t="s">
        <v>3242</v>
      </c>
      <c r="G7">
        <v>0</v>
      </c>
      <c r="H7" t="s">
        <v>3239</v>
      </c>
      <c r="I7" t="s">
        <v>3245</v>
      </c>
      <c r="J7" t="s">
        <v>3244</v>
      </c>
      <c r="K7" t="s">
        <v>3243</v>
      </c>
      <c r="L7">
        <v>0</v>
      </c>
    </row>
    <row r="8" spans="1:12" x14ac:dyDescent="0.2">
      <c r="A8">
        <v>8.736056047197641</v>
      </c>
      <c r="B8">
        <f>'(%&gt;1)'!C8+'(%&gt;1)'!Y8+'(%&gt;1)'!AX8+'(%&gt;1)'!AY8+'(%&gt;1)'!BA8+'(%&gt;1)'!BI8+'(%&gt;1)'!BS8</f>
        <v>7.6124567474048446</v>
      </c>
      <c r="C8">
        <f>'(%&gt;1)'!E8+'(%&gt;1)'!F8+'(%&gt;1)'!AG8</f>
        <v>21.799307958477506</v>
      </c>
      <c r="D8">
        <v>3.6332179930795849</v>
      </c>
      <c r="F8" t="s">
        <v>3247</v>
      </c>
      <c r="G8" t="s">
        <v>3248</v>
      </c>
      <c r="H8" t="s">
        <v>3250</v>
      </c>
      <c r="I8" t="s">
        <v>3706</v>
      </c>
      <c r="J8" t="s">
        <v>3248</v>
      </c>
      <c r="K8" t="s">
        <v>3424</v>
      </c>
      <c r="L8">
        <v>0</v>
      </c>
    </row>
    <row r="9" spans="1:12" x14ac:dyDescent="0.2">
      <c r="A9">
        <v>10.165751966568338</v>
      </c>
      <c r="B9">
        <f>'(%&gt;1)'!C9+'(%&gt;1)'!Y9+'(%&gt;1)'!AX9+'(%&gt;1)'!AY9+'(%&gt;1)'!BA9+'(%&gt;1)'!BI9+'(%&gt;1)'!BS9</f>
        <v>12.977099236641221</v>
      </c>
      <c r="C9">
        <f>'(%&gt;1)'!E9+'(%&gt;1)'!F9+'(%&gt;1)'!AG9</f>
        <v>11.832061068702291</v>
      </c>
      <c r="D9">
        <v>2.2900763358778624</v>
      </c>
      <c r="F9" t="s">
        <v>3253</v>
      </c>
      <c r="G9" t="s">
        <v>3255</v>
      </c>
      <c r="H9" t="s">
        <v>3257</v>
      </c>
      <c r="I9" t="s">
        <v>3256</v>
      </c>
      <c r="J9" t="s">
        <v>3254</v>
      </c>
      <c r="K9" t="s">
        <v>3252</v>
      </c>
      <c r="L9">
        <v>0</v>
      </c>
    </row>
    <row r="10" spans="1:12" x14ac:dyDescent="0.2">
      <c r="A10">
        <v>11.367398230088495</v>
      </c>
      <c r="B10">
        <f>'(%&gt;1)'!C10+'(%&gt;1)'!Y10+'(%&gt;1)'!AX10+'(%&gt;1)'!AY10+'(%&gt;1)'!BA10+'(%&gt;1)'!BI10+'(%&gt;1)'!BS10</f>
        <v>10.90909090909091</v>
      </c>
      <c r="C10">
        <f>'(%&gt;1)'!E10+'(%&gt;1)'!F10+'(%&gt;1)'!AG10</f>
        <v>12.396694214876034</v>
      </c>
      <c r="D10">
        <v>1.9834710743801653</v>
      </c>
      <c r="F10" t="s">
        <v>3258</v>
      </c>
      <c r="G10" t="s">
        <v>3259</v>
      </c>
      <c r="H10" t="s">
        <v>3261</v>
      </c>
      <c r="I10" t="s">
        <v>3707</v>
      </c>
      <c r="J10" t="s">
        <v>3900</v>
      </c>
      <c r="K10" t="s">
        <v>3260</v>
      </c>
      <c r="L10" t="s">
        <v>3263</v>
      </c>
    </row>
    <row r="11" spans="1:12" x14ac:dyDescent="0.2">
      <c r="A11">
        <v>13.998740412979352</v>
      </c>
      <c r="B11">
        <f>'(%&gt;1)'!C11+'(%&gt;1)'!Y11+'(%&gt;1)'!AX11+'(%&gt;1)'!AY11+'(%&gt;1)'!BA11+'(%&gt;1)'!BI11+'(%&gt;1)'!BS11</f>
        <v>4.3572984749455337</v>
      </c>
      <c r="C11">
        <f>'(%&gt;1)'!E11+'(%&gt;1)'!F11+'(%&gt;1)'!AG11</f>
        <v>21.132897603485837</v>
      </c>
      <c r="D11">
        <v>29.411764705882355</v>
      </c>
      <c r="F11">
        <v>0</v>
      </c>
      <c r="G11">
        <v>0</v>
      </c>
      <c r="H11" t="s">
        <v>3268</v>
      </c>
      <c r="I11" t="s">
        <v>3265</v>
      </c>
      <c r="J11" t="s">
        <v>3266</v>
      </c>
      <c r="K11" t="s">
        <v>3267</v>
      </c>
      <c r="L11">
        <v>0</v>
      </c>
    </row>
    <row r="12" spans="1:12" x14ac:dyDescent="0.2">
      <c r="A12">
        <v>14.726745083579154</v>
      </c>
      <c r="B12">
        <f>'(%&gt;1)'!C12+'(%&gt;1)'!Y12+'(%&gt;1)'!AX12+'(%&gt;1)'!AY12+'(%&gt;1)'!BA12+'(%&gt;1)'!BI12+'(%&gt;1)'!BS12</f>
        <v>10</v>
      </c>
      <c r="C12">
        <f>'(%&gt;1)'!E12+'(%&gt;1)'!F12+'(%&gt;1)'!AG12</f>
        <v>3.2</v>
      </c>
      <c r="D12">
        <v>37.200000000000003</v>
      </c>
      <c r="F12">
        <v>4</v>
      </c>
      <c r="G12">
        <v>0</v>
      </c>
      <c r="H12">
        <v>4</v>
      </c>
      <c r="I12" t="s">
        <v>3270</v>
      </c>
      <c r="J12" t="s">
        <v>3269</v>
      </c>
      <c r="K12" t="s">
        <v>3269</v>
      </c>
      <c r="L12">
        <v>0</v>
      </c>
    </row>
    <row r="13" spans="1:12" x14ac:dyDescent="0.2">
      <c r="A13">
        <v>17.822957718780728</v>
      </c>
      <c r="B13">
        <f>'(%&gt;1)'!C13+'(%&gt;1)'!Y13+'(%&gt;1)'!AX13+'(%&gt;1)'!AY13+'(%&gt;1)'!BA13+'(%&gt;1)'!BI13+'(%&gt;1)'!BS13</f>
        <v>4.6413502109704634</v>
      </c>
      <c r="C13">
        <f>'(%&gt;1)'!E13+'(%&gt;1)'!F13+'(%&gt;1)'!AG13</f>
        <v>9.9156118143459917</v>
      </c>
      <c r="D13">
        <v>44.303797468354425</v>
      </c>
      <c r="F13" t="s">
        <v>3271</v>
      </c>
      <c r="G13" t="s">
        <v>3272</v>
      </c>
      <c r="H13" t="s">
        <v>3271</v>
      </c>
      <c r="I13" t="s">
        <v>3271</v>
      </c>
      <c r="J13" t="s">
        <v>3272</v>
      </c>
      <c r="K13" t="s">
        <v>3273</v>
      </c>
      <c r="L13">
        <v>0</v>
      </c>
    </row>
    <row r="14" spans="1:12" x14ac:dyDescent="0.2">
      <c r="A14">
        <v>20.454299901671583</v>
      </c>
      <c r="B14">
        <f>'(%&gt;1)'!C14+'(%&gt;1)'!Y14+'(%&gt;1)'!AX14+'(%&gt;1)'!AY14+'(%&gt;1)'!BA14+'(%&gt;1)'!BI14+'(%&gt;1)'!BS14</f>
        <v>6.5009560229445507</v>
      </c>
      <c r="C14">
        <f>'(%&gt;1)'!E14+'(%&gt;1)'!F14+'(%&gt;1)'!AG14</f>
        <v>7.2657743785850872</v>
      </c>
      <c r="D14">
        <v>39.196940726577438</v>
      </c>
      <c r="F14" t="s">
        <v>3274</v>
      </c>
      <c r="G14" t="s">
        <v>3275</v>
      </c>
      <c r="H14" t="s">
        <v>3276</v>
      </c>
      <c r="I14" t="s">
        <v>3708</v>
      </c>
      <c r="J14">
        <v>0</v>
      </c>
      <c r="K14" t="s">
        <v>3708</v>
      </c>
      <c r="L14" t="s">
        <v>3277</v>
      </c>
    </row>
    <row r="15" spans="1:12" x14ac:dyDescent="0.2">
      <c r="A15">
        <v>23.085642084562437</v>
      </c>
      <c r="B15">
        <f>'(%&gt;1)'!C15+'(%&gt;1)'!Y15+'(%&gt;1)'!AX15+'(%&gt;1)'!AY15+'(%&gt;1)'!BA15+'(%&gt;1)'!BI15+'(%&gt;1)'!BS15</f>
        <v>9.07473309608541</v>
      </c>
      <c r="C15">
        <f>'(%&gt;1)'!E15+'(%&gt;1)'!F15+'(%&gt;1)'!AG15</f>
        <v>12.811387900355871</v>
      </c>
      <c r="D15">
        <v>15.302491103202847</v>
      </c>
      <c r="F15">
        <v>0</v>
      </c>
      <c r="G15" t="s">
        <v>3278</v>
      </c>
      <c r="H15" t="s">
        <v>3280</v>
      </c>
      <c r="I15" t="s">
        <v>3709</v>
      </c>
      <c r="J15" t="s">
        <v>3279</v>
      </c>
      <c r="K15" t="s">
        <v>3279</v>
      </c>
      <c r="L15">
        <v>0</v>
      </c>
    </row>
    <row r="16" spans="1:12" x14ac:dyDescent="0.2">
      <c r="A16">
        <v>25.716984267453292</v>
      </c>
      <c r="B16">
        <f>'(%&gt;1)'!C16+'(%&gt;1)'!Y16+'(%&gt;1)'!AX16+'(%&gt;1)'!AY16+'(%&gt;1)'!BA16+'(%&gt;1)'!BI16+'(%&gt;1)'!BS16</f>
        <v>7.0270270270270272</v>
      </c>
      <c r="C16">
        <f>'(%&gt;1)'!E16+'(%&gt;1)'!F16+'(%&gt;1)'!AG16</f>
        <v>12.162162162162163</v>
      </c>
      <c r="D16">
        <v>28.648648648648649</v>
      </c>
      <c r="F16">
        <v>0</v>
      </c>
      <c r="G16" t="s">
        <v>3283</v>
      </c>
      <c r="H16" t="s">
        <v>3284</v>
      </c>
      <c r="I16" t="s">
        <v>3710</v>
      </c>
      <c r="J16" t="s">
        <v>3901</v>
      </c>
      <c r="K16" t="s">
        <v>3648</v>
      </c>
      <c r="L16" t="s">
        <v>3281</v>
      </c>
    </row>
    <row r="17" spans="1:12" x14ac:dyDescent="0.2">
      <c r="A17">
        <v>28.71671435594887</v>
      </c>
      <c r="B17">
        <f>'(%&gt;1)'!C17+'(%&gt;1)'!Y17+'(%&gt;1)'!AX17+'(%&gt;1)'!AY17+'(%&gt;1)'!BA17+'(%&gt;1)'!BI17+'(%&gt;1)'!BS17</f>
        <v>7.1278825995807136</v>
      </c>
      <c r="C17">
        <f>'(%&gt;1)'!E17+'(%&gt;1)'!F17+'(%&gt;1)'!AG17</f>
        <v>11.530398322851152</v>
      </c>
      <c r="D17">
        <v>23.480083857442349</v>
      </c>
      <c r="F17">
        <v>0</v>
      </c>
      <c r="G17" t="s">
        <v>3290</v>
      </c>
      <c r="H17" t="s">
        <v>3293</v>
      </c>
      <c r="I17" t="s">
        <v>3711</v>
      </c>
      <c r="J17" t="s">
        <v>3902</v>
      </c>
      <c r="K17" t="s">
        <v>3288</v>
      </c>
      <c r="L17" t="s">
        <v>3290</v>
      </c>
    </row>
    <row r="18" spans="1:12" x14ac:dyDescent="0.2">
      <c r="A18">
        <v>31.348056538839725</v>
      </c>
      <c r="B18">
        <f>'(%&gt;1)'!C18+'(%&gt;1)'!Y18+'(%&gt;1)'!AX18+'(%&gt;1)'!AY18+'(%&gt;1)'!BA18+'(%&gt;1)'!BI18+'(%&gt;1)'!BS18</f>
        <v>16.822429906542055</v>
      </c>
      <c r="C18">
        <f>'(%&gt;1)'!E18+'(%&gt;1)'!F18+'(%&gt;1)'!AG18</f>
        <v>7.4766355140186906</v>
      </c>
      <c r="D18">
        <v>11.214953271028037</v>
      </c>
      <c r="F18">
        <v>0</v>
      </c>
      <c r="G18" t="s">
        <v>3295</v>
      </c>
      <c r="H18" t="s">
        <v>3295</v>
      </c>
      <c r="I18" t="s">
        <v>3712</v>
      </c>
      <c r="J18" t="s">
        <v>3298</v>
      </c>
      <c r="K18" t="s">
        <v>3296</v>
      </c>
      <c r="L18" t="s">
        <v>3297</v>
      </c>
    </row>
    <row r="19" spans="1:12" x14ac:dyDescent="0.2">
      <c r="A19">
        <v>32.137459193706981</v>
      </c>
      <c r="B19">
        <f>'(%&gt;1)'!C19+'(%&gt;1)'!Y19+'(%&gt;1)'!AX19+'(%&gt;1)'!AY19+'(%&gt;1)'!BA19+'(%&gt;1)'!BI19+'(%&gt;1)'!BS19</f>
        <v>13.879598662207357</v>
      </c>
      <c r="C19">
        <f>'(%&gt;1)'!E19+'(%&gt;1)'!F19+'(%&gt;1)'!AG19</f>
        <v>8.3612040133779271</v>
      </c>
      <c r="D19">
        <v>28.595317725752505</v>
      </c>
      <c r="F19" t="s">
        <v>3300</v>
      </c>
      <c r="G19" t="s">
        <v>3299</v>
      </c>
      <c r="H19" t="s">
        <v>3304</v>
      </c>
      <c r="I19" t="s">
        <v>3713</v>
      </c>
      <c r="J19" t="s">
        <v>3301</v>
      </c>
      <c r="K19" t="s">
        <v>3305</v>
      </c>
      <c r="L19">
        <v>0</v>
      </c>
    </row>
    <row r="20" spans="1:12" x14ac:dyDescent="0.2">
      <c r="A20">
        <v>34.768801376597835</v>
      </c>
      <c r="B20">
        <f>'(%&gt;1)'!C20+'(%&gt;1)'!Y20+'(%&gt;1)'!AX20+'(%&gt;1)'!AY20+'(%&gt;1)'!BA20+'(%&gt;1)'!BI20+'(%&gt;1)'!BS20</f>
        <v>7.8838174273858916</v>
      </c>
      <c r="C20">
        <f>'(%&gt;1)'!E20+'(%&gt;1)'!F20+'(%&gt;1)'!AG20</f>
        <v>7.6763485477178417</v>
      </c>
      <c r="D20">
        <v>5.809128630705394</v>
      </c>
      <c r="F20">
        <v>0</v>
      </c>
      <c r="G20" t="s">
        <v>3307</v>
      </c>
      <c r="H20" t="s">
        <v>3308</v>
      </c>
      <c r="I20" t="s">
        <v>3714</v>
      </c>
      <c r="J20" t="s">
        <v>3903</v>
      </c>
      <c r="K20" t="s">
        <v>3904</v>
      </c>
      <c r="L20" t="s">
        <v>3306</v>
      </c>
    </row>
    <row r="21" spans="1:12" x14ac:dyDescent="0.2">
      <c r="A21">
        <v>37.28936426116838</v>
      </c>
      <c r="B21">
        <f>'(%&gt;1)'!C21+'(%&gt;1)'!Y21+'(%&gt;1)'!AX21+'(%&gt;1)'!AY21+'(%&gt;1)'!BA21+'(%&gt;1)'!BI21+'(%&gt;1)'!BS21</f>
        <v>7.5688073394495419</v>
      </c>
      <c r="C21">
        <f>'(%&gt;1)'!E21+'(%&gt;1)'!F21+'(%&gt;1)'!AG21</f>
        <v>6.8807339449541285</v>
      </c>
      <c r="D21">
        <v>30.73394495412844</v>
      </c>
      <c r="F21">
        <v>0</v>
      </c>
      <c r="G21" t="s">
        <v>3313</v>
      </c>
      <c r="H21" t="s">
        <v>3315</v>
      </c>
      <c r="I21" t="s">
        <v>3316</v>
      </c>
      <c r="J21" t="s">
        <v>3310</v>
      </c>
      <c r="K21" t="s">
        <v>3312</v>
      </c>
      <c r="L21">
        <v>0</v>
      </c>
    </row>
    <row r="22" spans="1:12" x14ac:dyDescent="0.2">
      <c r="A22">
        <v>39.751146293568972</v>
      </c>
      <c r="B22">
        <f>'(%&gt;1)'!C22+'(%&gt;1)'!Y22+'(%&gt;1)'!AX22+'(%&gt;1)'!AY22+'(%&gt;1)'!BA22+'(%&gt;1)'!BI22+'(%&gt;1)'!BS22</f>
        <v>7.9840319361277441</v>
      </c>
      <c r="C22">
        <f>'(%&gt;1)'!E22+'(%&gt;1)'!F22+'(%&gt;1)'!AG22</f>
        <v>6.9860279441117772</v>
      </c>
      <c r="D22">
        <v>32.734530938123754</v>
      </c>
      <c r="F22" t="s">
        <v>3317</v>
      </c>
      <c r="G22" t="s">
        <v>3318</v>
      </c>
      <c r="H22" t="s">
        <v>3320</v>
      </c>
      <c r="I22" t="s">
        <v>3715</v>
      </c>
      <c r="J22" t="s">
        <v>3321</v>
      </c>
      <c r="K22" t="s">
        <v>3319</v>
      </c>
      <c r="L22" t="s">
        <v>3318</v>
      </c>
    </row>
    <row r="23" spans="1:12" x14ac:dyDescent="0.2">
      <c r="A23">
        <v>42.212928325969564</v>
      </c>
      <c r="B23">
        <f>'(%&gt;1)'!C23+'(%&gt;1)'!Y23+'(%&gt;1)'!AX23+'(%&gt;1)'!AY23+'(%&gt;1)'!BA23+'(%&gt;1)'!BI23+'(%&gt;1)'!BS23</f>
        <v>6.2111801242236027</v>
      </c>
      <c r="C23">
        <f>'(%&gt;1)'!E23+'(%&gt;1)'!F23+'(%&gt;1)'!AG23</f>
        <v>9.7308488612836435</v>
      </c>
      <c r="D23">
        <v>43.685300207039333</v>
      </c>
      <c r="F23" t="s">
        <v>3322</v>
      </c>
      <c r="G23" t="s">
        <v>3324</v>
      </c>
      <c r="H23" t="s">
        <v>3326</v>
      </c>
      <c r="I23" t="s">
        <v>3323</v>
      </c>
      <c r="J23" t="s">
        <v>3324</v>
      </c>
      <c r="K23" t="s">
        <v>3322</v>
      </c>
      <c r="L23" t="s">
        <v>3325</v>
      </c>
    </row>
    <row r="24" spans="1:12" x14ac:dyDescent="0.2">
      <c r="A24">
        <v>44.691122238586154</v>
      </c>
      <c r="B24">
        <f>'(%&gt;1)'!C24+'(%&gt;1)'!Y24+'(%&gt;1)'!AX24+'(%&gt;1)'!AY24+'(%&gt;1)'!BA24+'(%&gt;1)'!BI24+'(%&gt;1)'!BS24</f>
        <v>8.7030716723549482</v>
      </c>
      <c r="C24">
        <f>'(%&gt;1)'!E24+'(%&gt;1)'!F24+'(%&gt;1)'!AG24</f>
        <v>11.262798634812286</v>
      </c>
      <c r="D24">
        <v>29.863481228668942</v>
      </c>
      <c r="F24" t="s">
        <v>3329</v>
      </c>
      <c r="G24" t="s">
        <v>3327</v>
      </c>
      <c r="H24" t="s">
        <v>3331</v>
      </c>
      <c r="I24" t="s">
        <v>3716</v>
      </c>
      <c r="J24" t="s">
        <v>3328</v>
      </c>
      <c r="K24" t="s">
        <v>3330</v>
      </c>
      <c r="L24">
        <v>0</v>
      </c>
    </row>
    <row r="25" spans="1:12" x14ac:dyDescent="0.2">
      <c r="A25">
        <v>47.152904270986745</v>
      </c>
      <c r="B25">
        <f>'(%&gt;1)'!C25+'(%&gt;1)'!Y25+'(%&gt;1)'!AX25+'(%&gt;1)'!AY25+'(%&gt;1)'!BA25+'(%&gt;1)'!BI25+'(%&gt;1)'!BS25</f>
        <v>14.351851851851851</v>
      </c>
      <c r="C25">
        <f>'(%&gt;1)'!E25+'(%&gt;1)'!F25+'(%&gt;1)'!AG25</f>
        <v>10.185185185185185</v>
      </c>
      <c r="D25">
        <v>19.212962962962962</v>
      </c>
      <c r="F25">
        <v>0</v>
      </c>
      <c r="G25">
        <v>0</v>
      </c>
      <c r="H25" t="s">
        <v>3333</v>
      </c>
      <c r="I25" t="s">
        <v>3335</v>
      </c>
      <c r="J25" t="s">
        <v>3332</v>
      </c>
      <c r="K25" t="s">
        <v>3334</v>
      </c>
      <c r="L25" t="s">
        <v>3332</v>
      </c>
    </row>
    <row r="26" spans="1:12" x14ac:dyDescent="0.2">
      <c r="A26">
        <v>49.614686303387337</v>
      </c>
      <c r="B26">
        <f>'(%&gt;1)'!C26+'(%&gt;1)'!Y26+'(%&gt;1)'!AX26+'(%&gt;1)'!AY26+'(%&gt;1)'!BA26+'(%&gt;1)'!BI26+'(%&gt;1)'!BS26</f>
        <v>10.964912280701753</v>
      </c>
      <c r="C26">
        <f>'(%&gt;1)'!E26+'(%&gt;1)'!F26+'(%&gt;1)'!AG26</f>
        <v>8.5526315789473681</v>
      </c>
      <c r="D26">
        <v>31.578947368421051</v>
      </c>
      <c r="F26" t="s">
        <v>3336</v>
      </c>
      <c r="G26">
        <v>0</v>
      </c>
      <c r="H26" t="s">
        <v>3338</v>
      </c>
      <c r="I26" t="s">
        <v>3336</v>
      </c>
      <c r="J26" t="s">
        <v>3337</v>
      </c>
      <c r="K26" t="s">
        <v>3339</v>
      </c>
      <c r="L26" t="s">
        <v>3340</v>
      </c>
    </row>
    <row r="27" spans="1:12" x14ac:dyDescent="0.2">
      <c r="A27">
        <v>52.076468335787929</v>
      </c>
      <c r="B27">
        <f>'(%&gt;1)'!C27+'(%&gt;1)'!Y27+'(%&gt;1)'!AX27+'(%&gt;1)'!AY27+'(%&gt;1)'!BA27+'(%&gt;1)'!BI27+'(%&gt;1)'!BS27</f>
        <v>8.4358523725834793</v>
      </c>
      <c r="C27">
        <f>'(%&gt;1)'!E27+'(%&gt;1)'!F27+'(%&gt;1)'!AG27</f>
        <v>14.411247803163445</v>
      </c>
      <c r="D27">
        <v>20.562390158172231</v>
      </c>
      <c r="F27">
        <v>0</v>
      </c>
      <c r="G27">
        <v>0</v>
      </c>
      <c r="H27" t="s">
        <v>3343</v>
      </c>
      <c r="I27" t="s">
        <v>3342</v>
      </c>
      <c r="J27" t="s">
        <v>3345</v>
      </c>
      <c r="K27" t="s">
        <v>3341</v>
      </c>
      <c r="L27" t="s">
        <v>3344</v>
      </c>
    </row>
    <row r="28" spans="1:12" x14ac:dyDescent="0.2">
      <c r="A28">
        <v>54.538250368188521</v>
      </c>
      <c r="B28">
        <f>'(%&gt;1)'!C28+'(%&gt;1)'!Y28+'(%&gt;1)'!AX28+'(%&gt;1)'!AY28+'(%&gt;1)'!BA28+'(%&gt;1)'!BI28+'(%&gt;1)'!BS28</f>
        <v>14.807302231237321</v>
      </c>
      <c r="C28">
        <f>'(%&gt;1)'!E28+'(%&gt;1)'!F28+'(%&gt;1)'!AG28</f>
        <v>19.878296146044626</v>
      </c>
      <c r="D28">
        <v>16.835699797160245</v>
      </c>
      <c r="F28" t="s">
        <v>3347</v>
      </c>
      <c r="G28" t="s">
        <v>3349</v>
      </c>
      <c r="H28" t="s">
        <v>3350</v>
      </c>
      <c r="I28" t="s">
        <v>3348</v>
      </c>
      <c r="J28" t="s">
        <v>3348</v>
      </c>
      <c r="K28">
        <v>0</v>
      </c>
      <c r="L28" t="s">
        <v>3351</v>
      </c>
    </row>
    <row r="29" spans="1:12" x14ac:dyDescent="0.2">
      <c r="A29">
        <v>57.082091801669137</v>
      </c>
      <c r="B29">
        <f>'(%&gt;1)'!C29+'(%&gt;1)'!Y29+'(%&gt;1)'!AX29+'(%&gt;1)'!AY29+'(%&gt;1)'!BA29+'(%&gt;1)'!BI29+'(%&gt;1)'!BS29</f>
        <v>9.8989898989898997</v>
      </c>
      <c r="C29">
        <f>'(%&gt;1)'!E29+'(%&gt;1)'!F29+'(%&gt;1)'!AG29</f>
        <v>11.515151515151514</v>
      </c>
      <c r="D29">
        <v>3.0303030303030303</v>
      </c>
      <c r="F29" t="s">
        <v>3355</v>
      </c>
      <c r="G29" t="s">
        <v>3357</v>
      </c>
      <c r="H29" t="s">
        <v>3359</v>
      </c>
      <c r="I29" t="s">
        <v>3717</v>
      </c>
      <c r="J29" t="s">
        <v>3355</v>
      </c>
      <c r="K29" t="s">
        <v>3356</v>
      </c>
      <c r="L29" t="s">
        <v>3354</v>
      </c>
    </row>
    <row r="30" spans="1:12" x14ac:dyDescent="0.2">
      <c r="A30">
        <v>58.148864015709393</v>
      </c>
      <c r="B30">
        <f>'(%&gt;1)'!C30+'(%&gt;1)'!Y30+'(%&gt;1)'!AX30+'(%&gt;1)'!AY30+'(%&gt;1)'!BA30+'(%&gt;1)'!BI30+'(%&gt;1)'!BS30</f>
        <v>10.845986984815617</v>
      </c>
      <c r="C30">
        <f>'(%&gt;1)'!E30+'(%&gt;1)'!F30+'(%&gt;1)'!AG30</f>
        <v>16.485900216919742</v>
      </c>
      <c r="D30">
        <v>3.4707158351409979</v>
      </c>
      <c r="F30" t="s">
        <v>3361</v>
      </c>
      <c r="G30" t="s">
        <v>3363</v>
      </c>
      <c r="H30" t="s">
        <v>3365</v>
      </c>
      <c r="I30" t="s">
        <v>3366</v>
      </c>
      <c r="J30">
        <v>0</v>
      </c>
      <c r="K30" t="s">
        <v>3366</v>
      </c>
      <c r="L30">
        <v>0</v>
      </c>
    </row>
    <row r="31" spans="1:12" x14ac:dyDescent="0.2">
      <c r="A31">
        <v>60.610646048109984</v>
      </c>
      <c r="B31">
        <f>'(%&gt;1)'!C31+'(%&gt;1)'!Y31+'(%&gt;1)'!AX31+'(%&gt;1)'!AY31+'(%&gt;1)'!BA31+'(%&gt;1)'!BI31+'(%&gt;1)'!BS31</f>
        <v>7.258064516129032</v>
      </c>
      <c r="C31">
        <f>'(%&gt;1)'!E31+'(%&gt;1)'!F31+'(%&gt;1)'!AG31</f>
        <v>6.4516129032258061</v>
      </c>
      <c r="D31">
        <v>39.314516129032256</v>
      </c>
      <c r="F31" t="s">
        <v>3368</v>
      </c>
      <c r="G31">
        <v>0</v>
      </c>
      <c r="H31" t="s">
        <v>3369</v>
      </c>
      <c r="I31" t="s">
        <v>3368</v>
      </c>
      <c r="J31" t="s">
        <v>3367</v>
      </c>
      <c r="K31" t="s">
        <v>3367</v>
      </c>
      <c r="L31" t="s">
        <v>3370</v>
      </c>
    </row>
    <row r="32" spans="1:12" x14ac:dyDescent="0.2">
      <c r="A32">
        <v>63.581196367206701</v>
      </c>
      <c r="B32">
        <f>'(%&gt;1)'!C32+'(%&gt;1)'!Y32+'(%&gt;1)'!AX32+'(%&gt;1)'!AY32+'(%&gt;1)'!BA32+'(%&gt;1)'!BI32+'(%&gt;1)'!BS32</f>
        <v>17.241379310344826</v>
      </c>
      <c r="C32">
        <f>'(%&gt;1)'!E32+'(%&gt;1)'!F32+'(%&gt;1)'!AG32</f>
        <v>8.316430020283974</v>
      </c>
      <c r="D32">
        <v>11.359026369168356</v>
      </c>
      <c r="F32" t="s">
        <v>3353</v>
      </c>
      <c r="G32">
        <v>0</v>
      </c>
      <c r="H32" t="s">
        <v>3371</v>
      </c>
      <c r="I32" t="s">
        <v>3346</v>
      </c>
      <c r="J32" t="s">
        <v>3351</v>
      </c>
      <c r="K32" t="s">
        <v>3352</v>
      </c>
      <c r="L32" t="s">
        <v>3352</v>
      </c>
    </row>
    <row r="33" spans="1:12" x14ac:dyDescent="0.2">
      <c r="A33">
        <v>66.042978399607293</v>
      </c>
      <c r="B33">
        <f>'(%&gt;1)'!C33+'(%&gt;1)'!Y33+'(%&gt;1)'!AX33+'(%&gt;1)'!AY33+'(%&gt;1)'!BA33+'(%&gt;1)'!BI33+'(%&gt;1)'!BS33</f>
        <v>16.025641025641026</v>
      </c>
      <c r="C33">
        <f>'(%&gt;1)'!E33+'(%&gt;1)'!F33+'(%&gt;1)'!AG33</f>
        <v>10.256410256410255</v>
      </c>
      <c r="D33">
        <v>23.931623931623932</v>
      </c>
      <c r="F33">
        <v>0</v>
      </c>
      <c r="G33" t="s">
        <v>3374</v>
      </c>
      <c r="H33" t="s">
        <v>3375</v>
      </c>
      <c r="I33" t="s">
        <v>3373</v>
      </c>
      <c r="J33" t="s">
        <v>3374</v>
      </c>
      <c r="K33" t="s">
        <v>3376</v>
      </c>
      <c r="L33">
        <v>0</v>
      </c>
    </row>
    <row r="34" spans="1:12" x14ac:dyDescent="0.2">
      <c r="A34">
        <v>68.504760432007885</v>
      </c>
      <c r="B34">
        <f>'(%&gt;1)'!C34+'(%&gt;1)'!Y34+'(%&gt;1)'!AX34+'(%&gt;1)'!AY34+'(%&gt;1)'!BA34+'(%&gt;1)'!BI34+'(%&gt;1)'!BS34</f>
        <v>14.421252371916509</v>
      </c>
      <c r="C34">
        <f>'(%&gt;1)'!E34+'(%&gt;1)'!F34+'(%&gt;1)'!AG34</f>
        <v>8.5388994307400381</v>
      </c>
      <c r="D34">
        <v>29.411764705882355</v>
      </c>
      <c r="F34" t="s">
        <v>3377</v>
      </c>
      <c r="G34" t="s">
        <v>3379</v>
      </c>
      <c r="H34" t="s">
        <v>3380</v>
      </c>
      <c r="I34" t="s">
        <v>3378</v>
      </c>
      <c r="J34">
        <v>0</v>
      </c>
      <c r="K34" t="s">
        <v>3378</v>
      </c>
      <c r="L34" t="s">
        <v>3379</v>
      </c>
    </row>
    <row r="35" spans="1:12" x14ac:dyDescent="0.2">
      <c r="A35">
        <v>71.344491919191924</v>
      </c>
      <c r="B35">
        <f>'(%&gt;1)'!C35+'(%&gt;1)'!Y35+'(%&gt;1)'!AX35+'(%&gt;1)'!AY35+'(%&gt;1)'!BA35+'(%&gt;1)'!BI35+'(%&gt;1)'!BS35</f>
        <v>12.913385826771654</v>
      </c>
      <c r="C35">
        <f>'(%&gt;1)'!E35+'(%&gt;1)'!F35+'(%&gt;1)'!AG35</f>
        <v>10.078740157480315</v>
      </c>
      <c r="D35">
        <v>18.740157480314963</v>
      </c>
      <c r="F35" t="s">
        <v>3381</v>
      </c>
      <c r="G35" t="s">
        <v>3382</v>
      </c>
      <c r="H35" t="s">
        <v>3383</v>
      </c>
      <c r="I35" t="s">
        <v>3384</v>
      </c>
      <c r="J35">
        <v>0</v>
      </c>
      <c r="K35" t="s">
        <v>3384</v>
      </c>
      <c r="L35" t="s">
        <v>3382</v>
      </c>
    </row>
    <row r="36" spans="1:12" x14ac:dyDescent="0.2">
      <c r="A36">
        <v>75.552640404040403</v>
      </c>
      <c r="B36">
        <f>'(%&gt;1)'!C36+'(%&gt;1)'!Y36+'(%&gt;1)'!AX36+'(%&gt;1)'!AY36+'(%&gt;1)'!BA36+'(%&gt;1)'!BI36+'(%&gt;1)'!BS36</f>
        <v>16.771488469601678</v>
      </c>
      <c r="C36">
        <f>'(%&gt;1)'!E36+'(%&gt;1)'!F36+'(%&gt;1)'!AG36</f>
        <v>14.675052410901468</v>
      </c>
      <c r="D36">
        <v>8.8050314465408803</v>
      </c>
      <c r="F36" t="s">
        <v>3292</v>
      </c>
      <c r="G36" t="s">
        <v>3289</v>
      </c>
      <c r="H36" t="s">
        <v>3294</v>
      </c>
      <c r="I36" t="s">
        <v>3290</v>
      </c>
      <c r="J36" t="s">
        <v>3290</v>
      </c>
      <c r="K36">
        <v>0</v>
      </c>
      <c r="L36" t="s">
        <v>3291</v>
      </c>
    </row>
    <row r="37" spans="1:12" x14ac:dyDescent="0.2">
      <c r="A37">
        <v>78.516125252525256</v>
      </c>
      <c r="B37">
        <f>'(%&gt;1)'!C37+'(%&gt;1)'!Y37+'(%&gt;1)'!AX37+'(%&gt;1)'!AY37+'(%&gt;1)'!BA37+'(%&gt;1)'!BI37+'(%&gt;1)'!BS37</f>
        <v>19.180327868852459</v>
      </c>
      <c r="C37">
        <f>'(%&gt;1)'!E37+'(%&gt;1)'!F37+'(%&gt;1)'!AG37</f>
        <v>8.3606557377049171</v>
      </c>
      <c r="D37">
        <v>6.0655737704918034</v>
      </c>
      <c r="F37" t="s">
        <v>3385</v>
      </c>
      <c r="G37" t="s">
        <v>3387</v>
      </c>
      <c r="H37" t="s">
        <v>3388</v>
      </c>
      <c r="I37" t="s">
        <v>3386</v>
      </c>
      <c r="J37" t="s">
        <v>3391</v>
      </c>
      <c r="K37" t="s">
        <v>3389</v>
      </c>
      <c r="L37" t="s">
        <v>3389</v>
      </c>
    </row>
    <row r="38" spans="1:12" x14ac:dyDescent="0.2">
      <c r="A38">
        <v>80.610321212121221</v>
      </c>
      <c r="B38">
        <f>'(%&gt;1)'!C38+'(%&gt;1)'!Y38+'(%&gt;1)'!AX38+'(%&gt;1)'!AY38+'(%&gt;1)'!BA38+'(%&gt;1)'!BI38+'(%&gt;1)'!BS38</f>
        <v>17.099236641221374</v>
      </c>
      <c r="C38">
        <f>'(%&gt;1)'!E38+'(%&gt;1)'!F38+'(%&gt;1)'!AG38</f>
        <v>11.145038167938932</v>
      </c>
      <c r="D38">
        <v>7.4809160305343516</v>
      </c>
      <c r="F38" t="s">
        <v>3393</v>
      </c>
      <c r="G38">
        <v>0</v>
      </c>
      <c r="H38" t="s">
        <v>3395</v>
      </c>
      <c r="I38" t="s">
        <v>3392</v>
      </c>
      <c r="J38" t="s">
        <v>3394</v>
      </c>
      <c r="K38" t="s">
        <v>3394</v>
      </c>
      <c r="L38" t="s">
        <v>3255</v>
      </c>
    </row>
    <row r="39" spans="1:12" x14ac:dyDescent="0.2">
      <c r="A39">
        <v>82.092063636363648</v>
      </c>
      <c r="B39">
        <f>'(%&gt;1)'!C39+'(%&gt;1)'!Y39+'(%&gt;1)'!AX39+'(%&gt;1)'!AY39+'(%&gt;1)'!BA39+'(%&gt;1)'!BI39+'(%&gt;1)'!BS39</f>
        <v>15.488215488215488</v>
      </c>
      <c r="C39">
        <f>'(%&gt;1)'!E39+'(%&gt;1)'!F39+'(%&gt;1)'!AG39</f>
        <v>4.8821548821548824</v>
      </c>
      <c r="D39">
        <v>19.19191919191919</v>
      </c>
      <c r="F39" t="s">
        <v>3333</v>
      </c>
      <c r="G39" t="s">
        <v>3397</v>
      </c>
      <c r="H39" t="s">
        <v>3333</v>
      </c>
      <c r="I39" t="s">
        <v>3718</v>
      </c>
      <c r="J39" t="s">
        <v>3355</v>
      </c>
      <c r="K39" t="s">
        <v>3398</v>
      </c>
      <c r="L39" t="s">
        <v>3399</v>
      </c>
    </row>
    <row r="40" spans="1:12" x14ac:dyDescent="0.2">
      <c r="A40">
        <v>85.055548484848501</v>
      </c>
      <c r="B40">
        <f>'(%&gt;1)'!C40+'(%&gt;1)'!Y40+'(%&gt;1)'!AX40+'(%&gt;1)'!AY40+'(%&gt;1)'!BA40+'(%&gt;1)'!BI40+'(%&gt;1)'!BS40</f>
        <v>21.150278293135436</v>
      </c>
      <c r="C40">
        <f>'(%&gt;1)'!E40+'(%&gt;1)'!F40+'(%&gt;1)'!AG40</f>
        <v>8.3487940630797777</v>
      </c>
      <c r="D40">
        <v>3.339517625231911</v>
      </c>
      <c r="F40" t="s">
        <v>3402</v>
      </c>
      <c r="G40" t="s">
        <v>3403</v>
      </c>
      <c r="H40" t="s">
        <v>3404</v>
      </c>
      <c r="I40" t="s">
        <v>3719</v>
      </c>
      <c r="J40" t="s">
        <v>3403</v>
      </c>
      <c r="K40" t="s">
        <v>3401</v>
      </c>
      <c r="L40" t="s">
        <v>3402</v>
      </c>
    </row>
    <row r="41" spans="1:12" x14ac:dyDescent="0.2">
      <c r="A41">
        <v>94.143568686868704</v>
      </c>
      <c r="B41">
        <f>'(%&gt;1)'!C41+'(%&gt;1)'!Y41+'(%&gt;1)'!AX41+'(%&gt;1)'!AY41+'(%&gt;1)'!BA41+'(%&gt;1)'!BI41+'(%&gt;1)'!BS41</f>
        <v>16.853932584269664</v>
      </c>
      <c r="C41">
        <f>'(%&gt;1)'!E41+'(%&gt;1)'!F41+'(%&gt;1)'!AG41</f>
        <v>6.9288389513108619</v>
      </c>
      <c r="D41">
        <v>8.9887640449438209</v>
      </c>
      <c r="F41" t="s">
        <v>3405</v>
      </c>
      <c r="G41">
        <v>0</v>
      </c>
      <c r="H41" t="s">
        <v>3407</v>
      </c>
      <c r="I41" t="s">
        <v>3720</v>
      </c>
      <c r="J41" t="s">
        <v>3406</v>
      </c>
      <c r="K41" t="s">
        <v>3905</v>
      </c>
      <c r="L41" t="s">
        <v>3408</v>
      </c>
    </row>
    <row r="42" spans="1:12" x14ac:dyDescent="0.2">
      <c r="A42">
        <v>97.107053535353558</v>
      </c>
      <c r="B42">
        <f>'(%&gt;1)'!C42+'(%&gt;1)'!Y42+'(%&gt;1)'!AX42+'(%&gt;1)'!AY42+'(%&gt;1)'!BA42+'(%&gt;1)'!BI42+'(%&gt;1)'!BS42</f>
        <v>19.607843137254903</v>
      </c>
      <c r="C42">
        <f>'(%&gt;1)'!E42+'(%&gt;1)'!F42+'(%&gt;1)'!AG42</f>
        <v>4.4117647058823533</v>
      </c>
      <c r="D42">
        <v>7.8431372549019605</v>
      </c>
      <c r="F42" t="s">
        <v>3411</v>
      </c>
      <c r="G42" t="s">
        <v>3409</v>
      </c>
      <c r="H42" t="s">
        <v>3413</v>
      </c>
      <c r="I42" t="s">
        <v>3410</v>
      </c>
      <c r="J42" t="s">
        <v>3409</v>
      </c>
      <c r="K42" t="s">
        <v>3413</v>
      </c>
      <c r="L42" t="s">
        <v>3412</v>
      </c>
    </row>
    <row r="43" spans="1:12" x14ac:dyDescent="0.2">
      <c r="A43">
        <v>102.46108282828285</v>
      </c>
      <c r="B43">
        <f>'(%&gt;1)'!C43+'(%&gt;1)'!Y43+'(%&gt;1)'!AX43+'(%&gt;1)'!AY43+'(%&gt;1)'!BA43+'(%&gt;1)'!BI43+'(%&gt;1)'!BS43</f>
        <v>19.732441471571907</v>
      </c>
      <c r="C43">
        <f>'(%&gt;1)'!E43+'(%&gt;1)'!F43+'(%&gt;1)'!AG43</f>
        <v>14.548494983277592</v>
      </c>
      <c r="D43" t="e">
        <v>#DIV/0!</v>
      </c>
      <c r="F43" t="e">
        <v>#DIV/0!</v>
      </c>
      <c r="G43" t="e">
        <v>#DIV/0!</v>
      </c>
      <c r="H43" t="s">
        <v>3305</v>
      </c>
      <c r="I43" t="s">
        <v>3415</v>
      </c>
      <c r="J43" t="s">
        <v>3301</v>
      </c>
      <c r="K43" t="s">
        <v>3416</v>
      </c>
      <c r="L43" t="s">
        <v>3302</v>
      </c>
    </row>
    <row r="44" spans="1:12" x14ac:dyDescent="0.2">
      <c r="A44">
        <v>105.42456767676771</v>
      </c>
      <c r="B44">
        <f>'(%&gt;1)'!C44+'(%&gt;1)'!Y44+'(%&gt;1)'!AX44+'(%&gt;1)'!AY44+'(%&gt;1)'!BA44+'(%&gt;1)'!BI44+'(%&gt;1)'!BS44</f>
        <v>17.274472168905952</v>
      </c>
      <c r="C44">
        <f>'(%&gt;1)'!E44+'(%&gt;1)'!F44+'(%&gt;1)'!AG44</f>
        <v>11.132437619961612</v>
      </c>
      <c r="D44">
        <v>8.1939799331103682</v>
      </c>
      <c r="F44" t="s">
        <v>3303</v>
      </c>
      <c r="G44" t="s">
        <v>3301</v>
      </c>
      <c r="H44" t="s">
        <v>3417</v>
      </c>
      <c r="I44" t="s">
        <v>3721</v>
      </c>
      <c r="J44" t="s">
        <v>3420</v>
      </c>
      <c r="K44" t="s">
        <v>3906</v>
      </c>
      <c r="L44">
        <v>0</v>
      </c>
    </row>
    <row r="45" spans="1:12" x14ac:dyDescent="0.2">
      <c r="A45">
        <v>108.4193216203026</v>
      </c>
      <c r="B45">
        <f>'(%&gt;1)'!C45+'(%&gt;1)'!Y45+'(%&gt;1)'!AX45+'(%&gt;1)'!AY45+'(%&gt;1)'!BA45+'(%&gt;1)'!BI45+'(%&gt;1)'!BS45</f>
        <v>14.878892733564015</v>
      </c>
      <c r="C45">
        <f>'(%&gt;1)'!E45+'(%&gt;1)'!F45+'(%&gt;1)'!AG45</f>
        <v>9.1695501730103803</v>
      </c>
      <c r="D45">
        <v>3.0710172744721689</v>
      </c>
      <c r="F45" t="s">
        <v>3418</v>
      </c>
      <c r="G45" t="s">
        <v>3419</v>
      </c>
      <c r="H45" t="s">
        <v>3246</v>
      </c>
      <c r="I45" t="s">
        <v>3722</v>
      </c>
      <c r="J45" t="s">
        <v>3421</v>
      </c>
      <c r="K45" t="s">
        <v>3907</v>
      </c>
      <c r="L45" t="s">
        <v>3423</v>
      </c>
    </row>
    <row r="46" spans="1:12" x14ac:dyDescent="0.2">
      <c r="A46">
        <v>111.96910200097609</v>
      </c>
      <c r="B46">
        <f>'(%&gt;1)'!C46+'(%&gt;1)'!Y46+'(%&gt;1)'!AX46+'(%&gt;1)'!AY46+'(%&gt;1)'!BA46+'(%&gt;1)'!BI46+'(%&gt;1)'!BS46</f>
        <v>13.881019830028329</v>
      </c>
      <c r="C46">
        <f>'(%&gt;1)'!E46+'(%&gt;1)'!F46+'(%&gt;1)'!AG46</f>
        <v>7.6487252124645888</v>
      </c>
      <c r="D46">
        <v>6.0553633217993079</v>
      </c>
      <c r="F46" t="s">
        <v>3422</v>
      </c>
      <c r="G46" t="s">
        <v>3251</v>
      </c>
      <c r="H46" t="s">
        <v>3427</v>
      </c>
      <c r="I46" t="s">
        <v>3723</v>
      </c>
      <c r="J46" t="s">
        <v>3428</v>
      </c>
      <c r="K46" t="s">
        <v>3908</v>
      </c>
      <c r="L46">
        <v>0</v>
      </c>
    </row>
    <row r="47" spans="1:12" x14ac:dyDescent="0.2">
      <c r="A47">
        <v>115.51888238164959</v>
      </c>
      <c r="B47">
        <f>'(%&gt;1)'!C47+'(%&gt;1)'!Y47+'(%&gt;1)'!AX47+'(%&gt;1)'!AY47+'(%&gt;1)'!BA47+'(%&gt;1)'!BI47+'(%&gt;1)'!BS47</f>
        <v>28.605200945626475</v>
      </c>
      <c r="C47">
        <f>'(%&gt;1)'!E47+'(%&gt;1)'!F47+'(%&gt;1)'!AG47</f>
        <v>8.7470449172576821</v>
      </c>
      <c r="D47">
        <v>20.254957507082153</v>
      </c>
      <c r="F47" t="s">
        <v>3425</v>
      </c>
      <c r="G47" t="s">
        <v>3426</v>
      </c>
      <c r="H47" t="s">
        <v>3237</v>
      </c>
      <c r="I47" t="s">
        <v>3724</v>
      </c>
      <c r="J47" t="s">
        <v>3236</v>
      </c>
      <c r="K47" t="s">
        <v>3432</v>
      </c>
      <c r="L47">
        <v>0</v>
      </c>
    </row>
    <row r="48" spans="1:12" x14ac:dyDescent="0.2">
      <c r="A48">
        <v>119.13965836993656</v>
      </c>
      <c r="B48">
        <f>'(%&gt;1)'!C48+'(%&gt;1)'!Y48+'(%&gt;1)'!AX48+'(%&gt;1)'!AY48+'(%&gt;1)'!BA48+'(%&gt;1)'!BI48+'(%&gt;1)'!BS48</f>
        <v>28.692493946731233</v>
      </c>
      <c r="C48">
        <f>'(%&gt;1)'!E48+'(%&gt;1)'!F48+'(%&gt;1)'!AG48</f>
        <v>8.7167070217917662</v>
      </c>
      <c r="D48">
        <v>3.3096926713947989</v>
      </c>
      <c r="F48" t="s">
        <v>3429</v>
      </c>
      <c r="G48" t="s">
        <v>3430</v>
      </c>
      <c r="H48" t="s">
        <v>3434</v>
      </c>
      <c r="I48" t="s">
        <v>3725</v>
      </c>
      <c r="J48" t="s">
        <v>3435</v>
      </c>
      <c r="K48" t="s">
        <v>3909</v>
      </c>
      <c r="L48">
        <v>0</v>
      </c>
    </row>
    <row r="49" spans="1:12" x14ac:dyDescent="0.2">
      <c r="A49">
        <v>120.1217642752562</v>
      </c>
      <c r="B49">
        <f>'(%&gt;1)'!C49+'(%&gt;1)'!Y49+'(%&gt;1)'!AX49+'(%&gt;1)'!AY49+'(%&gt;1)'!BA49+'(%&gt;1)'!BI49+'(%&gt;1)'!BS49</f>
        <v>22.943722943722943</v>
      </c>
      <c r="C49">
        <f>'(%&gt;1)'!E49+'(%&gt;1)'!F49+'(%&gt;1)'!AG49</f>
        <v>9.0909090909090899</v>
      </c>
      <c r="D49">
        <v>1.8159806295399514</v>
      </c>
      <c r="F49" t="s">
        <v>3433</v>
      </c>
      <c r="G49" t="s">
        <v>3436</v>
      </c>
      <c r="H49" t="s">
        <v>3402</v>
      </c>
      <c r="I49" t="s">
        <v>3437</v>
      </c>
      <c r="J49" t="s">
        <v>3439</v>
      </c>
      <c r="K49" t="s">
        <v>3438</v>
      </c>
      <c r="L49">
        <v>0</v>
      </c>
    </row>
    <row r="50" spans="1:12" x14ac:dyDescent="0.2">
      <c r="A50">
        <v>122.68943875061005</v>
      </c>
      <c r="B50">
        <f>'(%&gt;1)'!C50+'(%&gt;1)'!Y50+'(%&gt;1)'!AX50+'(%&gt;1)'!AY50+'(%&gt;1)'!BA50+'(%&gt;1)'!BI50+'(%&gt;1)'!BS50</f>
        <v>22.121896162528216</v>
      </c>
      <c r="C50">
        <f>'(%&gt;1)'!E50+'(%&gt;1)'!F50+'(%&gt;1)'!AG50</f>
        <v>9.4808126410835207</v>
      </c>
      <c r="D50">
        <v>0.4329004329004329</v>
      </c>
      <c r="F50" t="s">
        <v>3437</v>
      </c>
      <c r="G50">
        <v>0</v>
      </c>
      <c r="H50" t="s">
        <v>3444</v>
      </c>
      <c r="I50" t="s">
        <v>3444</v>
      </c>
      <c r="J50" t="s">
        <v>3443</v>
      </c>
      <c r="K50" t="s">
        <v>3445</v>
      </c>
      <c r="L50">
        <v>0</v>
      </c>
    </row>
    <row r="51" spans="1:12" x14ac:dyDescent="0.2">
      <c r="A51">
        <v>126.23921913128355</v>
      </c>
      <c r="B51">
        <f>'(%&gt;1)'!C51+'(%&gt;1)'!Y51+'(%&gt;1)'!AX51+'(%&gt;1)'!AY51+'(%&gt;1)'!BA51+'(%&gt;1)'!BI51+'(%&gt;1)'!BS51</f>
        <v>7.6446280991735538</v>
      </c>
      <c r="C51">
        <f>'(%&gt;1)'!E51+'(%&gt;1)'!F51+'(%&gt;1)'!AG51</f>
        <v>12.809917355371901</v>
      </c>
      <c r="D51">
        <v>3.8374717832957108</v>
      </c>
      <c r="F51" t="s">
        <v>3442</v>
      </c>
      <c r="G51" t="s">
        <v>3441</v>
      </c>
      <c r="H51" t="s">
        <v>3447</v>
      </c>
      <c r="I51" t="s">
        <v>3264</v>
      </c>
      <c r="J51" t="s">
        <v>3910</v>
      </c>
      <c r="K51" t="s">
        <v>3911</v>
      </c>
      <c r="L51">
        <v>0</v>
      </c>
    </row>
    <row r="52" spans="1:12" x14ac:dyDescent="0.2">
      <c r="A52">
        <v>129.78899951195706</v>
      </c>
      <c r="B52">
        <f>'(%&gt;1)'!C52+'(%&gt;1)'!Y52+'(%&gt;1)'!AX52+'(%&gt;1)'!AY52+'(%&gt;1)'!BA52+'(%&gt;1)'!BI52+'(%&gt;1)'!BS52</f>
        <v>14.285714285714285</v>
      </c>
      <c r="C52">
        <f>'(%&gt;1)'!E52+'(%&gt;1)'!F52+'(%&gt;1)'!AG52</f>
        <v>8.4415584415584419</v>
      </c>
      <c r="D52">
        <v>7.2314049586776852</v>
      </c>
      <c r="F52" t="s">
        <v>3446</v>
      </c>
      <c r="G52">
        <v>0</v>
      </c>
      <c r="H52" t="s">
        <v>3452</v>
      </c>
      <c r="I52" t="s">
        <v>3726</v>
      </c>
      <c r="J52" t="s">
        <v>3449</v>
      </c>
      <c r="K52" t="s">
        <v>3451</v>
      </c>
      <c r="L52">
        <v>0</v>
      </c>
    </row>
    <row r="53" spans="1:12" x14ac:dyDescent="0.2">
      <c r="A53">
        <v>130.49895558809175</v>
      </c>
      <c r="B53">
        <f>'(%&gt;1)'!C53+'(%&gt;1)'!Y53+'(%&gt;1)'!AX53+'(%&gt;1)'!AY53+'(%&gt;1)'!BA53+'(%&gt;1)'!BI53+'(%&gt;1)'!BS53</f>
        <v>7.5907590759075916</v>
      </c>
      <c r="C53">
        <f>'(%&gt;1)'!E53+'(%&gt;1)'!F53+'(%&gt;1)'!AG53</f>
        <v>10.561056105610561</v>
      </c>
      <c r="D53">
        <v>6.8181818181818175</v>
      </c>
      <c r="F53">
        <v>0</v>
      </c>
      <c r="G53" t="s">
        <v>3450</v>
      </c>
      <c r="H53" t="s">
        <v>3454</v>
      </c>
      <c r="I53" t="s">
        <v>3727</v>
      </c>
      <c r="J53" t="s">
        <v>3455</v>
      </c>
      <c r="K53" t="s">
        <v>3912</v>
      </c>
      <c r="L53">
        <v>0</v>
      </c>
    </row>
    <row r="54" spans="1:12" x14ac:dyDescent="0.2">
      <c r="A54">
        <v>134.04873596876524</v>
      </c>
      <c r="B54">
        <f>'(%&gt;1)'!C54+'(%&gt;1)'!Y54+'(%&gt;1)'!AX54+'(%&gt;1)'!AY54+'(%&gt;1)'!BA54+'(%&gt;1)'!BI54+'(%&gt;1)'!BS54</f>
        <v>4.100946372239747</v>
      </c>
      <c r="C54">
        <f>'(%&gt;1)'!E54+'(%&gt;1)'!F54+'(%&gt;1)'!AG54</f>
        <v>15.772870662460569</v>
      </c>
      <c r="D54">
        <v>5.9405940594059405</v>
      </c>
      <c r="F54" t="s">
        <v>3453</v>
      </c>
      <c r="G54">
        <v>0</v>
      </c>
      <c r="H54" t="s">
        <v>3459</v>
      </c>
      <c r="I54" t="s">
        <v>3728</v>
      </c>
      <c r="J54" t="s">
        <v>3456</v>
      </c>
      <c r="K54" t="s">
        <v>3913</v>
      </c>
      <c r="L54" t="s">
        <v>3458</v>
      </c>
    </row>
    <row r="55" spans="1:12" x14ac:dyDescent="0.2">
      <c r="A55">
        <v>137.59851634943874</v>
      </c>
      <c r="B55">
        <f>'(%&gt;1)'!C55+'(%&gt;1)'!Y55+'(%&gt;1)'!AX55+'(%&gt;1)'!AY55+'(%&gt;1)'!BA55+'(%&gt;1)'!BI55+'(%&gt;1)'!BS55</f>
        <v>5.6213017751479288</v>
      </c>
      <c r="C55">
        <f>'(%&gt;1)'!E55+'(%&gt;1)'!F55+'(%&gt;1)'!AG55</f>
        <v>6.5088757396449708</v>
      </c>
      <c r="D55">
        <v>4.1009463722397479</v>
      </c>
      <c r="F55" t="s">
        <v>3457</v>
      </c>
      <c r="G55">
        <v>0</v>
      </c>
      <c r="H55" t="s">
        <v>3463</v>
      </c>
      <c r="I55" t="s">
        <v>3729</v>
      </c>
      <c r="J55" t="s">
        <v>3462</v>
      </c>
      <c r="K55" t="s">
        <v>3914</v>
      </c>
      <c r="L55">
        <v>0</v>
      </c>
    </row>
    <row r="56" spans="1:12" x14ac:dyDescent="0.2">
      <c r="A56">
        <v>141.14829673011224</v>
      </c>
      <c r="B56">
        <f>'(%&gt;1)'!C56+'(%&gt;1)'!Y56+'(%&gt;1)'!AX56+'(%&gt;1)'!AY56+'(%&gt;1)'!BA56+'(%&gt;1)'!BI56+'(%&gt;1)'!BS56</f>
        <v>3.2258064516129039</v>
      </c>
      <c r="C56">
        <f>'(%&gt;1)'!E56+'(%&gt;1)'!F56+'(%&gt;1)'!AG56</f>
        <v>4.6920821114369504</v>
      </c>
      <c r="D56">
        <v>13.609467455621301</v>
      </c>
      <c r="F56" t="s">
        <v>3460</v>
      </c>
      <c r="G56" t="s">
        <v>3461</v>
      </c>
      <c r="H56" t="s">
        <v>3465</v>
      </c>
      <c r="I56" t="s">
        <v>3730</v>
      </c>
      <c r="J56" t="s">
        <v>3915</v>
      </c>
      <c r="K56" t="s">
        <v>3916</v>
      </c>
      <c r="L56">
        <v>0</v>
      </c>
    </row>
    <row r="57" spans="1:12" x14ac:dyDescent="0.2">
      <c r="A57">
        <v>144.69807711078573</v>
      </c>
      <c r="B57">
        <f>'(%&gt;1)'!C57+'(%&gt;1)'!Y57+'(%&gt;1)'!AX57+'(%&gt;1)'!AY57+'(%&gt;1)'!BA57+'(%&gt;1)'!BI57+'(%&gt;1)'!BS57</f>
        <v>9.7701149425287355</v>
      </c>
      <c r="C57">
        <f>'(%&gt;1)'!E57+'(%&gt;1)'!F57+'(%&gt;1)'!AG57</f>
        <v>2.0114942528735629</v>
      </c>
      <c r="D57">
        <v>36.070381231671554</v>
      </c>
      <c r="F57" t="s">
        <v>3464</v>
      </c>
      <c r="G57" t="s">
        <v>3464</v>
      </c>
      <c r="H57" t="s">
        <v>3468</v>
      </c>
      <c r="I57" t="s">
        <v>3731</v>
      </c>
      <c r="J57" t="s">
        <v>3917</v>
      </c>
      <c r="K57" t="s">
        <v>3918</v>
      </c>
      <c r="L57">
        <v>0</v>
      </c>
    </row>
    <row r="58" spans="1:12" x14ac:dyDescent="0.2">
      <c r="A58">
        <v>147.96387506100535</v>
      </c>
      <c r="B58">
        <f>'(%&gt;1)'!C58+'(%&gt;1)'!Y58+'(%&gt;1)'!AX58+'(%&gt;1)'!AY58+'(%&gt;1)'!BA58+'(%&gt;1)'!BI58+'(%&gt;1)'!BS58</f>
        <v>2.6845637583892619</v>
      </c>
      <c r="C58">
        <f>'(%&gt;1)'!E58+'(%&gt;1)'!F58+'(%&gt;1)'!AG58</f>
        <v>15.659955257270695</v>
      </c>
      <c r="D58">
        <v>11.494252873563218</v>
      </c>
      <c r="F58" t="s">
        <v>3466</v>
      </c>
      <c r="G58" t="s">
        <v>3467</v>
      </c>
      <c r="H58" t="s">
        <v>3471</v>
      </c>
      <c r="I58" t="s">
        <v>3732</v>
      </c>
      <c r="J58" t="s">
        <v>3470</v>
      </c>
      <c r="K58" t="s">
        <v>3919</v>
      </c>
      <c r="L58">
        <v>0</v>
      </c>
    </row>
    <row r="59" spans="1:12" x14ac:dyDescent="0.2">
      <c r="A59">
        <v>149.12346998535872</v>
      </c>
      <c r="B59">
        <f>'(%&gt;1)'!C59+'(%&gt;1)'!Y59+'(%&gt;1)'!AX59+'(%&gt;1)'!AY59+'(%&gt;1)'!BA59+'(%&gt;1)'!BI59+'(%&gt;1)'!BS59</f>
        <v>2.0930232558139537</v>
      </c>
      <c r="C59">
        <f>'(%&gt;1)'!E59+'(%&gt;1)'!F59+'(%&gt;1)'!AG59</f>
        <v>14.88372093023256</v>
      </c>
      <c r="D59">
        <v>25.503355704697988</v>
      </c>
      <c r="F59" t="s">
        <v>3469</v>
      </c>
      <c r="G59" t="s">
        <v>3470</v>
      </c>
      <c r="H59" t="s">
        <v>3477</v>
      </c>
      <c r="I59" t="s">
        <v>3733</v>
      </c>
      <c r="J59" t="s">
        <v>3476</v>
      </c>
      <c r="K59" t="s">
        <v>3479</v>
      </c>
      <c r="L59" t="s">
        <v>3478</v>
      </c>
    </row>
    <row r="60" spans="1:12" x14ac:dyDescent="0.2">
      <c r="A60">
        <v>152.67325036603222</v>
      </c>
      <c r="B60">
        <f>'(%&gt;1)'!C60+'(%&gt;1)'!Y60+'(%&gt;1)'!AX60+'(%&gt;1)'!AY60+'(%&gt;1)'!BA60+'(%&gt;1)'!BI60+'(%&gt;1)'!BS60</f>
        <v>3.6764705882352944</v>
      </c>
      <c r="C60">
        <f>'(%&gt;1)'!E60+'(%&gt;1)'!F60+'(%&gt;1)'!AG60</f>
        <v>22.058823529411764</v>
      </c>
      <c r="D60">
        <v>17.906976744186046</v>
      </c>
      <c r="F60" t="s">
        <v>3474</v>
      </c>
      <c r="G60" t="s">
        <v>3476</v>
      </c>
      <c r="H60" t="s">
        <v>3483</v>
      </c>
      <c r="I60" t="s">
        <v>3411</v>
      </c>
      <c r="J60" t="s">
        <v>3482</v>
      </c>
      <c r="K60" t="s">
        <v>3481</v>
      </c>
      <c r="L60" t="s">
        <v>3482</v>
      </c>
    </row>
    <row r="61" spans="1:12" x14ac:dyDescent="0.2">
      <c r="A61">
        <v>156.32146061814558</v>
      </c>
      <c r="B61">
        <f>'(%&gt;1)'!C61+'(%&gt;1)'!Y61+'(%&gt;1)'!AX61+'(%&gt;1)'!AY61+'(%&gt;1)'!BA61+'(%&gt;1)'!BI61+'(%&gt;1)'!BS61</f>
        <v>2.3861171366594363</v>
      </c>
      <c r="C61">
        <f>'(%&gt;1)'!E61+'(%&gt;1)'!F61+'(%&gt;1)'!AG61</f>
        <v>8.026030368763557</v>
      </c>
      <c r="D61">
        <v>5.1470588235294112</v>
      </c>
      <c r="F61">
        <v>0</v>
      </c>
      <c r="G61">
        <v>0</v>
      </c>
      <c r="H61" t="s">
        <v>3484</v>
      </c>
      <c r="I61" t="s">
        <v>3484</v>
      </c>
      <c r="J61" t="s">
        <v>3366</v>
      </c>
      <c r="K61" t="s">
        <v>3361</v>
      </c>
      <c r="L61" t="s">
        <v>3363</v>
      </c>
    </row>
    <row r="62" spans="1:12" x14ac:dyDescent="0.2">
      <c r="A62">
        <v>159.1681704885344</v>
      </c>
      <c r="B62">
        <f>'(%&gt;1)'!C62+'(%&gt;1)'!Y62+'(%&gt;1)'!AX62+'(%&gt;1)'!AY62+'(%&gt;1)'!BA62+'(%&gt;1)'!BI62+'(%&gt;1)'!BS62</f>
        <v>4.8165137614678901</v>
      </c>
      <c r="C62">
        <f>'(%&gt;1)'!E62+'(%&gt;1)'!F62+'(%&gt;1)'!AG62</f>
        <v>18.807339449541288</v>
      </c>
      <c r="D62">
        <v>44.468546637744033</v>
      </c>
      <c r="F62" t="s">
        <v>3362</v>
      </c>
      <c r="G62" t="s">
        <v>3364</v>
      </c>
      <c r="H62" t="s">
        <v>3316</v>
      </c>
      <c r="I62" t="s">
        <v>3734</v>
      </c>
      <c r="J62" t="s">
        <v>3314</v>
      </c>
      <c r="K62" t="s">
        <v>3485</v>
      </c>
      <c r="L62" t="s">
        <v>3313</v>
      </c>
    </row>
    <row r="63" spans="1:12" x14ac:dyDescent="0.2">
      <c r="A63">
        <v>162.01488035892322</v>
      </c>
      <c r="B63">
        <f>'(%&gt;1)'!C63+'(%&gt;1)'!Y63+'(%&gt;1)'!AX63+'(%&gt;1)'!AY63+'(%&gt;1)'!BA63+'(%&gt;1)'!BI63+'(%&gt;1)'!BS63</f>
        <v>4.9763033175355451</v>
      </c>
      <c r="C63">
        <f>'(%&gt;1)'!E63+'(%&gt;1)'!F63+'(%&gt;1)'!AG63</f>
        <v>17.298578199052134</v>
      </c>
      <c r="D63">
        <v>5.2752293577981657</v>
      </c>
      <c r="F63" t="s">
        <v>3311</v>
      </c>
      <c r="G63" t="s">
        <v>3314</v>
      </c>
      <c r="H63" t="s">
        <v>3489</v>
      </c>
      <c r="I63" t="s">
        <v>3735</v>
      </c>
      <c r="J63" t="s">
        <v>3493</v>
      </c>
      <c r="K63" t="s">
        <v>3920</v>
      </c>
      <c r="L63">
        <v>0</v>
      </c>
    </row>
    <row r="64" spans="1:12" x14ac:dyDescent="0.2">
      <c r="A64">
        <v>164.76669990029907</v>
      </c>
      <c r="B64">
        <f>'(%&gt;1)'!C64+'(%&gt;1)'!Y64+'(%&gt;1)'!AX64+'(%&gt;1)'!AY64+'(%&gt;1)'!BA64+'(%&gt;1)'!BI64+'(%&gt;1)'!BS64</f>
        <v>4.2079207920792081</v>
      </c>
      <c r="C64">
        <f>'(%&gt;1)'!E64+'(%&gt;1)'!F64+'(%&gt;1)'!AG64</f>
        <v>9.653465346534654</v>
      </c>
      <c r="D64">
        <v>6.6350710900473935</v>
      </c>
      <c r="F64" t="s">
        <v>3487</v>
      </c>
      <c r="G64">
        <v>0</v>
      </c>
      <c r="H64" t="s">
        <v>3498</v>
      </c>
      <c r="I64" t="s">
        <v>3736</v>
      </c>
      <c r="J64" t="s">
        <v>3496</v>
      </c>
      <c r="K64" t="s">
        <v>3921</v>
      </c>
      <c r="L64" t="s">
        <v>3495</v>
      </c>
    </row>
    <row r="65" spans="1:12" x14ac:dyDescent="0.2">
      <c r="A65">
        <v>167.67034396809569</v>
      </c>
      <c r="B65">
        <f>'(%&gt;1)'!C65+'(%&gt;1)'!Y65+'(%&gt;1)'!AX65+'(%&gt;1)'!AY65+'(%&gt;1)'!BA65+'(%&gt;1)'!BI65+'(%&gt;1)'!BS65</f>
        <v>6.6502463054187189</v>
      </c>
      <c r="C65">
        <f>'(%&gt;1)'!E65+'(%&gt;1)'!F65+'(%&gt;1)'!AG65</f>
        <v>10.83743842364532</v>
      </c>
      <c r="D65">
        <v>3.217821782178218</v>
      </c>
      <c r="F65" t="s">
        <v>3496</v>
      </c>
      <c r="G65" t="s">
        <v>3497</v>
      </c>
      <c r="H65" t="s">
        <v>3501</v>
      </c>
      <c r="I65" t="s">
        <v>3737</v>
      </c>
      <c r="J65" t="s">
        <v>3502</v>
      </c>
      <c r="K65" t="s">
        <v>3503</v>
      </c>
      <c r="L65">
        <v>0</v>
      </c>
    </row>
    <row r="66" spans="1:12" x14ac:dyDescent="0.2">
      <c r="A66">
        <v>170.51705383848451</v>
      </c>
      <c r="B66">
        <f>'(%&gt;1)'!C66+'(%&gt;1)'!Y66+'(%&gt;1)'!AX66+'(%&gt;1)'!AY66+'(%&gt;1)'!BA66+'(%&gt;1)'!BI66+'(%&gt;1)'!BS66</f>
        <v>5.1282051282051277</v>
      </c>
      <c r="C66">
        <f>'(%&gt;1)'!E66+'(%&gt;1)'!F66+'(%&gt;1)'!AG66</f>
        <v>9.6646942800788942</v>
      </c>
      <c r="D66">
        <v>3.4482758620689653</v>
      </c>
      <c r="F66" t="s">
        <v>3499</v>
      </c>
      <c r="G66" t="s">
        <v>3500</v>
      </c>
      <c r="H66" t="s">
        <v>3505</v>
      </c>
      <c r="I66" t="s">
        <v>3738</v>
      </c>
      <c r="J66" t="s">
        <v>3507</v>
      </c>
      <c r="K66" t="s">
        <v>3914</v>
      </c>
      <c r="L66" t="s">
        <v>3506</v>
      </c>
    </row>
    <row r="67" spans="1:12" x14ac:dyDescent="0.2">
      <c r="A67">
        <v>172.81339980059818</v>
      </c>
      <c r="B67">
        <f>'(%&gt;1)'!C67+'(%&gt;1)'!Y67+'(%&gt;1)'!AX67+'(%&gt;1)'!AY67+'(%&gt;1)'!BA67+'(%&gt;1)'!BI67+'(%&gt;1)'!BS67</f>
        <v>8.125</v>
      </c>
      <c r="C67">
        <f>'(%&gt;1)'!E67+'(%&gt;1)'!F67+'(%&gt;1)'!AG67</f>
        <v>12.083333333333334</v>
      </c>
      <c r="D67">
        <v>24.65483234714004</v>
      </c>
      <c r="F67" t="s">
        <v>3461</v>
      </c>
      <c r="G67" t="s">
        <v>3504</v>
      </c>
      <c r="H67" t="s">
        <v>3510</v>
      </c>
      <c r="I67" t="s">
        <v>3739</v>
      </c>
      <c r="J67" t="s">
        <v>3922</v>
      </c>
      <c r="K67" t="s">
        <v>3923</v>
      </c>
      <c r="L67">
        <v>0</v>
      </c>
    </row>
    <row r="68" spans="1:12" x14ac:dyDescent="0.2">
      <c r="A68">
        <v>175.660109670987</v>
      </c>
      <c r="B68">
        <f>'(%&gt;1)'!C68+'(%&gt;1)'!Y68+'(%&gt;1)'!AX68+'(%&gt;1)'!AY68+'(%&gt;1)'!BA68+'(%&gt;1)'!BI68+'(%&gt;1)'!BS68</f>
        <v>9.545454545454545</v>
      </c>
      <c r="C68">
        <f>'(%&gt;1)'!E68+'(%&gt;1)'!F68+'(%&gt;1)'!AG68</f>
        <v>11.818181818181818</v>
      </c>
      <c r="D68">
        <v>2.5</v>
      </c>
      <c r="F68" t="s">
        <v>3509</v>
      </c>
      <c r="G68" t="s">
        <v>3508</v>
      </c>
      <c r="H68" t="s">
        <v>3516</v>
      </c>
      <c r="I68" t="s">
        <v>3740</v>
      </c>
      <c r="J68" t="s">
        <v>3514</v>
      </c>
      <c r="K68" t="s">
        <v>3515</v>
      </c>
      <c r="L68">
        <v>0</v>
      </c>
    </row>
    <row r="69" spans="1:12" x14ac:dyDescent="0.2">
      <c r="A69">
        <v>178.52579760717842</v>
      </c>
      <c r="B69">
        <f>'(%&gt;1)'!C69+'(%&gt;1)'!Y69+'(%&gt;1)'!AX69+'(%&gt;1)'!AY69+'(%&gt;1)'!BA69+'(%&gt;1)'!BI69+'(%&gt;1)'!BS69</f>
        <v>9.2544987146529554</v>
      </c>
      <c r="C69">
        <f>'(%&gt;1)'!E69+'(%&gt;1)'!F69+'(%&gt;1)'!AG69</f>
        <v>8.7403598971722367</v>
      </c>
      <c r="D69">
        <v>2.2727272727272729</v>
      </c>
      <c r="F69" t="s">
        <v>3512</v>
      </c>
      <c r="G69" t="s">
        <v>3513</v>
      </c>
      <c r="H69" t="s">
        <v>3519</v>
      </c>
      <c r="I69" t="s">
        <v>3741</v>
      </c>
      <c r="J69" t="s">
        <v>3924</v>
      </c>
      <c r="K69" t="s">
        <v>3925</v>
      </c>
      <c r="L69">
        <v>0</v>
      </c>
    </row>
    <row r="70" spans="1:12" x14ac:dyDescent="0.2">
      <c r="A70">
        <v>180.51849451645063</v>
      </c>
      <c r="B70">
        <f>'(%&gt;1)'!C70+'(%&gt;1)'!Y70+'(%&gt;1)'!AX70+'(%&gt;1)'!AY70+'(%&gt;1)'!BA70+'(%&gt;1)'!BI70+'(%&gt;1)'!BS70</f>
        <v>7.4592074592074589</v>
      </c>
      <c r="C70">
        <f>'(%&gt;1)'!E70+'(%&gt;1)'!F70+'(%&gt;1)'!AG70</f>
        <v>7.6923076923076916</v>
      </c>
      <c r="D70">
        <v>39.331619537275067</v>
      </c>
      <c r="F70" t="s">
        <v>3517</v>
      </c>
      <c r="G70" t="s">
        <v>3518</v>
      </c>
      <c r="H70" t="s">
        <v>3521</v>
      </c>
      <c r="I70" t="s">
        <v>3742</v>
      </c>
      <c r="J70" t="s">
        <v>3926</v>
      </c>
      <c r="K70" t="s">
        <v>3927</v>
      </c>
      <c r="L70">
        <v>0</v>
      </c>
    </row>
    <row r="71" spans="1:12" x14ac:dyDescent="0.2">
      <c r="A71">
        <v>182.16958624127614</v>
      </c>
      <c r="B71">
        <f>'(%&gt;1)'!C71+'(%&gt;1)'!Y71+'(%&gt;1)'!AX71+'(%&gt;1)'!AY71+'(%&gt;1)'!BA71+'(%&gt;1)'!BI71+'(%&gt;1)'!BS71</f>
        <v>8.8372093023255811</v>
      </c>
      <c r="C71">
        <f>'(%&gt;1)'!E71+'(%&gt;1)'!F71+'(%&gt;1)'!AG71</f>
        <v>11.627906976744185</v>
      </c>
      <c r="D71">
        <v>3.9627039627039626</v>
      </c>
      <c r="F71" t="s">
        <v>3520</v>
      </c>
      <c r="G71" t="s">
        <v>3521</v>
      </c>
      <c r="H71" t="s">
        <v>3522</v>
      </c>
      <c r="I71" t="s">
        <v>3743</v>
      </c>
      <c r="J71" t="s">
        <v>3928</v>
      </c>
      <c r="K71" t="s">
        <v>3929</v>
      </c>
      <c r="L71">
        <v>0</v>
      </c>
    </row>
    <row r="72" spans="1:12" x14ac:dyDescent="0.2">
      <c r="A72">
        <v>185.03527417746756</v>
      </c>
      <c r="B72">
        <f>'(%&gt;1)'!C72+'(%&gt;1)'!Y72+'(%&gt;1)'!AX72+'(%&gt;1)'!AY72+'(%&gt;1)'!BA72+'(%&gt;1)'!BI72+'(%&gt;1)'!BS72</f>
        <v>7.9365079365079367</v>
      </c>
      <c r="C72">
        <f>'(%&gt;1)'!E72+'(%&gt;1)'!F72+'(%&gt;1)'!AG72</f>
        <v>15.646258503401359</v>
      </c>
      <c r="D72">
        <v>1.3953488372093024</v>
      </c>
      <c r="F72" t="s">
        <v>3480</v>
      </c>
      <c r="G72" t="s">
        <v>3474</v>
      </c>
      <c r="H72" t="s">
        <v>3523</v>
      </c>
      <c r="I72" t="s">
        <v>3744</v>
      </c>
      <c r="J72" t="s">
        <v>3930</v>
      </c>
      <c r="K72" t="s">
        <v>3931</v>
      </c>
      <c r="L72" t="s">
        <v>3527</v>
      </c>
    </row>
    <row r="73" spans="1:12" x14ac:dyDescent="0.2">
      <c r="A73">
        <v>187.88198404785638</v>
      </c>
      <c r="B73">
        <f>'(%&gt;1)'!C73+'(%&gt;1)'!Y73+'(%&gt;1)'!AX73+'(%&gt;1)'!AY73+'(%&gt;1)'!BA73+'(%&gt;1)'!BI73+'(%&gt;1)'!BS73</f>
        <v>7.6167076167076173</v>
      </c>
      <c r="C73">
        <f>'(%&gt;1)'!E73+'(%&gt;1)'!F73+'(%&gt;1)'!AG73</f>
        <v>18.673218673218674</v>
      </c>
      <c r="D73">
        <v>2.0408163265306123</v>
      </c>
      <c r="F73" t="s">
        <v>3524</v>
      </c>
      <c r="G73" t="s">
        <v>3526</v>
      </c>
      <c r="H73" t="s">
        <v>3534</v>
      </c>
      <c r="I73" t="s">
        <v>3745</v>
      </c>
      <c r="J73" t="s">
        <v>3534</v>
      </c>
      <c r="K73" t="s">
        <v>3932</v>
      </c>
      <c r="L73">
        <v>0</v>
      </c>
    </row>
    <row r="74" spans="1:12" x14ac:dyDescent="0.2">
      <c r="A74">
        <v>190.7286939182452</v>
      </c>
      <c r="B74">
        <f>'(%&gt;1)'!C74+'(%&gt;1)'!Y74+'(%&gt;1)'!AX74+'(%&gt;1)'!AY74+'(%&gt;1)'!BA74+'(%&gt;1)'!BI74+'(%&gt;1)'!BS74</f>
        <v>16.798418972332016</v>
      </c>
      <c r="C74">
        <f>'(%&gt;1)'!E74+'(%&gt;1)'!F74+'(%&gt;1)'!AG74</f>
        <v>7.312252964426877</v>
      </c>
      <c r="D74">
        <v>1.2285012285012284</v>
      </c>
      <c r="F74" t="s">
        <v>3530</v>
      </c>
      <c r="G74" t="s">
        <v>3532</v>
      </c>
      <c r="H74" t="s">
        <v>3539</v>
      </c>
      <c r="I74" t="s">
        <v>3746</v>
      </c>
      <c r="J74" t="s">
        <v>3933</v>
      </c>
      <c r="K74" t="s">
        <v>3934</v>
      </c>
      <c r="L74" t="s">
        <v>3537</v>
      </c>
    </row>
    <row r="75" spans="1:12" x14ac:dyDescent="0.2">
      <c r="A75">
        <v>195.68195560253699</v>
      </c>
      <c r="B75">
        <f>'(%&gt;1)'!C75+'(%&gt;1)'!Y75+'(%&gt;1)'!AX75+'(%&gt;1)'!AY75+'(%&gt;1)'!BA75+'(%&gt;1)'!BI75+'(%&gt;1)'!BS75</f>
        <v>17.920353982300885</v>
      </c>
      <c r="C75">
        <f>'(%&gt;1)'!E75+'(%&gt;1)'!F75+'(%&gt;1)'!AG75</f>
        <v>4.4247787610619476</v>
      </c>
      <c r="D75">
        <v>0.19762845849802371</v>
      </c>
      <c r="F75" t="s">
        <v>3536</v>
      </c>
      <c r="G75" t="s">
        <v>3538</v>
      </c>
      <c r="H75" t="s">
        <v>3542</v>
      </c>
      <c r="I75" t="s">
        <v>3747</v>
      </c>
      <c r="J75" t="s">
        <v>3561</v>
      </c>
      <c r="K75" t="s">
        <v>3935</v>
      </c>
      <c r="L75">
        <v>0</v>
      </c>
    </row>
    <row r="76" spans="1:12" x14ac:dyDescent="0.2">
      <c r="A76">
        <v>199.20283298097252</v>
      </c>
      <c r="B76">
        <f>'(%&gt;1)'!C76+'(%&gt;1)'!Y76+'(%&gt;1)'!AX76+'(%&gt;1)'!AY76+'(%&gt;1)'!BA76+'(%&gt;1)'!BI76+'(%&gt;1)'!BS76</f>
        <v>26.058631921824102</v>
      </c>
      <c r="C76">
        <f>'(%&gt;1)'!E76+'(%&gt;1)'!F76+'(%&gt;1)'!AG76</f>
        <v>7.6547231270358314</v>
      </c>
      <c r="D76">
        <v>8.6283185840707954</v>
      </c>
      <c r="F76" t="s">
        <v>3540</v>
      </c>
      <c r="G76" t="s">
        <v>3540</v>
      </c>
      <c r="H76" t="s">
        <v>3547</v>
      </c>
      <c r="I76" t="s">
        <v>3748</v>
      </c>
      <c r="J76" t="s">
        <v>3547</v>
      </c>
      <c r="K76" t="s">
        <v>3936</v>
      </c>
      <c r="L76">
        <v>0</v>
      </c>
    </row>
    <row r="77" spans="1:12" x14ac:dyDescent="0.2">
      <c r="A77">
        <v>202.72371035940805</v>
      </c>
      <c r="B77">
        <f>'(%&gt;1)'!C77+'(%&gt;1)'!Y77+'(%&gt;1)'!AX77+'(%&gt;1)'!AY77+'(%&gt;1)'!BA77+'(%&gt;1)'!BI77+'(%&gt;1)'!BS77</f>
        <v>19.771863117870723</v>
      </c>
      <c r="C77">
        <f>'(%&gt;1)'!E77+'(%&gt;1)'!F77+'(%&gt;1)'!AG77</f>
        <v>4.5627376425855513</v>
      </c>
      <c r="D77">
        <v>2.9315960912052117</v>
      </c>
      <c r="F77" t="s">
        <v>3545</v>
      </c>
      <c r="G77" t="s">
        <v>3546</v>
      </c>
      <c r="H77" t="s">
        <v>3550</v>
      </c>
      <c r="I77" t="s">
        <v>3749</v>
      </c>
      <c r="J77" t="s">
        <v>3937</v>
      </c>
      <c r="K77" t="s">
        <v>3938</v>
      </c>
      <c r="L77">
        <v>0</v>
      </c>
    </row>
    <row r="78" spans="1:12" x14ac:dyDescent="0.2">
      <c r="A78">
        <v>206.24458773784357</v>
      </c>
      <c r="B78">
        <f>'(%&gt;1)'!C78+'(%&gt;1)'!Y78+'(%&gt;1)'!AX78+'(%&gt;1)'!AY78+'(%&gt;1)'!BA78+'(%&gt;1)'!BI78+'(%&gt;1)'!BS78</f>
        <v>26.760563380281688</v>
      </c>
      <c r="C78">
        <f>'(%&gt;1)'!E78+'(%&gt;1)'!F78+'(%&gt;1)'!AG78</f>
        <v>5.8098591549295771</v>
      </c>
      <c r="D78">
        <v>4.752851711026616</v>
      </c>
      <c r="F78" t="s">
        <v>3548</v>
      </c>
      <c r="G78" t="s">
        <v>3549</v>
      </c>
      <c r="H78" t="s">
        <v>3552</v>
      </c>
      <c r="I78" t="s">
        <v>3555</v>
      </c>
      <c r="J78" t="s">
        <v>3556</v>
      </c>
      <c r="K78" t="s">
        <v>3939</v>
      </c>
      <c r="L78" t="s">
        <v>3554</v>
      </c>
    </row>
    <row r="79" spans="1:12" x14ac:dyDescent="0.2">
      <c r="A79">
        <v>211.36159619450322</v>
      </c>
      <c r="B79">
        <f>'(%&gt;1)'!C79+'(%&gt;1)'!Y79+'(%&gt;1)'!AX79+'(%&gt;1)'!AY79+'(%&gt;1)'!BA79+'(%&gt;1)'!BI79+'(%&gt;1)'!BS79</f>
        <v>23.497267759562842</v>
      </c>
      <c r="C79">
        <f>'(%&gt;1)'!E79+'(%&gt;1)'!F79+'(%&gt;1)'!AG79</f>
        <v>1.0928961748633881</v>
      </c>
      <c r="D79">
        <v>6.8661971830985919</v>
      </c>
      <c r="F79" t="s">
        <v>3551</v>
      </c>
      <c r="G79" t="s">
        <v>3553</v>
      </c>
      <c r="H79" t="s">
        <v>3557</v>
      </c>
      <c r="I79" t="s">
        <v>3750</v>
      </c>
      <c r="J79" t="s">
        <v>3558</v>
      </c>
      <c r="K79" t="s">
        <v>3558</v>
      </c>
      <c r="L79">
        <v>0</v>
      </c>
    </row>
    <row r="80" spans="1:12" x14ac:dyDescent="0.2">
      <c r="A80">
        <v>214.88247357293875</v>
      </c>
      <c r="B80">
        <f>'(%&gt;1)'!C80+'(%&gt;1)'!Y80+'(%&gt;1)'!AX80+'(%&gt;1)'!AY80+'(%&gt;1)'!BA80+'(%&gt;1)'!BI80+'(%&gt;1)'!BS80</f>
        <v>23.303834808259587</v>
      </c>
      <c r="C80">
        <f>'(%&gt;1)'!E80+'(%&gt;1)'!F80+'(%&gt;1)'!AG80</f>
        <v>7.3746312684365787</v>
      </c>
      <c r="D80">
        <v>0</v>
      </c>
      <c r="F80">
        <v>0</v>
      </c>
      <c r="G80" t="s">
        <v>3390</v>
      </c>
      <c r="H80" t="s">
        <v>3561</v>
      </c>
      <c r="I80" t="s">
        <v>3622</v>
      </c>
      <c r="J80" t="s">
        <v>3544</v>
      </c>
      <c r="K80" t="s">
        <v>3935</v>
      </c>
      <c r="L80">
        <v>0</v>
      </c>
    </row>
    <row r="81" spans="1:12" x14ac:dyDescent="0.2">
      <c r="A81">
        <v>218.40335095137428</v>
      </c>
      <c r="B81">
        <f>'(%&gt;1)'!C81+'(%&gt;1)'!Y81+'(%&gt;1)'!AX81+'(%&gt;1)'!AY81+'(%&gt;1)'!BA81+'(%&gt;1)'!BI81+'(%&gt;1)'!BS81</f>
        <v>17.767653758542142</v>
      </c>
      <c r="C81">
        <f>'(%&gt;1)'!E81+'(%&gt;1)'!F81+'(%&gt;1)'!AG81</f>
        <v>5.9225512528473798</v>
      </c>
      <c r="D81">
        <v>0.73746312684365778</v>
      </c>
      <c r="F81" t="s">
        <v>3559</v>
      </c>
      <c r="G81" t="s">
        <v>3560</v>
      </c>
      <c r="H81" t="s">
        <v>3566</v>
      </c>
      <c r="I81" t="s">
        <v>3751</v>
      </c>
      <c r="J81" t="s">
        <v>3564</v>
      </c>
      <c r="K81" t="s">
        <v>3565</v>
      </c>
      <c r="L81">
        <v>0</v>
      </c>
    </row>
    <row r="82" spans="1:12" x14ac:dyDescent="0.2">
      <c r="A82">
        <v>221.90075581395354</v>
      </c>
      <c r="B82">
        <f>'(%&gt;1)'!C82+'(%&gt;1)'!Y82+'(%&gt;1)'!AX82+'(%&gt;1)'!AY82+'(%&gt;1)'!BA82+'(%&gt;1)'!BI82+'(%&gt;1)'!BS82</f>
        <v>13.436123348017622</v>
      </c>
      <c r="C82">
        <f>'(%&gt;1)'!E82+'(%&gt;1)'!F82+'(%&gt;1)'!AG82</f>
        <v>5.9471365638766525</v>
      </c>
      <c r="D82">
        <v>6.3781321184510258</v>
      </c>
      <c r="F82" t="s">
        <v>3563</v>
      </c>
      <c r="G82" t="s">
        <v>3563</v>
      </c>
      <c r="H82" t="s">
        <v>3570</v>
      </c>
      <c r="I82" t="s">
        <v>3752</v>
      </c>
      <c r="J82" t="s">
        <v>3940</v>
      </c>
      <c r="K82" t="s">
        <v>3941</v>
      </c>
      <c r="L82" t="s">
        <v>3567</v>
      </c>
    </row>
    <row r="83" spans="1:12" x14ac:dyDescent="0.2">
      <c r="A83">
        <v>228.8486205073996</v>
      </c>
      <c r="B83">
        <f>'(%&gt;1)'!C83+'(%&gt;1)'!Y83+'(%&gt;1)'!AX83+'(%&gt;1)'!AY83+'(%&gt;1)'!BA83+'(%&gt;1)'!BI83+'(%&gt;1)'!BS83</f>
        <v>14.88372093023256</v>
      </c>
      <c r="C83">
        <f>'(%&gt;1)'!E83+'(%&gt;1)'!F83+'(%&gt;1)'!AG83</f>
        <v>4.6511627906976747</v>
      </c>
      <c r="D83">
        <v>2.2026431718061676</v>
      </c>
      <c r="F83" t="s">
        <v>3568</v>
      </c>
      <c r="G83" t="s">
        <v>3569</v>
      </c>
      <c r="H83" t="s">
        <v>3571</v>
      </c>
      <c r="I83" t="s">
        <v>3753</v>
      </c>
      <c r="J83" t="s">
        <v>3473</v>
      </c>
      <c r="K83" t="s">
        <v>3942</v>
      </c>
      <c r="L83" t="s">
        <v>3475</v>
      </c>
    </row>
    <row r="84" spans="1:12" x14ac:dyDescent="0.2">
      <c r="A84">
        <v>232.36949788583513</v>
      </c>
      <c r="B84">
        <f>'(%&gt;1)'!C84+'(%&gt;1)'!Y84+'(%&gt;1)'!AX84+'(%&gt;1)'!AY84+'(%&gt;1)'!BA84+'(%&gt;1)'!BI84+'(%&gt;1)'!BS84</f>
        <v>14.84184914841849</v>
      </c>
      <c r="C84">
        <f>'(%&gt;1)'!E84+'(%&gt;1)'!F84+'(%&gt;1)'!AG84</f>
        <v>6.5693430656934311</v>
      </c>
      <c r="D84">
        <v>13.255813953488371</v>
      </c>
      <c r="F84" t="s">
        <v>3472</v>
      </c>
      <c r="G84" t="s">
        <v>3476</v>
      </c>
      <c r="H84" t="s">
        <v>3574</v>
      </c>
      <c r="I84" t="s">
        <v>3754</v>
      </c>
      <c r="J84" t="s">
        <v>3575</v>
      </c>
      <c r="K84" t="s">
        <v>3943</v>
      </c>
      <c r="L84" t="s">
        <v>3572</v>
      </c>
    </row>
    <row r="85" spans="1:12" x14ac:dyDescent="0.2">
      <c r="A85">
        <v>235.9138477801269</v>
      </c>
      <c r="B85">
        <f>'(%&gt;1)'!C85+'(%&gt;1)'!Y85+'(%&gt;1)'!AX85+'(%&gt;1)'!AY85+'(%&gt;1)'!BA85+'(%&gt;1)'!BI85+'(%&gt;1)'!BS85</f>
        <v>24.328593996840443</v>
      </c>
      <c r="C85">
        <f>'(%&gt;1)'!E85+'(%&gt;1)'!F85+'(%&gt;1)'!AG85</f>
        <v>6.3191153238546605</v>
      </c>
      <c r="D85">
        <v>0.24330900243309003</v>
      </c>
      <c r="F85" t="s">
        <v>3573</v>
      </c>
      <c r="G85" t="s">
        <v>3573</v>
      </c>
      <c r="H85" t="s">
        <v>3578</v>
      </c>
      <c r="I85" t="s">
        <v>3755</v>
      </c>
      <c r="J85" t="s">
        <v>3944</v>
      </c>
      <c r="K85" t="s">
        <v>3945</v>
      </c>
      <c r="L85" t="s">
        <v>3576</v>
      </c>
    </row>
    <row r="86" spans="1:12" x14ac:dyDescent="0.2">
      <c r="A86">
        <v>238.33151691331929</v>
      </c>
      <c r="B86">
        <f>'(%&gt;1)'!C86+'(%&gt;1)'!Y86+'(%&gt;1)'!AX86+'(%&gt;1)'!AY86+'(%&gt;1)'!BA86+'(%&gt;1)'!BI86+'(%&gt;1)'!BS86</f>
        <v>27.176781002638524</v>
      </c>
      <c r="C86">
        <f>'(%&gt;1)'!E86+'(%&gt;1)'!F86+'(%&gt;1)'!AG86</f>
        <v>7.6517150395778364</v>
      </c>
      <c r="D86">
        <v>0.47393364928909953</v>
      </c>
      <c r="F86" t="s">
        <v>3488</v>
      </c>
      <c r="G86" t="s">
        <v>3577</v>
      </c>
      <c r="H86" t="s">
        <v>3583</v>
      </c>
      <c r="I86" t="s">
        <v>3582</v>
      </c>
      <c r="J86" t="s">
        <v>3584</v>
      </c>
      <c r="K86" t="s">
        <v>3657</v>
      </c>
      <c r="L86">
        <v>0</v>
      </c>
    </row>
    <row r="87" spans="1:12" x14ac:dyDescent="0.2">
      <c r="A87">
        <v>239.99425854597979</v>
      </c>
      <c r="B87">
        <f>'(%&gt;1)'!C87+'(%&gt;1)'!Y87+'(%&gt;1)'!AX87+'(%&gt;1)'!AY87+'(%&gt;1)'!BA87+'(%&gt;1)'!BI87+'(%&gt;1)'!BS87</f>
        <v>15.936254980079681</v>
      </c>
      <c r="C87">
        <f>'(%&gt;1)'!E87+'(%&gt;1)'!F87+'(%&gt;1)'!AG87</f>
        <v>10.756972111553784</v>
      </c>
      <c r="D87">
        <v>0.26385224274406333</v>
      </c>
      <c r="F87" t="s">
        <v>3580</v>
      </c>
      <c r="G87" t="s">
        <v>3579</v>
      </c>
      <c r="H87" t="s">
        <v>3586</v>
      </c>
      <c r="I87" t="s">
        <v>3756</v>
      </c>
      <c r="J87" t="s">
        <v>3588</v>
      </c>
      <c r="K87" t="s">
        <v>3590</v>
      </c>
      <c r="L87">
        <v>0</v>
      </c>
    </row>
    <row r="88" spans="1:12" x14ac:dyDescent="0.2">
      <c r="A88">
        <v>251.82453057294174</v>
      </c>
      <c r="B88">
        <f>'(%&gt;1)'!C88+'(%&gt;1)'!Y88+'(%&gt;1)'!AX88+'(%&gt;1)'!AY88+'(%&gt;1)'!BA88+'(%&gt;1)'!BI88+'(%&gt;1)'!BS88</f>
        <v>11.720698254364091</v>
      </c>
      <c r="C88">
        <f>'(%&gt;1)'!E88+'(%&gt;1)'!F88+'(%&gt;1)'!AG88</f>
        <v>12.967581047381547</v>
      </c>
      <c r="D88">
        <v>4.3824701195219129</v>
      </c>
      <c r="F88" t="s">
        <v>3588</v>
      </c>
      <c r="G88" t="s">
        <v>3589</v>
      </c>
      <c r="H88" t="s">
        <v>3595</v>
      </c>
      <c r="I88" t="s">
        <v>3757</v>
      </c>
      <c r="J88" t="s">
        <v>3594</v>
      </c>
      <c r="K88" t="s">
        <v>3946</v>
      </c>
      <c r="L88" t="s">
        <v>3592</v>
      </c>
    </row>
    <row r="89" spans="1:12" x14ac:dyDescent="0.2">
      <c r="A89">
        <v>254.33271545498314</v>
      </c>
      <c r="B89">
        <f>'(%&gt;1)'!C89+'(%&gt;1)'!Y89+'(%&gt;1)'!AX89+'(%&gt;1)'!AY89+'(%&gt;1)'!BA89+'(%&gt;1)'!BI89+'(%&gt;1)'!BS89</f>
        <v>10.299003322259136</v>
      </c>
      <c r="C89">
        <f>'(%&gt;1)'!E89+'(%&gt;1)'!F89+'(%&gt;1)'!AG89</f>
        <v>9.6345514950166109</v>
      </c>
      <c r="D89" t="e">
        <v>#DIV/0!</v>
      </c>
      <c r="F89" t="e">
        <v>#DIV/0!</v>
      </c>
      <c r="G89" t="e">
        <v>#DIV/0!</v>
      </c>
      <c r="H89" t="s">
        <v>3474</v>
      </c>
      <c r="I89" t="s">
        <v>3758</v>
      </c>
      <c r="J89" t="s">
        <v>3947</v>
      </c>
      <c r="K89" t="s">
        <v>3598</v>
      </c>
      <c r="L89" t="s">
        <v>3596</v>
      </c>
    </row>
    <row r="90" spans="1:12" x14ac:dyDescent="0.2">
      <c r="A90">
        <v>258.31236880115551</v>
      </c>
      <c r="B90">
        <f>'(%&gt;1)'!C90+'(%&gt;1)'!Y90+'(%&gt;1)'!AX90+'(%&gt;1)'!AY90+'(%&gt;1)'!BA90+'(%&gt;1)'!BI90+'(%&gt;1)'!BS90</f>
        <v>6.3583815028901727</v>
      </c>
      <c r="C90">
        <f>'(%&gt;1)'!E90+'(%&gt;1)'!F90+'(%&gt;1)'!AG90</f>
        <v>14.739884393063583</v>
      </c>
      <c r="D90">
        <v>9.4763092269326688</v>
      </c>
      <c r="F90" t="s">
        <v>3593</v>
      </c>
      <c r="G90" t="s">
        <v>3593</v>
      </c>
      <c r="H90" t="s">
        <v>3602</v>
      </c>
      <c r="I90" t="s">
        <v>3759</v>
      </c>
      <c r="J90" t="s">
        <v>3603</v>
      </c>
      <c r="K90" t="s">
        <v>3948</v>
      </c>
      <c r="L90" t="s">
        <v>3601</v>
      </c>
    </row>
    <row r="91" spans="1:12" x14ac:dyDescent="0.2">
      <c r="A91">
        <v>260.82055368319692</v>
      </c>
      <c r="B91">
        <f>'(%&gt;1)'!C91+'(%&gt;1)'!Y91+'(%&gt;1)'!AX91+'(%&gt;1)'!AY91+'(%&gt;1)'!BA91+'(%&gt;1)'!BI91+'(%&gt;1)'!BS91</f>
        <v>6.5656565656565657</v>
      </c>
      <c r="C91">
        <f>'(%&gt;1)'!E91+'(%&gt;1)'!F91+'(%&gt;1)'!AG91</f>
        <v>15.404040404040405</v>
      </c>
      <c r="D91">
        <v>1.9933554817275747</v>
      </c>
      <c r="F91" t="s">
        <v>3597</v>
      </c>
      <c r="G91" t="s">
        <v>3474</v>
      </c>
      <c r="H91" t="s">
        <v>3448</v>
      </c>
      <c r="I91" t="s">
        <v>3760</v>
      </c>
      <c r="J91" t="s">
        <v>3949</v>
      </c>
      <c r="K91" t="s">
        <v>3950</v>
      </c>
      <c r="L91">
        <v>0</v>
      </c>
    </row>
    <row r="92" spans="1:12" x14ac:dyDescent="0.2">
      <c r="A92">
        <v>263.32873856523833</v>
      </c>
      <c r="B92">
        <f>'(%&gt;1)'!C92+'(%&gt;1)'!Y92+'(%&gt;1)'!AX92+'(%&gt;1)'!AY92+'(%&gt;1)'!BA92+'(%&gt;1)'!BI92+'(%&gt;1)'!BS92</f>
        <v>5.8510638297872344</v>
      </c>
      <c r="C92">
        <f>'(%&gt;1)'!E92+'(%&gt;1)'!F92+'(%&gt;1)'!AG92</f>
        <v>9.0425531914893629</v>
      </c>
      <c r="D92">
        <v>2.8901734104046244</v>
      </c>
      <c r="F92" t="s">
        <v>3599</v>
      </c>
      <c r="G92" t="s">
        <v>3600</v>
      </c>
      <c r="H92" t="s">
        <v>3608</v>
      </c>
      <c r="I92" t="s">
        <v>3761</v>
      </c>
      <c r="J92" t="s">
        <v>3605</v>
      </c>
      <c r="K92" t="s">
        <v>3951</v>
      </c>
      <c r="L92" t="s">
        <v>3606</v>
      </c>
    </row>
    <row r="93" spans="1:12" x14ac:dyDescent="0.2">
      <c r="A93">
        <v>265.83692344727973</v>
      </c>
      <c r="B93">
        <f>'(%&gt;1)'!C93+'(%&gt;1)'!Y93+'(%&gt;1)'!AX93+'(%&gt;1)'!AY93+'(%&gt;1)'!BA93+'(%&gt;1)'!BI93+'(%&gt;1)'!BS93</f>
        <v>3.4229828850855748</v>
      </c>
      <c r="C93">
        <f>'(%&gt;1)'!E93+'(%&gt;1)'!F93+'(%&gt;1)'!AG93</f>
        <v>19.070904645476773</v>
      </c>
      <c r="D93">
        <v>1.2626262626262625</v>
      </c>
      <c r="F93" t="s">
        <v>3604</v>
      </c>
      <c r="G93" t="s">
        <v>3400</v>
      </c>
      <c r="H93" t="s">
        <v>3614</v>
      </c>
      <c r="I93" t="s">
        <v>3762</v>
      </c>
      <c r="J93" t="s">
        <v>3611</v>
      </c>
      <c r="K93" t="s">
        <v>3952</v>
      </c>
      <c r="L93">
        <v>0</v>
      </c>
    </row>
    <row r="94" spans="1:12" x14ac:dyDescent="0.2">
      <c r="A94">
        <v>270.85329321136254</v>
      </c>
      <c r="B94">
        <f>'(%&gt;1)'!C94+'(%&gt;1)'!Y94+'(%&gt;1)'!AX94+'(%&gt;1)'!AY94+'(%&gt;1)'!BA94+'(%&gt;1)'!BI94+'(%&gt;1)'!BS94</f>
        <v>6.1904761904761898</v>
      </c>
      <c r="C94">
        <f>'(%&gt;1)'!E94+'(%&gt;1)'!F94+'(%&gt;1)'!AG94</f>
        <v>8.5714285714285712</v>
      </c>
      <c r="D94">
        <v>17.287234042553195</v>
      </c>
      <c r="F94" t="s">
        <v>3236</v>
      </c>
      <c r="G94" t="s">
        <v>3607</v>
      </c>
      <c r="H94" t="s">
        <v>3616</v>
      </c>
      <c r="I94" t="s">
        <v>3763</v>
      </c>
      <c r="J94" t="s">
        <v>3511</v>
      </c>
      <c r="K94" t="s">
        <v>3953</v>
      </c>
      <c r="L94" t="s">
        <v>3615</v>
      </c>
    </row>
    <row r="95" spans="1:12" x14ac:dyDescent="0.2">
      <c r="A95">
        <v>275.80878727634195</v>
      </c>
      <c r="B95">
        <f>'(%&gt;1)'!C95+'(%&gt;1)'!Y95+'(%&gt;1)'!AX95+'(%&gt;1)'!AY95+'(%&gt;1)'!BA95+'(%&gt;1)'!BI95+'(%&gt;1)'!BS95</f>
        <v>13.404825737265416</v>
      </c>
      <c r="C95">
        <f>'(%&gt;1)'!E95+'(%&gt;1)'!F95+'(%&gt;1)'!AG95</f>
        <v>8.0428954423592494</v>
      </c>
      <c r="D95">
        <v>2.9339853300733498</v>
      </c>
      <c r="F95" t="s">
        <v>3612</v>
      </c>
      <c r="G95" t="s">
        <v>3613</v>
      </c>
      <c r="H95" t="s">
        <v>3618</v>
      </c>
      <c r="I95" t="s">
        <v>3764</v>
      </c>
      <c r="J95" t="s">
        <v>3954</v>
      </c>
      <c r="K95" t="s">
        <v>3955</v>
      </c>
      <c r="L95" t="s">
        <v>3620</v>
      </c>
    </row>
    <row r="96" spans="1:12" x14ac:dyDescent="0.2">
      <c r="A96">
        <v>288.24193836978128</v>
      </c>
      <c r="B96">
        <f>'(%&gt;1)'!C96+'(%&gt;1)'!Y96+'(%&gt;1)'!AX96+'(%&gt;1)'!AY96+'(%&gt;1)'!BA96+'(%&gt;1)'!BI96+'(%&gt;1)'!BS96</f>
        <v>22.511848341232227</v>
      </c>
      <c r="C96">
        <f>'(%&gt;1)'!E96+'(%&gt;1)'!F96+'(%&gt;1)'!AG96</f>
        <v>3.080568720379147</v>
      </c>
      <c r="D96">
        <v>13.333333333333334</v>
      </c>
      <c r="F96" t="s">
        <v>3615</v>
      </c>
      <c r="G96" t="s">
        <v>3440</v>
      </c>
      <c r="H96" t="s">
        <v>3492</v>
      </c>
      <c r="I96" t="s">
        <v>3765</v>
      </c>
      <c r="J96" t="s">
        <v>3494</v>
      </c>
      <c r="K96" t="s">
        <v>3956</v>
      </c>
      <c r="L96">
        <v>0</v>
      </c>
    </row>
    <row r="97" spans="1:12" x14ac:dyDescent="0.2">
      <c r="A97">
        <v>290.36938866799198</v>
      </c>
      <c r="B97">
        <f>'(%&gt;1)'!C97+'(%&gt;1)'!Y97+'(%&gt;1)'!AX97+'(%&gt;1)'!AY97+'(%&gt;1)'!BA97+'(%&gt;1)'!BI97+'(%&gt;1)'!BS97</f>
        <v>13.938053097345133</v>
      </c>
      <c r="C97">
        <f>'(%&gt;1)'!E97+'(%&gt;1)'!F97+'(%&gt;1)'!AG97</f>
        <v>8.6283185840707972</v>
      </c>
      <c r="D97">
        <v>1.6085790884718498</v>
      </c>
      <c r="F97" t="s">
        <v>3617</v>
      </c>
      <c r="G97" t="s">
        <v>3619</v>
      </c>
      <c r="H97" t="s">
        <v>3621</v>
      </c>
      <c r="I97" t="s">
        <v>3766</v>
      </c>
      <c r="J97" t="s">
        <v>3957</v>
      </c>
      <c r="K97" t="s">
        <v>3958</v>
      </c>
      <c r="L97" t="s">
        <v>3541</v>
      </c>
    </row>
    <row r="98" spans="1:12" x14ac:dyDescent="0.2">
      <c r="A98">
        <v>294.5137723658051</v>
      </c>
      <c r="B98">
        <f>'(%&gt;1)'!C98+'(%&gt;1)'!Y98+'(%&gt;1)'!AX98+'(%&gt;1)'!AY98+'(%&gt;1)'!BA98+'(%&gt;1)'!BI98+'(%&gt;1)'!BS98</f>
        <v>21.247113163972287</v>
      </c>
      <c r="C98">
        <f>'(%&gt;1)'!E98+'(%&gt;1)'!F98+'(%&gt;1)'!AG98</f>
        <v>4.1570438799076213</v>
      </c>
      <c r="D98">
        <v>0.94786729857819907</v>
      </c>
      <c r="F98" t="s">
        <v>3491</v>
      </c>
      <c r="G98" t="s">
        <v>3490</v>
      </c>
      <c r="H98" t="s">
        <v>3625</v>
      </c>
      <c r="I98" t="s">
        <v>3767</v>
      </c>
      <c r="J98" t="s">
        <v>3959</v>
      </c>
      <c r="K98" t="s">
        <v>3960</v>
      </c>
      <c r="L98" t="s">
        <v>3623</v>
      </c>
    </row>
    <row r="99" spans="1:12" x14ac:dyDescent="0.2">
      <c r="A99">
        <v>300.70271868787273</v>
      </c>
      <c r="B99">
        <f>'(%&gt;1)'!C99+'(%&gt;1)'!Y99+'(%&gt;1)'!AX99+'(%&gt;1)'!AY99+'(%&gt;1)'!BA99+'(%&gt;1)'!BI99+'(%&gt;1)'!BS99</f>
        <v>18.205128205128204</v>
      </c>
      <c r="C99">
        <f>'(%&gt;1)'!E99+'(%&gt;1)'!F99+'(%&gt;1)'!AG99</f>
        <v>2.0512820512820511</v>
      </c>
      <c r="D99">
        <v>0.66371681415929207</v>
      </c>
      <c r="F99" t="s">
        <v>3562</v>
      </c>
      <c r="G99" t="s">
        <v>3543</v>
      </c>
      <c r="H99" t="s">
        <v>3372</v>
      </c>
      <c r="I99" t="s">
        <v>3768</v>
      </c>
      <c r="J99" t="s">
        <v>3372</v>
      </c>
      <c r="K99" t="s">
        <v>3961</v>
      </c>
      <c r="L99">
        <v>0</v>
      </c>
    </row>
    <row r="100" spans="1:12" x14ac:dyDescent="0.2">
      <c r="A100">
        <v>302.88542743538761</v>
      </c>
      <c r="B100">
        <f>'(%&gt;1)'!C100+'(%&gt;1)'!Y100+'(%&gt;1)'!AX100+'(%&gt;1)'!AY100+'(%&gt;1)'!BA100+'(%&gt;1)'!BI100+'(%&gt;1)'!BS100</f>
        <v>19.727891156462583</v>
      </c>
      <c r="C100">
        <f>'(%&gt;1)'!E100+'(%&gt;1)'!F100+'(%&gt;1)'!AG100</f>
        <v>7.029478458049887</v>
      </c>
      <c r="D100">
        <v>6.9284064665127012</v>
      </c>
      <c r="F100" t="s">
        <v>3624</v>
      </c>
      <c r="G100" t="s">
        <v>3625</v>
      </c>
      <c r="H100" t="s">
        <v>3629</v>
      </c>
      <c r="I100" t="s">
        <v>3769</v>
      </c>
      <c r="J100" t="s">
        <v>3930</v>
      </c>
      <c r="K100" t="s">
        <v>3962</v>
      </c>
      <c r="L100" t="s">
        <v>3525</v>
      </c>
    </row>
    <row r="101" spans="1:12" x14ac:dyDescent="0.2">
      <c r="A101">
        <v>304.8747316103379</v>
      </c>
      <c r="B101">
        <f>'(%&gt;1)'!C101+'(%&gt;1)'!Y101+'(%&gt;1)'!AX101+'(%&gt;1)'!AY101+'(%&gt;1)'!BA101+'(%&gt;1)'!BI101+'(%&gt;1)'!BS101</f>
        <v>16.915422885572141</v>
      </c>
      <c r="C101">
        <f>'(%&gt;1)'!E101+'(%&gt;1)'!F101+'(%&gt;1)'!AG101</f>
        <v>8.4577114427860707</v>
      </c>
      <c r="D101">
        <v>10.512820512820513</v>
      </c>
      <c r="F101" t="s">
        <v>3626</v>
      </c>
      <c r="G101" t="s">
        <v>3627</v>
      </c>
      <c r="H101" t="s">
        <v>3631</v>
      </c>
      <c r="I101" t="s">
        <v>3770</v>
      </c>
      <c r="J101" t="s">
        <v>3630</v>
      </c>
      <c r="K101" t="s">
        <v>3963</v>
      </c>
      <c r="L101" t="s">
        <v>3631</v>
      </c>
    </row>
    <row r="102" spans="1:12" x14ac:dyDescent="0.2">
      <c r="A102">
        <v>309.01911530815102</v>
      </c>
      <c r="B102">
        <f>'(%&gt;1)'!C102+'(%&gt;1)'!Y102+'(%&gt;1)'!AX102+'(%&gt;1)'!AY102+'(%&gt;1)'!BA102+'(%&gt;1)'!BI102+'(%&gt;1)'!BS102</f>
        <v>18.527918781725887</v>
      </c>
      <c r="C102">
        <f>'(%&gt;1)'!E102+'(%&gt;1)'!F102+'(%&gt;1)'!AG102</f>
        <v>6.091370558375635</v>
      </c>
      <c r="D102">
        <v>0.90702947845804993</v>
      </c>
      <c r="F102" t="s">
        <v>3525</v>
      </c>
      <c r="G102" t="s">
        <v>3628</v>
      </c>
      <c r="H102" t="s">
        <v>3637</v>
      </c>
      <c r="I102" t="s">
        <v>3638</v>
      </c>
      <c r="J102" t="s">
        <v>3636</v>
      </c>
      <c r="K102" t="s">
        <v>3633</v>
      </c>
      <c r="L102" t="s">
        <v>3635</v>
      </c>
    </row>
    <row r="103" spans="1:12" x14ac:dyDescent="0.2">
      <c r="A103">
        <v>317.30788270377724</v>
      </c>
      <c r="B103">
        <f>'(%&gt;1)'!C103+'(%&gt;1)'!Y103+'(%&gt;1)'!AX103+'(%&gt;1)'!AY103+'(%&gt;1)'!BA103+'(%&gt;1)'!BI103+'(%&gt;1)'!BS103</f>
        <v>23.376623376623378</v>
      </c>
      <c r="C103">
        <f>'(%&gt;1)'!E103+'(%&gt;1)'!F103+'(%&gt;1)'!AG103</f>
        <v>7.2727272727272725</v>
      </c>
      <c r="D103">
        <v>2.2388059701492535</v>
      </c>
      <c r="F103" t="s">
        <v>3631</v>
      </c>
      <c r="G103" t="s">
        <v>3632</v>
      </c>
      <c r="H103" t="s">
        <v>3645</v>
      </c>
      <c r="I103" t="s">
        <v>3695</v>
      </c>
      <c r="J103" t="s">
        <v>3262</v>
      </c>
      <c r="K103" t="s">
        <v>3640</v>
      </c>
      <c r="L103">
        <v>0</v>
      </c>
    </row>
    <row r="104" spans="1:12" x14ac:dyDescent="0.2">
      <c r="A104">
        <v>319.32481610337965</v>
      </c>
      <c r="B104">
        <f>'(%&gt;1)'!C104+'(%&gt;1)'!Y104+'(%&gt;1)'!AX104+'(%&gt;1)'!AY104+'(%&gt;1)'!BA104+'(%&gt;1)'!BI104+'(%&gt;1)'!BS104</f>
        <v>26.216216216216218</v>
      </c>
      <c r="C104">
        <f>'(%&gt;1)'!E104+'(%&gt;1)'!F104+'(%&gt;1)'!AG104</f>
        <v>3.5135135135135136</v>
      </c>
      <c r="D104">
        <v>11.928934010152284</v>
      </c>
      <c r="F104" t="s">
        <v>3633</v>
      </c>
      <c r="G104" t="s">
        <v>3634</v>
      </c>
      <c r="H104" t="s">
        <v>3647</v>
      </c>
      <c r="I104" t="s">
        <v>3649</v>
      </c>
      <c r="J104" t="s">
        <v>3286</v>
      </c>
      <c r="K104" t="s">
        <v>3647</v>
      </c>
      <c r="L104" t="s">
        <v>3282</v>
      </c>
    </row>
    <row r="105" spans="1:12" x14ac:dyDescent="0.2">
      <c r="A105">
        <v>323.49682902584482</v>
      </c>
      <c r="B105">
        <f>'(%&gt;1)'!C105+'(%&gt;1)'!Y105+'(%&gt;1)'!AX105+'(%&gt;1)'!AY105+'(%&gt;1)'!BA105+'(%&gt;1)'!BI105+'(%&gt;1)'!BS105</f>
        <v>30.637254901960784</v>
      </c>
      <c r="C105">
        <f>'(%&gt;1)'!E105+'(%&gt;1)'!F105+'(%&gt;1)'!AG105</f>
        <v>5.1470588235294112</v>
      </c>
      <c r="D105">
        <v>6.2337662337662341</v>
      </c>
      <c r="F105" t="s">
        <v>3641</v>
      </c>
      <c r="G105" t="s">
        <v>3643</v>
      </c>
      <c r="H105" t="s">
        <v>3481</v>
      </c>
      <c r="I105" t="s">
        <v>3771</v>
      </c>
      <c r="J105" t="s">
        <v>3228</v>
      </c>
      <c r="K105" t="s">
        <v>3225</v>
      </c>
      <c r="L105">
        <v>0</v>
      </c>
    </row>
    <row r="106" spans="1:12" x14ac:dyDescent="0.2">
      <c r="A106">
        <v>324.67107107355855</v>
      </c>
      <c r="B106">
        <f>'(%&gt;1)'!C106+'(%&gt;1)'!Y106+'(%&gt;1)'!AX106+'(%&gt;1)'!AY106+'(%&gt;1)'!BA106+'(%&gt;1)'!BI106+'(%&gt;1)'!BS106</f>
        <v>33.198380566801617</v>
      </c>
      <c r="C106">
        <f>'(%&gt;1)'!E106+'(%&gt;1)'!F106+'(%&gt;1)'!AG106</f>
        <v>5.2631578947368416</v>
      </c>
      <c r="D106">
        <v>20.54054054054054</v>
      </c>
      <c r="F106" t="s">
        <v>3646</v>
      </c>
      <c r="G106">
        <v>0</v>
      </c>
      <c r="H106" t="s">
        <v>3650</v>
      </c>
      <c r="I106" t="s">
        <v>3652</v>
      </c>
      <c r="J106" t="s">
        <v>3653</v>
      </c>
      <c r="K106" t="s">
        <v>3653</v>
      </c>
      <c r="L106">
        <v>0</v>
      </c>
    </row>
    <row r="107" spans="1:12" x14ac:dyDescent="0.2">
      <c r="A107">
        <v>332.00663021868786</v>
      </c>
      <c r="B107">
        <f>'(%&gt;1)'!C107+'(%&gt;1)'!Y107+'(%&gt;1)'!AX107+'(%&gt;1)'!AY107+'(%&gt;1)'!BA107+'(%&gt;1)'!BI107+'(%&gt;1)'!BS107</f>
        <v>25.593667546174142</v>
      </c>
      <c r="C107">
        <f>'(%&gt;1)'!E107+'(%&gt;1)'!F107+'(%&gt;1)'!AG107</f>
        <v>12.664907651715041</v>
      </c>
      <c r="D107">
        <v>1.4705882352941175</v>
      </c>
      <c r="F107" t="s">
        <v>3483</v>
      </c>
      <c r="G107" t="s">
        <v>3410</v>
      </c>
      <c r="H107" t="s">
        <v>3656</v>
      </c>
      <c r="I107" t="s">
        <v>3655</v>
      </c>
      <c r="J107" t="s">
        <v>3581</v>
      </c>
      <c r="K107" t="s">
        <v>3584</v>
      </c>
      <c r="L107" t="s">
        <v>3585</v>
      </c>
    </row>
    <row r="108" spans="1:12" x14ac:dyDescent="0.2">
      <c r="A108">
        <v>334.23078280318094</v>
      </c>
      <c r="B108">
        <f>'(%&gt;1)'!C108+'(%&gt;1)'!Y108+'(%&gt;1)'!AX108+'(%&gt;1)'!AY108+'(%&gt;1)'!BA108+'(%&gt;1)'!BI108+'(%&gt;1)'!BS108</f>
        <v>10.756972111553784</v>
      </c>
      <c r="C108">
        <f>'(%&gt;1)'!E108+'(%&gt;1)'!F108+'(%&gt;1)'!AG108</f>
        <v>12.749003984063744</v>
      </c>
      <c r="D108">
        <v>0</v>
      </c>
      <c r="F108" t="s">
        <v>3651</v>
      </c>
      <c r="G108">
        <v>0</v>
      </c>
      <c r="H108" t="s">
        <v>3660</v>
      </c>
      <c r="I108" t="s">
        <v>3590</v>
      </c>
      <c r="J108" t="s">
        <v>3591</v>
      </c>
      <c r="K108" t="s">
        <v>3659</v>
      </c>
      <c r="L108">
        <v>0</v>
      </c>
    </row>
    <row r="109" spans="1:12" x14ac:dyDescent="0.2">
      <c r="A109">
        <v>336.15101391650103</v>
      </c>
      <c r="B109">
        <f>'(%&gt;1)'!C109+'(%&gt;1)'!Y109+'(%&gt;1)'!AX109+'(%&gt;1)'!AY109+'(%&gt;1)'!BA109+'(%&gt;1)'!BI109+'(%&gt;1)'!BS109</f>
        <v>6.0606060606060606</v>
      </c>
      <c r="C109">
        <f>'(%&gt;1)'!E109+'(%&gt;1)'!F109+'(%&gt;1)'!AG109</f>
        <v>5.7575757575757578</v>
      </c>
      <c r="D109" t="e">
        <v>#DIV/0!</v>
      </c>
      <c r="F109" t="e">
        <v>#DIV/0!</v>
      </c>
      <c r="G109" t="e">
        <v>#DIV/0!</v>
      </c>
      <c r="H109" t="s">
        <v>3358</v>
      </c>
      <c r="I109" t="s">
        <v>3360</v>
      </c>
      <c r="J109">
        <v>0</v>
      </c>
      <c r="K109" t="s">
        <v>3360</v>
      </c>
      <c r="L109" t="s">
        <v>3396</v>
      </c>
    </row>
    <row r="110" spans="1:12" x14ac:dyDescent="0.2">
      <c r="A110">
        <v>340.29539761431414</v>
      </c>
      <c r="B110">
        <f>'(%&gt;1)'!C110+'(%&gt;1)'!Y110+'(%&gt;1)'!AX110+'(%&gt;1)'!AY110+'(%&gt;1)'!BA110+'(%&gt;1)'!BI110+'(%&gt;1)'!BS110</f>
        <v>3.9893617021276597</v>
      </c>
      <c r="C110">
        <f>'(%&gt;1)'!E110+'(%&gt;1)'!F110+'(%&gt;1)'!AG110</f>
        <v>9.5744680851063819</v>
      </c>
      <c r="D110">
        <v>1.8469656992084433</v>
      </c>
      <c r="F110" t="s">
        <v>3654</v>
      </c>
      <c r="G110" t="s">
        <v>3580</v>
      </c>
      <c r="H110" t="s">
        <v>3663</v>
      </c>
      <c r="I110" t="s">
        <v>3240</v>
      </c>
      <c r="J110" t="s">
        <v>3610</v>
      </c>
      <c r="K110" t="s">
        <v>3609</v>
      </c>
      <c r="L110" t="s">
        <v>3605</v>
      </c>
    </row>
    <row r="111" spans="1:12" x14ac:dyDescent="0.2">
      <c r="A111">
        <v>341.44201043737576</v>
      </c>
      <c r="B111">
        <f>'(%&gt;1)'!C111+'(%&gt;1)'!Y111+'(%&gt;1)'!AX111+'(%&gt;1)'!AY111+'(%&gt;1)'!BA111+'(%&gt;1)'!BI111+'(%&gt;1)'!BS111</f>
        <v>8.3333333333333321</v>
      </c>
      <c r="C111">
        <f>'(%&gt;1)'!E111+'(%&gt;1)'!F111+'(%&gt;1)'!AG111</f>
        <v>12.301587301587301</v>
      </c>
      <c r="D111">
        <v>2.788844621513944</v>
      </c>
      <c r="F111" t="s">
        <v>3658</v>
      </c>
      <c r="G111" t="s">
        <v>3587</v>
      </c>
      <c r="H111" t="s">
        <v>3667</v>
      </c>
      <c r="I111" t="s">
        <v>3690</v>
      </c>
      <c r="J111" t="s">
        <v>3664</v>
      </c>
      <c r="K111" t="s">
        <v>3528</v>
      </c>
      <c r="L111" t="s">
        <v>3666</v>
      </c>
    </row>
    <row r="112" spans="1:12" x14ac:dyDescent="0.2">
      <c r="A112">
        <v>344.43978131212725</v>
      </c>
      <c r="B112">
        <f>'(%&gt;1)'!C112+'(%&gt;1)'!Y112+'(%&gt;1)'!AX112+'(%&gt;1)'!AY112+'(%&gt;1)'!BA112+'(%&gt;1)'!BI112+'(%&gt;1)'!BS112</f>
        <v>11.926605504587158</v>
      </c>
      <c r="C112">
        <f>'(%&gt;1)'!E112+'(%&gt;1)'!F112+'(%&gt;1)'!AG112</f>
        <v>16.207951070336392</v>
      </c>
      <c r="D112">
        <v>21.515151515151516</v>
      </c>
      <c r="F112" t="s">
        <v>3661</v>
      </c>
      <c r="G112" t="s">
        <v>3662</v>
      </c>
      <c r="H112" t="s">
        <v>3670</v>
      </c>
      <c r="I112" t="s">
        <v>3486</v>
      </c>
      <c r="J112" t="s">
        <v>3964</v>
      </c>
      <c r="K112" t="s">
        <v>3668</v>
      </c>
      <c r="L112" t="s">
        <v>3671</v>
      </c>
    </row>
    <row r="113" spans="1:12" x14ac:dyDescent="0.2">
      <c r="A113">
        <v>348.58416500994036</v>
      </c>
      <c r="B113">
        <f>'(%&gt;1)'!C113+'(%&gt;1)'!Y113+'(%&gt;1)'!AX113+'(%&gt;1)'!AY113+'(%&gt;1)'!BA113+'(%&gt;1)'!BI113+'(%&gt;1)'!BS113</f>
        <v>14.014251781472684</v>
      </c>
      <c r="C113">
        <f>'(%&gt;1)'!E113+'(%&gt;1)'!F113+'(%&gt;1)'!AG113</f>
        <v>5.4631828978622332</v>
      </c>
      <c r="D113">
        <v>31.648936170212767</v>
      </c>
      <c r="F113" t="s">
        <v>3240</v>
      </c>
      <c r="G113">
        <v>0</v>
      </c>
      <c r="H113" t="s">
        <v>3677</v>
      </c>
      <c r="I113" t="s">
        <v>3672</v>
      </c>
      <c r="J113" t="s">
        <v>3675</v>
      </c>
      <c r="K113" t="s">
        <v>3673</v>
      </c>
      <c r="L113" t="s">
        <v>3676</v>
      </c>
    </row>
    <row r="114" spans="1:12" x14ac:dyDescent="0.2">
      <c r="A114">
        <v>356.73478628230612</v>
      </c>
      <c r="B114">
        <f>'(%&gt;1)'!C114+'(%&gt;1)'!Y114+'(%&gt;1)'!AX114+'(%&gt;1)'!AY114+'(%&gt;1)'!BA114+'(%&gt;1)'!BI114+'(%&gt;1)'!BS114</f>
        <v>6.8062827225130889</v>
      </c>
      <c r="C114">
        <f>'(%&gt;1)'!E114+'(%&gt;1)'!F114+'(%&gt;1)'!AG114</f>
        <v>4.9738219895287958</v>
      </c>
      <c r="D114">
        <v>17.063492063492063</v>
      </c>
      <c r="F114" t="s">
        <v>3664</v>
      </c>
      <c r="G114" t="s">
        <v>3665</v>
      </c>
      <c r="H114" t="s">
        <v>3682</v>
      </c>
      <c r="I114" t="s">
        <v>3680</v>
      </c>
      <c r="J114" t="s">
        <v>3680</v>
      </c>
      <c r="K114">
        <v>0</v>
      </c>
      <c r="L114" t="s">
        <v>3678</v>
      </c>
    </row>
    <row r="115" spans="1:12" x14ac:dyDescent="0.2">
      <c r="A115">
        <v>358.917495029821</v>
      </c>
      <c r="B115">
        <f>'(%&gt;1)'!C115+'(%&gt;1)'!Y115+'(%&gt;1)'!AX115+'(%&gt;1)'!AY115+'(%&gt;1)'!BA115+'(%&gt;1)'!BI115+'(%&gt;1)'!BS115</f>
        <v>10.924369747899158</v>
      </c>
      <c r="C115">
        <f>'(%&gt;1)'!E115+'(%&gt;1)'!F115+'(%&gt;1)'!AG115</f>
        <v>7.1428571428571423</v>
      </c>
      <c r="D115">
        <v>1.5290519877675841</v>
      </c>
      <c r="F115" t="s">
        <v>3669</v>
      </c>
      <c r="G115" t="s">
        <v>3310</v>
      </c>
      <c r="H115" t="s">
        <v>3685</v>
      </c>
      <c r="I115" t="s">
        <v>3414</v>
      </c>
      <c r="J115" t="s">
        <v>3249</v>
      </c>
      <c r="K115" t="s">
        <v>3226</v>
      </c>
      <c r="L115" t="s">
        <v>3226</v>
      </c>
    </row>
    <row r="116" spans="1:12" x14ac:dyDescent="0.2">
      <c r="A116">
        <v>363.06187872763411</v>
      </c>
      <c r="B116">
        <f>'(%&gt;1)'!C116+'(%&gt;1)'!Y116+'(%&gt;1)'!AX116+'(%&gt;1)'!AY116+'(%&gt;1)'!BA116+'(%&gt;1)'!BI116+'(%&gt;1)'!BS116</f>
        <v>21.014492753623188</v>
      </c>
      <c r="C116">
        <f>'(%&gt;1)'!E116+'(%&gt;1)'!F116+'(%&gt;1)'!AG116</f>
        <v>5.5555555555555562</v>
      </c>
      <c r="D116">
        <v>15.676959619952493</v>
      </c>
      <c r="F116" t="s">
        <v>3672</v>
      </c>
      <c r="G116" t="s">
        <v>3674</v>
      </c>
      <c r="H116" t="s">
        <v>3690</v>
      </c>
      <c r="I116" t="s">
        <v>3689</v>
      </c>
      <c r="J116" t="s">
        <v>3686</v>
      </c>
      <c r="K116" t="s">
        <v>3686</v>
      </c>
      <c r="L116" t="s">
        <v>3690</v>
      </c>
    </row>
    <row r="117" spans="1:12" x14ac:dyDescent="0.2">
      <c r="A117">
        <v>367.1510039761431</v>
      </c>
      <c r="B117">
        <f>'(%&gt;1)'!C117+'(%&gt;1)'!Y117+'(%&gt;1)'!AX117+'(%&gt;1)'!AY117+'(%&gt;1)'!BA117+'(%&gt;1)'!BI117+'(%&gt;1)'!BS117</f>
        <v>23.943661971830984</v>
      </c>
      <c r="C117">
        <f>'(%&gt;1)'!E117+'(%&gt;1)'!F117+'(%&gt;1)'!AG117</f>
        <v>6.47887323943662</v>
      </c>
      <c r="D117">
        <v>28.272251308900525</v>
      </c>
      <c r="F117" t="s">
        <v>3679</v>
      </c>
      <c r="G117" t="s">
        <v>3681</v>
      </c>
      <c r="H117" t="s">
        <v>3693</v>
      </c>
      <c r="I117" t="s">
        <v>3691</v>
      </c>
      <c r="J117">
        <v>0</v>
      </c>
      <c r="K117" t="s">
        <v>3691</v>
      </c>
      <c r="L117">
        <v>0</v>
      </c>
    </row>
    <row r="118" spans="1:12" x14ac:dyDescent="0.2">
      <c r="A118">
        <v>368.94690357852875</v>
      </c>
      <c r="B118">
        <f>'(%&gt;1)'!C118+'(%&gt;1)'!Y118+'(%&gt;1)'!AX118+'(%&gt;1)'!AY118+'(%&gt;1)'!BA118+'(%&gt;1)'!BI118+'(%&gt;1)'!BS118</f>
        <v>22.077922077922075</v>
      </c>
      <c r="C118">
        <f>'(%&gt;1)'!E118+'(%&gt;1)'!F118+'(%&gt;1)'!AG118</f>
        <v>6.2337662337662332</v>
      </c>
      <c r="D118">
        <v>8.6134453781512601</v>
      </c>
      <c r="F118" t="s">
        <v>3683</v>
      </c>
      <c r="G118" t="s">
        <v>3684</v>
      </c>
      <c r="H118" t="s">
        <v>3262</v>
      </c>
      <c r="I118" t="s">
        <v>3694</v>
      </c>
      <c r="J118" t="s">
        <v>3640</v>
      </c>
      <c r="K118" t="s">
        <v>3642</v>
      </c>
      <c r="L118" t="s">
        <v>3639</v>
      </c>
    </row>
    <row r="119" spans="1:12" x14ac:dyDescent="0.2">
      <c r="A119">
        <v>373.09128727634186</v>
      </c>
      <c r="B119">
        <f>'(%&gt;1)'!C119+'(%&gt;1)'!Y119+'(%&gt;1)'!AX119+'(%&gt;1)'!AY119+'(%&gt;1)'!BA119+'(%&gt;1)'!BI119+'(%&gt;1)'!BS119</f>
        <v>23.095823095823096</v>
      </c>
      <c r="C119">
        <f>'(%&gt;1)'!E119+'(%&gt;1)'!F119+'(%&gt;1)'!AG119</f>
        <v>7.8624078624078626</v>
      </c>
      <c r="D119">
        <v>0.96618357487922701</v>
      </c>
      <c r="F119" t="s">
        <v>3687</v>
      </c>
      <c r="G119" t="s">
        <v>3688</v>
      </c>
      <c r="H119" t="s">
        <v>3697</v>
      </c>
      <c r="I119" t="s">
        <v>3533</v>
      </c>
      <c r="J119" t="s">
        <v>3529</v>
      </c>
      <c r="K119" t="s">
        <v>3531</v>
      </c>
      <c r="L119">
        <v>0</v>
      </c>
    </row>
    <row r="120" spans="1:12" x14ac:dyDescent="0.2">
      <c r="A120">
        <v>377.23567097415497</v>
      </c>
      <c r="B120">
        <f>'(%&gt;1)'!C120+'(%&gt;1)'!Y120+'(%&gt;1)'!AX120+'(%&gt;1)'!AY120+'(%&gt;1)'!BA120+'(%&gt;1)'!BI120+'(%&gt;1)'!BS120</f>
        <v>21.135029354207433</v>
      </c>
      <c r="C120">
        <f>'(%&gt;1)'!E120+'(%&gt;1)'!F120+'(%&gt;1)'!AG120</f>
        <v>7.0450097847358117</v>
      </c>
      <c r="D120">
        <v>0.56338028169014087</v>
      </c>
      <c r="F120" t="s">
        <v>3692</v>
      </c>
      <c r="G120" t="s">
        <v>3692</v>
      </c>
      <c r="H120" t="s">
        <v>3701</v>
      </c>
      <c r="I120" t="s">
        <v>3772</v>
      </c>
      <c r="J120" t="s">
        <v>3965</v>
      </c>
      <c r="K120" t="s">
        <v>3966</v>
      </c>
      <c r="L120" t="s">
        <v>3698</v>
      </c>
    </row>
    <row r="121" spans="1:12" x14ac:dyDescent="0.2">
      <c r="A121">
        <v>382.42996520874749</v>
      </c>
      <c r="B121">
        <f>'(%&gt;1)'!C121+'(%&gt;1)'!Y121+'(%&gt;1)'!AX121+'(%&gt;1)'!AY121+'(%&gt;1)'!BA121+'(%&gt;1)'!BI121+'(%&gt;1)'!BS121</f>
        <v>23.783783783783782</v>
      </c>
      <c r="C121">
        <f>'(%&gt;1)'!E121+'(%&gt;1)'!F121+'(%&gt;1)'!AG121</f>
        <v>4.8648648648648649</v>
      </c>
      <c r="D121">
        <v>0.77922077922077926</v>
      </c>
      <c r="F121" t="s">
        <v>3694</v>
      </c>
      <c r="G121" t="s">
        <v>3644</v>
      </c>
      <c r="H121">
        <v>0</v>
      </c>
      <c r="I121" t="s">
        <v>3773</v>
      </c>
      <c r="J121" t="s">
        <v>3647</v>
      </c>
      <c r="K121" t="s">
        <v>3967</v>
      </c>
      <c r="L121">
        <v>0</v>
      </c>
    </row>
    <row r="122" spans="1:12" x14ac:dyDescent="0.2">
      <c r="A122">
        <v>386.5743489065606</v>
      </c>
      <c r="B122">
        <f>'(%&gt;1)'!C122+'(%&gt;1)'!Y122+'(%&gt;1)'!AX122+'(%&gt;1)'!AY122+'(%&gt;1)'!BA122+'(%&gt;1)'!BI122+'(%&gt;1)'!BS122</f>
        <v>29.367088607594937</v>
      </c>
      <c r="C122">
        <f>'(%&gt;1)'!E122+'(%&gt;1)'!F122+'(%&gt;1)'!AG122</f>
        <v>1.2658227848101267</v>
      </c>
      <c r="D122">
        <v>6.3882063882063882</v>
      </c>
      <c r="F122" t="s">
        <v>3535</v>
      </c>
      <c r="G122" t="s">
        <v>3696</v>
      </c>
      <c r="H122" t="s">
        <v>3704</v>
      </c>
      <c r="I122" t="s">
        <v>3774</v>
      </c>
      <c r="J122" t="s">
        <v>3968</v>
      </c>
      <c r="K122" t="s">
        <v>3969</v>
      </c>
      <c r="L122">
        <v>0</v>
      </c>
    </row>
    <row r="123" spans="1:12" x14ac:dyDescent="0.2">
      <c r="D123">
        <v>0.97847358121330719</v>
      </c>
      <c r="F123" t="s">
        <v>3699</v>
      </c>
      <c r="G123" t="s">
        <v>3700</v>
      </c>
    </row>
    <row r="124" spans="1:12" x14ac:dyDescent="0.2">
      <c r="D124">
        <v>2.9729729729729732</v>
      </c>
      <c r="F124" t="s">
        <v>3285</v>
      </c>
      <c r="G124" t="s">
        <v>3287</v>
      </c>
    </row>
    <row r="125" spans="1:12" x14ac:dyDescent="0.2">
      <c r="D125">
        <v>4.8101265822784809</v>
      </c>
      <c r="F125" t="s">
        <v>3702</v>
      </c>
      <c r="G125" t="s">
        <v>3703</v>
      </c>
    </row>
  </sheetData>
  <phoneticPr fontId="9"/>
  <pageMargins left="0.7" right="0.7" top="0.75" bottom="0.75" header="0.3" footer="0.3"/>
  <pageSetup paperSize="9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workbookViewId="0">
      <selection activeCell="J2" sqref="J2"/>
    </sheetView>
  </sheetViews>
  <sheetFormatPr baseColWidth="10" defaultColWidth="11" defaultRowHeight="16" x14ac:dyDescent="0.2"/>
  <cols>
    <col min="2" max="2" width="6.5" bestFit="1" customWidth="1"/>
    <col min="3" max="4" width="4.83203125" bestFit="1" customWidth="1"/>
    <col min="5" max="5" width="5" bestFit="1" customWidth="1"/>
    <col min="6" max="6" width="4.5" bestFit="1" customWidth="1"/>
    <col min="7" max="7" width="4.83203125" bestFit="1" customWidth="1"/>
  </cols>
  <sheetData>
    <row r="1" spans="1:37" x14ac:dyDescent="0.2">
      <c r="A1" t="s">
        <v>180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181</v>
      </c>
      <c r="H1" t="s">
        <v>1040</v>
      </c>
      <c r="I1" t="s">
        <v>1041</v>
      </c>
      <c r="K1" t="s">
        <v>1042</v>
      </c>
      <c r="L1" t="s">
        <v>182</v>
      </c>
      <c r="M1" t="s">
        <v>1043</v>
      </c>
      <c r="N1" t="s">
        <v>1044</v>
      </c>
      <c r="O1" t="s">
        <v>1045</v>
      </c>
      <c r="P1" t="s">
        <v>1046</v>
      </c>
      <c r="Q1" t="s">
        <v>1047</v>
      </c>
      <c r="R1" t="s">
        <v>1048</v>
      </c>
      <c r="S1" t="s">
        <v>1049</v>
      </c>
      <c r="T1" t="s">
        <v>1050</v>
      </c>
      <c r="U1" t="s">
        <v>1051</v>
      </c>
      <c r="V1" t="s">
        <v>1052</v>
      </c>
      <c r="W1" t="s">
        <v>1053</v>
      </c>
      <c r="X1" t="s">
        <v>1054</v>
      </c>
      <c r="Y1" t="s">
        <v>1055</v>
      </c>
      <c r="Z1" t="s">
        <v>1056</v>
      </c>
      <c r="AA1" t="s">
        <v>1057</v>
      </c>
      <c r="AB1" t="s">
        <v>1058</v>
      </c>
      <c r="AC1" t="s">
        <v>1059</v>
      </c>
      <c r="AD1" t="s">
        <v>1060</v>
      </c>
      <c r="AE1" t="s">
        <v>1061</v>
      </c>
      <c r="AF1" t="s">
        <v>1062</v>
      </c>
      <c r="AG1" t="s">
        <v>1063</v>
      </c>
      <c r="AH1" t="s">
        <v>1064</v>
      </c>
      <c r="AI1" t="s">
        <v>1065</v>
      </c>
      <c r="AJ1" t="s">
        <v>1066</v>
      </c>
      <c r="AK1" t="s">
        <v>183</v>
      </c>
    </row>
    <row r="2" spans="1:37" x14ac:dyDescent="0.2">
      <c r="A2">
        <v>346</v>
      </c>
      <c r="B2" t="s">
        <v>157</v>
      </c>
      <c r="C2" t="s">
        <v>158</v>
      </c>
      <c r="D2">
        <v>1</v>
      </c>
      <c r="E2" t="s">
        <v>159</v>
      </c>
      <c r="F2">
        <v>2</v>
      </c>
      <c r="G2" t="s">
        <v>169</v>
      </c>
      <c r="H2" t="s">
        <v>184</v>
      </c>
      <c r="I2" t="s">
        <v>185</v>
      </c>
      <c r="K2" t="s">
        <v>185</v>
      </c>
      <c r="L2" t="s">
        <v>161</v>
      </c>
      <c r="M2" t="s">
        <v>186</v>
      </c>
      <c r="N2" t="s">
        <v>187</v>
      </c>
      <c r="O2">
        <v>1.389</v>
      </c>
      <c r="P2" t="s">
        <v>188</v>
      </c>
      <c r="Q2" t="s">
        <v>189</v>
      </c>
      <c r="R2" t="s">
        <v>190</v>
      </c>
      <c r="S2" t="s">
        <v>191</v>
      </c>
      <c r="T2">
        <v>14086</v>
      </c>
      <c r="U2" t="s">
        <v>192</v>
      </c>
      <c r="V2" t="s">
        <v>193</v>
      </c>
      <c r="X2" t="s">
        <v>194</v>
      </c>
      <c r="Y2" t="s">
        <v>195</v>
      </c>
      <c r="Z2" t="s">
        <v>196</v>
      </c>
      <c r="AA2" t="s">
        <v>197</v>
      </c>
      <c r="AB2" t="s">
        <v>198</v>
      </c>
      <c r="AC2" t="s">
        <v>199</v>
      </c>
      <c r="AD2" t="s">
        <v>200</v>
      </c>
      <c r="AE2" t="s">
        <v>201</v>
      </c>
      <c r="AF2" t="s">
        <v>202</v>
      </c>
      <c r="AG2" t="s">
        <v>203</v>
      </c>
      <c r="AH2" t="s">
        <v>204</v>
      </c>
      <c r="AI2" t="s">
        <v>1067</v>
      </c>
      <c r="AJ2" t="s">
        <v>205</v>
      </c>
    </row>
    <row r="3" spans="1:37" x14ac:dyDescent="0.2">
      <c r="A3">
        <v>346</v>
      </c>
      <c r="B3" t="s">
        <v>157</v>
      </c>
      <c r="C3" t="s">
        <v>158</v>
      </c>
      <c r="D3">
        <v>1</v>
      </c>
      <c r="E3" t="s">
        <v>159</v>
      </c>
      <c r="F3">
        <v>5</v>
      </c>
      <c r="G3" t="s">
        <v>169</v>
      </c>
      <c r="H3" t="s">
        <v>184</v>
      </c>
      <c r="I3" t="s">
        <v>206</v>
      </c>
      <c r="K3" t="s">
        <v>206</v>
      </c>
      <c r="L3" t="s">
        <v>161</v>
      </c>
      <c r="M3" t="s">
        <v>207</v>
      </c>
      <c r="N3" t="s">
        <v>208</v>
      </c>
      <c r="O3">
        <v>1.3959999999999999</v>
      </c>
      <c r="P3" t="s">
        <v>209</v>
      </c>
      <c r="Q3" t="s">
        <v>210</v>
      </c>
      <c r="R3" t="s">
        <v>211</v>
      </c>
      <c r="S3" t="s">
        <v>212</v>
      </c>
      <c r="T3">
        <v>14087</v>
      </c>
      <c r="U3" t="s">
        <v>213</v>
      </c>
      <c r="V3" t="s">
        <v>214</v>
      </c>
      <c r="X3" t="s">
        <v>215</v>
      </c>
      <c r="Y3" t="s">
        <v>216</v>
      </c>
      <c r="Z3" t="s">
        <v>217</v>
      </c>
      <c r="AA3" t="s">
        <v>218</v>
      </c>
      <c r="AB3" t="s">
        <v>219</v>
      </c>
      <c r="AC3" t="s">
        <v>220</v>
      </c>
      <c r="AD3" t="s">
        <v>221</v>
      </c>
      <c r="AE3" t="s">
        <v>222</v>
      </c>
      <c r="AF3" t="s">
        <v>223</v>
      </c>
      <c r="AG3" t="s">
        <v>224</v>
      </c>
      <c r="AH3" t="s">
        <v>225</v>
      </c>
      <c r="AI3" t="s">
        <v>1068</v>
      </c>
      <c r="AJ3" t="s">
        <v>226</v>
      </c>
    </row>
    <row r="4" spans="1:37" x14ac:dyDescent="0.2">
      <c r="A4">
        <v>346</v>
      </c>
      <c r="B4" t="s">
        <v>157</v>
      </c>
      <c r="C4" t="s">
        <v>158</v>
      </c>
      <c r="D4">
        <v>2</v>
      </c>
      <c r="E4" t="s">
        <v>159</v>
      </c>
      <c r="F4">
        <v>2</v>
      </c>
      <c r="G4" t="s">
        <v>169</v>
      </c>
      <c r="H4" t="s">
        <v>184</v>
      </c>
      <c r="I4" t="s">
        <v>227</v>
      </c>
      <c r="K4" t="s">
        <v>228</v>
      </c>
      <c r="L4" t="s">
        <v>161</v>
      </c>
      <c r="M4" t="s">
        <v>229</v>
      </c>
      <c r="N4" t="s">
        <v>230</v>
      </c>
      <c r="O4">
        <v>1.407</v>
      </c>
      <c r="P4" t="s">
        <v>231</v>
      </c>
      <c r="Q4" t="s">
        <v>232</v>
      </c>
      <c r="R4" t="s">
        <v>233</v>
      </c>
      <c r="S4" t="s">
        <v>234</v>
      </c>
      <c r="T4">
        <v>14088</v>
      </c>
      <c r="U4" t="s">
        <v>235</v>
      </c>
      <c r="V4" t="s">
        <v>236</v>
      </c>
      <c r="X4" t="s">
        <v>237</v>
      </c>
      <c r="Y4" t="s">
        <v>238</v>
      </c>
      <c r="Z4" t="s">
        <v>239</v>
      </c>
      <c r="AA4" t="s">
        <v>240</v>
      </c>
      <c r="AB4" t="s">
        <v>241</v>
      </c>
      <c r="AC4" t="s">
        <v>242</v>
      </c>
      <c r="AD4" t="s">
        <v>243</v>
      </c>
      <c r="AE4" t="s">
        <v>244</v>
      </c>
      <c r="AF4" t="s">
        <v>245</v>
      </c>
      <c r="AG4" t="s">
        <v>246</v>
      </c>
      <c r="AH4" t="s">
        <v>247</v>
      </c>
      <c r="AI4" t="s">
        <v>1069</v>
      </c>
      <c r="AJ4" t="s">
        <v>248</v>
      </c>
    </row>
    <row r="5" spans="1:37" x14ac:dyDescent="0.2">
      <c r="A5">
        <v>346</v>
      </c>
      <c r="B5" t="s">
        <v>157</v>
      </c>
      <c r="C5" t="s">
        <v>158</v>
      </c>
      <c r="D5">
        <v>2</v>
      </c>
      <c r="E5" t="s">
        <v>159</v>
      </c>
      <c r="F5">
        <v>5</v>
      </c>
      <c r="G5" t="s">
        <v>169</v>
      </c>
      <c r="H5" t="s">
        <v>184</v>
      </c>
      <c r="I5" t="s">
        <v>249</v>
      </c>
      <c r="K5" t="s">
        <v>250</v>
      </c>
      <c r="L5" t="s">
        <v>161</v>
      </c>
      <c r="M5" t="s">
        <v>251</v>
      </c>
      <c r="N5" t="s">
        <v>252</v>
      </c>
      <c r="O5">
        <v>1.4279999999999999</v>
      </c>
      <c r="P5" t="s">
        <v>253</v>
      </c>
      <c r="Q5" t="s">
        <v>232</v>
      </c>
      <c r="R5" t="s">
        <v>254</v>
      </c>
      <c r="S5" t="s">
        <v>255</v>
      </c>
      <c r="T5">
        <v>14089</v>
      </c>
      <c r="U5" t="s">
        <v>256</v>
      </c>
      <c r="V5" t="s">
        <v>257</v>
      </c>
      <c r="X5" t="s">
        <v>258</v>
      </c>
      <c r="Y5" t="s">
        <v>259</v>
      </c>
      <c r="Z5" t="s">
        <v>260</v>
      </c>
      <c r="AA5" t="s">
        <v>261</v>
      </c>
      <c r="AB5" t="s">
        <v>262</v>
      </c>
      <c r="AC5" t="s">
        <v>263</v>
      </c>
      <c r="AD5" t="s">
        <v>264</v>
      </c>
      <c r="AE5" t="s">
        <v>265</v>
      </c>
      <c r="AF5" t="s">
        <v>266</v>
      </c>
      <c r="AG5" t="s">
        <v>267</v>
      </c>
      <c r="AH5" t="s">
        <v>268</v>
      </c>
      <c r="AI5" t="s">
        <v>1070</v>
      </c>
      <c r="AJ5" t="s">
        <v>269</v>
      </c>
    </row>
    <row r="6" spans="1:37" x14ac:dyDescent="0.2">
      <c r="A6">
        <v>346</v>
      </c>
      <c r="B6" t="s">
        <v>157</v>
      </c>
      <c r="C6" t="s">
        <v>158</v>
      </c>
      <c r="D6">
        <v>3</v>
      </c>
      <c r="E6" t="s">
        <v>159</v>
      </c>
      <c r="F6">
        <v>2</v>
      </c>
      <c r="G6" t="s">
        <v>169</v>
      </c>
      <c r="H6" t="s">
        <v>184</v>
      </c>
      <c r="I6" t="s">
        <v>270</v>
      </c>
      <c r="K6" t="s">
        <v>271</v>
      </c>
      <c r="L6" t="s">
        <v>161</v>
      </c>
      <c r="M6" t="s">
        <v>272</v>
      </c>
      <c r="N6" t="s">
        <v>273</v>
      </c>
      <c r="O6">
        <v>1.4810000000000001</v>
      </c>
      <c r="P6" t="s">
        <v>274</v>
      </c>
      <c r="Q6" t="s">
        <v>275</v>
      </c>
      <c r="R6" t="s">
        <v>276</v>
      </c>
      <c r="S6" t="s">
        <v>277</v>
      </c>
      <c r="T6">
        <v>14090</v>
      </c>
      <c r="U6" t="s">
        <v>278</v>
      </c>
      <c r="V6" t="s">
        <v>279</v>
      </c>
      <c r="X6" t="s">
        <v>280</v>
      </c>
      <c r="Y6" t="s">
        <v>281</v>
      </c>
      <c r="Z6" t="s">
        <v>282</v>
      </c>
      <c r="AA6" t="s">
        <v>283</v>
      </c>
      <c r="AB6" t="s">
        <v>284</v>
      </c>
      <c r="AC6" t="s">
        <v>285</v>
      </c>
      <c r="AD6" t="s">
        <v>286</v>
      </c>
      <c r="AE6" t="s">
        <v>287</v>
      </c>
      <c r="AF6" t="s">
        <v>288</v>
      </c>
      <c r="AG6" t="s">
        <v>289</v>
      </c>
      <c r="AH6" t="s">
        <v>290</v>
      </c>
      <c r="AI6" t="s">
        <v>1071</v>
      </c>
      <c r="AJ6" t="s">
        <v>291</v>
      </c>
    </row>
    <row r="7" spans="1:37" x14ac:dyDescent="0.2">
      <c r="A7">
        <v>346</v>
      </c>
      <c r="B7" t="s">
        <v>157</v>
      </c>
      <c r="C7" t="s">
        <v>158</v>
      </c>
      <c r="D7">
        <v>3</v>
      </c>
      <c r="E7" t="s">
        <v>159</v>
      </c>
      <c r="F7">
        <v>5</v>
      </c>
      <c r="G7" t="s">
        <v>169</v>
      </c>
      <c r="H7" t="s">
        <v>184</v>
      </c>
      <c r="I7" t="s">
        <v>292</v>
      </c>
      <c r="K7" t="s">
        <v>293</v>
      </c>
      <c r="L7" t="s">
        <v>161</v>
      </c>
      <c r="M7" t="s">
        <v>294</v>
      </c>
      <c r="N7" t="s">
        <v>295</v>
      </c>
      <c r="O7">
        <v>1.474</v>
      </c>
      <c r="P7" t="s">
        <v>296</v>
      </c>
      <c r="Q7" t="s">
        <v>297</v>
      </c>
      <c r="R7" t="s">
        <v>298</v>
      </c>
      <c r="S7" t="s">
        <v>299</v>
      </c>
      <c r="T7">
        <v>14091</v>
      </c>
      <c r="U7" t="s">
        <v>300</v>
      </c>
      <c r="V7" t="s">
        <v>301</v>
      </c>
      <c r="X7" t="s">
        <v>302</v>
      </c>
      <c r="Y7" t="s">
        <v>303</v>
      </c>
      <c r="Z7" t="s">
        <v>304</v>
      </c>
      <c r="AA7" t="s">
        <v>305</v>
      </c>
      <c r="AB7" t="s">
        <v>306</v>
      </c>
      <c r="AC7" t="s">
        <v>307</v>
      </c>
      <c r="AD7" t="s">
        <v>308</v>
      </c>
      <c r="AE7" t="s">
        <v>309</v>
      </c>
      <c r="AF7" t="s">
        <v>310</v>
      </c>
      <c r="AG7" t="s">
        <v>311</v>
      </c>
      <c r="AH7" t="s">
        <v>312</v>
      </c>
      <c r="AI7" t="s">
        <v>1072</v>
      </c>
      <c r="AJ7" t="s">
        <v>313</v>
      </c>
    </row>
    <row r="8" spans="1:37" x14ac:dyDescent="0.2">
      <c r="A8">
        <v>346</v>
      </c>
      <c r="B8" t="s">
        <v>157</v>
      </c>
      <c r="C8" t="s">
        <v>158</v>
      </c>
      <c r="D8">
        <v>4</v>
      </c>
      <c r="E8" t="s">
        <v>159</v>
      </c>
      <c r="F8">
        <v>2</v>
      </c>
      <c r="G8" t="s">
        <v>169</v>
      </c>
      <c r="H8" t="s">
        <v>184</v>
      </c>
      <c r="I8" t="s">
        <v>314</v>
      </c>
      <c r="K8" t="s">
        <v>315</v>
      </c>
      <c r="L8" t="s">
        <v>161</v>
      </c>
      <c r="M8" t="s">
        <v>316</v>
      </c>
      <c r="N8" t="s">
        <v>317</v>
      </c>
      <c r="O8">
        <v>1.448</v>
      </c>
      <c r="P8" t="s">
        <v>318</v>
      </c>
      <c r="Q8" t="s">
        <v>319</v>
      </c>
      <c r="R8" t="s">
        <v>320</v>
      </c>
      <c r="S8" t="s">
        <v>321</v>
      </c>
      <c r="T8">
        <v>14092</v>
      </c>
      <c r="U8" t="s">
        <v>322</v>
      </c>
      <c r="V8" t="s">
        <v>323</v>
      </c>
      <c r="X8" t="s">
        <v>324</v>
      </c>
      <c r="Y8" t="s">
        <v>325</v>
      </c>
      <c r="Z8" t="s">
        <v>326</v>
      </c>
      <c r="AA8" t="s">
        <v>327</v>
      </c>
      <c r="AB8" t="s">
        <v>328</v>
      </c>
      <c r="AC8" t="s">
        <v>329</v>
      </c>
      <c r="AD8" t="s">
        <v>330</v>
      </c>
      <c r="AE8" t="s">
        <v>331</v>
      </c>
      <c r="AF8" t="s">
        <v>332</v>
      </c>
      <c r="AG8" t="s">
        <v>333</v>
      </c>
      <c r="AH8" t="s">
        <v>334</v>
      </c>
      <c r="AI8" t="s">
        <v>1073</v>
      </c>
      <c r="AJ8" t="s">
        <v>335</v>
      </c>
    </row>
    <row r="9" spans="1:37" x14ac:dyDescent="0.2">
      <c r="A9">
        <v>346</v>
      </c>
      <c r="B9" t="s">
        <v>157</v>
      </c>
      <c r="C9" t="s">
        <v>158</v>
      </c>
      <c r="D9">
        <v>4</v>
      </c>
      <c r="E9" t="s">
        <v>159</v>
      </c>
      <c r="F9">
        <v>5</v>
      </c>
      <c r="G9" t="s">
        <v>169</v>
      </c>
      <c r="H9" t="s">
        <v>184</v>
      </c>
      <c r="I9" t="s">
        <v>336</v>
      </c>
      <c r="K9" t="s">
        <v>337</v>
      </c>
      <c r="L9" t="s">
        <v>161</v>
      </c>
      <c r="M9" t="s">
        <v>338</v>
      </c>
      <c r="N9" t="s">
        <v>339</v>
      </c>
      <c r="O9">
        <v>1.452</v>
      </c>
      <c r="P9" t="s">
        <v>340</v>
      </c>
      <c r="Q9" t="s">
        <v>341</v>
      </c>
      <c r="R9" t="s">
        <v>342</v>
      </c>
      <c r="S9" t="s">
        <v>343</v>
      </c>
      <c r="T9">
        <v>14093</v>
      </c>
      <c r="U9" t="s">
        <v>344</v>
      </c>
      <c r="V9" t="s">
        <v>345</v>
      </c>
      <c r="X9" t="s">
        <v>346</v>
      </c>
      <c r="Y9" t="s">
        <v>347</v>
      </c>
      <c r="Z9" t="s">
        <v>348</v>
      </c>
      <c r="AA9" t="s">
        <v>349</v>
      </c>
      <c r="AB9" t="s">
        <v>350</v>
      </c>
      <c r="AC9" t="s">
        <v>351</v>
      </c>
      <c r="AD9" t="s">
        <v>352</v>
      </c>
      <c r="AE9" t="s">
        <v>353</v>
      </c>
      <c r="AF9" t="s">
        <v>326</v>
      </c>
      <c r="AG9" t="s">
        <v>354</v>
      </c>
      <c r="AH9" t="s">
        <v>355</v>
      </c>
      <c r="AI9" t="s">
        <v>1074</v>
      </c>
      <c r="AJ9" t="s">
        <v>356</v>
      </c>
    </row>
    <row r="10" spans="1:37" x14ac:dyDescent="0.2">
      <c r="A10">
        <v>346</v>
      </c>
      <c r="B10" t="s">
        <v>157</v>
      </c>
      <c r="C10" t="s">
        <v>158</v>
      </c>
      <c r="D10">
        <v>5</v>
      </c>
      <c r="E10" t="s">
        <v>159</v>
      </c>
      <c r="F10">
        <v>2</v>
      </c>
      <c r="G10" t="s">
        <v>169</v>
      </c>
      <c r="H10" t="s">
        <v>184</v>
      </c>
      <c r="I10" t="s">
        <v>357</v>
      </c>
      <c r="K10" t="s">
        <v>358</v>
      </c>
      <c r="L10" t="s">
        <v>161</v>
      </c>
      <c r="M10" t="s">
        <v>359</v>
      </c>
      <c r="N10" t="s">
        <v>360</v>
      </c>
      <c r="O10">
        <v>1.4750000000000001</v>
      </c>
      <c r="P10" t="s">
        <v>361</v>
      </c>
      <c r="Q10" t="s">
        <v>362</v>
      </c>
      <c r="R10" t="s">
        <v>363</v>
      </c>
      <c r="S10" t="s">
        <v>364</v>
      </c>
      <c r="T10">
        <v>14094</v>
      </c>
      <c r="U10" t="s">
        <v>365</v>
      </c>
      <c r="V10" t="s">
        <v>366</v>
      </c>
      <c r="X10" t="s">
        <v>367</v>
      </c>
      <c r="Y10" t="s">
        <v>368</v>
      </c>
      <c r="Z10" t="s">
        <v>369</v>
      </c>
      <c r="AA10" t="s">
        <v>370</v>
      </c>
      <c r="AB10" t="s">
        <v>371</v>
      </c>
      <c r="AC10" t="s">
        <v>372</v>
      </c>
      <c r="AD10" t="s">
        <v>373</v>
      </c>
      <c r="AE10" t="s">
        <v>374</v>
      </c>
      <c r="AF10" t="s">
        <v>375</v>
      </c>
      <c r="AG10" t="s">
        <v>376</v>
      </c>
      <c r="AH10" t="s">
        <v>377</v>
      </c>
      <c r="AI10" t="s">
        <v>1075</v>
      </c>
      <c r="AJ10" t="s">
        <v>378</v>
      </c>
    </row>
    <row r="11" spans="1:37" x14ac:dyDescent="0.2">
      <c r="A11">
        <v>346</v>
      </c>
      <c r="B11" t="s">
        <v>157</v>
      </c>
      <c r="C11" t="s">
        <v>158</v>
      </c>
      <c r="D11">
        <v>5</v>
      </c>
      <c r="E11" t="s">
        <v>159</v>
      </c>
      <c r="F11">
        <v>5</v>
      </c>
      <c r="G11" t="s">
        <v>169</v>
      </c>
      <c r="H11" t="s">
        <v>184</v>
      </c>
      <c r="I11" t="s">
        <v>379</v>
      </c>
      <c r="K11" t="s">
        <v>380</v>
      </c>
      <c r="L11" t="s">
        <v>161</v>
      </c>
      <c r="M11" t="s">
        <v>381</v>
      </c>
      <c r="N11" t="s">
        <v>382</v>
      </c>
      <c r="O11">
        <v>1.4710000000000001</v>
      </c>
      <c r="P11" t="s">
        <v>383</v>
      </c>
      <c r="Q11" t="s">
        <v>384</v>
      </c>
      <c r="R11" t="s">
        <v>385</v>
      </c>
      <c r="S11" t="s">
        <v>386</v>
      </c>
      <c r="T11">
        <v>14095</v>
      </c>
      <c r="U11" t="s">
        <v>387</v>
      </c>
      <c r="V11" t="s">
        <v>388</v>
      </c>
      <c r="X11" t="s">
        <v>389</v>
      </c>
      <c r="Y11" t="s">
        <v>390</v>
      </c>
      <c r="Z11" t="s">
        <v>391</v>
      </c>
      <c r="AA11" t="s">
        <v>392</v>
      </c>
      <c r="AB11" t="s">
        <v>393</v>
      </c>
      <c r="AC11" t="s">
        <v>394</v>
      </c>
      <c r="AD11" t="s">
        <v>395</v>
      </c>
      <c r="AE11" t="s">
        <v>396</v>
      </c>
      <c r="AF11" t="s">
        <v>397</v>
      </c>
      <c r="AG11" t="s">
        <v>398</v>
      </c>
      <c r="AH11" t="s">
        <v>399</v>
      </c>
      <c r="AI11" t="s">
        <v>1076</v>
      </c>
      <c r="AJ11" t="s">
        <v>400</v>
      </c>
    </row>
    <row r="12" spans="1:37" x14ac:dyDescent="0.2">
      <c r="A12">
        <v>346</v>
      </c>
      <c r="B12" t="s">
        <v>157</v>
      </c>
      <c r="C12" t="s">
        <v>158</v>
      </c>
      <c r="D12">
        <v>6</v>
      </c>
      <c r="E12" t="s">
        <v>159</v>
      </c>
      <c r="F12">
        <v>2</v>
      </c>
      <c r="G12" t="s">
        <v>169</v>
      </c>
      <c r="H12" t="s">
        <v>184</v>
      </c>
      <c r="I12" t="s">
        <v>401</v>
      </c>
      <c r="K12" t="s">
        <v>402</v>
      </c>
      <c r="L12" t="s">
        <v>161</v>
      </c>
      <c r="M12" t="s">
        <v>403</v>
      </c>
      <c r="N12" t="s">
        <v>404</v>
      </c>
      <c r="O12">
        <v>1.502</v>
      </c>
      <c r="P12" t="s">
        <v>405</v>
      </c>
      <c r="Q12" t="s">
        <v>406</v>
      </c>
      <c r="R12" t="s">
        <v>407</v>
      </c>
      <c r="S12" t="s">
        <v>408</v>
      </c>
      <c r="T12">
        <v>14096</v>
      </c>
      <c r="U12" t="s">
        <v>409</v>
      </c>
      <c r="V12" t="s">
        <v>410</v>
      </c>
      <c r="X12" t="s">
        <v>411</v>
      </c>
      <c r="Y12" t="s">
        <v>412</v>
      </c>
      <c r="Z12" t="s">
        <v>413</v>
      </c>
      <c r="AA12" t="s">
        <v>414</v>
      </c>
      <c r="AB12" t="s">
        <v>415</v>
      </c>
      <c r="AC12" t="s">
        <v>416</v>
      </c>
      <c r="AD12" t="s">
        <v>417</v>
      </c>
      <c r="AE12" t="s">
        <v>418</v>
      </c>
      <c r="AF12" t="s">
        <v>419</v>
      </c>
      <c r="AG12" t="s">
        <v>420</v>
      </c>
      <c r="AH12" t="s">
        <v>421</v>
      </c>
      <c r="AI12" t="s">
        <v>1077</v>
      </c>
      <c r="AJ12" t="s">
        <v>422</v>
      </c>
    </row>
    <row r="13" spans="1:37" x14ac:dyDescent="0.2">
      <c r="A13">
        <v>346</v>
      </c>
      <c r="B13" t="s">
        <v>157</v>
      </c>
      <c r="C13" t="s">
        <v>158</v>
      </c>
      <c r="D13">
        <v>7</v>
      </c>
      <c r="E13" t="s">
        <v>159</v>
      </c>
      <c r="F13">
        <v>2</v>
      </c>
      <c r="G13" t="s">
        <v>169</v>
      </c>
      <c r="H13" t="s">
        <v>184</v>
      </c>
      <c r="I13" t="s">
        <v>423</v>
      </c>
      <c r="K13" t="s">
        <v>424</v>
      </c>
      <c r="L13" t="s">
        <v>161</v>
      </c>
      <c r="M13" t="s">
        <v>425</v>
      </c>
      <c r="N13" t="s">
        <v>426</v>
      </c>
      <c r="O13">
        <v>1.5049999999999999</v>
      </c>
      <c r="P13" t="s">
        <v>427</v>
      </c>
      <c r="Q13" t="s">
        <v>428</v>
      </c>
      <c r="R13" t="s">
        <v>429</v>
      </c>
      <c r="S13" t="s">
        <v>430</v>
      </c>
      <c r="T13">
        <v>14097</v>
      </c>
      <c r="U13" t="s">
        <v>431</v>
      </c>
      <c r="V13" t="s">
        <v>432</v>
      </c>
      <c r="X13" t="s">
        <v>433</v>
      </c>
      <c r="Y13" t="s">
        <v>434</v>
      </c>
      <c r="Z13" t="s">
        <v>435</v>
      </c>
      <c r="AA13" t="s">
        <v>436</v>
      </c>
      <c r="AB13" t="s">
        <v>437</v>
      </c>
      <c r="AC13" t="s">
        <v>438</v>
      </c>
      <c r="AD13" t="s">
        <v>439</v>
      </c>
      <c r="AE13" t="s">
        <v>440</v>
      </c>
      <c r="AF13" t="s">
        <v>441</v>
      </c>
      <c r="AG13" t="s">
        <v>442</v>
      </c>
      <c r="AH13" t="s">
        <v>443</v>
      </c>
      <c r="AI13" t="s">
        <v>1078</v>
      </c>
      <c r="AJ13" t="s">
        <v>444</v>
      </c>
    </row>
    <row r="14" spans="1:37" x14ac:dyDescent="0.2">
      <c r="A14">
        <v>346</v>
      </c>
      <c r="B14" t="s">
        <v>157</v>
      </c>
      <c r="C14" t="s">
        <v>158</v>
      </c>
      <c r="D14">
        <v>7</v>
      </c>
      <c r="E14" t="s">
        <v>159</v>
      </c>
      <c r="F14">
        <v>5</v>
      </c>
      <c r="G14" t="s">
        <v>169</v>
      </c>
      <c r="H14" t="s">
        <v>184</v>
      </c>
      <c r="I14" t="s">
        <v>445</v>
      </c>
      <c r="K14" t="s">
        <v>446</v>
      </c>
      <c r="L14" t="s">
        <v>161</v>
      </c>
      <c r="M14" t="s">
        <v>447</v>
      </c>
      <c r="N14" t="s">
        <v>448</v>
      </c>
      <c r="O14">
        <v>1.4790000000000001</v>
      </c>
      <c r="P14" t="s">
        <v>449</v>
      </c>
      <c r="Q14" t="s">
        <v>450</v>
      </c>
      <c r="R14" t="s">
        <v>298</v>
      </c>
      <c r="S14" t="s">
        <v>451</v>
      </c>
      <c r="T14">
        <v>14098</v>
      </c>
      <c r="U14" t="s">
        <v>452</v>
      </c>
      <c r="V14" t="s">
        <v>453</v>
      </c>
      <c r="X14" t="s">
        <v>454</v>
      </c>
      <c r="Y14" t="s">
        <v>455</v>
      </c>
      <c r="Z14" t="s">
        <v>456</v>
      </c>
      <c r="AA14" t="s">
        <v>457</v>
      </c>
      <c r="AB14" t="s">
        <v>458</v>
      </c>
      <c r="AC14" t="s">
        <v>459</v>
      </c>
      <c r="AD14" t="s">
        <v>460</v>
      </c>
      <c r="AE14" t="s">
        <v>428</v>
      </c>
      <c r="AF14" t="s">
        <v>461</v>
      </c>
      <c r="AG14" t="s">
        <v>462</v>
      </c>
      <c r="AH14" t="s">
        <v>463</v>
      </c>
      <c r="AI14" t="s">
        <v>1079</v>
      </c>
      <c r="AJ14" t="s">
        <v>464</v>
      </c>
    </row>
    <row r="15" spans="1:37" x14ac:dyDescent="0.2">
      <c r="A15">
        <v>346</v>
      </c>
      <c r="B15" t="s">
        <v>157</v>
      </c>
      <c r="C15" t="s">
        <v>158</v>
      </c>
      <c r="D15">
        <v>8</v>
      </c>
      <c r="E15" t="s">
        <v>159</v>
      </c>
      <c r="F15">
        <v>2</v>
      </c>
      <c r="G15" t="s">
        <v>169</v>
      </c>
      <c r="H15" t="s">
        <v>184</v>
      </c>
      <c r="I15" t="s">
        <v>465</v>
      </c>
      <c r="K15" t="s">
        <v>466</v>
      </c>
      <c r="L15" t="s">
        <v>161</v>
      </c>
      <c r="M15" t="s">
        <v>467</v>
      </c>
      <c r="N15" t="s">
        <v>468</v>
      </c>
      <c r="O15">
        <v>1.4259999999999999</v>
      </c>
      <c r="P15" t="s">
        <v>469</v>
      </c>
      <c r="Q15" t="s">
        <v>470</v>
      </c>
      <c r="R15" t="s">
        <v>471</v>
      </c>
      <c r="S15" t="s">
        <v>472</v>
      </c>
      <c r="T15">
        <v>14099</v>
      </c>
      <c r="U15" t="s">
        <v>473</v>
      </c>
      <c r="V15" t="s">
        <v>474</v>
      </c>
      <c r="X15" t="s">
        <v>475</v>
      </c>
      <c r="Y15" t="s">
        <v>476</v>
      </c>
      <c r="Z15" t="s">
        <v>477</v>
      </c>
      <c r="AA15" t="s">
        <v>478</v>
      </c>
      <c r="AB15" t="s">
        <v>479</v>
      </c>
      <c r="AC15" t="s">
        <v>480</v>
      </c>
      <c r="AD15" t="s">
        <v>481</v>
      </c>
      <c r="AE15" t="s">
        <v>482</v>
      </c>
      <c r="AF15" t="s">
        <v>483</v>
      </c>
      <c r="AG15" t="s">
        <v>484</v>
      </c>
      <c r="AH15" t="s">
        <v>485</v>
      </c>
      <c r="AI15" t="s">
        <v>1080</v>
      </c>
      <c r="AJ15" t="s">
        <v>486</v>
      </c>
    </row>
    <row r="16" spans="1:37" x14ac:dyDescent="0.2">
      <c r="A16">
        <v>346</v>
      </c>
      <c r="B16" t="s">
        <v>157</v>
      </c>
      <c r="C16" t="s">
        <v>158</v>
      </c>
      <c r="D16">
        <v>8</v>
      </c>
      <c r="E16" t="s">
        <v>159</v>
      </c>
      <c r="F16">
        <v>5</v>
      </c>
      <c r="G16" t="s">
        <v>169</v>
      </c>
      <c r="H16" t="s">
        <v>184</v>
      </c>
      <c r="I16" t="s">
        <v>487</v>
      </c>
      <c r="K16" t="s">
        <v>488</v>
      </c>
      <c r="L16" t="s">
        <v>161</v>
      </c>
      <c r="M16" t="s">
        <v>489</v>
      </c>
      <c r="N16" t="s">
        <v>490</v>
      </c>
      <c r="O16">
        <v>1.464</v>
      </c>
      <c r="P16" t="s">
        <v>491</v>
      </c>
      <c r="Q16" t="s">
        <v>492</v>
      </c>
      <c r="R16" t="s">
        <v>385</v>
      </c>
      <c r="S16" t="s">
        <v>493</v>
      </c>
      <c r="T16">
        <v>14100</v>
      </c>
      <c r="U16" t="s">
        <v>494</v>
      </c>
      <c r="V16" t="s">
        <v>495</v>
      </c>
      <c r="X16" t="s">
        <v>496</v>
      </c>
      <c r="Y16" t="s">
        <v>497</v>
      </c>
      <c r="Z16" t="s">
        <v>498</v>
      </c>
      <c r="AA16" t="s">
        <v>499</v>
      </c>
      <c r="AB16" t="s">
        <v>500</v>
      </c>
      <c r="AC16" t="s">
        <v>501</v>
      </c>
      <c r="AD16" t="s">
        <v>502</v>
      </c>
      <c r="AE16" t="s">
        <v>503</v>
      </c>
      <c r="AF16" t="s">
        <v>504</v>
      </c>
      <c r="AG16" t="s">
        <v>505</v>
      </c>
      <c r="AH16" t="s">
        <v>506</v>
      </c>
      <c r="AI16" t="s">
        <v>1081</v>
      </c>
      <c r="AJ16" t="s">
        <v>507</v>
      </c>
    </row>
    <row r="17" spans="1:36" x14ac:dyDescent="0.2">
      <c r="A17">
        <v>346</v>
      </c>
      <c r="B17" t="s">
        <v>157</v>
      </c>
      <c r="C17" t="s">
        <v>158</v>
      </c>
      <c r="D17">
        <v>9</v>
      </c>
      <c r="E17" t="s">
        <v>159</v>
      </c>
      <c r="F17">
        <v>2</v>
      </c>
      <c r="G17" t="s">
        <v>169</v>
      </c>
      <c r="H17" t="s">
        <v>184</v>
      </c>
      <c r="I17" t="s">
        <v>508</v>
      </c>
      <c r="K17" t="s">
        <v>509</v>
      </c>
      <c r="L17" t="s">
        <v>161</v>
      </c>
      <c r="M17" t="s">
        <v>510</v>
      </c>
      <c r="N17" t="s">
        <v>511</v>
      </c>
      <c r="O17">
        <v>1.4930000000000001</v>
      </c>
      <c r="P17" t="s">
        <v>512</v>
      </c>
      <c r="Q17" t="s">
        <v>513</v>
      </c>
      <c r="R17" t="s">
        <v>514</v>
      </c>
      <c r="S17" t="s">
        <v>515</v>
      </c>
      <c r="T17">
        <v>14101</v>
      </c>
      <c r="U17" t="s">
        <v>516</v>
      </c>
      <c r="V17" t="s">
        <v>517</v>
      </c>
      <c r="X17" t="s">
        <v>518</v>
      </c>
      <c r="Y17" t="s">
        <v>519</v>
      </c>
      <c r="Z17" t="s">
        <v>520</v>
      </c>
      <c r="AA17" t="s">
        <v>521</v>
      </c>
      <c r="AB17" t="s">
        <v>522</v>
      </c>
      <c r="AC17" t="s">
        <v>523</v>
      </c>
      <c r="AD17" t="s">
        <v>524</v>
      </c>
      <c r="AE17" t="s">
        <v>297</v>
      </c>
      <c r="AF17" t="s">
        <v>525</v>
      </c>
      <c r="AG17" t="s">
        <v>526</v>
      </c>
      <c r="AH17" t="s">
        <v>527</v>
      </c>
      <c r="AI17" t="s">
        <v>1082</v>
      </c>
      <c r="AJ17" t="s">
        <v>528</v>
      </c>
    </row>
    <row r="18" spans="1:36" x14ac:dyDescent="0.2">
      <c r="A18">
        <v>346</v>
      </c>
      <c r="B18" t="s">
        <v>157</v>
      </c>
      <c r="C18" t="s">
        <v>158</v>
      </c>
      <c r="D18">
        <v>9</v>
      </c>
      <c r="E18" t="s">
        <v>159</v>
      </c>
      <c r="F18">
        <v>5</v>
      </c>
      <c r="G18" t="s">
        <v>169</v>
      </c>
      <c r="H18" t="s">
        <v>184</v>
      </c>
      <c r="I18" t="s">
        <v>529</v>
      </c>
      <c r="K18" t="s">
        <v>530</v>
      </c>
      <c r="L18" t="s">
        <v>161</v>
      </c>
      <c r="M18" t="s">
        <v>531</v>
      </c>
      <c r="N18" t="s">
        <v>532</v>
      </c>
      <c r="O18">
        <v>1.492</v>
      </c>
      <c r="P18" t="s">
        <v>533</v>
      </c>
      <c r="Q18" t="s">
        <v>534</v>
      </c>
      <c r="R18" t="s">
        <v>535</v>
      </c>
      <c r="S18" t="s">
        <v>536</v>
      </c>
      <c r="T18">
        <v>14102</v>
      </c>
      <c r="U18" t="s">
        <v>537</v>
      </c>
      <c r="V18" t="s">
        <v>538</v>
      </c>
      <c r="X18" t="s">
        <v>539</v>
      </c>
      <c r="Y18" t="s">
        <v>540</v>
      </c>
      <c r="Z18" t="s">
        <v>541</v>
      </c>
      <c r="AA18" t="s">
        <v>542</v>
      </c>
      <c r="AB18" t="s">
        <v>543</v>
      </c>
      <c r="AC18" t="s">
        <v>544</v>
      </c>
      <c r="AD18" t="s">
        <v>545</v>
      </c>
      <c r="AE18" t="s">
        <v>546</v>
      </c>
      <c r="AF18" t="s">
        <v>547</v>
      </c>
      <c r="AG18" t="s">
        <v>548</v>
      </c>
      <c r="AH18" t="s">
        <v>549</v>
      </c>
      <c r="AI18" t="s">
        <v>1083</v>
      </c>
      <c r="AJ18" t="s">
        <v>550</v>
      </c>
    </row>
    <row r="19" spans="1:36" x14ac:dyDescent="0.2">
      <c r="A19">
        <v>346</v>
      </c>
      <c r="B19" t="s">
        <v>157</v>
      </c>
      <c r="C19" t="s">
        <v>158</v>
      </c>
      <c r="D19">
        <v>10</v>
      </c>
      <c r="E19" t="s">
        <v>159</v>
      </c>
      <c r="F19">
        <v>2</v>
      </c>
      <c r="G19" t="s">
        <v>169</v>
      </c>
      <c r="H19" t="s">
        <v>184</v>
      </c>
      <c r="I19" t="s">
        <v>551</v>
      </c>
      <c r="K19" t="s">
        <v>552</v>
      </c>
      <c r="L19" t="s">
        <v>161</v>
      </c>
      <c r="M19" t="s">
        <v>553</v>
      </c>
      <c r="N19" t="s">
        <v>554</v>
      </c>
      <c r="O19">
        <v>1.5329999999999999</v>
      </c>
      <c r="P19" t="s">
        <v>555</v>
      </c>
      <c r="Q19" t="s">
        <v>265</v>
      </c>
      <c r="R19" t="s">
        <v>556</v>
      </c>
      <c r="S19" t="s">
        <v>557</v>
      </c>
      <c r="T19">
        <v>14103</v>
      </c>
      <c r="U19" t="s">
        <v>558</v>
      </c>
      <c r="V19" t="s">
        <v>559</v>
      </c>
      <c r="X19" t="s">
        <v>560</v>
      </c>
      <c r="Y19" t="s">
        <v>561</v>
      </c>
      <c r="Z19" t="s">
        <v>562</v>
      </c>
      <c r="AA19" t="s">
        <v>563</v>
      </c>
      <c r="AB19" t="s">
        <v>564</v>
      </c>
      <c r="AC19" t="s">
        <v>565</v>
      </c>
      <c r="AD19" t="s">
        <v>566</v>
      </c>
      <c r="AE19" t="s">
        <v>567</v>
      </c>
      <c r="AF19" t="s">
        <v>568</v>
      </c>
      <c r="AG19" t="s">
        <v>569</v>
      </c>
      <c r="AH19" t="s">
        <v>570</v>
      </c>
      <c r="AI19" t="s">
        <v>1084</v>
      </c>
      <c r="AJ19" t="s">
        <v>571</v>
      </c>
    </row>
    <row r="20" spans="1:36" x14ac:dyDescent="0.2">
      <c r="A20">
        <v>346</v>
      </c>
      <c r="B20" t="s">
        <v>157</v>
      </c>
      <c r="C20" t="s">
        <v>158</v>
      </c>
      <c r="D20">
        <v>10</v>
      </c>
      <c r="E20" t="s">
        <v>159</v>
      </c>
      <c r="F20">
        <v>5</v>
      </c>
      <c r="G20" t="s">
        <v>169</v>
      </c>
      <c r="H20" t="s">
        <v>184</v>
      </c>
      <c r="I20" t="s">
        <v>572</v>
      </c>
      <c r="K20" t="s">
        <v>573</v>
      </c>
      <c r="L20" t="s">
        <v>161</v>
      </c>
      <c r="M20" t="s">
        <v>574</v>
      </c>
      <c r="N20" t="s">
        <v>575</v>
      </c>
      <c r="O20">
        <v>1.5329999999999999</v>
      </c>
      <c r="P20" t="s">
        <v>576</v>
      </c>
      <c r="Q20" t="s">
        <v>577</v>
      </c>
      <c r="R20" t="s">
        <v>578</v>
      </c>
      <c r="S20" t="s">
        <v>579</v>
      </c>
      <c r="T20">
        <v>14104</v>
      </c>
      <c r="U20" t="s">
        <v>580</v>
      </c>
      <c r="V20" t="s">
        <v>581</v>
      </c>
      <c r="X20" t="s">
        <v>582</v>
      </c>
      <c r="Y20" t="s">
        <v>583</v>
      </c>
      <c r="Z20" t="s">
        <v>584</v>
      </c>
      <c r="AA20" t="s">
        <v>585</v>
      </c>
      <c r="AB20" t="s">
        <v>586</v>
      </c>
      <c r="AC20" t="s">
        <v>587</v>
      </c>
      <c r="AD20" t="s">
        <v>588</v>
      </c>
      <c r="AE20" t="s">
        <v>589</v>
      </c>
      <c r="AF20" t="s">
        <v>590</v>
      </c>
      <c r="AG20" t="s">
        <v>591</v>
      </c>
      <c r="AH20" t="s">
        <v>592</v>
      </c>
      <c r="AI20" t="s">
        <v>1085</v>
      </c>
      <c r="AJ20" t="s">
        <v>593</v>
      </c>
    </row>
    <row r="21" spans="1:36" x14ac:dyDescent="0.2">
      <c r="A21">
        <v>346</v>
      </c>
      <c r="B21" t="s">
        <v>157</v>
      </c>
      <c r="C21" t="s">
        <v>158</v>
      </c>
      <c r="D21">
        <v>11</v>
      </c>
      <c r="E21" t="s">
        <v>159</v>
      </c>
      <c r="F21">
        <v>2</v>
      </c>
      <c r="G21" t="s">
        <v>169</v>
      </c>
      <c r="H21" t="s">
        <v>184</v>
      </c>
      <c r="I21" t="s">
        <v>594</v>
      </c>
      <c r="K21" t="s">
        <v>595</v>
      </c>
      <c r="L21" t="s">
        <v>161</v>
      </c>
      <c r="M21" t="s">
        <v>596</v>
      </c>
      <c r="N21" t="s">
        <v>597</v>
      </c>
      <c r="O21">
        <v>1.5409999999999999</v>
      </c>
      <c r="P21" t="s">
        <v>598</v>
      </c>
      <c r="Q21" t="s">
        <v>599</v>
      </c>
      <c r="R21" t="s">
        <v>600</v>
      </c>
      <c r="S21" t="s">
        <v>601</v>
      </c>
      <c r="T21">
        <v>14105</v>
      </c>
      <c r="U21" t="s">
        <v>602</v>
      </c>
      <c r="V21" t="s">
        <v>603</v>
      </c>
      <c r="X21" t="s">
        <v>604</v>
      </c>
      <c r="Y21" t="s">
        <v>605</v>
      </c>
      <c r="Z21" t="s">
        <v>606</v>
      </c>
      <c r="AA21" t="s">
        <v>607</v>
      </c>
      <c r="AB21" t="s">
        <v>608</v>
      </c>
      <c r="AC21" t="s">
        <v>609</v>
      </c>
      <c r="AD21" t="s">
        <v>610</v>
      </c>
      <c r="AE21" t="s">
        <v>611</v>
      </c>
      <c r="AF21" t="s">
        <v>612</v>
      </c>
      <c r="AG21" t="s">
        <v>613</v>
      </c>
      <c r="AH21" t="s">
        <v>614</v>
      </c>
      <c r="AI21" t="s">
        <v>1086</v>
      </c>
      <c r="AJ21" t="s">
        <v>615</v>
      </c>
    </row>
    <row r="22" spans="1:36" x14ac:dyDescent="0.2">
      <c r="A22">
        <v>346</v>
      </c>
      <c r="B22" t="s">
        <v>157</v>
      </c>
      <c r="C22" t="s">
        <v>158</v>
      </c>
      <c r="D22">
        <v>11</v>
      </c>
      <c r="E22" t="s">
        <v>159</v>
      </c>
      <c r="F22">
        <v>5</v>
      </c>
      <c r="G22" t="s">
        <v>169</v>
      </c>
      <c r="H22" t="s">
        <v>184</v>
      </c>
      <c r="I22" t="s">
        <v>616</v>
      </c>
      <c r="K22" t="s">
        <v>617</v>
      </c>
      <c r="L22" t="s">
        <v>161</v>
      </c>
      <c r="M22" t="s">
        <v>618</v>
      </c>
      <c r="N22" t="s">
        <v>619</v>
      </c>
      <c r="O22">
        <v>1.575</v>
      </c>
      <c r="P22" t="s">
        <v>620</v>
      </c>
      <c r="Q22" t="s">
        <v>621</v>
      </c>
      <c r="R22" t="s">
        <v>622</v>
      </c>
      <c r="S22" t="s">
        <v>623</v>
      </c>
      <c r="T22">
        <v>14106</v>
      </c>
      <c r="U22" t="s">
        <v>624</v>
      </c>
      <c r="V22" t="s">
        <v>625</v>
      </c>
      <c r="X22" t="s">
        <v>626</v>
      </c>
      <c r="Y22" t="s">
        <v>627</v>
      </c>
      <c r="Z22" t="s">
        <v>628</v>
      </c>
      <c r="AA22" t="s">
        <v>629</v>
      </c>
      <c r="AB22" t="s">
        <v>630</v>
      </c>
      <c r="AC22" t="s">
        <v>631</v>
      </c>
      <c r="AD22" t="s">
        <v>632</v>
      </c>
      <c r="AE22" t="s">
        <v>633</v>
      </c>
      <c r="AF22" t="s">
        <v>634</v>
      </c>
      <c r="AG22" t="s">
        <v>635</v>
      </c>
      <c r="AH22" t="s">
        <v>636</v>
      </c>
      <c r="AI22" t="s">
        <v>1087</v>
      </c>
      <c r="AJ22" t="s">
        <v>637</v>
      </c>
    </row>
    <row r="23" spans="1:36" x14ac:dyDescent="0.2">
      <c r="A23">
        <v>346</v>
      </c>
      <c r="B23" t="s">
        <v>157</v>
      </c>
      <c r="C23" t="s">
        <v>158</v>
      </c>
      <c r="D23">
        <v>12</v>
      </c>
      <c r="E23" t="s">
        <v>159</v>
      </c>
      <c r="F23">
        <v>2</v>
      </c>
      <c r="G23" t="s">
        <v>169</v>
      </c>
      <c r="H23" t="s">
        <v>184</v>
      </c>
      <c r="I23" t="s">
        <v>638</v>
      </c>
      <c r="K23" t="s">
        <v>639</v>
      </c>
      <c r="L23" t="s">
        <v>161</v>
      </c>
      <c r="M23" t="s">
        <v>640</v>
      </c>
      <c r="N23" t="s">
        <v>641</v>
      </c>
      <c r="O23">
        <v>1.6279999999999999</v>
      </c>
      <c r="P23" t="s">
        <v>642</v>
      </c>
      <c r="Q23" t="s">
        <v>643</v>
      </c>
      <c r="R23" t="s">
        <v>644</v>
      </c>
      <c r="S23" t="s">
        <v>645</v>
      </c>
      <c r="T23">
        <v>14107</v>
      </c>
      <c r="U23" t="s">
        <v>646</v>
      </c>
      <c r="V23" t="s">
        <v>647</v>
      </c>
      <c r="X23" t="s">
        <v>648</v>
      </c>
      <c r="Y23" t="s">
        <v>649</v>
      </c>
      <c r="Z23" t="s">
        <v>650</v>
      </c>
      <c r="AA23" t="s">
        <v>651</v>
      </c>
      <c r="AB23" t="s">
        <v>652</v>
      </c>
      <c r="AC23" t="s">
        <v>653</v>
      </c>
      <c r="AD23" t="s">
        <v>654</v>
      </c>
      <c r="AE23" t="s">
        <v>655</v>
      </c>
      <c r="AF23" t="s">
        <v>656</v>
      </c>
      <c r="AG23" t="s">
        <v>657</v>
      </c>
      <c r="AH23" t="s">
        <v>658</v>
      </c>
      <c r="AI23" t="s">
        <v>1088</v>
      </c>
      <c r="AJ23" t="s">
        <v>659</v>
      </c>
    </row>
    <row r="24" spans="1:36" x14ac:dyDescent="0.2">
      <c r="A24">
        <v>346</v>
      </c>
      <c r="B24" t="s">
        <v>157</v>
      </c>
      <c r="C24" t="s">
        <v>158</v>
      </c>
      <c r="D24">
        <v>12</v>
      </c>
      <c r="E24" t="s">
        <v>159</v>
      </c>
      <c r="F24">
        <v>5</v>
      </c>
      <c r="G24" t="s">
        <v>169</v>
      </c>
      <c r="H24" t="s">
        <v>184</v>
      </c>
      <c r="I24" t="s">
        <v>660</v>
      </c>
      <c r="K24" t="s">
        <v>661</v>
      </c>
      <c r="L24" t="s">
        <v>161</v>
      </c>
      <c r="M24" t="s">
        <v>662</v>
      </c>
      <c r="N24" t="s">
        <v>663</v>
      </c>
      <c r="O24">
        <v>1.5229999999999999</v>
      </c>
      <c r="P24" t="s">
        <v>664</v>
      </c>
      <c r="Q24" t="s">
        <v>665</v>
      </c>
      <c r="R24" t="s">
        <v>407</v>
      </c>
      <c r="S24" t="s">
        <v>666</v>
      </c>
      <c r="T24">
        <v>14108</v>
      </c>
      <c r="U24" t="s">
        <v>667</v>
      </c>
      <c r="V24" t="s">
        <v>668</v>
      </c>
      <c r="X24" t="s">
        <v>669</v>
      </c>
      <c r="Y24" t="s">
        <v>670</v>
      </c>
      <c r="Z24" t="s">
        <v>671</v>
      </c>
      <c r="AA24" t="s">
        <v>672</v>
      </c>
      <c r="AB24" t="s">
        <v>673</v>
      </c>
      <c r="AC24" t="s">
        <v>674</v>
      </c>
      <c r="AD24" t="s">
        <v>675</v>
      </c>
      <c r="AE24" t="s">
        <v>676</v>
      </c>
      <c r="AF24" t="s">
        <v>329</v>
      </c>
      <c r="AG24" t="s">
        <v>677</v>
      </c>
      <c r="AH24" t="s">
        <v>678</v>
      </c>
      <c r="AI24" t="s">
        <v>1089</v>
      </c>
      <c r="AJ24" t="s">
        <v>679</v>
      </c>
    </row>
    <row r="25" spans="1:36" x14ac:dyDescent="0.2">
      <c r="A25">
        <v>346</v>
      </c>
      <c r="B25" t="s">
        <v>157</v>
      </c>
      <c r="C25" t="s">
        <v>158</v>
      </c>
      <c r="D25">
        <v>13</v>
      </c>
      <c r="E25" t="s">
        <v>159</v>
      </c>
      <c r="F25">
        <v>2</v>
      </c>
      <c r="G25" t="s">
        <v>169</v>
      </c>
      <c r="H25" t="s">
        <v>680</v>
      </c>
      <c r="I25" t="s">
        <v>681</v>
      </c>
      <c r="K25" t="s">
        <v>682</v>
      </c>
      <c r="L25" t="s">
        <v>161</v>
      </c>
      <c r="M25" t="s">
        <v>683</v>
      </c>
      <c r="N25" t="s">
        <v>684</v>
      </c>
      <c r="O25">
        <v>1.548</v>
      </c>
      <c r="P25" t="s">
        <v>685</v>
      </c>
      <c r="Q25" t="s">
        <v>686</v>
      </c>
      <c r="R25" t="s">
        <v>687</v>
      </c>
      <c r="S25" t="s">
        <v>688</v>
      </c>
      <c r="T25">
        <v>14109</v>
      </c>
      <c r="U25" t="s">
        <v>689</v>
      </c>
      <c r="V25" t="s">
        <v>690</v>
      </c>
      <c r="X25" t="s">
        <v>691</v>
      </c>
      <c r="Y25" t="s">
        <v>692</v>
      </c>
      <c r="Z25" t="s">
        <v>693</v>
      </c>
      <c r="AA25" t="s">
        <v>694</v>
      </c>
      <c r="AB25" t="s">
        <v>695</v>
      </c>
      <c r="AC25" t="s">
        <v>696</v>
      </c>
      <c r="AD25" t="s">
        <v>697</v>
      </c>
      <c r="AE25" t="s">
        <v>698</v>
      </c>
      <c r="AF25" t="s">
        <v>699</v>
      </c>
      <c r="AG25" t="s">
        <v>700</v>
      </c>
      <c r="AH25" t="s">
        <v>701</v>
      </c>
      <c r="AI25" t="s">
        <v>1090</v>
      </c>
      <c r="AJ25" t="s">
        <v>702</v>
      </c>
    </row>
    <row r="26" spans="1:36" x14ac:dyDescent="0.2">
      <c r="A26">
        <v>346</v>
      </c>
      <c r="B26" t="s">
        <v>157</v>
      </c>
      <c r="C26" t="s">
        <v>158</v>
      </c>
      <c r="D26">
        <v>13</v>
      </c>
      <c r="E26" t="s">
        <v>159</v>
      </c>
      <c r="F26">
        <v>5</v>
      </c>
      <c r="G26" t="s">
        <v>169</v>
      </c>
      <c r="H26" t="s">
        <v>703</v>
      </c>
      <c r="I26" t="s">
        <v>704</v>
      </c>
      <c r="K26" t="s">
        <v>705</v>
      </c>
      <c r="L26" t="s">
        <v>161</v>
      </c>
      <c r="M26" t="s">
        <v>706</v>
      </c>
      <c r="N26" t="s">
        <v>707</v>
      </c>
      <c r="O26">
        <v>1.6639999999999999</v>
      </c>
      <c r="P26" t="s">
        <v>708</v>
      </c>
      <c r="Q26" t="s">
        <v>709</v>
      </c>
      <c r="R26" t="s">
        <v>710</v>
      </c>
      <c r="S26" t="s">
        <v>711</v>
      </c>
      <c r="T26">
        <v>14110</v>
      </c>
      <c r="U26" t="s">
        <v>712</v>
      </c>
      <c r="V26" t="s">
        <v>713</v>
      </c>
      <c r="X26" t="s">
        <v>714</v>
      </c>
      <c r="Y26" t="s">
        <v>715</v>
      </c>
      <c r="Z26" t="s">
        <v>716</v>
      </c>
      <c r="AA26" t="s">
        <v>717</v>
      </c>
      <c r="AB26" t="s">
        <v>718</v>
      </c>
      <c r="AC26" t="s">
        <v>719</v>
      </c>
      <c r="AD26" t="s">
        <v>720</v>
      </c>
      <c r="AE26" t="s">
        <v>721</v>
      </c>
      <c r="AF26" t="s">
        <v>722</v>
      </c>
      <c r="AG26" t="s">
        <v>723</v>
      </c>
      <c r="AH26" t="s">
        <v>724</v>
      </c>
      <c r="AI26" t="s">
        <v>1091</v>
      </c>
      <c r="AJ26" t="s">
        <v>725</v>
      </c>
    </row>
    <row r="27" spans="1:36" x14ac:dyDescent="0.2">
      <c r="A27">
        <v>346</v>
      </c>
      <c r="B27" t="s">
        <v>157</v>
      </c>
      <c r="C27" t="s">
        <v>158</v>
      </c>
      <c r="D27">
        <v>15</v>
      </c>
      <c r="E27" t="s">
        <v>159</v>
      </c>
      <c r="F27">
        <v>2</v>
      </c>
      <c r="G27" t="s">
        <v>169</v>
      </c>
      <c r="H27" t="s">
        <v>726</v>
      </c>
      <c r="I27" t="s">
        <v>727</v>
      </c>
      <c r="K27" t="s">
        <v>728</v>
      </c>
      <c r="L27" t="s">
        <v>161</v>
      </c>
      <c r="M27" t="s">
        <v>729</v>
      </c>
      <c r="N27" t="s">
        <v>730</v>
      </c>
      <c r="O27">
        <v>1.516</v>
      </c>
      <c r="P27" t="s">
        <v>731</v>
      </c>
      <c r="Q27" t="s">
        <v>513</v>
      </c>
      <c r="R27" t="s">
        <v>732</v>
      </c>
      <c r="S27" t="s">
        <v>733</v>
      </c>
      <c r="T27">
        <v>14111</v>
      </c>
      <c r="U27" t="s">
        <v>734</v>
      </c>
      <c r="V27" t="s">
        <v>735</v>
      </c>
      <c r="X27" t="s">
        <v>736</v>
      </c>
      <c r="Y27" t="s">
        <v>737</v>
      </c>
      <c r="Z27" t="s">
        <v>738</v>
      </c>
      <c r="AA27" t="s">
        <v>739</v>
      </c>
      <c r="AB27" t="s">
        <v>740</v>
      </c>
      <c r="AC27" t="s">
        <v>741</v>
      </c>
      <c r="AD27" t="s">
        <v>742</v>
      </c>
      <c r="AE27" t="s">
        <v>743</v>
      </c>
      <c r="AF27" t="s">
        <v>744</v>
      </c>
      <c r="AG27" t="s">
        <v>745</v>
      </c>
      <c r="AH27" t="s">
        <v>746</v>
      </c>
      <c r="AI27" t="s">
        <v>1092</v>
      </c>
      <c r="AJ27" t="s">
        <v>747</v>
      </c>
    </row>
    <row r="28" spans="1:36" x14ac:dyDescent="0.2">
      <c r="A28">
        <v>346</v>
      </c>
      <c r="B28" t="s">
        <v>157</v>
      </c>
      <c r="C28" t="s">
        <v>158</v>
      </c>
      <c r="D28">
        <v>15</v>
      </c>
      <c r="E28" t="s">
        <v>159</v>
      </c>
      <c r="F28">
        <v>5</v>
      </c>
      <c r="G28" t="s">
        <v>169</v>
      </c>
      <c r="H28" t="s">
        <v>726</v>
      </c>
      <c r="I28" t="s">
        <v>748</v>
      </c>
      <c r="K28" t="s">
        <v>749</v>
      </c>
      <c r="L28" t="s">
        <v>161</v>
      </c>
      <c r="M28" t="s">
        <v>750</v>
      </c>
      <c r="N28" t="s">
        <v>751</v>
      </c>
      <c r="O28">
        <v>1.5780000000000001</v>
      </c>
      <c r="P28" t="s">
        <v>752</v>
      </c>
      <c r="Q28" t="s">
        <v>753</v>
      </c>
      <c r="R28" t="s">
        <v>754</v>
      </c>
      <c r="S28" t="s">
        <v>755</v>
      </c>
      <c r="T28">
        <v>14112</v>
      </c>
      <c r="U28" t="s">
        <v>756</v>
      </c>
      <c r="V28" t="s">
        <v>757</v>
      </c>
      <c r="X28" t="s">
        <v>758</v>
      </c>
      <c r="Y28" t="s">
        <v>759</v>
      </c>
      <c r="Z28" t="s">
        <v>760</v>
      </c>
      <c r="AA28" t="s">
        <v>761</v>
      </c>
      <c r="AB28" t="s">
        <v>762</v>
      </c>
      <c r="AC28" t="s">
        <v>763</v>
      </c>
      <c r="AD28" t="s">
        <v>764</v>
      </c>
      <c r="AE28" t="s">
        <v>765</v>
      </c>
      <c r="AF28" t="s">
        <v>766</v>
      </c>
      <c r="AG28" t="s">
        <v>767</v>
      </c>
      <c r="AH28" t="s">
        <v>768</v>
      </c>
      <c r="AI28" t="s">
        <v>1093</v>
      </c>
      <c r="AJ28" t="s">
        <v>769</v>
      </c>
    </row>
    <row r="29" spans="1:36" x14ac:dyDescent="0.2">
      <c r="A29">
        <v>346</v>
      </c>
      <c r="B29" t="s">
        <v>157</v>
      </c>
      <c r="C29" t="s">
        <v>158</v>
      </c>
      <c r="D29">
        <v>16</v>
      </c>
      <c r="E29" t="s">
        <v>159</v>
      </c>
      <c r="F29">
        <v>2</v>
      </c>
      <c r="G29" t="s">
        <v>169</v>
      </c>
      <c r="H29" t="s">
        <v>770</v>
      </c>
      <c r="I29" t="s">
        <v>771</v>
      </c>
      <c r="K29" t="s">
        <v>772</v>
      </c>
      <c r="L29" t="s">
        <v>161</v>
      </c>
      <c r="M29" t="s">
        <v>773</v>
      </c>
      <c r="N29" t="s">
        <v>774</v>
      </c>
      <c r="O29">
        <v>1.506</v>
      </c>
      <c r="P29" t="s">
        <v>775</v>
      </c>
      <c r="Q29" t="s">
        <v>513</v>
      </c>
      <c r="R29" t="s">
        <v>776</v>
      </c>
      <c r="S29" t="s">
        <v>777</v>
      </c>
      <c r="T29">
        <v>14113</v>
      </c>
      <c r="U29" t="s">
        <v>778</v>
      </c>
      <c r="V29" t="s">
        <v>779</v>
      </c>
      <c r="X29" t="s">
        <v>780</v>
      </c>
      <c r="Y29" t="s">
        <v>781</v>
      </c>
      <c r="Z29" t="s">
        <v>782</v>
      </c>
      <c r="AA29" t="s">
        <v>783</v>
      </c>
      <c r="AB29" t="s">
        <v>784</v>
      </c>
      <c r="AC29" t="s">
        <v>785</v>
      </c>
      <c r="AD29" t="s">
        <v>786</v>
      </c>
      <c r="AE29" t="s">
        <v>787</v>
      </c>
      <c r="AF29" t="s">
        <v>788</v>
      </c>
      <c r="AG29" t="s">
        <v>789</v>
      </c>
      <c r="AH29" t="s">
        <v>790</v>
      </c>
      <c r="AI29" t="s">
        <v>1094</v>
      </c>
      <c r="AJ29" t="s">
        <v>791</v>
      </c>
    </row>
    <row r="30" spans="1:36" x14ac:dyDescent="0.2">
      <c r="A30">
        <v>346</v>
      </c>
      <c r="B30" t="s">
        <v>157</v>
      </c>
      <c r="C30" t="s">
        <v>158</v>
      </c>
      <c r="D30">
        <v>16</v>
      </c>
      <c r="E30" t="s">
        <v>159</v>
      </c>
      <c r="F30">
        <v>5</v>
      </c>
      <c r="G30" t="s">
        <v>169</v>
      </c>
      <c r="H30" t="s">
        <v>680</v>
      </c>
      <c r="I30" t="s">
        <v>792</v>
      </c>
      <c r="K30" t="s">
        <v>793</v>
      </c>
      <c r="L30" t="s">
        <v>161</v>
      </c>
      <c r="M30" t="s">
        <v>794</v>
      </c>
      <c r="N30" t="s">
        <v>795</v>
      </c>
      <c r="O30">
        <v>1.6259999999999999</v>
      </c>
      <c r="P30" t="s">
        <v>796</v>
      </c>
      <c r="Q30" t="s">
        <v>797</v>
      </c>
      <c r="R30" t="s">
        <v>798</v>
      </c>
      <c r="S30" t="s">
        <v>799</v>
      </c>
      <c r="T30">
        <v>14114</v>
      </c>
      <c r="U30" t="s">
        <v>800</v>
      </c>
      <c r="V30" t="s">
        <v>801</v>
      </c>
      <c r="X30" t="s">
        <v>802</v>
      </c>
      <c r="Y30" t="s">
        <v>803</v>
      </c>
      <c r="Z30" t="s">
        <v>804</v>
      </c>
      <c r="AA30" t="s">
        <v>805</v>
      </c>
      <c r="AB30" t="s">
        <v>806</v>
      </c>
      <c r="AC30" t="s">
        <v>807</v>
      </c>
      <c r="AD30" t="s">
        <v>808</v>
      </c>
      <c r="AE30" t="s">
        <v>809</v>
      </c>
      <c r="AF30" t="s">
        <v>810</v>
      </c>
      <c r="AG30" t="s">
        <v>811</v>
      </c>
      <c r="AH30" t="s">
        <v>812</v>
      </c>
      <c r="AI30" t="s">
        <v>1095</v>
      </c>
      <c r="AJ30" t="s">
        <v>813</v>
      </c>
    </row>
    <row r="31" spans="1:36" x14ac:dyDescent="0.2">
      <c r="A31">
        <v>346</v>
      </c>
      <c r="B31" t="s">
        <v>157</v>
      </c>
      <c r="C31" t="s">
        <v>158</v>
      </c>
      <c r="D31">
        <v>17</v>
      </c>
      <c r="E31" t="s">
        <v>159</v>
      </c>
      <c r="F31">
        <v>2</v>
      </c>
      <c r="G31" t="s">
        <v>169</v>
      </c>
      <c r="H31" t="s">
        <v>770</v>
      </c>
      <c r="I31" t="s">
        <v>814</v>
      </c>
      <c r="K31" t="s">
        <v>815</v>
      </c>
      <c r="L31" t="s">
        <v>161</v>
      </c>
      <c r="M31" t="s">
        <v>816</v>
      </c>
      <c r="N31" t="s">
        <v>276</v>
      </c>
      <c r="O31">
        <v>1.6080000000000001</v>
      </c>
      <c r="P31" t="s">
        <v>817</v>
      </c>
      <c r="Q31" t="s">
        <v>818</v>
      </c>
      <c r="R31" t="s">
        <v>819</v>
      </c>
      <c r="S31" t="s">
        <v>820</v>
      </c>
      <c r="T31">
        <v>14115</v>
      </c>
      <c r="U31" t="s">
        <v>821</v>
      </c>
      <c r="V31" t="s">
        <v>822</v>
      </c>
      <c r="X31" t="s">
        <v>823</v>
      </c>
      <c r="Y31" t="s">
        <v>824</v>
      </c>
      <c r="Z31" t="s">
        <v>825</v>
      </c>
      <c r="AA31" t="s">
        <v>826</v>
      </c>
      <c r="AB31" t="s">
        <v>827</v>
      </c>
      <c r="AC31" t="s">
        <v>828</v>
      </c>
      <c r="AD31" t="s">
        <v>829</v>
      </c>
      <c r="AE31" t="s">
        <v>830</v>
      </c>
      <c r="AF31" t="s">
        <v>831</v>
      </c>
      <c r="AG31" t="s">
        <v>832</v>
      </c>
      <c r="AH31" t="s">
        <v>833</v>
      </c>
      <c r="AI31" t="s">
        <v>1096</v>
      </c>
      <c r="AJ31" t="s">
        <v>834</v>
      </c>
    </row>
    <row r="32" spans="1:36" x14ac:dyDescent="0.2">
      <c r="A32">
        <v>346</v>
      </c>
      <c r="B32" t="s">
        <v>157</v>
      </c>
      <c r="C32" t="s">
        <v>158</v>
      </c>
      <c r="D32">
        <v>17</v>
      </c>
      <c r="E32" t="s">
        <v>159</v>
      </c>
      <c r="F32">
        <v>5</v>
      </c>
      <c r="G32" t="s">
        <v>169</v>
      </c>
      <c r="H32" t="s">
        <v>680</v>
      </c>
      <c r="I32" t="s">
        <v>835</v>
      </c>
      <c r="K32" t="s">
        <v>836</v>
      </c>
      <c r="L32" t="s">
        <v>161</v>
      </c>
      <c r="M32" t="s">
        <v>837</v>
      </c>
      <c r="N32" t="s">
        <v>838</v>
      </c>
      <c r="O32">
        <v>1.5740000000000001</v>
      </c>
      <c r="P32" t="s">
        <v>839</v>
      </c>
      <c r="Q32" t="s">
        <v>840</v>
      </c>
      <c r="R32" t="s">
        <v>841</v>
      </c>
      <c r="S32" t="s">
        <v>842</v>
      </c>
      <c r="T32">
        <v>14116</v>
      </c>
      <c r="U32" t="s">
        <v>843</v>
      </c>
      <c r="V32" t="s">
        <v>844</v>
      </c>
      <c r="X32" t="s">
        <v>845</v>
      </c>
      <c r="Y32" t="s">
        <v>846</v>
      </c>
      <c r="Z32" t="s">
        <v>847</v>
      </c>
      <c r="AA32" t="s">
        <v>848</v>
      </c>
      <c r="AB32" t="s">
        <v>849</v>
      </c>
      <c r="AC32" t="s">
        <v>850</v>
      </c>
      <c r="AD32" t="s">
        <v>851</v>
      </c>
      <c r="AE32" t="s">
        <v>852</v>
      </c>
      <c r="AF32" t="s">
        <v>853</v>
      </c>
      <c r="AG32" t="s">
        <v>854</v>
      </c>
      <c r="AH32" t="s">
        <v>855</v>
      </c>
      <c r="AI32" t="s">
        <v>1097</v>
      </c>
      <c r="AJ32" t="s">
        <v>856</v>
      </c>
    </row>
    <row r="33" spans="1:36" x14ac:dyDescent="0.2">
      <c r="A33">
        <v>346</v>
      </c>
      <c r="B33" t="s">
        <v>157</v>
      </c>
      <c r="C33" t="s">
        <v>158</v>
      </c>
      <c r="D33">
        <v>18</v>
      </c>
      <c r="E33" t="s">
        <v>159</v>
      </c>
      <c r="F33">
        <v>2</v>
      </c>
      <c r="G33" t="s">
        <v>169</v>
      </c>
      <c r="H33" t="s">
        <v>770</v>
      </c>
      <c r="I33" t="s">
        <v>857</v>
      </c>
      <c r="K33" t="s">
        <v>858</v>
      </c>
      <c r="L33" t="s">
        <v>161</v>
      </c>
      <c r="M33" t="s">
        <v>859</v>
      </c>
      <c r="N33" t="s">
        <v>860</v>
      </c>
      <c r="O33">
        <v>1.5980000000000001</v>
      </c>
      <c r="P33" t="s">
        <v>861</v>
      </c>
      <c r="Q33" t="s">
        <v>265</v>
      </c>
      <c r="R33" t="s">
        <v>862</v>
      </c>
      <c r="S33" t="s">
        <v>863</v>
      </c>
      <c r="T33">
        <v>14117</v>
      </c>
      <c r="U33" t="s">
        <v>864</v>
      </c>
      <c r="V33" t="s">
        <v>865</v>
      </c>
      <c r="X33" t="s">
        <v>866</v>
      </c>
      <c r="Y33" t="s">
        <v>867</v>
      </c>
      <c r="Z33" t="s">
        <v>868</v>
      </c>
      <c r="AA33" t="s">
        <v>869</v>
      </c>
      <c r="AB33" t="s">
        <v>870</v>
      </c>
      <c r="AC33" t="s">
        <v>871</v>
      </c>
      <c r="AD33" t="s">
        <v>872</v>
      </c>
      <c r="AE33" t="s">
        <v>873</v>
      </c>
      <c r="AF33" t="s">
        <v>874</v>
      </c>
      <c r="AG33" t="s">
        <v>875</v>
      </c>
      <c r="AH33" t="s">
        <v>876</v>
      </c>
      <c r="AI33" t="s">
        <v>1098</v>
      </c>
      <c r="AJ33" t="s">
        <v>877</v>
      </c>
    </row>
    <row r="34" spans="1:36" x14ac:dyDescent="0.2">
      <c r="A34">
        <v>346</v>
      </c>
      <c r="B34" t="s">
        <v>157</v>
      </c>
      <c r="C34" t="s">
        <v>158</v>
      </c>
      <c r="D34">
        <v>18</v>
      </c>
      <c r="E34" t="s">
        <v>159</v>
      </c>
      <c r="F34">
        <v>5</v>
      </c>
      <c r="G34" t="s">
        <v>169</v>
      </c>
      <c r="H34" t="s">
        <v>770</v>
      </c>
      <c r="I34" t="s">
        <v>878</v>
      </c>
      <c r="K34" t="s">
        <v>879</v>
      </c>
      <c r="L34" t="s">
        <v>161</v>
      </c>
      <c r="M34" t="s">
        <v>880</v>
      </c>
      <c r="N34" t="s">
        <v>881</v>
      </c>
      <c r="O34">
        <v>1.5469999999999999</v>
      </c>
      <c r="P34" t="s">
        <v>882</v>
      </c>
      <c r="Q34" t="s">
        <v>883</v>
      </c>
      <c r="R34" t="s">
        <v>884</v>
      </c>
      <c r="S34" t="s">
        <v>885</v>
      </c>
      <c r="T34">
        <v>14118</v>
      </c>
      <c r="U34" t="s">
        <v>886</v>
      </c>
      <c r="V34" t="s">
        <v>887</v>
      </c>
      <c r="X34" t="s">
        <v>888</v>
      </c>
      <c r="Y34" t="s">
        <v>889</v>
      </c>
      <c r="Z34" t="s">
        <v>890</v>
      </c>
      <c r="AA34" t="s">
        <v>891</v>
      </c>
      <c r="AB34" t="s">
        <v>892</v>
      </c>
      <c r="AC34" t="s">
        <v>893</v>
      </c>
      <c r="AD34" t="s">
        <v>894</v>
      </c>
      <c r="AE34" t="s">
        <v>895</v>
      </c>
      <c r="AF34" t="s">
        <v>896</v>
      </c>
      <c r="AG34" t="s">
        <v>897</v>
      </c>
      <c r="AH34" t="s">
        <v>898</v>
      </c>
      <c r="AI34" t="s">
        <v>1099</v>
      </c>
      <c r="AJ34" t="s">
        <v>899</v>
      </c>
    </row>
    <row r="35" spans="1:36" x14ac:dyDescent="0.2">
      <c r="A35">
        <v>346</v>
      </c>
      <c r="B35" t="s">
        <v>157</v>
      </c>
      <c r="C35" t="s">
        <v>158</v>
      </c>
      <c r="D35">
        <v>20</v>
      </c>
      <c r="E35" t="s">
        <v>159</v>
      </c>
      <c r="F35">
        <v>2</v>
      </c>
      <c r="G35" t="s">
        <v>169</v>
      </c>
      <c r="H35" t="s">
        <v>726</v>
      </c>
      <c r="I35" t="s">
        <v>900</v>
      </c>
      <c r="K35" t="s">
        <v>901</v>
      </c>
      <c r="L35" t="s">
        <v>161</v>
      </c>
      <c r="M35" t="s">
        <v>902</v>
      </c>
      <c r="N35" t="s">
        <v>862</v>
      </c>
      <c r="O35">
        <v>1.65</v>
      </c>
      <c r="P35" t="s">
        <v>903</v>
      </c>
      <c r="Q35" t="s">
        <v>904</v>
      </c>
      <c r="R35" t="s">
        <v>905</v>
      </c>
      <c r="S35" t="s">
        <v>906</v>
      </c>
      <c r="T35">
        <v>14119</v>
      </c>
      <c r="U35" t="s">
        <v>907</v>
      </c>
      <c r="V35" t="s">
        <v>908</v>
      </c>
      <c r="X35" t="s">
        <v>909</v>
      </c>
      <c r="Y35" t="s">
        <v>910</v>
      </c>
      <c r="Z35" t="s">
        <v>911</v>
      </c>
      <c r="AA35" t="s">
        <v>912</v>
      </c>
      <c r="AB35" t="s">
        <v>913</v>
      </c>
      <c r="AC35" t="s">
        <v>914</v>
      </c>
      <c r="AD35" t="s">
        <v>915</v>
      </c>
      <c r="AE35" t="s">
        <v>916</v>
      </c>
      <c r="AF35" t="s">
        <v>917</v>
      </c>
      <c r="AG35" t="s">
        <v>918</v>
      </c>
      <c r="AH35" t="s">
        <v>919</v>
      </c>
      <c r="AI35" t="s">
        <v>1100</v>
      </c>
      <c r="AJ35" t="s">
        <v>920</v>
      </c>
    </row>
    <row r="36" spans="1:36" x14ac:dyDescent="0.2">
      <c r="A36">
        <v>346</v>
      </c>
      <c r="B36" t="s">
        <v>157</v>
      </c>
      <c r="C36" t="s">
        <v>158</v>
      </c>
      <c r="D36">
        <v>20</v>
      </c>
      <c r="E36" t="s">
        <v>159</v>
      </c>
      <c r="F36">
        <v>5</v>
      </c>
      <c r="G36" t="s">
        <v>169</v>
      </c>
      <c r="H36" t="s">
        <v>680</v>
      </c>
      <c r="I36" t="s">
        <v>921</v>
      </c>
      <c r="K36" t="s">
        <v>922</v>
      </c>
      <c r="L36" t="s">
        <v>161</v>
      </c>
      <c r="M36" t="s">
        <v>923</v>
      </c>
      <c r="N36" t="s">
        <v>924</v>
      </c>
      <c r="O36">
        <v>1.637</v>
      </c>
      <c r="P36" t="s">
        <v>925</v>
      </c>
      <c r="Q36" t="s">
        <v>926</v>
      </c>
      <c r="R36" t="s">
        <v>927</v>
      </c>
      <c r="S36" t="s">
        <v>928</v>
      </c>
      <c r="T36">
        <v>14120</v>
      </c>
      <c r="U36" t="s">
        <v>929</v>
      </c>
      <c r="V36" t="s">
        <v>930</v>
      </c>
      <c r="X36" t="s">
        <v>931</v>
      </c>
      <c r="Y36" t="s">
        <v>932</v>
      </c>
      <c r="Z36" t="s">
        <v>933</v>
      </c>
      <c r="AA36" t="s">
        <v>934</v>
      </c>
      <c r="AB36" t="s">
        <v>673</v>
      </c>
      <c r="AC36" t="s">
        <v>935</v>
      </c>
      <c r="AD36" t="s">
        <v>936</v>
      </c>
      <c r="AE36" t="s">
        <v>937</v>
      </c>
      <c r="AF36" t="s">
        <v>938</v>
      </c>
      <c r="AG36" t="s">
        <v>939</v>
      </c>
      <c r="AH36" t="s">
        <v>940</v>
      </c>
      <c r="AI36" t="s">
        <v>1101</v>
      </c>
      <c r="AJ36" t="s">
        <v>941</v>
      </c>
    </row>
    <row r="37" spans="1:36" x14ac:dyDescent="0.2">
      <c r="A37">
        <v>346</v>
      </c>
      <c r="B37" t="s">
        <v>157</v>
      </c>
      <c r="C37" t="s">
        <v>158</v>
      </c>
      <c r="D37">
        <v>21</v>
      </c>
      <c r="E37" t="s">
        <v>159</v>
      </c>
      <c r="F37">
        <v>2</v>
      </c>
      <c r="G37" t="s">
        <v>169</v>
      </c>
      <c r="H37" t="s">
        <v>770</v>
      </c>
      <c r="I37" t="s">
        <v>942</v>
      </c>
      <c r="K37" t="s">
        <v>943</v>
      </c>
      <c r="L37" t="s">
        <v>161</v>
      </c>
      <c r="M37" t="s">
        <v>794</v>
      </c>
      <c r="N37" t="s">
        <v>944</v>
      </c>
      <c r="O37">
        <v>1.6279999999999999</v>
      </c>
      <c r="P37" t="s">
        <v>796</v>
      </c>
      <c r="Q37" t="s">
        <v>945</v>
      </c>
      <c r="R37" t="s">
        <v>946</v>
      </c>
      <c r="S37" t="s">
        <v>947</v>
      </c>
      <c r="T37">
        <v>14121</v>
      </c>
      <c r="U37" t="s">
        <v>948</v>
      </c>
      <c r="V37" t="s">
        <v>949</v>
      </c>
      <c r="X37" t="s">
        <v>950</v>
      </c>
      <c r="Y37" t="s">
        <v>951</v>
      </c>
      <c r="Z37" t="s">
        <v>952</v>
      </c>
      <c r="AA37" t="s">
        <v>953</v>
      </c>
      <c r="AB37" t="s">
        <v>954</v>
      </c>
      <c r="AC37" t="s">
        <v>955</v>
      </c>
      <c r="AD37" t="s">
        <v>956</v>
      </c>
      <c r="AE37" t="s">
        <v>957</v>
      </c>
      <c r="AF37" t="s">
        <v>958</v>
      </c>
      <c r="AG37" t="s">
        <v>959</v>
      </c>
      <c r="AH37" t="s">
        <v>960</v>
      </c>
      <c r="AI37" t="s">
        <v>1102</v>
      </c>
      <c r="AJ37" t="s">
        <v>961</v>
      </c>
    </row>
    <row r="38" spans="1:36" x14ac:dyDescent="0.2">
      <c r="A38">
        <v>346</v>
      </c>
      <c r="B38" t="s">
        <v>157</v>
      </c>
      <c r="C38" t="s">
        <v>158</v>
      </c>
      <c r="D38">
        <v>21</v>
      </c>
      <c r="E38" t="s">
        <v>159</v>
      </c>
      <c r="F38">
        <v>5</v>
      </c>
      <c r="G38" t="s">
        <v>169</v>
      </c>
      <c r="H38" t="s">
        <v>770</v>
      </c>
      <c r="I38" t="s">
        <v>962</v>
      </c>
      <c r="K38" t="s">
        <v>963</v>
      </c>
      <c r="L38" t="s">
        <v>161</v>
      </c>
      <c r="M38" t="s">
        <v>964</v>
      </c>
      <c r="N38" t="s">
        <v>965</v>
      </c>
      <c r="O38">
        <v>1.6739999999999999</v>
      </c>
      <c r="P38" t="s">
        <v>966</v>
      </c>
      <c r="Q38" t="s">
        <v>967</v>
      </c>
      <c r="R38" t="s">
        <v>968</v>
      </c>
      <c r="S38" t="s">
        <v>969</v>
      </c>
      <c r="T38">
        <v>14122</v>
      </c>
      <c r="U38" t="s">
        <v>970</v>
      </c>
      <c r="V38" t="s">
        <v>971</v>
      </c>
      <c r="X38" t="s">
        <v>972</v>
      </c>
      <c r="Y38" t="s">
        <v>973</v>
      </c>
      <c r="Z38" t="s">
        <v>974</v>
      </c>
      <c r="AA38" t="s">
        <v>975</v>
      </c>
      <c r="AB38" t="s">
        <v>976</v>
      </c>
      <c r="AC38" t="s">
        <v>977</v>
      </c>
      <c r="AD38" t="s">
        <v>978</v>
      </c>
      <c r="AE38" t="s">
        <v>979</v>
      </c>
      <c r="AF38" t="s">
        <v>980</v>
      </c>
      <c r="AG38" t="s">
        <v>981</v>
      </c>
      <c r="AH38" t="s">
        <v>982</v>
      </c>
      <c r="AI38" t="s">
        <v>1103</v>
      </c>
      <c r="AJ38" t="s">
        <v>983</v>
      </c>
    </row>
    <row r="39" spans="1:36" x14ac:dyDescent="0.2">
      <c r="A39">
        <v>346</v>
      </c>
      <c r="B39" t="s">
        <v>157</v>
      </c>
      <c r="C39" t="s">
        <v>158</v>
      </c>
      <c r="D39">
        <v>22</v>
      </c>
      <c r="E39" t="s">
        <v>159</v>
      </c>
      <c r="F39">
        <v>2</v>
      </c>
      <c r="G39" t="s">
        <v>169</v>
      </c>
      <c r="H39" t="s">
        <v>680</v>
      </c>
      <c r="I39" t="s">
        <v>984</v>
      </c>
      <c r="K39" t="s">
        <v>984</v>
      </c>
      <c r="L39" t="s">
        <v>161</v>
      </c>
      <c r="M39" t="s">
        <v>985</v>
      </c>
      <c r="N39" t="s">
        <v>986</v>
      </c>
      <c r="O39">
        <v>1.5720000000000001</v>
      </c>
      <c r="P39" t="s">
        <v>987</v>
      </c>
      <c r="Q39" t="s">
        <v>988</v>
      </c>
      <c r="R39" t="s">
        <v>989</v>
      </c>
      <c r="S39" t="s">
        <v>990</v>
      </c>
      <c r="T39">
        <v>14123</v>
      </c>
      <c r="U39" t="s">
        <v>991</v>
      </c>
      <c r="V39" t="s">
        <v>992</v>
      </c>
      <c r="X39" t="s">
        <v>993</v>
      </c>
      <c r="Y39" t="s">
        <v>994</v>
      </c>
      <c r="Z39" t="s">
        <v>995</v>
      </c>
      <c r="AA39" t="s">
        <v>912</v>
      </c>
      <c r="AB39" t="s">
        <v>913</v>
      </c>
      <c r="AC39" t="s">
        <v>996</v>
      </c>
      <c r="AD39" t="s">
        <v>997</v>
      </c>
      <c r="AE39" t="s">
        <v>998</v>
      </c>
      <c r="AF39" t="s">
        <v>917</v>
      </c>
      <c r="AG39" t="s">
        <v>918</v>
      </c>
      <c r="AH39" t="s">
        <v>999</v>
      </c>
      <c r="AI39" t="s">
        <v>1104</v>
      </c>
      <c r="AJ39" t="s">
        <v>1000</v>
      </c>
    </row>
    <row r="40" spans="1:36" x14ac:dyDescent="0.2">
      <c r="A40">
        <v>346</v>
      </c>
      <c r="B40" t="s">
        <v>157</v>
      </c>
      <c r="C40" t="s">
        <v>158</v>
      </c>
      <c r="D40">
        <v>22</v>
      </c>
      <c r="E40" t="s">
        <v>159</v>
      </c>
      <c r="F40">
        <v>5</v>
      </c>
      <c r="G40" t="s">
        <v>169</v>
      </c>
      <c r="H40" t="s">
        <v>726</v>
      </c>
      <c r="I40" t="s">
        <v>1001</v>
      </c>
      <c r="K40" t="s">
        <v>1001</v>
      </c>
      <c r="L40" t="s">
        <v>161</v>
      </c>
      <c r="M40" t="s">
        <v>1002</v>
      </c>
      <c r="N40" t="s">
        <v>1003</v>
      </c>
      <c r="O40">
        <v>1.9790000000000001</v>
      </c>
      <c r="P40" t="s">
        <v>1004</v>
      </c>
      <c r="Q40" t="s">
        <v>1005</v>
      </c>
      <c r="R40" t="s">
        <v>683</v>
      </c>
      <c r="S40" t="s">
        <v>1006</v>
      </c>
      <c r="T40">
        <v>14124</v>
      </c>
      <c r="U40" t="s">
        <v>1007</v>
      </c>
      <c r="V40" t="s">
        <v>1008</v>
      </c>
      <c r="X40" t="s">
        <v>1009</v>
      </c>
      <c r="Y40" t="s">
        <v>1010</v>
      </c>
      <c r="Z40" t="s">
        <v>1011</v>
      </c>
      <c r="AA40" t="s">
        <v>1012</v>
      </c>
      <c r="AB40" t="s">
        <v>1013</v>
      </c>
      <c r="AC40" t="s">
        <v>1014</v>
      </c>
      <c r="AD40" t="s">
        <v>1015</v>
      </c>
      <c r="AE40" t="s">
        <v>1016</v>
      </c>
      <c r="AF40" t="s">
        <v>1017</v>
      </c>
      <c r="AG40" t="s">
        <v>1018</v>
      </c>
      <c r="AH40" t="s">
        <v>1019</v>
      </c>
      <c r="AI40" t="s">
        <v>1105</v>
      </c>
      <c r="AJ40" t="s">
        <v>1020</v>
      </c>
    </row>
    <row r="41" spans="1:36" x14ac:dyDescent="0.2">
      <c r="A41">
        <v>346</v>
      </c>
      <c r="B41" t="s">
        <v>157</v>
      </c>
      <c r="C41" t="s">
        <v>158</v>
      </c>
      <c r="D41">
        <v>23</v>
      </c>
      <c r="E41" t="s">
        <v>159</v>
      </c>
      <c r="F41">
        <v>3</v>
      </c>
      <c r="G41" t="s">
        <v>169</v>
      </c>
      <c r="H41" t="s">
        <v>184</v>
      </c>
      <c r="I41" t="s">
        <v>1021</v>
      </c>
      <c r="K41" t="s">
        <v>1021</v>
      </c>
      <c r="L41" t="s">
        <v>161</v>
      </c>
      <c r="M41" t="s">
        <v>1022</v>
      </c>
      <c r="N41" t="s">
        <v>1023</v>
      </c>
      <c r="O41">
        <v>2.052</v>
      </c>
      <c r="P41" t="s">
        <v>1024</v>
      </c>
      <c r="Q41" t="s">
        <v>904</v>
      </c>
      <c r="R41" t="s">
        <v>794</v>
      </c>
      <c r="S41" t="s">
        <v>1025</v>
      </c>
      <c r="T41">
        <v>14125</v>
      </c>
      <c r="U41" t="s">
        <v>1026</v>
      </c>
      <c r="V41" t="s">
        <v>1027</v>
      </c>
      <c r="X41" t="s">
        <v>1028</v>
      </c>
      <c r="Y41" t="s">
        <v>1029</v>
      </c>
      <c r="Z41" t="s">
        <v>1030</v>
      </c>
      <c r="AA41" t="s">
        <v>1031</v>
      </c>
      <c r="AB41" t="s">
        <v>1032</v>
      </c>
      <c r="AC41" t="s">
        <v>1033</v>
      </c>
      <c r="AD41" t="s">
        <v>1034</v>
      </c>
      <c r="AE41" t="s">
        <v>1035</v>
      </c>
      <c r="AF41" t="s">
        <v>1036</v>
      </c>
      <c r="AG41" t="s">
        <v>1037</v>
      </c>
      <c r="AH41" t="s">
        <v>1038</v>
      </c>
      <c r="AI41" t="s">
        <v>1106</v>
      </c>
      <c r="AJ41" t="s">
        <v>1039</v>
      </c>
    </row>
    <row r="43" spans="1:36" x14ac:dyDescent="0.2">
      <c r="O43">
        <f>AVERAGE(O2:O37)</f>
        <v>1.5220833333333332</v>
      </c>
    </row>
  </sheetData>
  <phoneticPr fontId="9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8" sqref="J8"/>
    </sheetView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selection activeCell="D1" sqref="D1:D1048576"/>
    </sheetView>
  </sheetViews>
  <sheetFormatPr baseColWidth="10" defaultRowHeight="16" x14ac:dyDescent="0.2"/>
  <sheetData>
    <row r="1" spans="1:4" s="19" customFormat="1" ht="64" x14ac:dyDescent="0.2">
      <c r="A1" s="19" t="s">
        <v>172</v>
      </c>
      <c r="B1" s="19" t="s">
        <v>14</v>
      </c>
      <c r="C1" s="16" t="s">
        <v>4058</v>
      </c>
      <c r="D1" s="5"/>
    </row>
    <row r="2" spans="1:4" x14ac:dyDescent="0.2">
      <c r="A2">
        <v>1.5174073254670597</v>
      </c>
      <c r="B2">
        <v>20234.375</v>
      </c>
      <c r="C2">
        <v>1.3902439024390243</v>
      </c>
    </row>
    <row r="3" spans="1:4" x14ac:dyDescent="0.2">
      <c r="A3">
        <v>3.4207448377581118</v>
      </c>
      <c r="B3">
        <v>21111.111111111113</v>
      </c>
      <c r="C3">
        <v>1.97</v>
      </c>
    </row>
    <row r="4" spans="1:4" x14ac:dyDescent="0.2">
      <c r="A4">
        <v>6.0520870206489672</v>
      </c>
      <c r="B4">
        <v>29058.11623246493</v>
      </c>
      <c r="C4">
        <v>2.58</v>
      </c>
    </row>
    <row r="5" spans="1:4" x14ac:dyDescent="0.2">
      <c r="A5">
        <v>8.736056047197641</v>
      </c>
      <c r="B5">
        <v>23193.6127744511</v>
      </c>
      <c r="C5">
        <v>1.81</v>
      </c>
    </row>
    <row r="6" spans="1:4" x14ac:dyDescent="0.2">
      <c r="A6">
        <v>11.367398230088495</v>
      </c>
      <c r="B6">
        <v>15838.150289017341</v>
      </c>
      <c r="C6">
        <v>1.87</v>
      </c>
    </row>
    <row r="7" spans="1:4" x14ac:dyDescent="0.2">
      <c r="A7">
        <v>13.998740412979352</v>
      </c>
      <c r="B7">
        <v>9027.5229357798162</v>
      </c>
      <c r="C7">
        <v>1.25</v>
      </c>
    </row>
    <row r="8" spans="1:4" x14ac:dyDescent="0.2">
      <c r="A8">
        <v>14.726745083579154</v>
      </c>
      <c r="B8">
        <v>9784.9462365591389</v>
      </c>
      <c r="C8">
        <v>1.67</v>
      </c>
    </row>
    <row r="9" spans="1:4" x14ac:dyDescent="0.2">
      <c r="A9">
        <v>17.822957718780728</v>
      </c>
      <c r="B9">
        <v>14285.714285714286</v>
      </c>
      <c r="C9">
        <v>1.59</v>
      </c>
    </row>
    <row r="10" spans="1:4" x14ac:dyDescent="0.2">
      <c r="A10">
        <v>20.454299901671583</v>
      </c>
      <c r="B10">
        <v>8610.5675146771027</v>
      </c>
      <c r="C10">
        <v>1.69</v>
      </c>
    </row>
    <row r="11" spans="1:4" x14ac:dyDescent="0.2">
      <c r="A11">
        <v>25.716984267453292</v>
      </c>
      <c r="B11">
        <v>16392.156862745098</v>
      </c>
      <c r="C11">
        <v>1.66</v>
      </c>
    </row>
    <row r="12" spans="1:4" x14ac:dyDescent="0.2">
      <c r="A12">
        <v>28.71671435594887</v>
      </c>
      <c r="B12">
        <v>18003.76647834275</v>
      </c>
      <c r="C12">
        <v>1.65</v>
      </c>
    </row>
    <row r="13" spans="1:4" x14ac:dyDescent="0.2">
      <c r="A13">
        <v>32.137459193706981</v>
      </c>
      <c r="B13">
        <v>12446.183953033267</v>
      </c>
      <c r="C13">
        <v>2.06</v>
      </c>
    </row>
    <row r="14" spans="1:4" x14ac:dyDescent="0.2">
      <c r="A14">
        <v>34.768801376597835</v>
      </c>
      <c r="B14">
        <v>10358.565737051793</v>
      </c>
      <c r="C14">
        <v>1.6</v>
      </c>
    </row>
    <row r="15" spans="1:4" x14ac:dyDescent="0.2">
      <c r="A15">
        <v>37.28936426116838</v>
      </c>
      <c r="B15">
        <v>17176.93836978131</v>
      </c>
      <c r="C15">
        <v>2.02</v>
      </c>
    </row>
    <row r="16" spans="1:4" x14ac:dyDescent="0.2">
      <c r="A16">
        <v>39.751146293568972</v>
      </c>
      <c r="B16">
        <v>12697.247706422018</v>
      </c>
      <c r="C16">
        <v>1.94</v>
      </c>
    </row>
    <row r="17" spans="1:3" x14ac:dyDescent="0.2">
      <c r="A17">
        <v>42.212928325969564</v>
      </c>
      <c r="B17">
        <v>15039.0625</v>
      </c>
      <c r="C17">
        <v>1.96</v>
      </c>
    </row>
    <row r="18" spans="1:3" x14ac:dyDescent="0.2">
      <c r="A18">
        <v>44.691122238586154</v>
      </c>
      <c r="B18">
        <v>22857.142857142859</v>
      </c>
      <c r="C18">
        <v>1.85</v>
      </c>
    </row>
    <row r="19" spans="1:3" x14ac:dyDescent="0.2">
      <c r="A19">
        <v>47.152904270986745</v>
      </c>
      <c r="B19">
        <v>17131.630648330058</v>
      </c>
      <c r="C19">
        <v>1.1000000000000001</v>
      </c>
    </row>
    <row r="20" spans="1:3" x14ac:dyDescent="0.2">
      <c r="A20">
        <v>49.614686303387337</v>
      </c>
      <c r="B20">
        <v>13777.777777777777</v>
      </c>
      <c r="C20">
        <v>1.3</v>
      </c>
    </row>
    <row r="21" spans="1:3" x14ac:dyDescent="0.2">
      <c r="A21">
        <v>52.076468335787929</v>
      </c>
      <c r="B21">
        <v>16947.162426614479</v>
      </c>
      <c r="C21">
        <v>1.39</v>
      </c>
    </row>
    <row r="22" spans="1:3" x14ac:dyDescent="0.2">
      <c r="A22">
        <v>54.538250368188521</v>
      </c>
      <c r="B22">
        <v>19726.5625</v>
      </c>
      <c r="C22">
        <v>1.84</v>
      </c>
    </row>
    <row r="23" spans="1:3" x14ac:dyDescent="0.2">
      <c r="A23">
        <v>60.610646048109984</v>
      </c>
      <c r="B23">
        <v>16779.324055666002</v>
      </c>
      <c r="C23">
        <v>2.2000000000000002</v>
      </c>
    </row>
    <row r="24" spans="1:3" x14ac:dyDescent="0.2">
      <c r="A24">
        <v>63.581196367206701</v>
      </c>
      <c r="B24">
        <v>7178.5714285714294</v>
      </c>
      <c r="C24">
        <v>1.8</v>
      </c>
    </row>
    <row r="25" spans="1:3" x14ac:dyDescent="0.2">
      <c r="A25">
        <v>68.504760432007885</v>
      </c>
      <c r="B25">
        <v>13294.117647058823</v>
      </c>
      <c r="C25">
        <v>2.27</v>
      </c>
    </row>
    <row r="26" spans="1:3" x14ac:dyDescent="0.2">
      <c r="A26">
        <v>71.344491919191924</v>
      </c>
      <c r="B26">
        <v>24113.207547169812</v>
      </c>
      <c r="C26">
        <v>1.73</v>
      </c>
    </row>
    <row r="27" spans="1:3" x14ac:dyDescent="0.2">
      <c r="A27">
        <v>75.552640404040403</v>
      </c>
      <c r="B27">
        <v>18593.75</v>
      </c>
      <c r="C27">
        <v>1.4</v>
      </c>
    </row>
    <row r="28" spans="1:3" x14ac:dyDescent="0.2">
      <c r="A28">
        <v>78.516125252525256</v>
      </c>
      <c r="B28">
        <v>23269.23076923077</v>
      </c>
      <c r="C28">
        <v>1.9</v>
      </c>
    </row>
    <row r="29" spans="1:3" x14ac:dyDescent="0.2">
      <c r="A29">
        <v>94.143568686868704</v>
      </c>
      <c r="B29">
        <v>16705.426356589145</v>
      </c>
      <c r="C29">
        <v>1.87</v>
      </c>
    </row>
    <row r="30" spans="1:3" x14ac:dyDescent="0.2">
      <c r="A30">
        <v>97.107053535353558</v>
      </c>
      <c r="B30">
        <v>189.75332068311198</v>
      </c>
      <c r="C30">
        <v>2.15</v>
      </c>
    </row>
    <row r="31" spans="1:3" x14ac:dyDescent="0.2">
      <c r="A31">
        <v>99.497597979798002</v>
      </c>
      <c r="B31">
        <v>37.243947858473</v>
      </c>
      <c r="C31">
        <v>2.27</v>
      </c>
    </row>
    <row r="32" spans="1:3" x14ac:dyDescent="0.2">
      <c r="A32">
        <v>102.46108282828285</v>
      </c>
      <c r="B32">
        <v>23184.466019417472</v>
      </c>
      <c r="C32">
        <v>2.21</v>
      </c>
    </row>
    <row r="33" spans="1:3" x14ac:dyDescent="0.2">
      <c r="A33">
        <v>108.4193216203026</v>
      </c>
      <c r="B33">
        <v>15390.625</v>
      </c>
      <c r="C33">
        <v>1.99</v>
      </c>
    </row>
    <row r="34" spans="1:3" x14ac:dyDescent="0.2">
      <c r="A34">
        <v>115.51888238164959</v>
      </c>
      <c r="B34">
        <v>33944.22310756972</v>
      </c>
      <c r="C34">
        <v>1.5</v>
      </c>
    </row>
    <row r="35" spans="1:3" x14ac:dyDescent="0.2">
      <c r="A35">
        <v>119.13965836993656</v>
      </c>
      <c r="B35">
        <v>33214.285714285717</v>
      </c>
      <c r="C35">
        <v>1.26</v>
      </c>
    </row>
    <row r="36" spans="1:3" x14ac:dyDescent="0.2">
      <c r="A36">
        <v>120.1217642752562</v>
      </c>
      <c r="B36">
        <v>21395.348837209305</v>
      </c>
      <c r="C36">
        <v>1.3</v>
      </c>
    </row>
    <row r="37" spans="1:3" x14ac:dyDescent="0.2">
      <c r="A37">
        <v>122.68943875061005</v>
      </c>
      <c r="B37">
        <v>17470.355731225296</v>
      </c>
      <c r="C37">
        <v>1.06</v>
      </c>
    </row>
    <row r="38" spans="1:3" x14ac:dyDescent="0.2">
      <c r="A38">
        <v>130.49895558809175</v>
      </c>
      <c r="B38">
        <v>8888.8888888888887</v>
      </c>
      <c r="C38">
        <v>1.64</v>
      </c>
    </row>
    <row r="39" spans="1:3" x14ac:dyDescent="0.2">
      <c r="A39">
        <v>134.04873596876524</v>
      </c>
      <c r="B39">
        <v>12382.8125</v>
      </c>
      <c r="C39">
        <v>1.57</v>
      </c>
    </row>
    <row r="40" spans="1:3" x14ac:dyDescent="0.2">
      <c r="A40">
        <v>137.59851634943874</v>
      </c>
      <c r="B40">
        <v>11158.238172920064</v>
      </c>
      <c r="C40">
        <v>1.42</v>
      </c>
    </row>
    <row r="41" spans="1:3" x14ac:dyDescent="0.2">
      <c r="A41">
        <v>141.14829673011224</v>
      </c>
      <c r="B41">
        <v>10744.84944532488</v>
      </c>
      <c r="C41">
        <v>1.31</v>
      </c>
    </row>
    <row r="42" spans="1:3" x14ac:dyDescent="0.2">
      <c r="A42">
        <v>144.69807711078573</v>
      </c>
      <c r="B42">
        <v>12554.744525547445</v>
      </c>
      <c r="C42">
        <v>1.28</v>
      </c>
    </row>
    <row r="43" spans="1:3" x14ac:dyDescent="0.2">
      <c r="A43">
        <v>147.96387506100535</v>
      </c>
      <c r="B43">
        <v>18432.989690721653</v>
      </c>
      <c r="C43">
        <v>1.29</v>
      </c>
    </row>
    <row r="44" spans="1:3" x14ac:dyDescent="0.2">
      <c r="A44">
        <v>149.12346998535872</v>
      </c>
      <c r="B44">
        <v>12304.526748971193</v>
      </c>
      <c r="C44">
        <v>1.24</v>
      </c>
    </row>
    <row r="45" spans="1:3" x14ac:dyDescent="0.2">
      <c r="A45">
        <v>152.67325036603222</v>
      </c>
      <c r="B45">
        <v>14040.404040404039</v>
      </c>
      <c r="C45">
        <v>1.1399999999999999</v>
      </c>
    </row>
    <row r="46" spans="1:3" x14ac:dyDescent="0.2">
      <c r="A46">
        <v>156.32146061814558</v>
      </c>
      <c r="B46">
        <v>14423.676012461059</v>
      </c>
      <c r="C46">
        <v>1.05</v>
      </c>
    </row>
    <row r="47" spans="1:3" x14ac:dyDescent="0.2">
      <c r="A47">
        <v>159.1681704885344</v>
      </c>
      <c r="B47">
        <v>11850.393700787401</v>
      </c>
      <c r="C47">
        <v>1.32</v>
      </c>
    </row>
    <row r="48" spans="1:3" x14ac:dyDescent="0.2">
      <c r="A48">
        <v>162.01488035892322</v>
      </c>
      <c r="B48">
        <v>10807.453416149068</v>
      </c>
      <c r="C48">
        <v>1.32</v>
      </c>
    </row>
    <row r="49" spans="1:3" x14ac:dyDescent="0.2">
      <c r="A49">
        <v>164.76669990029907</v>
      </c>
      <c r="B49">
        <v>5244.565217391304</v>
      </c>
      <c r="C49">
        <v>1.46</v>
      </c>
    </row>
    <row r="50" spans="1:3" x14ac:dyDescent="0.2">
      <c r="A50">
        <v>167.67034396809569</v>
      </c>
      <c r="B50">
        <v>11574.468085106384</v>
      </c>
      <c r="C50">
        <v>1.43</v>
      </c>
    </row>
    <row r="51" spans="1:3" x14ac:dyDescent="0.2">
      <c r="A51">
        <v>170.51705383848451</v>
      </c>
      <c r="B51">
        <v>18683.729433272394</v>
      </c>
      <c r="C51">
        <v>1.56</v>
      </c>
    </row>
    <row r="52" spans="1:3" x14ac:dyDescent="0.2">
      <c r="A52">
        <v>172.81339980059818</v>
      </c>
      <c r="B52">
        <v>14832.535885167465</v>
      </c>
      <c r="C52">
        <v>1.88</v>
      </c>
    </row>
    <row r="53" spans="1:3" x14ac:dyDescent="0.2">
      <c r="A53">
        <v>175.660109670987</v>
      </c>
      <c r="B53">
        <v>16505.576208178438</v>
      </c>
      <c r="C53">
        <v>1.35</v>
      </c>
    </row>
    <row r="54" spans="1:3" x14ac:dyDescent="0.2">
      <c r="A54">
        <v>178.52579760717842</v>
      </c>
      <c r="B54">
        <v>12006.125574272588</v>
      </c>
      <c r="C54">
        <v>1.6</v>
      </c>
    </row>
    <row r="55" spans="1:3" x14ac:dyDescent="0.2">
      <c r="A55">
        <v>180.51849451645063</v>
      </c>
      <c r="B55">
        <v>11807.628524046435</v>
      </c>
      <c r="C55">
        <v>1.83</v>
      </c>
    </row>
    <row r="56" spans="1:3" x14ac:dyDescent="0.2">
      <c r="A56">
        <v>182.16958624127614</v>
      </c>
      <c r="B56">
        <v>10295.489891135305</v>
      </c>
      <c r="C56">
        <v>1.1000000000000001</v>
      </c>
    </row>
    <row r="57" spans="1:3" x14ac:dyDescent="0.2">
      <c r="A57">
        <v>185.03527417746756</v>
      </c>
      <c r="B57">
        <v>12713.340299547197</v>
      </c>
      <c r="C57">
        <v>1.53</v>
      </c>
    </row>
    <row r="58" spans="1:3" x14ac:dyDescent="0.2">
      <c r="A58">
        <v>187.88198404785638</v>
      </c>
      <c r="B58">
        <v>7865.1685393258422</v>
      </c>
      <c r="C58">
        <v>1.92</v>
      </c>
    </row>
    <row r="59" spans="1:3" x14ac:dyDescent="0.2">
      <c r="A59">
        <v>195.68195560253699</v>
      </c>
      <c r="B59">
        <v>22770.780856423171</v>
      </c>
      <c r="C59">
        <v>0.16</v>
      </c>
    </row>
    <row r="60" spans="1:3" x14ac:dyDescent="0.2">
      <c r="A60">
        <v>199.20283298097252</v>
      </c>
      <c r="B60">
        <v>27516.778523489931</v>
      </c>
      <c r="C60">
        <v>1.74</v>
      </c>
    </row>
    <row r="61" spans="1:3" x14ac:dyDescent="0.2">
      <c r="A61">
        <v>202.72371035940805</v>
      </c>
      <c r="B61">
        <v>30595.238095238095</v>
      </c>
      <c r="C61">
        <v>1.52</v>
      </c>
    </row>
    <row r="62" spans="1:3" x14ac:dyDescent="0.2">
      <c r="A62">
        <v>211.36159619450322</v>
      </c>
      <c r="B62">
        <v>861.11111111111109</v>
      </c>
      <c r="C62">
        <v>2.16</v>
      </c>
    </row>
    <row r="63" spans="1:3" x14ac:dyDescent="0.2">
      <c r="A63">
        <v>214.88247357293875</v>
      </c>
      <c r="B63">
        <v>25403.377110694182</v>
      </c>
      <c r="C63">
        <v>1.32</v>
      </c>
    </row>
    <row r="64" spans="1:3" x14ac:dyDescent="0.2">
      <c r="A64">
        <v>218.40335095137428</v>
      </c>
      <c r="B64">
        <v>13567.251461988304</v>
      </c>
      <c r="C64">
        <v>2.17</v>
      </c>
    </row>
    <row r="65" spans="1:3" x14ac:dyDescent="0.2">
      <c r="A65">
        <v>221.90075581395354</v>
      </c>
      <c r="B65">
        <v>10734.63268365817</v>
      </c>
      <c r="C65">
        <v>1.32</v>
      </c>
    </row>
    <row r="66" spans="1:3" x14ac:dyDescent="0.2">
      <c r="A66">
        <v>232.36949788583513</v>
      </c>
      <c r="B66">
        <v>19669.030732860516</v>
      </c>
      <c r="C66">
        <v>0.21</v>
      </c>
    </row>
    <row r="67" spans="1:3" x14ac:dyDescent="0.2">
      <c r="A67">
        <v>235.9138477801269</v>
      </c>
      <c r="B67">
        <v>25098.039215686276</v>
      </c>
      <c r="C67">
        <v>7.0000000000000007E-2</v>
      </c>
    </row>
    <row r="68" spans="1:3" x14ac:dyDescent="0.2">
      <c r="A68">
        <v>238.33151691331929</v>
      </c>
      <c r="B68">
        <v>11072.66435986159</v>
      </c>
      <c r="C68">
        <v>1.41</v>
      </c>
    </row>
    <row r="69" spans="1:3" x14ac:dyDescent="0.2">
      <c r="A69">
        <v>239.99425854597979</v>
      </c>
      <c r="B69">
        <v>5660.3773584905657</v>
      </c>
      <c r="C69">
        <v>1.62</v>
      </c>
    </row>
    <row r="70" spans="1:3" x14ac:dyDescent="0.2">
      <c r="A70">
        <v>241.02261434761672</v>
      </c>
      <c r="B70">
        <v>85.470085470085479</v>
      </c>
      <c r="C70">
        <v>1.68</v>
      </c>
    </row>
    <row r="71" spans="1:3" x14ac:dyDescent="0.2">
      <c r="A71">
        <v>254.33271545498314</v>
      </c>
      <c r="B71">
        <v>6994.1060903732805</v>
      </c>
      <c r="C71">
        <v>0.81</v>
      </c>
    </row>
    <row r="72" spans="1:3" x14ac:dyDescent="0.2">
      <c r="A72">
        <v>265.83692344727973</v>
      </c>
      <c r="B72">
        <v>11798.24561403509</v>
      </c>
      <c r="C72">
        <v>2.09</v>
      </c>
    </row>
    <row r="73" spans="1:3" x14ac:dyDescent="0.2">
      <c r="A73">
        <v>270.85329321136254</v>
      </c>
      <c r="B73">
        <v>9496.7177242888392</v>
      </c>
      <c r="C73">
        <v>1.26</v>
      </c>
    </row>
    <row r="74" spans="1:3" x14ac:dyDescent="0.2">
      <c r="A74">
        <v>275.80878727634195</v>
      </c>
      <c r="B74">
        <v>5582.5242718446607</v>
      </c>
      <c r="C74">
        <v>1.62</v>
      </c>
    </row>
    <row r="75" spans="1:3" x14ac:dyDescent="0.2">
      <c r="A75">
        <v>288.24193836978128</v>
      </c>
      <c r="B75">
        <v>14125</v>
      </c>
      <c r="C75">
        <v>1.55</v>
      </c>
    </row>
    <row r="76" spans="1:3" x14ac:dyDescent="0.2">
      <c r="A76">
        <v>290.36938866799198</v>
      </c>
      <c r="B76">
        <v>20545.454545454544</v>
      </c>
    </row>
    <row r="77" spans="1:3" x14ac:dyDescent="0.2">
      <c r="A77">
        <v>294.5137723658051</v>
      </c>
      <c r="B77">
        <v>16930.946291560103</v>
      </c>
      <c r="C77">
        <v>0.13</v>
      </c>
    </row>
    <row r="78" spans="1:3" x14ac:dyDescent="0.2">
      <c r="A78">
        <v>300.70271868787273</v>
      </c>
      <c r="B78">
        <v>10769.23076923077</v>
      </c>
    </row>
    <row r="79" spans="1:3" x14ac:dyDescent="0.2">
      <c r="A79">
        <v>302.88542743538761</v>
      </c>
      <c r="B79">
        <v>7778.7769784172651</v>
      </c>
    </row>
    <row r="80" spans="1:3" x14ac:dyDescent="0.2">
      <c r="A80">
        <v>304.8747316103379</v>
      </c>
      <c r="B80">
        <v>17112.299465240641</v>
      </c>
    </row>
    <row r="81" spans="1:3" x14ac:dyDescent="0.2">
      <c r="A81">
        <v>309.01911530815102</v>
      </c>
      <c r="B81">
        <v>12912.087912087913</v>
      </c>
    </row>
    <row r="82" spans="1:3" x14ac:dyDescent="0.2">
      <c r="A82">
        <v>317.30788270377724</v>
      </c>
      <c r="B82">
        <v>14307.304785894206</v>
      </c>
    </row>
    <row r="83" spans="1:3" x14ac:dyDescent="0.2">
      <c r="A83">
        <v>319.32481610337965</v>
      </c>
      <c r="B83">
        <v>10883.720930232559</v>
      </c>
    </row>
    <row r="84" spans="1:3" x14ac:dyDescent="0.2">
      <c r="A84">
        <v>323.49682902584482</v>
      </c>
      <c r="B84">
        <v>13772.727272727272</v>
      </c>
    </row>
    <row r="85" spans="1:3" x14ac:dyDescent="0.2">
      <c r="A85">
        <v>324.67107107355855</v>
      </c>
      <c r="B85">
        <v>7770.2702702702709</v>
      </c>
      <c r="C85">
        <v>0.69</v>
      </c>
    </row>
    <row r="86" spans="1:3" x14ac:dyDescent="0.2">
      <c r="A86">
        <v>328.08328031809128</v>
      </c>
      <c r="B86">
        <v>43.859649122807021</v>
      </c>
      <c r="C86">
        <v>0.94</v>
      </c>
    </row>
    <row r="87" spans="1:3" x14ac:dyDescent="0.2">
      <c r="A87">
        <v>332.00663021868786</v>
      </c>
      <c r="B87">
        <v>14102.564102564102</v>
      </c>
    </row>
    <row r="88" spans="1:3" x14ac:dyDescent="0.2">
      <c r="A88">
        <v>334.23078280318094</v>
      </c>
      <c r="B88">
        <v>7224.3346007604569</v>
      </c>
      <c r="C88">
        <v>0.93</v>
      </c>
    </row>
    <row r="89" spans="1:3" x14ac:dyDescent="0.2">
      <c r="A89">
        <v>336.15101391650103</v>
      </c>
      <c r="B89">
        <v>11736.842105263158</v>
      </c>
    </row>
    <row r="90" spans="1:3" x14ac:dyDescent="0.2">
      <c r="A90">
        <v>340.29539761431414</v>
      </c>
      <c r="B90">
        <v>9925.6505576208183</v>
      </c>
    </row>
    <row r="91" spans="1:3" x14ac:dyDescent="0.2">
      <c r="A91">
        <v>341.44201043737576</v>
      </c>
      <c r="B91">
        <v>2652.3297491039425</v>
      </c>
    </row>
    <row r="92" spans="1:3" x14ac:dyDescent="0.2">
      <c r="A92">
        <v>344.43978131212725</v>
      </c>
      <c r="B92">
        <v>5688.0733944954127</v>
      </c>
    </row>
    <row r="93" spans="1:3" x14ac:dyDescent="0.2">
      <c r="A93">
        <v>348.58416500994036</v>
      </c>
      <c r="B93">
        <v>7054.4090056285168</v>
      </c>
    </row>
    <row r="94" spans="1:3" x14ac:dyDescent="0.2">
      <c r="A94">
        <v>356.73478628230612</v>
      </c>
      <c r="B94">
        <v>7306.7915690866512</v>
      </c>
    </row>
    <row r="95" spans="1:3" x14ac:dyDescent="0.2">
      <c r="A95">
        <v>358.917495029821</v>
      </c>
      <c r="B95">
        <v>5369.4581280788188</v>
      </c>
    </row>
    <row r="96" spans="1:3" x14ac:dyDescent="0.2">
      <c r="A96">
        <v>363.06187872763411</v>
      </c>
      <c r="B96">
        <v>5986.0788863109055</v>
      </c>
    </row>
    <row r="97" spans="1:2" x14ac:dyDescent="0.2">
      <c r="A97">
        <v>367.1510039761431</v>
      </c>
      <c r="B97">
        <v>5109.1703056768556</v>
      </c>
    </row>
    <row r="98" spans="1:2" x14ac:dyDescent="0.2">
      <c r="A98">
        <v>368.94690357852875</v>
      </c>
      <c r="B98">
        <v>7037.0370370370383</v>
      </c>
    </row>
    <row r="99" spans="1:2" x14ac:dyDescent="0.2">
      <c r="A99">
        <v>373.09128727634186</v>
      </c>
      <c r="B99">
        <v>5666.666666666667</v>
      </c>
    </row>
    <row r="100" spans="1:2" x14ac:dyDescent="0.2">
      <c r="A100">
        <v>377.23567097415497</v>
      </c>
      <c r="B100">
        <v>7161.803713527851</v>
      </c>
    </row>
    <row r="101" spans="1:2" x14ac:dyDescent="0.2">
      <c r="A101">
        <v>382.42996520874749</v>
      </c>
      <c r="B101">
        <v>10169.491525423729</v>
      </c>
    </row>
    <row r="102" spans="1:2" x14ac:dyDescent="0.2">
      <c r="A102">
        <v>386.5743489065606</v>
      </c>
      <c r="B102">
        <v>5111.1111111111113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workbookViewId="0">
      <selection activeCell="M1" sqref="M1"/>
    </sheetView>
  </sheetViews>
  <sheetFormatPr baseColWidth="10" defaultColWidth="11" defaultRowHeight="16" x14ac:dyDescent="0.2"/>
  <cols>
    <col min="1" max="1" width="3.6640625" style="11" bestFit="1" customWidth="1"/>
    <col min="2" max="2" width="5.5" style="11" bestFit="1" customWidth="1"/>
    <col min="3" max="5" width="3.6640625" style="11" bestFit="1" customWidth="1"/>
    <col min="6" max="6" width="4.1640625" style="11" bestFit="1" customWidth="1"/>
    <col min="7" max="9" width="6" style="11" bestFit="1" customWidth="1"/>
    <col min="10" max="10" width="6.1640625" style="22" bestFit="1" customWidth="1"/>
    <col min="11" max="11" width="8.83203125" bestFit="1" customWidth="1"/>
  </cols>
  <sheetData>
    <row r="1" spans="1:17" ht="66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4" t="s">
        <v>9</v>
      </c>
      <c r="K1" s="23" t="s">
        <v>172</v>
      </c>
      <c r="L1" s="25" t="s">
        <v>171</v>
      </c>
      <c r="O1" t="s">
        <v>8</v>
      </c>
      <c r="P1" t="s">
        <v>9</v>
      </c>
      <c r="Q1" t="s">
        <v>172</v>
      </c>
    </row>
    <row r="2" spans="1:17" x14ac:dyDescent="0.2">
      <c r="A2" s="1">
        <v>346</v>
      </c>
      <c r="B2" s="1" t="s">
        <v>157</v>
      </c>
      <c r="C2" s="1" t="s">
        <v>158</v>
      </c>
      <c r="D2" s="1">
        <v>1</v>
      </c>
      <c r="E2" s="1" t="s">
        <v>159</v>
      </c>
      <c r="F2" s="1">
        <v>1</v>
      </c>
      <c r="G2" s="1">
        <v>27</v>
      </c>
      <c r="H2" s="1">
        <v>29</v>
      </c>
      <c r="I2" s="1">
        <f>MEDIAN(G2:H2)</f>
        <v>28</v>
      </c>
      <c r="J2" s="20">
        <v>0.45</v>
      </c>
      <c r="K2">
        <f>J2/$L$21</f>
        <v>0.78940265486725658</v>
      </c>
      <c r="O2">
        <v>28</v>
      </c>
      <c r="P2">
        <v>0.45</v>
      </c>
      <c r="Q2">
        <v>0.78940265486725658</v>
      </c>
    </row>
    <row r="3" spans="1:17" x14ac:dyDescent="0.2">
      <c r="A3" s="2">
        <v>346</v>
      </c>
      <c r="B3" s="3" t="s">
        <v>157</v>
      </c>
      <c r="C3" s="3" t="s">
        <v>158</v>
      </c>
      <c r="D3" s="3">
        <v>1</v>
      </c>
      <c r="E3" s="3" t="s">
        <v>159</v>
      </c>
      <c r="F3" s="3">
        <v>1</v>
      </c>
      <c r="G3" s="3">
        <v>69</v>
      </c>
      <c r="H3" s="3">
        <v>70</v>
      </c>
      <c r="I3" s="3">
        <f>(G3+H3)/2</f>
        <v>69.5</v>
      </c>
      <c r="J3" s="21">
        <v>0.86499999999999988</v>
      </c>
      <c r="K3">
        <f t="shared" ref="K3:K20" si="0">J3/$L$21</f>
        <v>1.5174073254670597</v>
      </c>
      <c r="O3">
        <v>69.5</v>
      </c>
      <c r="P3">
        <v>0.86499999999999988</v>
      </c>
      <c r="Q3">
        <v>1.5174073254670597</v>
      </c>
    </row>
    <row r="4" spans="1:17" x14ac:dyDescent="0.2">
      <c r="A4" s="1">
        <v>346</v>
      </c>
      <c r="B4" s="1" t="s">
        <v>157</v>
      </c>
      <c r="C4" s="1" t="s">
        <v>158</v>
      </c>
      <c r="D4" s="1">
        <v>1</v>
      </c>
      <c r="E4" s="1" t="s">
        <v>159</v>
      </c>
      <c r="F4" s="1">
        <v>2</v>
      </c>
      <c r="G4" s="1">
        <v>27</v>
      </c>
      <c r="H4" s="1">
        <v>29</v>
      </c>
      <c r="I4" s="1">
        <f>MEDIAN(G4:H4)</f>
        <v>28</v>
      </c>
      <c r="J4" s="20">
        <v>1.95</v>
      </c>
      <c r="K4">
        <f t="shared" si="0"/>
        <v>3.4207448377581118</v>
      </c>
      <c r="O4">
        <v>28</v>
      </c>
      <c r="P4">
        <v>1.95</v>
      </c>
      <c r="Q4">
        <v>3.4207448377581118</v>
      </c>
    </row>
    <row r="5" spans="1:17" x14ac:dyDescent="0.2">
      <c r="A5" s="1">
        <v>346</v>
      </c>
      <c r="B5" s="1" t="s">
        <v>157</v>
      </c>
      <c r="C5" s="1" t="s">
        <v>158</v>
      </c>
      <c r="D5" s="1">
        <v>1</v>
      </c>
      <c r="E5" s="1" t="s">
        <v>159</v>
      </c>
      <c r="F5" s="1">
        <v>3</v>
      </c>
      <c r="G5" s="1">
        <v>27</v>
      </c>
      <c r="H5" s="1">
        <v>29</v>
      </c>
      <c r="I5" s="1">
        <f>MEDIAN(G5:H5)</f>
        <v>28</v>
      </c>
      <c r="J5" s="20">
        <v>3.45</v>
      </c>
      <c r="K5">
        <f t="shared" si="0"/>
        <v>6.0520870206489672</v>
      </c>
      <c r="O5">
        <v>28</v>
      </c>
      <c r="P5">
        <v>3.45</v>
      </c>
      <c r="Q5">
        <v>6.0520870206489672</v>
      </c>
    </row>
    <row r="6" spans="1:17" x14ac:dyDescent="0.2">
      <c r="A6" s="2">
        <v>346</v>
      </c>
      <c r="B6" s="1" t="s">
        <v>157</v>
      </c>
      <c r="C6" s="1" t="s">
        <v>158</v>
      </c>
      <c r="D6" s="1">
        <v>1</v>
      </c>
      <c r="E6" s="1" t="s">
        <v>159</v>
      </c>
      <c r="F6" s="1">
        <v>3</v>
      </c>
      <c r="G6" s="1">
        <v>69</v>
      </c>
      <c r="H6" s="1">
        <v>70</v>
      </c>
      <c r="I6" s="3">
        <f>(G6+H6)/2</f>
        <v>69.5</v>
      </c>
      <c r="J6" s="21">
        <v>3.8649999999999998</v>
      </c>
      <c r="K6">
        <f t="shared" si="0"/>
        <v>6.7800916912487699</v>
      </c>
      <c r="O6">
        <v>69.5</v>
      </c>
      <c r="P6">
        <v>3.8649999999999998</v>
      </c>
      <c r="Q6">
        <v>6.7800916912487699</v>
      </c>
    </row>
    <row r="7" spans="1:17" x14ac:dyDescent="0.2">
      <c r="A7" s="2">
        <v>346</v>
      </c>
      <c r="B7" s="1" t="s">
        <v>157</v>
      </c>
      <c r="C7" s="1" t="s">
        <v>158</v>
      </c>
      <c r="D7" s="1">
        <v>1</v>
      </c>
      <c r="E7" s="1" t="s">
        <v>159</v>
      </c>
      <c r="F7" s="1">
        <v>3</v>
      </c>
      <c r="G7" s="1">
        <v>109</v>
      </c>
      <c r="H7" s="1">
        <v>110</v>
      </c>
      <c r="I7" s="3">
        <f>(G7+H7)/2</f>
        <v>109.5</v>
      </c>
      <c r="J7" s="21">
        <v>4.2649999999999997</v>
      </c>
      <c r="K7">
        <f t="shared" si="0"/>
        <v>7.4817829400196647</v>
      </c>
      <c r="O7">
        <v>109.5</v>
      </c>
      <c r="P7">
        <v>4.2649999999999997</v>
      </c>
      <c r="Q7">
        <v>7.4817829400196647</v>
      </c>
    </row>
    <row r="8" spans="1:17" x14ac:dyDescent="0.2">
      <c r="A8" s="1">
        <v>346</v>
      </c>
      <c r="B8" s="1" t="s">
        <v>157</v>
      </c>
      <c r="C8" s="1" t="s">
        <v>160</v>
      </c>
      <c r="D8" s="1">
        <v>2</v>
      </c>
      <c r="E8" s="1" t="s">
        <v>159</v>
      </c>
      <c r="F8" s="1">
        <v>2</v>
      </c>
      <c r="G8" s="1">
        <v>27</v>
      </c>
      <c r="H8" s="1">
        <v>29</v>
      </c>
      <c r="I8" s="1">
        <f>MEDIAN(G8:H8)</f>
        <v>28</v>
      </c>
      <c r="J8" s="20">
        <v>4.9800000000000004</v>
      </c>
      <c r="K8">
        <f t="shared" si="0"/>
        <v>8.736056047197641</v>
      </c>
      <c r="O8">
        <v>28</v>
      </c>
      <c r="P8">
        <v>4.9800000000000004</v>
      </c>
      <c r="Q8">
        <v>8.736056047197641</v>
      </c>
    </row>
    <row r="9" spans="1:17" x14ac:dyDescent="0.2">
      <c r="A9" s="2">
        <v>346</v>
      </c>
      <c r="B9" s="1" t="s">
        <v>157</v>
      </c>
      <c r="C9" s="6" t="s">
        <v>160</v>
      </c>
      <c r="D9" s="6">
        <v>2</v>
      </c>
      <c r="E9" s="6" t="s">
        <v>159</v>
      </c>
      <c r="F9" s="6">
        <v>2</v>
      </c>
      <c r="G9" s="6">
        <v>109</v>
      </c>
      <c r="H9" s="6">
        <v>110</v>
      </c>
      <c r="I9" s="3">
        <f>(G9+H9)/2</f>
        <v>109.5</v>
      </c>
      <c r="J9" s="21">
        <v>5.7949999999999999</v>
      </c>
      <c r="K9">
        <f t="shared" si="0"/>
        <v>10.165751966568338</v>
      </c>
      <c r="O9">
        <v>109.5</v>
      </c>
      <c r="P9">
        <v>5.7949999999999999</v>
      </c>
      <c r="Q9">
        <v>10.165751966568338</v>
      </c>
    </row>
    <row r="10" spans="1:17" x14ac:dyDescent="0.2">
      <c r="A10" s="1">
        <v>346</v>
      </c>
      <c r="B10" s="1" t="s">
        <v>157</v>
      </c>
      <c r="C10" s="1" t="s">
        <v>160</v>
      </c>
      <c r="D10" s="1">
        <v>2</v>
      </c>
      <c r="E10" s="1" t="s">
        <v>159</v>
      </c>
      <c r="F10" s="1">
        <v>3</v>
      </c>
      <c r="G10" s="1">
        <v>27</v>
      </c>
      <c r="H10" s="1">
        <v>29</v>
      </c>
      <c r="I10" s="1">
        <f>MEDIAN(G10:H10)</f>
        <v>28</v>
      </c>
      <c r="J10" s="20">
        <v>6.48</v>
      </c>
      <c r="K10">
        <f t="shared" si="0"/>
        <v>11.367398230088495</v>
      </c>
      <c r="O10">
        <v>28</v>
      </c>
      <c r="P10">
        <v>6.48</v>
      </c>
      <c r="Q10">
        <v>11.367398230088495</v>
      </c>
    </row>
    <row r="11" spans="1:17" x14ac:dyDescent="0.2">
      <c r="A11" s="1">
        <v>346</v>
      </c>
      <c r="B11" s="1" t="s">
        <v>157</v>
      </c>
      <c r="C11" s="1" t="s">
        <v>160</v>
      </c>
      <c r="D11" s="1">
        <v>2</v>
      </c>
      <c r="E11" s="1" t="s">
        <v>159</v>
      </c>
      <c r="F11" s="1">
        <v>4</v>
      </c>
      <c r="G11" s="1">
        <v>27</v>
      </c>
      <c r="H11" s="1">
        <v>29</v>
      </c>
      <c r="I11" s="1">
        <f>MEDIAN(G11:H11)</f>
        <v>28</v>
      </c>
      <c r="J11" s="20">
        <v>7.98</v>
      </c>
      <c r="K11">
        <f t="shared" si="0"/>
        <v>13.998740412979352</v>
      </c>
      <c r="O11">
        <v>28</v>
      </c>
      <c r="P11">
        <v>7.98</v>
      </c>
      <c r="Q11">
        <v>13.998740412979352</v>
      </c>
    </row>
    <row r="12" spans="1:17" x14ac:dyDescent="0.2">
      <c r="A12" s="2">
        <v>346</v>
      </c>
      <c r="B12" s="1" t="s">
        <v>157</v>
      </c>
      <c r="C12" s="6" t="s">
        <v>160</v>
      </c>
      <c r="D12" s="6">
        <v>2</v>
      </c>
      <c r="E12" s="6" t="s">
        <v>159</v>
      </c>
      <c r="F12" s="6">
        <v>4</v>
      </c>
      <c r="G12" s="6">
        <v>69</v>
      </c>
      <c r="H12" s="6">
        <v>70</v>
      </c>
      <c r="I12" s="3">
        <f>(G12+H12)/2</f>
        <v>69.5</v>
      </c>
      <c r="J12" s="21">
        <v>8.3949999999999996</v>
      </c>
      <c r="K12">
        <f t="shared" si="0"/>
        <v>14.726745083579154</v>
      </c>
      <c r="O12">
        <v>69.5</v>
      </c>
      <c r="P12">
        <v>8.3949999999999996</v>
      </c>
      <c r="Q12">
        <v>14.726745083579154</v>
      </c>
    </row>
    <row r="13" spans="1:17" x14ac:dyDescent="0.2">
      <c r="A13" s="1">
        <v>346</v>
      </c>
      <c r="B13" s="1" t="s">
        <v>157</v>
      </c>
      <c r="C13" s="1" t="s">
        <v>158</v>
      </c>
      <c r="D13" s="1">
        <v>2</v>
      </c>
      <c r="E13" s="1" t="s">
        <v>159</v>
      </c>
      <c r="F13" s="1">
        <v>3</v>
      </c>
      <c r="G13" s="1">
        <v>27</v>
      </c>
      <c r="H13" s="1">
        <v>29</v>
      </c>
      <c r="I13" s="1">
        <f t="shared" ref="I13:I20" si="1">MEDIAN(G13:H13)</f>
        <v>28</v>
      </c>
      <c r="J13" s="20">
        <v>10.16</v>
      </c>
      <c r="K13">
        <f t="shared" si="0"/>
        <v>17.822957718780728</v>
      </c>
      <c r="O13">
        <v>28</v>
      </c>
      <c r="P13">
        <v>10.16</v>
      </c>
      <c r="Q13">
        <v>17.822957718780728</v>
      </c>
    </row>
    <row r="14" spans="1:17" x14ac:dyDescent="0.2">
      <c r="A14" s="1">
        <v>346</v>
      </c>
      <c r="B14" s="1" t="s">
        <v>157</v>
      </c>
      <c r="C14" s="1" t="s">
        <v>158</v>
      </c>
      <c r="D14" s="1">
        <v>2</v>
      </c>
      <c r="E14" s="1" t="s">
        <v>159</v>
      </c>
      <c r="F14" s="1">
        <v>4</v>
      </c>
      <c r="G14" s="1">
        <v>27</v>
      </c>
      <c r="H14" s="1">
        <v>29</v>
      </c>
      <c r="I14" s="1">
        <f t="shared" si="1"/>
        <v>28</v>
      </c>
      <c r="J14" s="20">
        <v>11.66</v>
      </c>
      <c r="K14">
        <f t="shared" si="0"/>
        <v>20.454299901671583</v>
      </c>
      <c r="O14">
        <v>28</v>
      </c>
      <c r="P14">
        <v>11.66</v>
      </c>
      <c r="Q14">
        <v>20.454299901671583</v>
      </c>
    </row>
    <row r="15" spans="1:17" x14ac:dyDescent="0.2">
      <c r="A15" s="1">
        <v>346</v>
      </c>
      <c r="B15" s="1" t="s">
        <v>157</v>
      </c>
      <c r="C15" s="1" t="s">
        <v>158</v>
      </c>
      <c r="D15" s="1">
        <v>2</v>
      </c>
      <c r="E15" s="1" t="s">
        <v>159</v>
      </c>
      <c r="F15" s="1">
        <v>5</v>
      </c>
      <c r="G15" s="1">
        <v>27</v>
      </c>
      <c r="H15" s="1">
        <v>29</v>
      </c>
      <c r="I15" s="1">
        <f t="shared" si="1"/>
        <v>28</v>
      </c>
      <c r="J15" s="20">
        <v>13.16</v>
      </c>
      <c r="K15">
        <f t="shared" si="0"/>
        <v>23.085642084562437</v>
      </c>
      <c r="O15">
        <v>28</v>
      </c>
      <c r="P15">
        <v>13.16</v>
      </c>
      <c r="Q15">
        <v>23.085642084562437</v>
      </c>
    </row>
    <row r="16" spans="1:17" x14ac:dyDescent="0.2">
      <c r="A16" s="1">
        <v>346</v>
      </c>
      <c r="B16" s="1" t="s">
        <v>157</v>
      </c>
      <c r="C16" s="1" t="s">
        <v>158</v>
      </c>
      <c r="D16" s="1">
        <v>2</v>
      </c>
      <c r="E16" s="1" t="s">
        <v>159</v>
      </c>
      <c r="F16" s="1">
        <v>6</v>
      </c>
      <c r="G16" s="1">
        <v>27</v>
      </c>
      <c r="H16" s="1">
        <v>29</v>
      </c>
      <c r="I16" s="1">
        <f t="shared" si="1"/>
        <v>28</v>
      </c>
      <c r="J16" s="20">
        <v>14.66</v>
      </c>
      <c r="K16">
        <f t="shared" si="0"/>
        <v>25.716984267453292</v>
      </c>
      <c r="O16">
        <v>28</v>
      </c>
      <c r="P16">
        <v>14.66</v>
      </c>
      <c r="Q16">
        <v>25.716984267453292</v>
      </c>
    </row>
    <row r="17" spans="1:17" x14ac:dyDescent="0.2">
      <c r="A17" s="1">
        <v>346</v>
      </c>
      <c r="B17" s="1" t="s">
        <v>157</v>
      </c>
      <c r="C17" s="1" t="s">
        <v>160</v>
      </c>
      <c r="D17" s="1">
        <v>3</v>
      </c>
      <c r="E17" s="1" t="s">
        <v>159</v>
      </c>
      <c r="F17" s="1">
        <v>3</v>
      </c>
      <c r="G17" s="1">
        <v>27</v>
      </c>
      <c r="H17" s="1">
        <v>29</v>
      </c>
      <c r="I17" s="1">
        <f t="shared" si="1"/>
        <v>28</v>
      </c>
      <c r="J17" s="20">
        <v>16.37</v>
      </c>
      <c r="K17">
        <f t="shared" si="0"/>
        <v>28.71671435594887</v>
      </c>
      <c r="O17">
        <v>28</v>
      </c>
      <c r="P17">
        <v>16.37</v>
      </c>
      <c r="Q17">
        <v>28.71671435594887</v>
      </c>
    </row>
    <row r="18" spans="1:17" x14ac:dyDescent="0.2">
      <c r="A18" s="1">
        <v>346</v>
      </c>
      <c r="B18" s="1" t="s">
        <v>157</v>
      </c>
      <c r="C18" s="1" t="s">
        <v>160</v>
      </c>
      <c r="D18" s="1">
        <v>3</v>
      </c>
      <c r="E18" s="1" t="s">
        <v>159</v>
      </c>
      <c r="F18" s="1">
        <v>4</v>
      </c>
      <c r="G18" s="1">
        <v>27</v>
      </c>
      <c r="H18" s="1">
        <v>29</v>
      </c>
      <c r="I18" s="1">
        <f t="shared" si="1"/>
        <v>28</v>
      </c>
      <c r="J18" s="20">
        <v>17.87</v>
      </c>
      <c r="K18">
        <f t="shared" si="0"/>
        <v>31.348056538839725</v>
      </c>
      <c r="O18">
        <v>28</v>
      </c>
      <c r="P18">
        <v>17.87</v>
      </c>
      <c r="Q18">
        <v>31.348056538839725</v>
      </c>
    </row>
    <row r="19" spans="1:17" x14ac:dyDescent="0.2">
      <c r="A19" s="1">
        <v>346</v>
      </c>
      <c r="B19" s="1" t="s">
        <v>157</v>
      </c>
      <c r="C19" s="1" t="s">
        <v>158</v>
      </c>
      <c r="D19" s="1">
        <v>3</v>
      </c>
      <c r="E19" s="1" t="s">
        <v>159</v>
      </c>
      <c r="F19" s="1">
        <v>2</v>
      </c>
      <c r="G19" s="1">
        <v>27</v>
      </c>
      <c r="H19" s="1">
        <v>29</v>
      </c>
      <c r="I19" s="1">
        <f t="shared" si="1"/>
        <v>28</v>
      </c>
      <c r="J19" s="20">
        <v>18.32</v>
      </c>
      <c r="K19">
        <f t="shared" si="0"/>
        <v>32.137459193706981</v>
      </c>
      <c r="O19">
        <v>28</v>
      </c>
      <c r="P19">
        <v>18.32</v>
      </c>
      <c r="Q19">
        <v>32.137459193706981</v>
      </c>
    </row>
    <row r="20" spans="1:17" x14ac:dyDescent="0.2">
      <c r="A20" s="1">
        <v>346</v>
      </c>
      <c r="B20" s="1" t="s">
        <v>157</v>
      </c>
      <c r="C20" s="1" t="s">
        <v>158</v>
      </c>
      <c r="D20" s="1">
        <v>3</v>
      </c>
      <c r="E20" s="1" t="s">
        <v>159</v>
      </c>
      <c r="F20" s="1">
        <v>3</v>
      </c>
      <c r="G20" s="1">
        <v>27</v>
      </c>
      <c r="H20" s="1">
        <v>29</v>
      </c>
      <c r="I20" s="1">
        <f t="shared" si="1"/>
        <v>28</v>
      </c>
      <c r="J20" s="20">
        <v>19.82</v>
      </c>
      <c r="K20">
        <f t="shared" si="0"/>
        <v>34.768801376597835</v>
      </c>
      <c r="O20">
        <v>28</v>
      </c>
      <c r="P20">
        <v>19.82</v>
      </c>
      <c r="Q20">
        <v>34.768801376597835</v>
      </c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20">
        <v>20.34</v>
      </c>
      <c r="K21">
        <v>35.680999999999997</v>
      </c>
      <c r="L21">
        <f>J21/K21</f>
        <v>0.57005128780022984</v>
      </c>
      <c r="O21">
        <v>28</v>
      </c>
      <c r="P21">
        <v>21.32</v>
      </c>
      <c r="Q21">
        <v>37.28936426116838</v>
      </c>
    </row>
    <row r="22" spans="1:17" x14ac:dyDescent="0.2">
      <c r="A22" s="1">
        <v>346</v>
      </c>
      <c r="B22" s="1" t="s">
        <v>157</v>
      </c>
      <c r="C22" s="1" t="s">
        <v>158</v>
      </c>
      <c r="D22" s="1">
        <v>3</v>
      </c>
      <c r="E22" s="1" t="s">
        <v>159</v>
      </c>
      <c r="F22" s="1">
        <v>4</v>
      </c>
      <c r="G22" s="1">
        <v>27</v>
      </c>
      <c r="H22" s="1">
        <v>29</v>
      </c>
      <c r="I22" s="1">
        <f t="shared" ref="I22:I35" si="2">MEDIAN(G22:H22)</f>
        <v>28</v>
      </c>
      <c r="J22" s="20">
        <v>21.32</v>
      </c>
      <c r="K22">
        <f t="shared" ref="K22:K35" si="3">K21+(J22-J21)/$L$36</f>
        <v>37.28936426116838</v>
      </c>
      <c r="O22">
        <v>28</v>
      </c>
      <c r="P22">
        <v>22.82</v>
      </c>
      <c r="Q22">
        <v>39.751146293568972</v>
      </c>
    </row>
    <row r="23" spans="1:17" x14ac:dyDescent="0.2">
      <c r="A23" s="1">
        <v>346</v>
      </c>
      <c r="B23" s="1" t="s">
        <v>157</v>
      </c>
      <c r="C23" s="1" t="s">
        <v>158</v>
      </c>
      <c r="D23" s="1">
        <v>3</v>
      </c>
      <c r="E23" s="1" t="s">
        <v>159</v>
      </c>
      <c r="F23" s="1">
        <v>5</v>
      </c>
      <c r="G23" s="1">
        <v>27</v>
      </c>
      <c r="H23" s="1">
        <v>29</v>
      </c>
      <c r="I23" s="1">
        <f t="shared" si="2"/>
        <v>28</v>
      </c>
      <c r="J23" s="20">
        <v>22.82</v>
      </c>
      <c r="K23">
        <f t="shared" si="3"/>
        <v>39.751146293568972</v>
      </c>
      <c r="O23">
        <v>28</v>
      </c>
      <c r="P23">
        <v>24.32</v>
      </c>
      <c r="Q23">
        <v>42.212928325969564</v>
      </c>
    </row>
    <row r="24" spans="1:17" x14ac:dyDescent="0.2">
      <c r="A24" s="1">
        <v>346</v>
      </c>
      <c r="B24" s="1" t="s">
        <v>157</v>
      </c>
      <c r="C24" s="1" t="s">
        <v>158</v>
      </c>
      <c r="D24" s="1">
        <v>3</v>
      </c>
      <c r="E24" s="1" t="s">
        <v>159</v>
      </c>
      <c r="F24" s="1">
        <v>6</v>
      </c>
      <c r="G24" s="1">
        <v>27</v>
      </c>
      <c r="H24" s="1">
        <v>29</v>
      </c>
      <c r="I24" s="1">
        <f t="shared" si="2"/>
        <v>28</v>
      </c>
      <c r="J24" s="20">
        <v>24.32</v>
      </c>
      <c r="K24">
        <f t="shared" si="3"/>
        <v>42.212928325969564</v>
      </c>
      <c r="O24">
        <v>28</v>
      </c>
      <c r="P24">
        <v>25.83</v>
      </c>
      <c r="Q24">
        <v>44.691122238586154</v>
      </c>
    </row>
    <row r="25" spans="1:17" x14ac:dyDescent="0.2">
      <c r="A25" s="1">
        <v>346</v>
      </c>
      <c r="B25" s="1" t="s">
        <v>157</v>
      </c>
      <c r="C25" s="1" t="s">
        <v>160</v>
      </c>
      <c r="D25" s="1">
        <v>4</v>
      </c>
      <c r="E25" s="1" t="s">
        <v>159</v>
      </c>
      <c r="F25" s="1">
        <v>2</v>
      </c>
      <c r="G25" s="1">
        <v>27</v>
      </c>
      <c r="H25" s="1">
        <v>29</v>
      </c>
      <c r="I25" s="1">
        <f t="shared" si="2"/>
        <v>28</v>
      </c>
      <c r="J25" s="20">
        <v>25.83</v>
      </c>
      <c r="K25">
        <f t="shared" si="3"/>
        <v>44.691122238586154</v>
      </c>
      <c r="O25">
        <v>28</v>
      </c>
      <c r="P25">
        <v>27.33</v>
      </c>
      <c r="Q25">
        <v>47.152904270986745</v>
      </c>
    </row>
    <row r="26" spans="1:17" x14ac:dyDescent="0.2">
      <c r="A26" s="1">
        <v>346</v>
      </c>
      <c r="B26" s="1" t="s">
        <v>157</v>
      </c>
      <c r="C26" s="1" t="s">
        <v>160</v>
      </c>
      <c r="D26" s="1">
        <v>4</v>
      </c>
      <c r="E26" s="1" t="s">
        <v>159</v>
      </c>
      <c r="F26" s="1">
        <v>3</v>
      </c>
      <c r="G26" s="1">
        <v>27</v>
      </c>
      <c r="H26" s="1">
        <v>29</v>
      </c>
      <c r="I26" s="1">
        <f t="shared" si="2"/>
        <v>28</v>
      </c>
      <c r="J26" s="20">
        <v>27.33</v>
      </c>
      <c r="K26">
        <f t="shared" si="3"/>
        <v>47.152904270986745</v>
      </c>
      <c r="O26">
        <v>28</v>
      </c>
      <c r="P26">
        <v>28.83</v>
      </c>
      <c r="Q26">
        <v>49.614686303387337</v>
      </c>
    </row>
    <row r="27" spans="1:17" x14ac:dyDescent="0.2">
      <c r="A27" s="1">
        <v>346</v>
      </c>
      <c r="B27" s="1" t="s">
        <v>157</v>
      </c>
      <c r="C27" s="1" t="s">
        <v>160</v>
      </c>
      <c r="D27" s="1">
        <v>4</v>
      </c>
      <c r="E27" s="1" t="s">
        <v>159</v>
      </c>
      <c r="F27" s="1">
        <v>4</v>
      </c>
      <c r="G27" s="1">
        <v>27</v>
      </c>
      <c r="H27" s="1">
        <v>29</v>
      </c>
      <c r="I27" s="1">
        <f t="shared" si="2"/>
        <v>28</v>
      </c>
      <c r="J27" s="20">
        <v>28.83</v>
      </c>
      <c r="K27">
        <f t="shared" si="3"/>
        <v>49.614686303387337</v>
      </c>
      <c r="O27">
        <v>28</v>
      </c>
      <c r="P27">
        <v>30.33</v>
      </c>
      <c r="Q27">
        <v>52.076468335787929</v>
      </c>
    </row>
    <row r="28" spans="1:17" x14ac:dyDescent="0.2">
      <c r="A28" s="1">
        <v>346</v>
      </c>
      <c r="B28" s="1" t="s">
        <v>157</v>
      </c>
      <c r="C28" s="1" t="s">
        <v>160</v>
      </c>
      <c r="D28" s="1">
        <v>4</v>
      </c>
      <c r="E28" s="1" t="s">
        <v>159</v>
      </c>
      <c r="F28" s="1">
        <v>5</v>
      </c>
      <c r="G28" s="1">
        <v>27</v>
      </c>
      <c r="H28" s="1">
        <v>29</v>
      </c>
      <c r="I28" s="1">
        <f t="shared" si="2"/>
        <v>28</v>
      </c>
      <c r="J28" s="20">
        <v>30.33</v>
      </c>
      <c r="K28">
        <f t="shared" si="3"/>
        <v>52.076468335787929</v>
      </c>
      <c r="O28">
        <v>28</v>
      </c>
      <c r="P28">
        <v>31.83</v>
      </c>
      <c r="Q28">
        <v>54.538250368188521</v>
      </c>
    </row>
    <row r="29" spans="1:17" x14ac:dyDescent="0.2">
      <c r="A29" s="1">
        <v>346</v>
      </c>
      <c r="B29" s="1" t="s">
        <v>157</v>
      </c>
      <c r="C29" s="1" t="s">
        <v>160</v>
      </c>
      <c r="D29" s="1">
        <v>4</v>
      </c>
      <c r="E29" s="1" t="s">
        <v>159</v>
      </c>
      <c r="F29" s="1">
        <v>6</v>
      </c>
      <c r="G29" s="1">
        <v>27</v>
      </c>
      <c r="H29" s="1">
        <v>29</v>
      </c>
      <c r="I29" s="1">
        <f t="shared" si="2"/>
        <v>28</v>
      </c>
      <c r="J29" s="20">
        <v>31.83</v>
      </c>
      <c r="K29">
        <f t="shared" si="3"/>
        <v>54.538250368188521</v>
      </c>
      <c r="O29">
        <v>113</v>
      </c>
      <c r="P29">
        <v>33.380000000000003</v>
      </c>
      <c r="Q29">
        <v>57.082091801669137</v>
      </c>
    </row>
    <row r="30" spans="1:17" x14ac:dyDescent="0.2">
      <c r="A30" s="1">
        <v>346</v>
      </c>
      <c r="B30" s="1" t="s">
        <v>157</v>
      </c>
      <c r="C30" s="1" t="s">
        <v>158</v>
      </c>
      <c r="D30" s="1">
        <v>4</v>
      </c>
      <c r="E30" s="1" t="s">
        <v>159</v>
      </c>
      <c r="F30" s="1">
        <v>4</v>
      </c>
      <c r="G30" s="1">
        <v>112</v>
      </c>
      <c r="H30" s="1">
        <v>114</v>
      </c>
      <c r="I30" s="1">
        <f t="shared" si="2"/>
        <v>113</v>
      </c>
      <c r="J30" s="20">
        <v>33.380000000000003</v>
      </c>
      <c r="K30">
        <f t="shared" si="3"/>
        <v>57.082091801669137</v>
      </c>
      <c r="O30">
        <v>28</v>
      </c>
      <c r="P30">
        <v>34.03</v>
      </c>
      <c r="Q30">
        <v>58.148864015709393</v>
      </c>
    </row>
    <row r="31" spans="1:17" x14ac:dyDescent="0.2">
      <c r="A31" s="1">
        <v>346</v>
      </c>
      <c r="B31" s="1" t="s">
        <v>157</v>
      </c>
      <c r="C31" s="1" t="s">
        <v>158</v>
      </c>
      <c r="D31" s="1">
        <v>4</v>
      </c>
      <c r="E31" s="1" t="s">
        <v>159</v>
      </c>
      <c r="F31" s="1">
        <v>5</v>
      </c>
      <c r="G31" s="1">
        <v>27</v>
      </c>
      <c r="H31" s="1">
        <v>29</v>
      </c>
      <c r="I31" s="1">
        <f t="shared" si="2"/>
        <v>28</v>
      </c>
      <c r="J31" s="20">
        <v>34.03</v>
      </c>
      <c r="K31">
        <f t="shared" si="3"/>
        <v>58.148864015709393</v>
      </c>
      <c r="O31">
        <v>28</v>
      </c>
      <c r="P31">
        <v>35.53</v>
      </c>
      <c r="Q31">
        <v>60.610646048109984</v>
      </c>
    </row>
    <row r="32" spans="1:17" x14ac:dyDescent="0.2">
      <c r="A32" s="1">
        <v>346</v>
      </c>
      <c r="B32" s="1" t="s">
        <v>157</v>
      </c>
      <c r="C32" s="1" t="s">
        <v>158</v>
      </c>
      <c r="D32" s="1">
        <v>4</v>
      </c>
      <c r="E32" s="1" t="s">
        <v>159</v>
      </c>
      <c r="F32" s="1">
        <v>6</v>
      </c>
      <c r="G32" s="1">
        <v>27</v>
      </c>
      <c r="H32" s="1">
        <v>29</v>
      </c>
      <c r="I32" s="1">
        <f t="shared" si="2"/>
        <v>28</v>
      </c>
      <c r="J32" s="20">
        <v>35.53</v>
      </c>
      <c r="K32">
        <f t="shared" si="3"/>
        <v>60.610646048109984</v>
      </c>
      <c r="O32">
        <v>28</v>
      </c>
      <c r="P32">
        <v>37.340000000000003</v>
      </c>
      <c r="Q32">
        <v>63.581196367206701</v>
      </c>
    </row>
    <row r="33" spans="1:17" x14ac:dyDescent="0.2">
      <c r="A33" s="1">
        <v>346</v>
      </c>
      <c r="B33" s="1" t="s">
        <v>157</v>
      </c>
      <c r="C33" s="1" t="s">
        <v>160</v>
      </c>
      <c r="D33" s="1">
        <v>5</v>
      </c>
      <c r="E33" s="1" t="s">
        <v>159</v>
      </c>
      <c r="F33" s="1">
        <v>3</v>
      </c>
      <c r="G33" s="1">
        <v>27</v>
      </c>
      <c r="H33" s="1">
        <v>29</v>
      </c>
      <c r="I33" s="1">
        <f t="shared" si="2"/>
        <v>28</v>
      </c>
      <c r="J33" s="20">
        <v>37.340000000000003</v>
      </c>
      <c r="K33">
        <f t="shared" si="3"/>
        <v>63.581196367206701</v>
      </c>
      <c r="O33">
        <v>28</v>
      </c>
      <c r="P33">
        <v>38.840000000000003</v>
      </c>
      <c r="Q33">
        <v>66.042978399607293</v>
      </c>
    </row>
    <row r="34" spans="1:17" x14ac:dyDescent="0.2">
      <c r="A34" s="1">
        <v>346</v>
      </c>
      <c r="B34" s="1" t="s">
        <v>157</v>
      </c>
      <c r="C34" s="1" t="s">
        <v>160</v>
      </c>
      <c r="D34" s="1">
        <v>5</v>
      </c>
      <c r="E34" s="1" t="s">
        <v>159</v>
      </c>
      <c r="F34" s="1">
        <v>4</v>
      </c>
      <c r="G34" s="1">
        <v>27</v>
      </c>
      <c r="H34" s="1">
        <v>29</v>
      </c>
      <c r="I34" s="1">
        <f t="shared" si="2"/>
        <v>28</v>
      </c>
      <c r="J34" s="20">
        <v>38.840000000000003</v>
      </c>
      <c r="K34">
        <f t="shared" si="3"/>
        <v>66.042978399607293</v>
      </c>
      <c r="O34">
        <v>28</v>
      </c>
      <c r="P34">
        <v>40.340000000000003</v>
      </c>
      <c r="Q34">
        <v>68.504760432007885</v>
      </c>
    </row>
    <row r="35" spans="1:17" x14ac:dyDescent="0.2">
      <c r="A35" s="1">
        <v>346</v>
      </c>
      <c r="B35" s="1" t="s">
        <v>157</v>
      </c>
      <c r="C35" s="1" t="s">
        <v>160</v>
      </c>
      <c r="D35" s="1">
        <v>5</v>
      </c>
      <c r="E35" s="1" t="s">
        <v>159</v>
      </c>
      <c r="F35" s="1">
        <v>5</v>
      </c>
      <c r="G35" s="1">
        <v>27</v>
      </c>
      <c r="H35" s="1">
        <v>29</v>
      </c>
      <c r="I35" s="1">
        <f t="shared" si="2"/>
        <v>28</v>
      </c>
      <c r="J35" s="20">
        <v>40.340000000000003</v>
      </c>
      <c r="K35">
        <f t="shared" si="3"/>
        <v>68.504760432007885</v>
      </c>
      <c r="O35">
        <v>28</v>
      </c>
      <c r="P35">
        <v>41.84</v>
      </c>
      <c r="Q35">
        <v>71.344491919191924</v>
      </c>
    </row>
    <row r="36" spans="1:17" x14ac:dyDescent="0.2">
      <c r="A36" s="1"/>
      <c r="B36" s="1"/>
      <c r="C36" s="1"/>
      <c r="D36" s="1"/>
      <c r="E36" s="1"/>
      <c r="F36" s="1"/>
      <c r="G36" s="1"/>
      <c r="H36" s="1"/>
      <c r="I36" s="1"/>
      <c r="J36" s="20">
        <v>40.71</v>
      </c>
      <c r="K36">
        <v>69.111999999999995</v>
      </c>
      <c r="L36">
        <f>(J36-J21)/(K36-K21)</f>
        <v>0.60931470790583597</v>
      </c>
      <c r="O36">
        <v>28</v>
      </c>
      <c r="P36">
        <v>43.97</v>
      </c>
      <c r="Q36">
        <v>75.552640404040403</v>
      </c>
    </row>
    <row r="37" spans="1:17" x14ac:dyDescent="0.2">
      <c r="A37" s="1">
        <v>346</v>
      </c>
      <c r="B37" s="1" t="s">
        <v>157</v>
      </c>
      <c r="C37" s="1" t="s">
        <v>160</v>
      </c>
      <c r="D37" s="1">
        <v>5</v>
      </c>
      <c r="E37" s="1" t="s">
        <v>159</v>
      </c>
      <c r="F37" s="1">
        <v>6</v>
      </c>
      <c r="G37" s="1">
        <v>27</v>
      </c>
      <c r="H37" s="1">
        <v>29</v>
      </c>
      <c r="I37" s="1">
        <f t="shared" ref="I37:I47" si="4">MEDIAN(G37:H37)</f>
        <v>28</v>
      </c>
      <c r="J37" s="20">
        <v>41.84</v>
      </c>
      <c r="K37">
        <f>K36+(J37-J36)/$L$48</f>
        <v>71.344491919191924</v>
      </c>
      <c r="O37">
        <v>28</v>
      </c>
      <c r="P37">
        <v>45.47</v>
      </c>
      <c r="Q37">
        <v>78.516125252525256</v>
      </c>
    </row>
    <row r="38" spans="1:17" x14ac:dyDescent="0.2">
      <c r="A38" s="1">
        <v>346</v>
      </c>
      <c r="B38" s="1" t="s">
        <v>157</v>
      </c>
      <c r="C38" s="1" t="s">
        <v>158</v>
      </c>
      <c r="D38" s="1">
        <v>5</v>
      </c>
      <c r="E38" s="1" t="s">
        <v>159</v>
      </c>
      <c r="F38" s="1">
        <v>5</v>
      </c>
      <c r="G38" s="1">
        <v>27</v>
      </c>
      <c r="H38" s="1">
        <v>29</v>
      </c>
      <c r="I38" s="1">
        <f t="shared" si="4"/>
        <v>28</v>
      </c>
      <c r="J38" s="20">
        <v>43.97</v>
      </c>
      <c r="K38">
        <f t="shared" ref="K38:K47" si="5">K37+(J38-J37)/$L$48</f>
        <v>75.552640404040403</v>
      </c>
      <c r="O38">
        <v>103</v>
      </c>
      <c r="P38">
        <v>46.53</v>
      </c>
      <c r="Q38">
        <v>80.610321212121221</v>
      </c>
    </row>
    <row r="39" spans="1:17" x14ac:dyDescent="0.2">
      <c r="A39" s="1">
        <v>346</v>
      </c>
      <c r="B39" s="1" t="s">
        <v>157</v>
      </c>
      <c r="C39" s="1" t="s">
        <v>158</v>
      </c>
      <c r="D39" s="1">
        <v>5</v>
      </c>
      <c r="E39" s="1" t="s">
        <v>159</v>
      </c>
      <c r="F39" s="1">
        <v>6</v>
      </c>
      <c r="G39" s="1">
        <v>27</v>
      </c>
      <c r="H39" s="1">
        <v>29</v>
      </c>
      <c r="I39" s="1">
        <f t="shared" si="4"/>
        <v>28</v>
      </c>
      <c r="J39" s="20">
        <v>45.47</v>
      </c>
      <c r="K39">
        <f t="shared" si="5"/>
        <v>78.516125252525256</v>
      </c>
      <c r="O39">
        <v>28</v>
      </c>
      <c r="P39">
        <v>47.28</v>
      </c>
      <c r="Q39">
        <v>82.092063636363648</v>
      </c>
    </row>
    <row r="40" spans="1:17" x14ac:dyDescent="0.2">
      <c r="A40" s="1">
        <v>346</v>
      </c>
      <c r="B40" s="1" t="s">
        <v>157</v>
      </c>
      <c r="C40" s="1" t="s">
        <v>160</v>
      </c>
      <c r="D40" s="1">
        <v>6</v>
      </c>
      <c r="E40" s="1" t="s">
        <v>159</v>
      </c>
      <c r="F40" s="1">
        <v>2</v>
      </c>
      <c r="G40" s="1">
        <v>102</v>
      </c>
      <c r="H40" s="1">
        <v>104</v>
      </c>
      <c r="I40" s="1">
        <f t="shared" si="4"/>
        <v>103</v>
      </c>
      <c r="J40" s="20">
        <v>46.53</v>
      </c>
      <c r="K40">
        <f t="shared" si="5"/>
        <v>80.610321212121221</v>
      </c>
      <c r="O40">
        <v>28</v>
      </c>
      <c r="P40">
        <v>48.78</v>
      </c>
      <c r="Q40">
        <v>85.055548484848501</v>
      </c>
    </row>
    <row r="41" spans="1:17" x14ac:dyDescent="0.2">
      <c r="A41" s="1">
        <v>346</v>
      </c>
      <c r="B41" s="1" t="s">
        <v>157</v>
      </c>
      <c r="C41" s="1" t="s">
        <v>160</v>
      </c>
      <c r="D41" s="1">
        <v>6</v>
      </c>
      <c r="E41" s="1" t="s">
        <v>159</v>
      </c>
      <c r="F41" s="1">
        <v>3</v>
      </c>
      <c r="G41" s="1">
        <v>27</v>
      </c>
      <c r="H41" s="1">
        <v>29</v>
      </c>
      <c r="I41" s="1">
        <f t="shared" si="4"/>
        <v>28</v>
      </c>
      <c r="J41" s="20">
        <v>47.28</v>
      </c>
      <c r="K41">
        <f t="shared" si="5"/>
        <v>82.092063636363648</v>
      </c>
      <c r="O41">
        <v>28</v>
      </c>
      <c r="P41">
        <v>53.38</v>
      </c>
      <c r="Q41">
        <v>94.143568686868704</v>
      </c>
    </row>
    <row r="42" spans="1:17" x14ac:dyDescent="0.2">
      <c r="A42" s="1">
        <v>346</v>
      </c>
      <c r="B42" s="1" t="s">
        <v>157</v>
      </c>
      <c r="C42" s="1" t="s">
        <v>160</v>
      </c>
      <c r="D42" s="1">
        <v>6</v>
      </c>
      <c r="E42" s="1" t="s">
        <v>159</v>
      </c>
      <c r="F42" s="1">
        <v>4</v>
      </c>
      <c r="G42" s="1">
        <v>27</v>
      </c>
      <c r="H42" s="1">
        <v>29</v>
      </c>
      <c r="I42" s="1">
        <f t="shared" si="4"/>
        <v>28</v>
      </c>
      <c r="J42" s="20">
        <v>48.78</v>
      </c>
      <c r="K42">
        <f t="shared" si="5"/>
        <v>85.055548484848501</v>
      </c>
      <c r="O42">
        <v>28</v>
      </c>
      <c r="P42">
        <v>54.88</v>
      </c>
      <c r="Q42">
        <v>97.107053535353558</v>
      </c>
    </row>
    <row r="43" spans="1:17" x14ac:dyDescent="0.2">
      <c r="A43" s="1">
        <v>346</v>
      </c>
      <c r="B43" s="1" t="s">
        <v>157</v>
      </c>
      <c r="C43" s="1" t="s">
        <v>161</v>
      </c>
      <c r="D43" s="1">
        <v>8</v>
      </c>
      <c r="E43" s="1" t="s">
        <v>159</v>
      </c>
      <c r="F43" s="1">
        <v>1</v>
      </c>
      <c r="G43" s="1">
        <v>27</v>
      </c>
      <c r="H43" s="1">
        <v>29</v>
      </c>
      <c r="I43" s="1">
        <f t="shared" si="4"/>
        <v>28</v>
      </c>
      <c r="J43" s="20">
        <v>53.38</v>
      </c>
      <c r="K43">
        <f t="shared" si="5"/>
        <v>94.143568686868704</v>
      </c>
      <c r="O43">
        <v>28</v>
      </c>
      <c r="P43">
        <v>56.09</v>
      </c>
      <c r="Q43">
        <v>99.497597979798002</v>
      </c>
    </row>
    <row r="44" spans="1:17" x14ac:dyDescent="0.2">
      <c r="A44" s="1">
        <v>346</v>
      </c>
      <c r="B44" s="1" t="s">
        <v>157</v>
      </c>
      <c r="C44" s="1" t="s">
        <v>161</v>
      </c>
      <c r="D44" s="1">
        <v>8</v>
      </c>
      <c r="E44" s="1" t="s">
        <v>159</v>
      </c>
      <c r="F44" s="1">
        <v>2</v>
      </c>
      <c r="G44" s="1">
        <v>27</v>
      </c>
      <c r="H44" s="1">
        <v>29</v>
      </c>
      <c r="I44" s="1">
        <f t="shared" si="4"/>
        <v>28</v>
      </c>
      <c r="J44" s="20">
        <v>54.88</v>
      </c>
      <c r="K44">
        <f t="shared" si="5"/>
        <v>97.107053535353558</v>
      </c>
      <c r="O44">
        <v>28</v>
      </c>
      <c r="P44">
        <v>57.59</v>
      </c>
      <c r="Q44">
        <v>102.46108282828285</v>
      </c>
    </row>
    <row r="45" spans="1:17" x14ac:dyDescent="0.2">
      <c r="A45" s="1">
        <v>346</v>
      </c>
      <c r="B45" s="1" t="s">
        <v>157</v>
      </c>
      <c r="C45" s="1" t="s">
        <v>158</v>
      </c>
      <c r="D45" s="1">
        <v>7</v>
      </c>
      <c r="E45" s="1" t="s">
        <v>159</v>
      </c>
      <c r="F45" s="1">
        <v>1</v>
      </c>
      <c r="G45" s="1">
        <v>27</v>
      </c>
      <c r="H45" s="1">
        <v>29</v>
      </c>
      <c r="I45" s="1">
        <f t="shared" si="4"/>
        <v>28</v>
      </c>
      <c r="J45" s="20">
        <v>56.09</v>
      </c>
      <c r="K45">
        <f t="shared" si="5"/>
        <v>99.497597979798002</v>
      </c>
      <c r="O45">
        <v>28</v>
      </c>
      <c r="P45">
        <v>59.09</v>
      </c>
      <c r="Q45">
        <v>105.42456767676771</v>
      </c>
    </row>
    <row r="46" spans="1:17" x14ac:dyDescent="0.2">
      <c r="A46" s="1">
        <v>346</v>
      </c>
      <c r="B46" s="1" t="s">
        <v>157</v>
      </c>
      <c r="C46" s="1" t="s">
        <v>158</v>
      </c>
      <c r="D46" s="1">
        <v>7</v>
      </c>
      <c r="E46" s="1" t="s">
        <v>159</v>
      </c>
      <c r="F46" s="1">
        <v>2</v>
      </c>
      <c r="G46" s="1">
        <v>27</v>
      </c>
      <c r="H46" s="1">
        <v>29</v>
      </c>
      <c r="I46" s="1">
        <f t="shared" si="4"/>
        <v>28</v>
      </c>
      <c r="J46" s="20">
        <v>57.59</v>
      </c>
      <c r="K46">
        <f t="shared" si="5"/>
        <v>102.46108282828285</v>
      </c>
      <c r="O46">
        <v>28</v>
      </c>
      <c r="P46">
        <v>60.59</v>
      </c>
      <c r="Q46">
        <v>108.4193216203026</v>
      </c>
    </row>
    <row r="47" spans="1:17" x14ac:dyDescent="0.2">
      <c r="A47" s="1">
        <v>346</v>
      </c>
      <c r="B47" s="1" t="s">
        <v>157</v>
      </c>
      <c r="C47" s="1" t="s">
        <v>158</v>
      </c>
      <c r="D47" s="1">
        <v>7</v>
      </c>
      <c r="E47" s="1" t="s">
        <v>159</v>
      </c>
      <c r="F47" s="1">
        <v>3</v>
      </c>
      <c r="G47" s="1">
        <v>27</v>
      </c>
      <c r="H47" s="1">
        <v>29</v>
      </c>
      <c r="I47" s="1">
        <f t="shared" si="4"/>
        <v>28</v>
      </c>
      <c r="J47" s="20">
        <v>59.09</v>
      </c>
      <c r="K47">
        <f t="shared" si="5"/>
        <v>105.42456767676771</v>
      </c>
      <c r="O47">
        <v>28</v>
      </c>
      <c r="P47">
        <v>62.09</v>
      </c>
      <c r="Q47">
        <v>111.96910200097609</v>
      </c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20">
        <v>60.51</v>
      </c>
      <c r="K48">
        <v>108.23</v>
      </c>
      <c r="L48">
        <f>(J48-J36)/(K48-K36)</f>
        <v>0.50616084666905237</v>
      </c>
      <c r="O48">
        <v>28</v>
      </c>
      <c r="P48">
        <v>63.59</v>
      </c>
      <c r="Q48">
        <v>115.51888238164959</v>
      </c>
    </row>
    <row r="49" spans="1:17" x14ac:dyDescent="0.2">
      <c r="A49" s="1">
        <v>346</v>
      </c>
      <c r="B49" s="1" t="s">
        <v>157</v>
      </c>
      <c r="C49" s="1" t="s">
        <v>158</v>
      </c>
      <c r="D49" s="1">
        <v>7</v>
      </c>
      <c r="E49" s="1" t="s">
        <v>159</v>
      </c>
      <c r="F49" s="1">
        <v>4</v>
      </c>
      <c r="G49" s="1">
        <v>27</v>
      </c>
      <c r="H49" s="1">
        <v>29</v>
      </c>
      <c r="I49" s="1">
        <f>MEDIAN(G49:H49)</f>
        <v>28</v>
      </c>
      <c r="J49" s="20">
        <v>60.59</v>
      </c>
      <c r="K49">
        <f>K48+(J49-J48)/$L$65</f>
        <v>108.4193216203026</v>
      </c>
      <c r="O49">
        <v>28</v>
      </c>
      <c r="P49">
        <v>65.12</v>
      </c>
      <c r="Q49">
        <v>119.13965836993656</v>
      </c>
    </row>
    <row r="50" spans="1:17" x14ac:dyDescent="0.2">
      <c r="A50" s="1">
        <v>346</v>
      </c>
      <c r="B50" s="1" t="s">
        <v>157</v>
      </c>
      <c r="C50" s="1" t="s">
        <v>158</v>
      </c>
      <c r="D50" s="1">
        <v>7</v>
      </c>
      <c r="E50" s="1" t="s">
        <v>159</v>
      </c>
      <c r="F50" s="1">
        <v>5</v>
      </c>
      <c r="G50" s="1">
        <v>27</v>
      </c>
      <c r="H50" s="1">
        <v>29</v>
      </c>
      <c r="I50" s="1">
        <f>MEDIAN(G50:H50)</f>
        <v>28</v>
      </c>
      <c r="J50" s="20">
        <v>62.09</v>
      </c>
      <c r="K50">
        <f t="shared" ref="K50:K64" si="6">K49+(J50-J49)/$L$65</f>
        <v>111.96910200097609</v>
      </c>
      <c r="O50">
        <v>69.5</v>
      </c>
      <c r="P50">
        <v>65.534999999999997</v>
      </c>
      <c r="Q50">
        <v>120.1217642752562</v>
      </c>
    </row>
    <row r="51" spans="1:17" x14ac:dyDescent="0.2">
      <c r="A51" s="1">
        <v>346</v>
      </c>
      <c r="B51" s="1" t="s">
        <v>157</v>
      </c>
      <c r="C51" s="1" t="s">
        <v>158</v>
      </c>
      <c r="D51" s="1">
        <v>7</v>
      </c>
      <c r="E51" s="1" t="s">
        <v>159</v>
      </c>
      <c r="F51" s="1">
        <v>6</v>
      </c>
      <c r="G51" s="1">
        <v>27</v>
      </c>
      <c r="H51" s="1">
        <v>29</v>
      </c>
      <c r="I51" s="1">
        <f>MEDIAN(G51:H51)</f>
        <v>28</v>
      </c>
      <c r="J51" s="20">
        <v>63.59</v>
      </c>
      <c r="K51">
        <f t="shared" si="6"/>
        <v>115.51888238164959</v>
      </c>
      <c r="O51">
        <v>28</v>
      </c>
      <c r="P51">
        <v>66.62</v>
      </c>
      <c r="Q51">
        <v>122.68943875061005</v>
      </c>
    </row>
    <row r="52" spans="1:17" x14ac:dyDescent="0.2">
      <c r="A52" s="1">
        <v>346</v>
      </c>
      <c r="B52" s="1" t="s">
        <v>157</v>
      </c>
      <c r="C52" s="1" t="s">
        <v>160</v>
      </c>
      <c r="D52" s="1">
        <v>8</v>
      </c>
      <c r="E52" s="1" t="s">
        <v>159</v>
      </c>
      <c r="F52" s="1">
        <v>3</v>
      </c>
      <c r="G52" s="1">
        <v>27</v>
      </c>
      <c r="H52" s="1">
        <v>29</v>
      </c>
      <c r="I52" s="1">
        <f>MEDIAN(G52:H52)</f>
        <v>28</v>
      </c>
      <c r="J52" s="20">
        <v>65.12</v>
      </c>
      <c r="K52">
        <f t="shared" si="6"/>
        <v>119.13965836993656</v>
      </c>
      <c r="O52">
        <v>28</v>
      </c>
      <c r="P52">
        <v>68.12</v>
      </c>
      <c r="Q52">
        <v>126.23921913128355</v>
      </c>
    </row>
    <row r="53" spans="1:17" x14ac:dyDescent="0.2">
      <c r="A53" s="2">
        <v>346</v>
      </c>
      <c r="B53" s="1" t="s">
        <v>157</v>
      </c>
      <c r="C53" s="6" t="s">
        <v>160</v>
      </c>
      <c r="D53" s="6">
        <v>8</v>
      </c>
      <c r="E53" s="6" t="s">
        <v>159</v>
      </c>
      <c r="F53" s="6">
        <v>3</v>
      </c>
      <c r="G53" s="6">
        <v>69</v>
      </c>
      <c r="H53" s="6">
        <v>70</v>
      </c>
      <c r="I53" s="3">
        <f>(G53+H53)/2</f>
        <v>69.5</v>
      </c>
      <c r="J53" s="21">
        <v>65.534999999999997</v>
      </c>
      <c r="K53">
        <f t="shared" si="6"/>
        <v>120.1217642752562</v>
      </c>
      <c r="O53">
        <v>28</v>
      </c>
      <c r="P53">
        <v>69.62</v>
      </c>
      <c r="Q53">
        <v>129.78899951195706</v>
      </c>
    </row>
    <row r="54" spans="1:17" x14ac:dyDescent="0.2">
      <c r="A54" s="1">
        <v>346</v>
      </c>
      <c r="B54" s="1" t="s">
        <v>157</v>
      </c>
      <c r="C54" s="1" t="s">
        <v>160</v>
      </c>
      <c r="D54" s="1">
        <v>8</v>
      </c>
      <c r="E54" s="1" t="s">
        <v>159</v>
      </c>
      <c r="F54" s="1">
        <v>4</v>
      </c>
      <c r="G54" s="1">
        <v>27</v>
      </c>
      <c r="H54" s="1">
        <v>29</v>
      </c>
      <c r="I54" s="1">
        <f t="shared" ref="I54:I64" si="7">MEDIAN(G54:H54)</f>
        <v>28</v>
      </c>
      <c r="J54" s="20">
        <v>66.62</v>
      </c>
      <c r="K54">
        <f t="shared" si="6"/>
        <v>122.68943875061005</v>
      </c>
      <c r="O54">
        <v>28</v>
      </c>
      <c r="P54">
        <v>69.92</v>
      </c>
      <c r="Q54">
        <v>130.49895558809175</v>
      </c>
    </row>
    <row r="55" spans="1:17" x14ac:dyDescent="0.2">
      <c r="A55" s="1">
        <v>346</v>
      </c>
      <c r="B55" s="1" t="s">
        <v>157</v>
      </c>
      <c r="C55" s="1" t="s">
        <v>160</v>
      </c>
      <c r="D55" s="1">
        <v>8</v>
      </c>
      <c r="E55" s="1" t="s">
        <v>159</v>
      </c>
      <c r="F55" s="1">
        <v>5</v>
      </c>
      <c r="G55" s="1">
        <v>27</v>
      </c>
      <c r="H55" s="1">
        <v>29</v>
      </c>
      <c r="I55" s="1">
        <f t="shared" si="7"/>
        <v>28</v>
      </c>
      <c r="J55" s="20">
        <v>68.12</v>
      </c>
      <c r="K55">
        <f t="shared" si="6"/>
        <v>126.23921913128355</v>
      </c>
      <c r="O55">
        <v>28</v>
      </c>
      <c r="P55">
        <v>71.42</v>
      </c>
      <c r="Q55">
        <v>134.04873596876524</v>
      </c>
    </row>
    <row r="56" spans="1:17" x14ac:dyDescent="0.2">
      <c r="A56" s="1">
        <v>346</v>
      </c>
      <c r="B56" s="1" t="s">
        <v>157</v>
      </c>
      <c r="C56" s="1" t="s">
        <v>160</v>
      </c>
      <c r="D56" s="1">
        <v>8</v>
      </c>
      <c r="E56" s="1" t="s">
        <v>159</v>
      </c>
      <c r="F56" s="1">
        <v>6</v>
      </c>
      <c r="G56" s="1">
        <v>27</v>
      </c>
      <c r="H56" s="1">
        <v>29</v>
      </c>
      <c r="I56" s="1">
        <f t="shared" si="7"/>
        <v>28</v>
      </c>
      <c r="J56" s="20">
        <v>69.62</v>
      </c>
      <c r="K56">
        <f t="shared" si="6"/>
        <v>129.78899951195706</v>
      </c>
      <c r="O56">
        <v>28</v>
      </c>
      <c r="P56">
        <v>72.92</v>
      </c>
      <c r="Q56">
        <v>137.59851634943874</v>
      </c>
    </row>
    <row r="57" spans="1:17" x14ac:dyDescent="0.2">
      <c r="A57" s="1">
        <v>346</v>
      </c>
      <c r="B57" s="1" t="s">
        <v>157</v>
      </c>
      <c r="C57" s="1" t="s">
        <v>161</v>
      </c>
      <c r="D57" s="1">
        <v>10</v>
      </c>
      <c r="E57" s="1" t="s">
        <v>159</v>
      </c>
      <c r="F57" s="1">
        <v>2</v>
      </c>
      <c r="G57" s="1">
        <v>27</v>
      </c>
      <c r="H57" s="1">
        <v>29</v>
      </c>
      <c r="I57" s="1">
        <f t="shared" si="7"/>
        <v>28</v>
      </c>
      <c r="J57" s="20">
        <v>69.92</v>
      </c>
      <c r="K57">
        <f t="shared" si="6"/>
        <v>130.49895558809175</v>
      </c>
      <c r="O57">
        <v>28</v>
      </c>
      <c r="P57">
        <v>74.42</v>
      </c>
      <c r="Q57">
        <v>141.14829673011224</v>
      </c>
    </row>
    <row r="58" spans="1:17" x14ac:dyDescent="0.2">
      <c r="A58" s="1">
        <v>346</v>
      </c>
      <c r="B58" s="1" t="s">
        <v>157</v>
      </c>
      <c r="C58" s="1" t="s">
        <v>161</v>
      </c>
      <c r="D58" s="1">
        <v>10</v>
      </c>
      <c r="E58" s="1" t="s">
        <v>159</v>
      </c>
      <c r="F58" s="1">
        <v>3</v>
      </c>
      <c r="G58" s="1">
        <v>27</v>
      </c>
      <c r="H58" s="1">
        <v>29</v>
      </c>
      <c r="I58" s="1">
        <f t="shared" si="7"/>
        <v>28</v>
      </c>
      <c r="J58" s="20">
        <v>71.42</v>
      </c>
      <c r="K58">
        <f t="shared" si="6"/>
        <v>134.04873596876524</v>
      </c>
      <c r="O58">
        <v>28</v>
      </c>
      <c r="P58">
        <v>75.92</v>
      </c>
      <c r="Q58">
        <v>144.69807711078573</v>
      </c>
    </row>
    <row r="59" spans="1:17" x14ac:dyDescent="0.2">
      <c r="A59" s="1">
        <v>346</v>
      </c>
      <c r="B59" s="1" t="s">
        <v>157</v>
      </c>
      <c r="C59" s="1" t="s">
        <v>161</v>
      </c>
      <c r="D59" s="1">
        <v>10</v>
      </c>
      <c r="E59" s="1" t="s">
        <v>159</v>
      </c>
      <c r="F59" s="1">
        <v>4</v>
      </c>
      <c r="G59" s="1">
        <v>27</v>
      </c>
      <c r="H59" s="1">
        <v>29</v>
      </c>
      <c r="I59" s="1">
        <f t="shared" si="7"/>
        <v>28</v>
      </c>
      <c r="J59" s="20">
        <v>72.92</v>
      </c>
      <c r="K59">
        <f t="shared" si="6"/>
        <v>137.59851634943874</v>
      </c>
      <c r="O59">
        <v>129</v>
      </c>
      <c r="P59">
        <v>77.3</v>
      </c>
      <c r="Q59">
        <v>147.96387506100535</v>
      </c>
    </row>
    <row r="60" spans="1:17" x14ac:dyDescent="0.2">
      <c r="A60" s="1">
        <v>346</v>
      </c>
      <c r="B60" s="1" t="s">
        <v>157</v>
      </c>
      <c r="C60" s="1" t="s">
        <v>161</v>
      </c>
      <c r="D60" s="1">
        <v>10</v>
      </c>
      <c r="E60" s="1" t="s">
        <v>159</v>
      </c>
      <c r="F60" s="1">
        <v>5</v>
      </c>
      <c r="G60" s="1">
        <v>27</v>
      </c>
      <c r="H60" s="1">
        <v>29</v>
      </c>
      <c r="I60" s="1">
        <f t="shared" si="7"/>
        <v>28</v>
      </c>
      <c r="J60" s="20">
        <v>74.42</v>
      </c>
      <c r="K60">
        <f t="shared" si="6"/>
        <v>141.14829673011224</v>
      </c>
      <c r="O60">
        <v>28</v>
      </c>
      <c r="P60">
        <v>77.790000000000006</v>
      </c>
      <c r="Q60">
        <v>149.12346998535872</v>
      </c>
    </row>
    <row r="61" spans="1:17" x14ac:dyDescent="0.2">
      <c r="A61" s="1">
        <v>346</v>
      </c>
      <c r="B61" s="1" t="s">
        <v>157</v>
      </c>
      <c r="C61" s="1" t="s">
        <v>161</v>
      </c>
      <c r="D61" s="1">
        <v>10</v>
      </c>
      <c r="E61" s="1" t="s">
        <v>159</v>
      </c>
      <c r="F61" s="1">
        <v>6</v>
      </c>
      <c r="G61" s="1">
        <v>27</v>
      </c>
      <c r="H61" s="1">
        <v>29</v>
      </c>
      <c r="I61" s="1">
        <f t="shared" si="7"/>
        <v>28</v>
      </c>
      <c r="J61" s="20">
        <v>75.92</v>
      </c>
      <c r="K61">
        <f t="shared" si="6"/>
        <v>144.69807711078573</v>
      </c>
      <c r="O61">
        <v>28</v>
      </c>
      <c r="P61">
        <v>79.290000000000006</v>
      </c>
      <c r="Q61">
        <v>152.67325036603222</v>
      </c>
    </row>
    <row r="62" spans="1:17" x14ac:dyDescent="0.2">
      <c r="A62" s="1">
        <v>346</v>
      </c>
      <c r="B62" s="1" t="s">
        <v>157</v>
      </c>
      <c r="C62" s="1" t="s">
        <v>158</v>
      </c>
      <c r="D62" s="1">
        <v>9</v>
      </c>
      <c r="E62" s="1" t="s">
        <v>159</v>
      </c>
      <c r="F62" s="1">
        <v>1</v>
      </c>
      <c r="G62" s="1">
        <v>128</v>
      </c>
      <c r="H62" s="1">
        <v>130</v>
      </c>
      <c r="I62" s="1">
        <f t="shared" si="7"/>
        <v>129</v>
      </c>
      <c r="J62" s="20">
        <v>77.3</v>
      </c>
      <c r="K62">
        <f t="shared" si="6"/>
        <v>147.96387506100535</v>
      </c>
      <c r="O62">
        <v>28</v>
      </c>
      <c r="P62">
        <v>80.790000000000006</v>
      </c>
      <c r="Q62">
        <v>156.32146061814558</v>
      </c>
    </row>
    <row r="63" spans="1:17" x14ac:dyDescent="0.2">
      <c r="A63" s="1">
        <v>346</v>
      </c>
      <c r="B63" s="1" t="s">
        <v>157</v>
      </c>
      <c r="C63" s="1" t="s">
        <v>158</v>
      </c>
      <c r="D63" s="1">
        <v>9</v>
      </c>
      <c r="E63" s="1" t="s">
        <v>159</v>
      </c>
      <c r="F63" s="1">
        <v>2</v>
      </c>
      <c r="G63" s="1">
        <v>27</v>
      </c>
      <c r="H63" s="1">
        <v>29</v>
      </c>
      <c r="I63" s="1">
        <f t="shared" si="7"/>
        <v>28</v>
      </c>
      <c r="J63" s="20">
        <v>77.790000000000006</v>
      </c>
      <c r="K63">
        <f t="shared" si="6"/>
        <v>149.12346998535872</v>
      </c>
      <c r="O63">
        <v>28</v>
      </c>
      <c r="P63">
        <v>82.29</v>
      </c>
      <c r="Q63">
        <v>159.1681704885344</v>
      </c>
    </row>
    <row r="64" spans="1:17" x14ac:dyDescent="0.2">
      <c r="A64" s="1">
        <v>346</v>
      </c>
      <c r="B64" s="1" t="s">
        <v>157</v>
      </c>
      <c r="C64" s="1" t="s">
        <v>158</v>
      </c>
      <c r="D64" s="1">
        <v>9</v>
      </c>
      <c r="E64" s="1" t="s">
        <v>159</v>
      </c>
      <c r="F64" s="1">
        <v>3</v>
      </c>
      <c r="G64" s="1">
        <v>27</v>
      </c>
      <c r="H64" s="1">
        <v>29</v>
      </c>
      <c r="I64" s="1">
        <f t="shared" si="7"/>
        <v>28</v>
      </c>
      <c r="J64" s="20">
        <v>79.290000000000006</v>
      </c>
      <c r="K64">
        <f t="shared" si="6"/>
        <v>152.67325036603222</v>
      </c>
      <c r="O64">
        <v>28</v>
      </c>
      <c r="P64">
        <v>83.79</v>
      </c>
      <c r="Q64">
        <v>162.01488035892322</v>
      </c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20">
        <v>81</v>
      </c>
      <c r="K65">
        <v>156.72</v>
      </c>
      <c r="L65">
        <f>(J65-J48)/(K65-K48)</f>
        <v>0.42256135285625912</v>
      </c>
      <c r="O65">
        <v>28</v>
      </c>
      <c r="P65">
        <v>85.24</v>
      </c>
      <c r="Q65">
        <v>164.76669990029907</v>
      </c>
    </row>
    <row r="66" spans="1:17" x14ac:dyDescent="0.2">
      <c r="A66" s="1">
        <v>346</v>
      </c>
      <c r="B66" s="1" t="s">
        <v>157</v>
      </c>
      <c r="C66" s="1" t="s">
        <v>158</v>
      </c>
      <c r="D66" s="1">
        <v>9</v>
      </c>
      <c r="E66" s="1" t="s">
        <v>159</v>
      </c>
      <c r="F66" s="1">
        <v>4</v>
      </c>
      <c r="G66" s="1">
        <v>27</v>
      </c>
      <c r="H66" s="1">
        <v>29</v>
      </c>
      <c r="I66" s="1">
        <f t="shared" ref="I66:I79" si="8">MEDIAN(G66:H66)</f>
        <v>28</v>
      </c>
      <c r="J66" s="20">
        <v>80.790000000000006</v>
      </c>
      <c r="K66">
        <f>K65+(J66-J65)/$L$80</f>
        <v>156.32146061814558</v>
      </c>
      <c r="O66">
        <v>28</v>
      </c>
      <c r="P66">
        <v>86.77</v>
      </c>
      <c r="Q66">
        <v>167.67034396809569</v>
      </c>
    </row>
    <row r="67" spans="1:17" x14ac:dyDescent="0.2">
      <c r="A67" s="1">
        <v>346</v>
      </c>
      <c r="B67" s="1" t="s">
        <v>157</v>
      </c>
      <c r="C67" s="1" t="s">
        <v>158</v>
      </c>
      <c r="D67" s="1">
        <v>9</v>
      </c>
      <c r="E67" s="1" t="s">
        <v>159</v>
      </c>
      <c r="F67" s="1">
        <v>5</v>
      </c>
      <c r="G67" s="1">
        <v>27</v>
      </c>
      <c r="H67" s="1">
        <v>29</v>
      </c>
      <c r="I67" s="1">
        <f t="shared" si="8"/>
        <v>28</v>
      </c>
      <c r="J67" s="20">
        <v>82.29</v>
      </c>
      <c r="K67">
        <f t="shared" ref="K67:K79" si="9">K66+(J67-J66)/$L$80</f>
        <v>159.1681704885344</v>
      </c>
      <c r="O67">
        <v>28</v>
      </c>
      <c r="P67">
        <v>88.27</v>
      </c>
      <c r="Q67">
        <v>170.51705383848451</v>
      </c>
    </row>
    <row r="68" spans="1:17" x14ac:dyDescent="0.2">
      <c r="A68" s="1">
        <v>346</v>
      </c>
      <c r="B68" s="1" t="s">
        <v>157</v>
      </c>
      <c r="C68" s="1" t="s">
        <v>158</v>
      </c>
      <c r="D68" s="1">
        <v>9</v>
      </c>
      <c r="E68" s="1" t="s">
        <v>159</v>
      </c>
      <c r="F68" s="1">
        <v>6</v>
      </c>
      <c r="G68" s="1">
        <v>27</v>
      </c>
      <c r="H68" s="1">
        <v>29</v>
      </c>
      <c r="I68" s="1">
        <f t="shared" si="8"/>
        <v>28</v>
      </c>
      <c r="J68" s="20">
        <v>83.79</v>
      </c>
      <c r="K68">
        <f t="shared" si="9"/>
        <v>162.01488035892322</v>
      </c>
      <c r="O68">
        <v>28</v>
      </c>
      <c r="P68">
        <v>89.48</v>
      </c>
      <c r="Q68">
        <v>172.81339980059818</v>
      </c>
    </row>
    <row r="69" spans="1:17" x14ac:dyDescent="0.2">
      <c r="A69" s="1">
        <v>346</v>
      </c>
      <c r="B69" s="1" t="s">
        <v>157</v>
      </c>
      <c r="C69" s="1" t="s">
        <v>160</v>
      </c>
      <c r="D69" s="1">
        <v>10</v>
      </c>
      <c r="E69" s="1" t="s">
        <v>159</v>
      </c>
      <c r="F69" s="1">
        <v>4</v>
      </c>
      <c r="G69" s="1">
        <v>27</v>
      </c>
      <c r="H69" s="1">
        <v>29</v>
      </c>
      <c r="I69" s="1">
        <f t="shared" si="8"/>
        <v>28</v>
      </c>
      <c r="J69" s="20">
        <v>85.24</v>
      </c>
      <c r="K69">
        <f t="shared" si="9"/>
        <v>164.76669990029907</v>
      </c>
      <c r="O69">
        <v>28</v>
      </c>
      <c r="P69">
        <v>90.98</v>
      </c>
      <c r="Q69">
        <v>175.660109670987</v>
      </c>
    </row>
    <row r="70" spans="1:17" x14ac:dyDescent="0.2">
      <c r="A70" s="1">
        <v>346</v>
      </c>
      <c r="B70" s="1" t="s">
        <v>157</v>
      </c>
      <c r="C70" s="1" t="s">
        <v>160</v>
      </c>
      <c r="D70" s="1">
        <v>10</v>
      </c>
      <c r="E70" s="1" t="s">
        <v>159</v>
      </c>
      <c r="F70" s="1">
        <v>5</v>
      </c>
      <c r="G70" s="1">
        <v>27</v>
      </c>
      <c r="H70" s="1">
        <v>29</v>
      </c>
      <c r="I70" s="1">
        <f t="shared" si="8"/>
        <v>28</v>
      </c>
      <c r="J70" s="20">
        <v>86.77</v>
      </c>
      <c r="K70">
        <f t="shared" si="9"/>
        <v>167.67034396809569</v>
      </c>
      <c r="O70">
        <v>28</v>
      </c>
      <c r="P70">
        <v>92.49</v>
      </c>
      <c r="Q70">
        <v>178.52579760717842</v>
      </c>
    </row>
    <row r="71" spans="1:17" x14ac:dyDescent="0.2">
      <c r="A71" s="1">
        <v>346</v>
      </c>
      <c r="B71" s="1" t="s">
        <v>157</v>
      </c>
      <c r="C71" s="1" t="s">
        <v>160</v>
      </c>
      <c r="D71" s="1">
        <v>10</v>
      </c>
      <c r="E71" s="1" t="s">
        <v>159</v>
      </c>
      <c r="F71" s="1">
        <v>6</v>
      </c>
      <c r="G71" s="1">
        <v>27</v>
      </c>
      <c r="H71" s="1">
        <v>29</v>
      </c>
      <c r="I71" s="1">
        <f t="shared" si="8"/>
        <v>28</v>
      </c>
      <c r="J71" s="20">
        <v>88.27</v>
      </c>
      <c r="K71">
        <f t="shared" si="9"/>
        <v>170.51705383848451</v>
      </c>
      <c r="O71">
        <v>93</v>
      </c>
      <c r="P71">
        <v>93.54</v>
      </c>
      <c r="Q71">
        <v>180.51849451645063</v>
      </c>
    </row>
    <row r="72" spans="1:17" x14ac:dyDescent="0.2">
      <c r="A72" s="1">
        <v>346</v>
      </c>
      <c r="B72" s="1" t="s">
        <v>157</v>
      </c>
      <c r="C72" s="1" t="s">
        <v>158</v>
      </c>
      <c r="D72" s="1">
        <v>10</v>
      </c>
      <c r="E72" s="1" t="s">
        <v>159</v>
      </c>
      <c r="F72" s="1">
        <v>3</v>
      </c>
      <c r="G72" s="1">
        <v>27</v>
      </c>
      <c r="H72" s="1">
        <v>29</v>
      </c>
      <c r="I72" s="1">
        <f t="shared" si="8"/>
        <v>28</v>
      </c>
      <c r="J72" s="20">
        <v>89.48</v>
      </c>
      <c r="K72">
        <f t="shared" si="9"/>
        <v>172.81339980059818</v>
      </c>
      <c r="O72">
        <v>28</v>
      </c>
      <c r="P72">
        <v>94.41</v>
      </c>
      <c r="Q72">
        <v>182.16958624127614</v>
      </c>
    </row>
    <row r="73" spans="1:17" x14ac:dyDescent="0.2">
      <c r="A73" s="1">
        <v>346</v>
      </c>
      <c r="B73" s="1" t="s">
        <v>157</v>
      </c>
      <c r="C73" s="1" t="s">
        <v>158</v>
      </c>
      <c r="D73" s="1">
        <v>10</v>
      </c>
      <c r="E73" s="1" t="s">
        <v>159</v>
      </c>
      <c r="F73" s="1">
        <v>4</v>
      </c>
      <c r="G73" s="1">
        <v>27</v>
      </c>
      <c r="H73" s="1">
        <v>29</v>
      </c>
      <c r="I73" s="1">
        <f t="shared" si="8"/>
        <v>28</v>
      </c>
      <c r="J73" s="20">
        <v>90.98</v>
      </c>
      <c r="K73">
        <f t="shared" si="9"/>
        <v>175.660109670987</v>
      </c>
      <c r="O73">
        <v>28</v>
      </c>
      <c r="P73">
        <v>95.92</v>
      </c>
      <c r="Q73">
        <v>185.03527417746756</v>
      </c>
    </row>
    <row r="74" spans="1:17" x14ac:dyDescent="0.2">
      <c r="A74" s="1">
        <v>346</v>
      </c>
      <c r="B74" s="1" t="s">
        <v>157</v>
      </c>
      <c r="C74" s="1" t="s">
        <v>158</v>
      </c>
      <c r="D74" s="1">
        <v>10</v>
      </c>
      <c r="E74" s="1" t="s">
        <v>159</v>
      </c>
      <c r="F74" s="1">
        <v>5</v>
      </c>
      <c r="G74" s="1">
        <v>27</v>
      </c>
      <c r="H74" s="1">
        <v>29</v>
      </c>
      <c r="I74" s="1">
        <f t="shared" si="8"/>
        <v>28</v>
      </c>
      <c r="J74" s="20">
        <v>92.49</v>
      </c>
      <c r="K74">
        <f t="shared" si="9"/>
        <v>178.52579760717842</v>
      </c>
      <c r="O74">
        <v>28</v>
      </c>
      <c r="P74">
        <v>97.42</v>
      </c>
      <c r="Q74">
        <v>187.88198404785638</v>
      </c>
    </row>
    <row r="75" spans="1:17" x14ac:dyDescent="0.2">
      <c r="A75" s="1">
        <v>346</v>
      </c>
      <c r="B75" s="1" t="s">
        <v>157</v>
      </c>
      <c r="C75" s="1" t="s">
        <v>160</v>
      </c>
      <c r="D75" s="1">
        <v>11</v>
      </c>
      <c r="E75" s="1" t="s">
        <v>159</v>
      </c>
      <c r="F75" s="1">
        <v>2</v>
      </c>
      <c r="G75" s="1">
        <v>92</v>
      </c>
      <c r="H75" s="1">
        <v>94</v>
      </c>
      <c r="I75" s="1">
        <f t="shared" si="8"/>
        <v>93</v>
      </c>
      <c r="J75" s="20">
        <v>93.54</v>
      </c>
      <c r="K75">
        <f t="shared" si="9"/>
        <v>180.51849451645063</v>
      </c>
      <c r="O75">
        <v>28</v>
      </c>
      <c r="P75">
        <v>98.92</v>
      </c>
      <c r="Q75">
        <v>190.7286939182452</v>
      </c>
    </row>
    <row r="76" spans="1:17" x14ac:dyDescent="0.2">
      <c r="A76" s="1">
        <v>346</v>
      </c>
      <c r="B76" s="1" t="s">
        <v>157</v>
      </c>
      <c r="C76" s="1" t="s">
        <v>160</v>
      </c>
      <c r="D76" s="1">
        <v>11</v>
      </c>
      <c r="E76" s="1" t="s">
        <v>159</v>
      </c>
      <c r="F76" s="1">
        <v>3</v>
      </c>
      <c r="G76" s="1">
        <v>27</v>
      </c>
      <c r="H76" s="1">
        <v>29</v>
      </c>
      <c r="I76" s="1">
        <f t="shared" si="8"/>
        <v>28</v>
      </c>
      <c r="J76" s="20">
        <v>94.41</v>
      </c>
      <c r="K76">
        <f t="shared" si="9"/>
        <v>182.16958624127614</v>
      </c>
      <c r="O76">
        <v>28</v>
      </c>
      <c r="P76">
        <v>101.44</v>
      </c>
      <c r="Q76">
        <v>195.68195560253699</v>
      </c>
    </row>
    <row r="77" spans="1:17" x14ac:dyDescent="0.2">
      <c r="A77" s="1">
        <v>346</v>
      </c>
      <c r="B77" s="1" t="s">
        <v>157</v>
      </c>
      <c r="C77" s="1" t="s">
        <v>160</v>
      </c>
      <c r="D77" s="1">
        <v>11</v>
      </c>
      <c r="E77" s="1" t="s">
        <v>159</v>
      </c>
      <c r="F77" s="1">
        <v>4</v>
      </c>
      <c r="G77" s="1">
        <v>27</v>
      </c>
      <c r="H77" s="1">
        <v>29</v>
      </c>
      <c r="I77" s="1">
        <f t="shared" si="8"/>
        <v>28</v>
      </c>
      <c r="J77" s="20">
        <v>95.92</v>
      </c>
      <c r="K77">
        <f t="shared" si="9"/>
        <v>185.03527417746756</v>
      </c>
      <c r="O77">
        <v>28</v>
      </c>
      <c r="P77">
        <v>102.94</v>
      </c>
      <c r="Q77">
        <v>199.20283298097252</v>
      </c>
    </row>
    <row r="78" spans="1:17" x14ac:dyDescent="0.2">
      <c r="A78" s="1">
        <v>346</v>
      </c>
      <c r="B78" s="1" t="s">
        <v>157</v>
      </c>
      <c r="C78" s="1" t="s">
        <v>160</v>
      </c>
      <c r="D78" s="1">
        <v>11</v>
      </c>
      <c r="E78" s="1" t="s">
        <v>159</v>
      </c>
      <c r="F78" s="1">
        <v>5</v>
      </c>
      <c r="G78" s="1">
        <v>27</v>
      </c>
      <c r="H78" s="1">
        <v>29</v>
      </c>
      <c r="I78" s="1">
        <f t="shared" si="8"/>
        <v>28</v>
      </c>
      <c r="J78" s="20">
        <v>97.42</v>
      </c>
      <c r="K78">
        <f t="shared" si="9"/>
        <v>187.88198404785638</v>
      </c>
      <c r="O78">
        <v>28</v>
      </c>
      <c r="P78">
        <v>104.44</v>
      </c>
      <c r="Q78">
        <v>202.72371035940805</v>
      </c>
    </row>
    <row r="79" spans="1:17" x14ac:dyDescent="0.2">
      <c r="A79" s="1">
        <v>346</v>
      </c>
      <c r="B79" s="1" t="s">
        <v>157</v>
      </c>
      <c r="C79" s="1" t="s">
        <v>160</v>
      </c>
      <c r="D79" s="1">
        <v>11</v>
      </c>
      <c r="E79" s="1" t="s">
        <v>159</v>
      </c>
      <c r="F79" s="1">
        <v>6</v>
      </c>
      <c r="G79" s="1">
        <v>27</v>
      </c>
      <c r="H79" s="1">
        <v>29</v>
      </c>
      <c r="I79" s="1">
        <f t="shared" si="8"/>
        <v>28</v>
      </c>
      <c r="J79" s="20">
        <v>98.92</v>
      </c>
      <c r="K79">
        <f t="shared" si="9"/>
        <v>190.7286939182452</v>
      </c>
      <c r="O79">
        <v>28</v>
      </c>
      <c r="P79">
        <v>105.94</v>
      </c>
      <c r="Q79">
        <v>206.24458773784357</v>
      </c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20">
        <v>101.06</v>
      </c>
      <c r="K80">
        <v>194.79</v>
      </c>
      <c r="L80">
        <f>(J80-J65)/(K80-K65)</f>
        <v>0.52692408720777528</v>
      </c>
      <c r="O80">
        <v>28</v>
      </c>
      <c r="P80">
        <v>108.12</v>
      </c>
      <c r="Q80">
        <v>211.36159619450322</v>
      </c>
    </row>
    <row r="81" spans="1:17" x14ac:dyDescent="0.2">
      <c r="A81" s="1">
        <v>346</v>
      </c>
      <c r="B81" s="1" t="s">
        <v>157</v>
      </c>
      <c r="C81" s="1" t="s">
        <v>161</v>
      </c>
      <c r="D81" s="1">
        <v>13</v>
      </c>
      <c r="E81" s="1" t="s">
        <v>159</v>
      </c>
      <c r="F81" s="1">
        <v>3</v>
      </c>
      <c r="G81" s="1">
        <v>27</v>
      </c>
      <c r="H81" s="1">
        <v>29</v>
      </c>
      <c r="I81" s="1">
        <f t="shared" ref="I81:I92" si="10">MEDIAN(G81:H81)</f>
        <v>28</v>
      </c>
      <c r="J81" s="20">
        <v>101.44</v>
      </c>
      <c r="K81">
        <f>K80+(J81-J80)/$L$93</f>
        <v>195.68195560253699</v>
      </c>
      <c r="O81">
        <v>28</v>
      </c>
      <c r="P81">
        <v>109.62</v>
      </c>
      <c r="Q81">
        <v>214.88247357293875</v>
      </c>
    </row>
    <row r="82" spans="1:17" x14ac:dyDescent="0.2">
      <c r="A82" s="1">
        <v>346</v>
      </c>
      <c r="B82" s="1" t="s">
        <v>157</v>
      </c>
      <c r="C82" s="1" t="s">
        <v>161</v>
      </c>
      <c r="D82" s="1">
        <v>13</v>
      </c>
      <c r="E82" s="1" t="s">
        <v>159</v>
      </c>
      <c r="F82" s="1">
        <v>4</v>
      </c>
      <c r="G82" s="1">
        <v>27</v>
      </c>
      <c r="H82" s="1">
        <v>29</v>
      </c>
      <c r="I82" s="1">
        <f t="shared" si="10"/>
        <v>28</v>
      </c>
      <c r="J82" s="20">
        <v>102.94</v>
      </c>
      <c r="K82">
        <f t="shared" ref="K82:K92" si="11">K81+(J82-J81)/$L$93</f>
        <v>199.20283298097252</v>
      </c>
      <c r="O82">
        <v>28</v>
      </c>
      <c r="P82">
        <v>111.12</v>
      </c>
      <c r="Q82">
        <v>218.40335095137428</v>
      </c>
    </row>
    <row r="83" spans="1:17" x14ac:dyDescent="0.2">
      <c r="A83" s="1">
        <v>346</v>
      </c>
      <c r="B83" s="1" t="s">
        <v>157</v>
      </c>
      <c r="C83" s="1" t="s">
        <v>161</v>
      </c>
      <c r="D83" s="1">
        <v>13</v>
      </c>
      <c r="E83" s="1" t="s">
        <v>159</v>
      </c>
      <c r="F83" s="1">
        <v>5</v>
      </c>
      <c r="G83" s="1">
        <v>27</v>
      </c>
      <c r="H83" s="1">
        <v>29</v>
      </c>
      <c r="I83" s="1">
        <f t="shared" si="10"/>
        <v>28</v>
      </c>
      <c r="J83" s="20">
        <v>104.44</v>
      </c>
      <c r="K83">
        <f t="shared" si="11"/>
        <v>202.72371035940805</v>
      </c>
      <c r="O83">
        <v>28</v>
      </c>
      <c r="P83">
        <v>112.61</v>
      </c>
      <c r="Q83">
        <v>221.90075581395354</v>
      </c>
    </row>
    <row r="84" spans="1:17" x14ac:dyDescent="0.2">
      <c r="A84" s="1">
        <v>346</v>
      </c>
      <c r="B84" s="1" t="s">
        <v>157</v>
      </c>
      <c r="C84" s="1" t="s">
        <v>161</v>
      </c>
      <c r="D84" s="1">
        <v>13</v>
      </c>
      <c r="E84" s="1" t="s">
        <v>159</v>
      </c>
      <c r="F84" s="1">
        <v>6</v>
      </c>
      <c r="G84" s="1">
        <v>27</v>
      </c>
      <c r="H84" s="1">
        <v>29</v>
      </c>
      <c r="I84" s="1">
        <f t="shared" si="10"/>
        <v>28</v>
      </c>
      <c r="J84" s="20">
        <v>105.94</v>
      </c>
      <c r="K84">
        <f t="shared" si="11"/>
        <v>206.24458773784357</v>
      </c>
      <c r="O84">
        <v>28</v>
      </c>
      <c r="P84">
        <v>115.57</v>
      </c>
      <c r="Q84">
        <v>228.8486205073996</v>
      </c>
    </row>
    <row r="85" spans="1:17" x14ac:dyDescent="0.2">
      <c r="A85" s="1">
        <v>346</v>
      </c>
      <c r="B85" s="1" t="s">
        <v>157</v>
      </c>
      <c r="C85" s="1" t="s">
        <v>158</v>
      </c>
      <c r="D85" s="1">
        <v>12</v>
      </c>
      <c r="E85" s="1" t="s">
        <v>159</v>
      </c>
      <c r="F85" s="1">
        <v>2</v>
      </c>
      <c r="G85" s="1">
        <v>27</v>
      </c>
      <c r="H85" s="1">
        <v>29</v>
      </c>
      <c r="I85" s="1">
        <f t="shared" si="10"/>
        <v>28</v>
      </c>
      <c r="J85" s="20">
        <v>108.12</v>
      </c>
      <c r="K85">
        <f t="shared" si="11"/>
        <v>211.36159619450322</v>
      </c>
      <c r="O85">
        <v>28</v>
      </c>
      <c r="P85">
        <v>117.07</v>
      </c>
      <c r="Q85">
        <v>232.36949788583513</v>
      </c>
    </row>
    <row r="86" spans="1:17" x14ac:dyDescent="0.2">
      <c r="A86" s="1">
        <v>346</v>
      </c>
      <c r="B86" s="1" t="s">
        <v>157</v>
      </c>
      <c r="C86" s="1" t="s">
        <v>158</v>
      </c>
      <c r="D86" s="1">
        <v>12</v>
      </c>
      <c r="E86" s="1" t="s">
        <v>159</v>
      </c>
      <c r="F86" s="1">
        <v>3</v>
      </c>
      <c r="G86" s="1">
        <v>27</v>
      </c>
      <c r="H86" s="1">
        <v>29</v>
      </c>
      <c r="I86" s="1">
        <f t="shared" si="10"/>
        <v>28</v>
      </c>
      <c r="J86" s="20">
        <v>109.62</v>
      </c>
      <c r="K86">
        <f t="shared" si="11"/>
        <v>214.88247357293875</v>
      </c>
      <c r="O86">
        <v>28</v>
      </c>
      <c r="P86">
        <v>118.58</v>
      </c>
      <c r="Q86">
        <v>235.9138477801269</v>
      </c>
    </row>
    <row r="87" spans="1:17" x14ac:dyDescent="0.2">
      <c r="A87" s="1">
        <v>346</v>
      </c>
      <c r="B87" s="1" t="s">
        <v>157</v>
      </c>
      <c r="C87" s="1" t="s">
        <v>158</v>
      </c>
      <c r="D87" s="1">
        <v>12</v>
      </c>
      <c r="E87" s="1" t="s">
        <v>159</v>
      </c>
      <c r="F87" s="1">
        <v>4</v>
      </c>
      <c r="G87" s="1">
        <v>27</v>
      </c>
      <c r="H87" s="1">
        <v>29</v>
      </c>
      <c r="I87" s="1">
        <f t="shared" si="10"/>
        <v>28</v>
      </c>
      <c r="J87" s="20">
        <v>111.12</v>
      </c>
      <c r="K87">
        <f t="shared" si="11"/>
        <v>218.40335095137428</v>
      </c>
      <c r="O87">
        <v>28</v>
      </c>
      <c r="P87">
        <v>119.61</v>
      </c>
      <c r="Q87">
        <v>238.33151691331929</v>
      </c>
    </row>
    <row r="88" spans="1:17" x14ac:dyDescent="0.2">
      <c r="A88" s="1">
        <v>346</v>
      </c>
      <c r="B88" s="1" t="s">
        <v>157</v>
      </c>
      <c r="C88" s="1" t="s">
        <v>158</v>
      </c>
      <c r="D88" s="1">
        <v>12</v>
      </c>
      <c r="E88" s="1" t="s">
        <v>159</v>
      </c>
      <c r="F88" s="1">
        <v>5</v>
      </c>
      <c r="G88" s="1">
        <v>27</v>
      </c>
      <c r="H88" s="1">
        <v>29</v>
      </c>
      <c r="I88" s="1">
        <f t="shared" si="10"/>
        <v>28</v>
      </c>
      <c r="J88" s="20">
        <v>112.61</v>
      </c>
      <c r="K88">
        <f t="shared" si="11"/>
        <v>221.90075581395354</v>
      </c>
      <c r="O88">
        <v>112.5</v>
      </c>
      <c r="P88">
        <v>120.45500000000001</v>
      </c>
      <c r="Q88">
        <v>239.99425854597979</v>
      </c>
    </row>
    <row r="89" spans="1:17" x14ac:dyDescent="0.2">
      <c r="A89" s="1">
        <v>346</v>
      </c>
      <c r="B89" s="1" t="s">
        <v>157</v>
      </c>
      <c r="C89" s="1" t="s">
        <v>160</v>
      </c>
      <c r="D89" s="1">
        <v>13</v>
      </c>
      <c r="E89" s="1" t="s">
        <v>159</v>
      </c>
      <c r="F89" s="1">
        <v>5</v>
      </c>
      <c r="G89" s="1">
        <v>27</v>
      </c>
      <c r="H89" s="1">
        <v>29</v>
      </c>
      <c r="I89" s="1">
        <f t="shared" si="10"/>
        <v>28</v>
      </c>
      <c r="J89" s="20">
        <v>115.57</v>
      </c>
      <c r="K89">
        <f t="shared" si="11"/>
        <v>228.8486205073996</v>
      </c>
      <c r="O89">
        <v>28</v>
      </c>
      <c r="P89">
        <v>121.07</v>
      </c>
      <c r="Q89">
        <v>241.02261434761672</v>
      </c>
    </row>
    <row r="90" spans="1:17" x14ac:dyDescent="0.2">
      <c r="A90" s="1">
        <v>346</v>
      </c>
      <c r="B90" s="1" t="s">
        <v>157</v>
      </c>
      <c r="C90" s="1" t="s">
        <v>160</v>
      </c>
      <c r="D90" s="1">
        <v>13</v>
      </c>
      <c r="E90" s="1" t="s">
        <v>159</v>
      </c>
      <c r="F90" s="1">
        <v>6</v>
      </c>
      <c r="G90" s="1">
        <v>27</v>
      </c>
      <c r="H90" s="1">
        <v>29</v>
      </c>
      <c r="I90" s="1">
        <f t="shared" si="10"/>
        <v>28</v>
      </c>
      <c r="J90" s="20">
        <v>117.07</v>
      </c>
      <c r="K90">
        <f t="shared" si="11"/>
        <v>232.36949788583513</v>
      </c>
      <c r="O90">
        <v>28</v>
      </c>
      <c r="P90">
        <v>127.53</v>
      </c>
      <c r="Q90">
        <v>251.82453057294174</v>
      </c>
    </row>
    <row r="91" spans="1:17" x14ac:dyDescent="0.2">
      <c r="A91" s="1">
        <v>346</v>
      </c>
      <c r="B91" s="1" t="s">
        <v>157</v>
      </c>
      <c r="C91" s="1" t="s">
        <v>160</v>
      </c>
      <c r="D91" s="1">
        <v>13</v>
      </c>
      <c r="E91" s="1" t="s">
        <v>159</v>
      </c>
      <c r="F91" s="1">
        <v>7</v>
      </c>
      <c r="G91" s="1">
        <v>27</v>
      </c>
      <c r="H91" s="1">
        <v>29</v>
      </c>
      <c r="I91" s="1">
        <f t="shared" si="10"/>
        <v>28</v>
      </c>
      <c r="J91" s="20">
        <v>118.58</v>
      </c>
      <c r="K91">
        <f t="shared" si="11"/>
        <v>235.9138477801269</v>
      </c>
      <c r="O91">
        <v>28</v>
      </c>
      <c r="P91">
        <v>129.03</v>
      </c>
      <c r="Q91">
        <v>254.33271545498314</v>
      </c>
    </row>
    <row r="92" spans="1:17" x14ac:dyDescent="0.2">
      <c r="A92" s="1">
        <v>346</v>
      </c>
      <c r="B92" s="1" t="s">
        <v>157</v>
      </c>
      <c r="C92" s="1" t="s">
        <v>158</v>
      </c>
      <c r="D92" s="1">
        <v>13</v>
      </c>
      <c r="E92" s="1" t="s">
        <v>159</v>
      </c>
      <c r="F92" s="1">
        <v>3</v>
      </c>
      <c r="G92" s="1">
        <v>27</v>
      </c>
      <c r="H92" s="1">
        <v>29</v>
      </c>
      <c r="I92" s="1">
        <f t="shared" si="10"/>
        <v>28</v>
      </c>
      <c r="J92" s="20">
        <v>119.61</v>
      </c>
      <c r="K92">
        <f t="shared" si="11"/>
        <v>238.33151691331929</v>
      </c>
      <c r="O92">
        <v>28</v>
      </c>
      <c r="P92">
        <v>131.41</v>
      </c>
      <c r="Q92">
        <v>258.31236880115551</v>
      </c>
    </row>
    <row r="93" spans="1:17" x14ac:dyDescent="0.2">
      <c r="A93" s="1"/>
      <c r="B93" s="1"/>
      <c r="C93" s="1"/>
      <c r="D93" s="1"/>
      <c r="E93" s="1"/>
      <c r="F93" s="1"/>
      <c r="G93" s="1"/>
      <c r="H93" s="1"/>
      <c r="I93" s="1"/>
      <c r="J93" s="20">
        <v>119.98</v>
      </c>
      <c r="K93">
        <v>239.2</v>
      </c>
      <c r="L93">
        <f>(J93-J80)/(K93-K80)</f>
        <v>0.42603017338437293</v>
      </c>
      <c r="O93">
        <v>28</v>
      </c>
      <c r="P93">
        <v>132.91</v>
      </c>
      <c r="Q93">
        <v>260.82055368319692</v>
      </c>
    </row>
    <row r="94" spans="1:17" x14ac:dyDescent="0.2">
      <c r="A94" s="2">
        <v>346</v>
      </c>
      <c r="B94" s="1" t="s">
        <v>157</v>
      </c>
      <c r="C94" s="6" t="s">
        <v>158</v>
      </c>
      <c r="D94" s="6">
        <v>13</v>
      </c>
      <c r="E94" s="6" t="s">
        <v>159</v>
      </c>
      <c r="F94" s="6">
        <v>3</v>
      </c>
      <c r="G94" s="6">
        <v>112</v>
      </c>
      <c r="H94" s="6">
        <v>113</v>
      </c>
      <c r="I94" s="3">
        <f>(G94+H94)/2</f>
        <v>112.5</v>
      </c>
      <c r="J94" s="21">
        <v>120.45500000000001</v>
      </c>
      <c r="K94">
        <f>K93+(J94-J93)/$L$103</f>
        <v>239.99425854597979</v>
      </c>
      <c r="O94">
        <v>28</v>
      </c>
      <c r="P94">
        <v>134.41</v>
      </c>
      <c r="Q94">
        <v>263.32873856523833</v>
      </c>
    </row>
    <row r="95" spans="1:17" x14ac:dyDescent="0.2">
      <c r="A95" s="1">
        <v>346</v>
      </c>
      <c r="B95" s="1" t="s">
        <v>157</v>
      </c>
      <c r="C95" s="1" t="s">
        <v>158</v>
      </c>
      <c r="D95" s="1">
        <v>13</v>
      </c>
      <c r="E95" s="1" t="s">
        <v>159</v>
      </c>
      <c r="F95" s="1">
        <v>4</v>
      </c>
      <c r="G95" s="1">
        <v>27</v>
      </c>
      <c r="H95" s="1">
        <v>29</v>
      </c>
      <c r="I95" s="1">
        <f t="shared" ref="I95:I102" si="12">MEDIAN(G95:H95)</f>
        <v>28</v>
      </c>
      <c r="J95" s="20">
        <v>121.07</v>
      </c>
      <c r="K95">
        <f t="shared" ref="K95:K102" si="13">K94+(J95-J94)/$L$103</f>
        <v>241.02261434761672</v>
      </c>
      <c r="O95">
        <v>28</v>
      </c>
      <c r="P95">
        <v>135.91</v>
      </c>
      <c r="Q95">
        <v>265.83692344727973</v>
      </c>
    </row>
    <row r="96" spans="1:17" x14ac:dyDescent="0.2">
      <c r="A96" s="1">
        <v>346</v>
      </c>
      <c r="B96" s="1" t="s">
        <v>157</v>
      </c>
      <c r="C96" s="1" t="s">
        <v>158</v>
      </c>
      <c r="D96" s="1">
        <v>15</v>
      </c>
      <c r="E96" s="1" t="s">
        <v>159</v>
      </c>
      <c r="F96" s="1">
        <v>2</v>
      </c>
      <c r="G96" s="1">
        <v>27</v>
      </c>
      <c r="H96" s="1">
        <v>29</v>
      </c>
      <c r="I96" s="1">
        <f t="shared" si="12"/>
        <v>28</v>
      </c>
      <c r="J96" s="20">
        <v>127.53</v>
      </c>
      <c r="K96">
        <f t="shared" si="13"/>
        <v>251.82453057294174</v>
      </c>
      <c r="O96">
        <v>28</v>
      </c>
      <c r="P96">
        <v>138.91</v>
      </c>
      <c r="Q96">
        <v>270.85329321136254</v>
      </c>
    </row>
    <row r="97" spans="1:17" x14ac:dyDescent="0.2">
      <c r="A97" s="1">
        <v>346</v>
      </c>
      <c r="B97" s="1" t="s">
        <v>157</v>
      </c>
      <c r="C97" s="1" t="s">
        <v>158</v>
      </c>
      <c r="D97" s="1">
        <v>15</v>
      </c>
      <c r="E97" s="1" t="s">
        <v>159</v>
      </c>
      <c r="F97" s="1">
        <v>3</v>
      </c>
      <c r="G97" s="1">
        <v>27</v>
      </c>
      <c r="H97" s="1">
        <v>29</v>
      </c>
      <c r="I97" s="1">
        <f t="shared" si="12"/>
        <v>28</v>
      </c>
      <c r="J97" s="20">
        <v>129.03</v>
      </c>
      <c r="K97">
        <f t="shared" si="13"/>
        <v>254.33271545498314</v>
      </c>
      <c r="O97">
        <v>28</v>
      </c>
      <c r="P97">
        <v>141.43</v>
      </c>
      <c r="Q97">
        <v>275.80878727634195</v>
      </c>
    </row>
    <row r="98" spans="1:17" x14ac:dyDescent="0.2">
      <c r="A98" s="1">
        <v>346</v>
      </c>
      <c r="B98" s="1" t="s">
        <v>157</v>
      </c>
      <c r="C98" s="1" t="s">
        <v>160</v>
      </c>
      <c r="D98" s="1">
        <v>16</v>
      </c>
      <c r="E98" s="1" t="s">
        <v>159</v>
      </c>
      <c r="F98" s="1">
        <v>3</v>
      </c>
      <c r="G98" s="1">
        <v>27</v>
      </c>
      <c r="H98" s="1">
        <v>29</v>
      </c>
      <c r="I98" s="1">
        <f t="shared" si="12"/>
        <v>28</v>
      </c>
      <c r="J98" s="20">
        <v>131.41</v>
      </c>
      <c r="K98">
        <f t="shared" si="13"/>
        <v>258.31236880115551</v>
      </c>
      <c r="O98">
        <v>28</v>
      </c>
      <c r="P98">
        <v>145.93</v>
      </c>
      <c r="Q98">
        <v>288.24193836978128</v>
      </c>
    </row>
    <row r="99" spans="1:17" x14ac:dyDescent="0.2">
      <c r="A99" s="1">
        <v>346</v>
      </c>
      <c r="B99" s="1" t="s">
        <v>157</v>
      </c>
      <c r="C99" s="1" t="s">
        <v>160</v>
      </c>
      <c r="D99" s="1">
        <v>16</v>
      </c>
      <c r="E99" s="1" t="s">
        <v>159</v>
      </c>
      <c r="F99" s="1">
        <v>4</v>
      </c>
      <c r="G99" s="1">
        <v>27</v>
      </c>
      <c r="H99" s="1">
        <v>29</v>
      </c>
      <c r="I99" s="1">
        <f t="shared" si="12"/>
        <v>28</v>
      </c>
      <c r="J99" s="20">
        <v>132.91</v>
      </c>
      <c r="K99">
        <f t="shared" si="13"/>
        <v>260.82055368319692</v>
      </c>
      <c r="O99">
        <v>28</v>
      </c>
      <c r="P99">
        <v>146.69999999999999</v>
      </c>
      <c r="Q99">
        <v>290.36938866799198</v>
      </c>
    </row>
    <row r="100" spans="1:17" x14ac:dyDescent="0.2">
      <c r="A100" s="1">
        <v>346</v>
      </c>
      <c r="B100" s="1" t="s">
        <v>157</v>
      </c>
      <c r="C100" s="1" t="s">
        <v>160</v>
      </c>
      <c r="D100" s="1">
        <v>16</v>
      </c>
      <c r="E100" s="1" t="s">
        <v>159</v>
      </c>
      <c r="F100" s="1">
        <v>5</v>
      </c>
      <c r="G100" s="1">
        <v>27</v>
      </c>
      <c r="H100" s="1">
        <v>29</v>
      </c>
      <c r="I100" s="1">
        <f t="shared" si="12"/>
        <v>28</v>
      </c>
      <c r="J100" s="20">
        <v>134.41</v>
      </c>
      <c r="K100">
        <f t="shared" si="13"/>
        <v>263.32873856523833</v>
      </c>
      <c r="O100">
        <v>28</v>
      </c>
      <c r="P100">
        <v>148.19999999999999</v>
      </c>
      <c r="Q100">
        <v>294.5137723658051</v>
      </c>
    </row>
    <row r="101" spans="1:17" x14ac:dyDescent="0.2">
      <c r="A101" s="1">
        <v>346</v>
      </c>
      <c r="B101" s="1" t="s">
        <v>157</v>
      </c>
      <c r="C101" s="1" t="s">
        <v>160</v>
      </c>
      <c r="D101" s="1">
        <v>16</v>
      </c>
      <c r="E101" s="1" t="s">
        <v>159</v>
      </c>
      <c r="F101" s="1">
        <v>6</v>
      </c>
      <c r="G101" s="1">
        <v>27</v>
      </c>
      <c r="H101" s="1">
        <v>29</v>
      </c>
      <c r="I101" s="1">
        <f t="shared" si="12"/>
        <v>28</v>
      </c>
      <c r="J101" s="20">
        <v>135.91</v>
      </c>
      <c r="K101">
        <f t="shared" si="13"/>
        <v>265.83692344727973</v>
      </c>
      <c r="O101">
        <v>28</v>
      </c>
      <c r="P101">
        <v>150.44</v>
      </c>
      <c r="Q101">
        <v>300.70271868787273</v>
      </c>
    </row>
    <row r="102" spans="1:17" x14ac:dyDescent="0.2">
      <c r="A102" s="1">
        <v>346</v>
      </c>
      <c r="B102" s="1" t="s">
        <v>157</v>
      </c>
      <c r="C102" s="1" t="s">
        <v>161</v>
      </c>
      <c r="D102" s="1">
        <v>18</v>
      </c>
      <c r="E102" s="1" t="s">
        <v>159</v>
      </c>
      <c r="F102" s="1">
        <v>5</v>
      </c>
      <c r="G102" s="1">
        <v>27</v>
      </c>
      <c r="H102" s="1">
        <v>29</v>
      </c>
      <c r="I102" s="1">
        <f t="shared" si="12"/>
        <v>28</v>
      </c>
      <c r="J102" s="20">
        <v>138.91</v>
      </c>
      <c r="K102">
        <f t="shared" si="13"/>
        <v>270.85329321136254</v>
      </c>
      <c r="O102">
        <v>28</v>
      </c>
      <c r="P102">
        <v>151.22999999999999</v>
      </c>
      <c r="Q102">
        <v>302.88542743538761</v>
      </c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20">
        <v>140.75</v>
      </c>
      <c r="K103">
        <v>273.93</v>
      </c>
      <c r="L103">
        <f>(J103-J93)/(K103-K93)</f>
        <v>0.59804203858335692</v>
      </c>
      <c r="O103">
        <v>28</v>
      </c>
      <c r="P103">
        <v>151.94999999999999</v>
      </c>
      <c r="Q103">
        <v>304.8747316103379</v>
      </c>
    </row>
    <row r="104" spans="1:17" x14ac:dyDescent="0.2">
      <c r="A104" s="1">
        <v>346</v>
      </c>
      <c r="B104" s="1" t="s">
        <v>157</v>
      </c>
      <c r="C104" s="1" t="s">
        <v>160</v>
      </c>
      <c r="D104" s="1">
        <v>17</v>
      </c>
      <c r="E104" s="1" t="s">
        <v>159</v>
      </c>
      <c r="F104" s="1">
        <v>2</v>
      </c>
      <c r="G104" s="1">
        <v>27</v>
      </c>
      <c r="H104" s="1">
        <v>29</v>
      </c>
      <c r="I104" s="1">
        <f t="shared" ref="I104:I114" si="14">MEDIAN(G104:H104)</f>
        <v>28</v>
      </c>
      <c r="J104" s="20">
        <v>141.43</v>
      </c>
      <c r="K104">
        <f t="shared" ref="K104:K116" si="15">K103+(J104-J103)/$L$117</f>
        <v>275.80878727634195</v>
      </c>
      <c r="O104">
        <v>28</v>
      </c>
      <c r="P104">
        <v>153.44999999999999</v>
      </c>
      <c r="Q104">
        <v>309.01911530815102</v>
      </c>
    </row>
    <row r="105" spans="1:17" x14ac:dyDescent="0.2">
      <c r="A105" s="1">
        <v>346</v>
      </c>
      <c r="B105" s="1" t="s">
        <v>157</v>
      </c>
      <c r="C105" s="1" t="s">
        <v>160</v>
      </c>
      <c r="D105" s="1">
        <v>17</v>
      </c>
      <c r="E105" s="1" t="s">
        <v>159</v>
      </c>
      <c r="F105" s="1">
        <v>5</v>
      </c>
      <c r="G105" s="1">
        <v>27</v>
      </c>
      <c r="H105" s="1">
        <v>29</v>
      </c>
      <c r="I105" s="1">
        <f t="shared" si="14"/>
        <v>28</v>
      </c>
      <c r="J105" s="20">
        <v>145.93</v>
      </c>
      <c r="K105">
        <f t="shared" si="15"/>
        <v>288.24193836978128</v>
      </c>
      <c r="O105">
        <v>28</v>
      </c>
      <c r="P105">
        <v>156.44999999999999</v>
      </c>
      <c r="Q105">
        <v>317.30788270377724</v>
      </c>
    </row>
    <row r="106" spans="1:17" x14ac:dyDescent="0.2">
      <c r="A106" s="1">
        <v>346</v>
      </c>
      <c r="B106" s="2" t="s">
        <v>157</v>
      </c>
      <c r="C106" s="2" t="s">
        <v>161</v>
      </c>
      <c r="D106" s="2">
        <v>19</v>
      </c>
      <c r="E106" s="2" t="s">
        <v>159</v>
      </c>
      <c r="F106" s="2">
        <v>3</v>
      </c>
      <c r="G106" s="2">
        <v>27</v>
      </c>
      <c r="H106" s="2">
        <v>29</v>
      </c>
      <c r="I106" s="1">
        <f t="shared" si="14"/>
        <v>28</v>
      </c>
      <c r="J106" s="20">
        <v>146.69999999999999</v>
      </c>
      <c r="K106">
        <f t="shared" si="15"/>
        <v>290.36938866799198</v>
      </c>
      <c r="O106">
        <v>28</v>
      </c>
      <c r="P106">
        <v>157.18</v>
      </c>
      <c r="Q106">
        <v>319.32481610337965</v>
      </c>
    </row>
    <row r="107" spans="1:17" x14ac:dyDescent="0.2">
      <c r="A107" s="1">
        <v>346</v>
      </c>
      <c r="B107" s="2" t="s">
        <v>157</v>
      </c>
      <c r="C107" s="2" t="s">
        <v>161</v>
      </c>
      <c r="D107" s="2">
        <v>19</v>
      </c>
      <c r="E107" s="2" t="s">
        <v>159</v>
      </c>
      <c r="F107" s="2">
        <v>4</v>
      </c>
      <c r="G107" s="2">
        <v>27</v>
      </c>
      <c r="H107" s="2">
        <v>29</v>
      </c>
      <c r="I107" s="1">
        <f t="shared" si="14"/>
        <v>28</v>
      </c>
      <c r="J107" s="20">
        <v>148.19999999999999</v>
      </c>
      <c r="K107">
        <f t="shared" si="15"/>
        <v>294.5137723658051</v>
      </c>
      <c r="O107">
        <v>28</v>
      </c>
      <c r="P107">
        <v>158.69</v>
      </c>
      <c r="Q107">
        <v>323.49682902584482</v>
      </c>
    </row>
    <row r="108" spans="1:17" x14ac:dyDescent="0.2">
      <c r="A108" s="1">
        <v>346</v>
      </c>
      <c r="B108" s="2" t="s">
        <v>157</v>
      </c>
      <c r="C108" s="2" t="s">
        <v>161</v>
      </c>
      <c r="D108" s="2">
        <v>19</v>
      </c>
      <c r="E108" s="2" t="s">
        <v>159</v>
      </c>
      <c r="F108" s="2">
        <v>5</v>
      </c>
      <c r="G108" s="2">
        <v>27</v>
      </c>
      <c r="H108" s="2">
        <v>29</v>
      </c>
      <c r="I108" s="1">
        <f t="shared" si="14"/>
        <v>28</v>
      </c>
      <c r="J108" s="20">
        <v>150.44</v>
      </c>
      <c r="K108">
        <f t="shared" si="15"/>
        <v>300.70271868787273</v>
      </c>
      <c r="O108">
        <v>70.5</v>
      </c>
      <c r="P108">
        <v>159.11500000000001</v>
      </c>
      <c r="Q108">
        <v>324.67107107355855</v>
      </c>
    </row>
    <row r="109" spans="1:17" x14ac:dyDescent="0.2">
      <c r="A109" s="1">
        <v>346</v>
      </c>
      <c r="B109" s="2" t="s">
        <v>157</v>
      </c>
      <c r="C109" s="2" t="s">
        <v>161</v>
      </c>
      <c r="D109" s="2">
        <v>19</v>
      </c>
      <c r="E109" s="2" t="s">
        <v>159</v>
      </c>
      <c r="F109" s="2">
        <v>6</v>
      </c>
      <c r="G109" s="2">
        <v>27</v>
      </c>
      <c r="H109" s="2">
        <v>29</v>
      </c>
      <c r="I109" s="1">
        <f t="shared" si="14"/>
        <v>28</v>
      </c>
      <c r="J109" s="20">
        <v>151.22999999999999</v>
      </c>
      <c r="K109">
        <f t="shared" si="15"/>
        <v>302.88542743538761</v>
      </c>
      <c r="O109">
        <v>28</v>
      </c>
      <c r="P109">
        <v>160.35</v>
      </c>
      <c r="Q109">
        <v>328.08328031809128</v>
      </c>
    </row>
    <row r="110" spans="1:17" x14ac:dyDescent="0.2">
      <c r="A110" s="1">
        <v>346</v>
      </c>
      <c r="B110" s="2" t="s">
        <v>157</v>
      </c>
      <c r="C110" s="2" t="s">
        <v>160</v>
      </c>
      <c r="D110" s="2">
        <v>18</v>
      </c>
      <c r="E110" s="2" t="s">
        <v>159</v>
      </c>
      <c r="F110" s="2">
        <v>2</v>
      </c>
      <c r="G110" s="2">
        <v>27</v>
      </c>
      <c r="H110" s="2">
        <v>29</v>
      </c>
      <c r="I110" s="1">
        <f t="shared" si="14"/>
        <v>28</v>
      </c>
      <c r="J110" s="20">
        <v>151.94999999999999</v>
      </c>
      <c r="K110">
        <f t="shared" si="15"/>
        <v>304.8747316103379</v>
      </c>
      <c r="O110">
        <v>28</v>
      </c>
      <c r="P110">
        <v>161.77000000000001</v>
      </c>
      <c r="Q110">
        <v>332.00663021868786</v>
      </c>
    </row>
    <row r="111" spans="1:17" x14ac:dyDescent="0.2">
      <c r="A111" s="1">
        <v>346</v>
      </c>
      <c r="B111" s="2" t="s">
        <v>157</v>
      </c>
      <c r="C111" s="2" t="s">
        <v>160</v>
      </c>
      <c r="D111" s="2">
        <v>18</v>
      </c>
      <c r="E111" s="2" t="s">
        <v>159</v>
      </c>
      <c r="F111" s="2">
        <v>3</v>
      </c>
      <c r="G111" s="2">
        <v>27</v>
      </c>
      <c r="H111" s="2">
        <v>29</v>
      </c>
      <c r="I111" s="1">
        <f t="shared" si="14"/>
        <v>28</v>
      </c>
      <c r="J111" s="20">
        <v>153.44999999999999</v>
      </c>
      <c r="K111">
        <f t="shared" si="15"/>
        <v>309.01911530815102</v>
      </c>
      <c r="O111">
        <v>108.5</v>
      </c>
      <c r="P111">
        <v>162.57500000000002</v>
      </c>
      <c r="Q111">
        <v>334.23078280318094</v>
      </c>
    </row>
    <row r="112" spans="1:17" x14ac:dyDescent="0.2">
      <c r="A112" s="1">
        <v>346</v>
      </c>
      <c r="B112" s="2" t="s">
        <v>157</v>
      </c>
      <c r="C112" s="2" t="s">
        <v>160</v>
      </c>
      <c r="D112" s="2">
        <v>18</v>
      </c>
      <c r="E112" s="2" t="s">
        <v>159</v>
      </c>
      <c r="F112" s="2">
        <v>5</v>
      </c>
      <c r="G112" s="2">
        <v>27</v>
      </c>
      <c r="H112" s="2">
        <v>29</v>
      </c>
      <c r="I112" s="1">
        <f t="shared" si="14"/>
        <v>28</v>
      </c>
      <c r="J112" s="20">
        <v>156.44999999999999</v>
      </c>
      <c r="K112">
        <f t="shared" si="15"/>
        <v>317.30788270377724</v>
      </c>
      <c r="O112">
        <v>28</v>
      </c>
      <c r="P112">
        <v>163.27000000000001</v>
      </c>
      <c r="Q112">
        <v>336.15101391650103</v>
      </c>
    </row>
    <row r="113" spans="1:17" x14ac:dyDescent="0.2">
      <c r="A113" s="1">
        <v>346</v>
      </c>
      <c r="B113" s="2" t="s">
        <v>157</v>
      </c>
      <c r="C113" s="2" t="s">
        <v>161</v>
      </c>
      <c r="D113" s="2">
        <v>20</v>
      </c>
      <c r="E113" s="2" t="s">
        <v>159</v>
      </c>
      <c r="F113" s="2">
        <v>3</v>
      </c>
      <c r="G113" s="2">
        <v>27</v>
      </c>
      <c r="H113" s="2">
        <v>29</v>
      </c>
      <c r="I113" s="1">
        <f t="shared" si="14"/>
        <v>28</v>
      </c>
      <c r="J113" s="20">
        <v>157.18</v>
      </c>
      <c r="K113">
        <f t="shared" si="15"/>
        <v>319.32481610337965</v>
      </c>
      <c r="O113">
        <v>28</v>
      </c>
      <c r="P113">
        <v>164.77</v>
      </c>
      <c r="Q113">
        <v>340.29539761431414</v>
      </c>
    </row>
    <row r="114" spans="1:17" x14ac:dyDescent="0.2">
      <c r="A114" s="1">
        <v>346</v>
      </c>
      <c r="B114" s="2" t="s">
        <v>157</v>
      </c>
      <c r="C114" s="2" t="s">
        <v>161</v>
      </c>
      <c r="D114" s="2">
        <v>20</v>
      </c>
      <c r="E114" s="2" t="s">
        <v>159</v>
      </c>
      <c r="F114" s="2">
        <v>4</v>
      </c>
      <c r="G114" s="2">
        <v>27</v>
      </c>
      <c r="H114" s="2">
        <v>29</v>
      </c>
      <c r="I114" s="1">
        <f t="shared" si="14"/>
        <v>28</v>
      </c>
      <c r="J114" s="20">
        <v>158.69</v>
      </c>
      <c r="K114">
        <f t="shared" si="15"/>
        <v>323.49682902584482</v>
      </c>
      <c r="O114">
        <v>69.5</v>
      </c>
      <c r="P114">
        <v>165.185</v>
      </c>
      <c r="Q114">
        <v>341.44201043737576</v>
      </c>
    </row>
    <row r="115" spans="1:17" x14ac:dyDescent="0.2">
      <c r="A115" s="2">
        <v>346</v>
      </c>
      <c r="B115" s="1" t="s">
        <v>157</v>
      </c>
      <c r="C115" s="6" t="s">
        <v>161</v>
      </c>
      <c r="D115" s="6">
        <v>20</v>
      </c>
      <c r="E115" s="6" t="s">
        <v>159</v>
      </c>
      <c r="F115" s="6">
        <v>4</v>
      </c>
      <c r="G115" s="6">
        <v>70</v>
      </c>
      <c r="H115" s="6">
        <v>71</v>
      </c>
      <c r="I115" s="3">
        <f>(G115+H115)/2</f>
        <v>70.5</v>
      </c>
      <c r="J115" s="21">
        <v>159.11500000000001</v>
      </c>
      <c r="K115">
        <f t="shared" si="15"/>
        <v>324.67107107355855</v>
      </c>
      <c r="O115">
        <v>28</v>
      </c>
      <c r="P115">
        <v>166.27</v>
      </c>
      <c r="Q115">
        <v>344.43978131212725</v>
      </c>
    </row>
    <row r="116" spans="1:17" x14ac:dyDescent="0.2">
      <c r="A116" s="1">
        <v>346</v>
      </c>
      <c r="B116" s="1" t="s">
        <v>157</v>
      </c>
      <c r="C116" s="1" t="s">
        <v>158</v>
      </c>
      <c r="D116" s="1">
        <v>18</v>
      </c>
      <c r="E116" s="1" t="s">
        <v>159</v>
      </c>
      <c r="F116" s="1">
        <v>3</v>
      </c>
      <c r="G116" s="1">
        <v>27</v>
      </c>
      <c r="H116" s="1">
        <v>29</v>
      </c>
      <c r="I116" s="1">
        <f>MEDIAN(G116:H116)</f>
        <v>28</v>
      </c>
      <c r="J116" s="20">
        <v>160.35</v>
      </c>
      <c r="K116">
        <f t="shared" si="15"/>
        <v>328.08328031809128</v>
      </c>
      <c r="O116">
        <v>28</v>
      </c>
      <c r="P116">
        <v>167.77</v>
      </c>
      <c r="Q116">
        <v>348.58416500994036</v>
      </c>
    </row>
    <row r="117" spans="1:17" x14ac:dyDescent="0.2">
      <c r="A117" s="2"/>
      <c r="B117" s="1"/>
      <c r="C117" s="6"/>
      <c r="D117" s="6"/>
      <c r="E117" s="6"/>
      <c r="F117" s="6"/>
      <c r="G117" s="6"/>
      <c r="H117" s="6"/>
      <c r="I117" s="3"/>
      <c r="J117" s="21">
        <v>160.87</v>
      </c>
      <c r="K117">
        <v>329.52</v>
      </c>
      <c r="L117">
        <f>(J117-J103)/(K117-K103)</f>
        <v>0.36193559992804486</v>
      </c>
      <c r="O117">
        <v>28</v>
      </c>
      <c r="P117">
        <v>170.72</v>
      </c>
      <c r="Q117">
        <v>356.73478628230612</v>
      </c>
    </row>
    <row r="118" spans="1:17" x14ac:dyDescent="0.2">
      <c r="A118" s="1">
        <v>346</v>
      </c>
      <c r="B118" s="2" t="s">
        <v>157</v>
      </c>
      <c r="C118" s="2" t="s">
        <v>160</v>
      </c>
      <c r="D118" s="2">
        <v>19</v>
      </c>
      <c r="E118" s="2" t="s">
        <v>159</v>
      </c>
      <c r="F118" s="2">
        <v>1</v>
      </c>
      <c r="G118" s="2">
        <v>27</v>
      </c>
      <c r="H118" s="2">
        <v>29</v>
      </c>
      <c r="I118" s="1">
        <f>MEDIAN(G118:H118)</f>
        <v>28</v>
      </c>
      <c r="J118" s="20">
        <v>161.77000000000001</v>
      </c>
      <c r="K118">
        <f>K117+(J118-J117)/$L$117</f>
        <v>332.00663021868786</v>
      </c>
      <c r="O118">
        <v>28</v>
      </c>
      <c r="P118">
        <v>171.51</v>
      </c>
      <c r="Q118">
        <v>358.917495029821</v>
      </c>
    </row>
    <row r="119" spans="1:17" x14ac:dyDescent="0.2">
      <c r="A119" s="2">
        <v>346</v>
      </c>
      <c r="B119" s="1" t="s">
        <v>157</v>
      </c>
      <c r="C119" s="6" t="s">
        <v>160</v>
      </c>
      <c r="D119" s="6">
        <v>19</v>
      </c>
      <c r="E119" s="6" t="s">
        <v>159</v>
      </c>
      <c r="F119" s="6">
        <v>1</v>
      </c>
      <c r="G119" s="6">
        <v>108</v>
      </c>
      <c r="H119" s="6">
        <v>109</v>
      </c>
      <c r="I119" s="3">
        <f>(G119+H119)/2</f>
        <v>108.5</v>
      </c>
      <c r="J119" s="21">
        <v>162.57500000000002</v>
      </c>
      <c r="K119">
        <f t="shared" ref="K119:K133" si="16">K118+(J119-J118)/$L$117</f>
        <v>334.23078280318094</v>
      </c>
      <c r="O119">
        <v>28</v>
      </c>
      <c r="P119">
        <v>173.01</v>
      </c>
      <c r="Q119">
        <v>363.06187872763411</v>
      </c>
    </row>
    <row r="120" spans="1:17" x14ac:dyDescent="0.2">
      <c r="A120" s="1">
        <v>346</v>
      </c>
      <c r="B120" s="2" t="s">
        <v>157</v>
      </c>
      <c r="C120" s="2" t="s">
        <v>160</v>
      </c>
      <c r="D120" s="2">
        <v>19</v>
      </c>
      <c r="E120" s="2" t="s">
        <v>159</v>
      </c>
      <c r="F120" s="2">
        <v>2</v>
      </c>
      <c r="G120" s="2">
        <v>27</v>
      </c>
      <c r="H120" s="2">
        <v>29</v>
      </c>
      <c r="I120" s="1">
        <f>MEDIAN(G120:H120)</f>
        <v>28</v>
      </c>
      <c r="J120" s="20">
        <v>163.27000000000001</v>
      </c>
      <c r="K120">
        <f t="shared" si="16"/>
        <v>336.15101391650103</v>
      </c>
      <c r="O120">
        <v>28</v>
      </c>
      <c r="P120">
        <v>174.49</v>
      </c>
      <c r="Q120">
        <v>367.1510039761431</v>
      </c>
    </row>
    <row r="121" spans="1:17" x14ac:dyDescent="0.2">
      <c r="A121" s="2">
        <v>346</v>
      </c>
      <c r="B121" s="2" t="s">
        <v>157</v>
      </c>
      <c r="C121" s="2" t="s">
        <v>160</v>
      </c>
      <c r="D121" s="2">
        <v>19</v>
      </c>
      <c r="E121" s="2" t="s">
        <v>159</v>
      </c>
      <c r="F121" s="2">
        <v>3</v>
      </c>
      <c r="G121" s="2">
        <v>27</v>
      </c>
      <c r="H121" s="2">
        <v>29</v>
      </c>
      <c r="I121" s="1">
        <f>MEDIAN(G121:H121)</f>
        <v>28</v>
      </c>
      <c r="J121" s="20">
        <v>164.77</v>
      </c>
      <c r="K121">
        <f t="shared" si="16"/>
        <v>340.29539761431414</v>
      </c>
      <c r="O121">
        <v>28</v>
      </c>
      <c r="P121">
        <v>175.14</v>
      </c>
      <c r="Q121">
        <v>368.94690357852875</v>
      </c>
    </row>
    <row r="122" spans="1:17" x14ac:dyDescent="0.2">
      <c r="A122" s="2">
        <v>346</v>
      </c>
      <c r="B122" s="1" t="s">
        <v>157</v>
      </c>
      <c r="C122" s="6" t="s">
        <v>160</v>
      </c>
      <c r="D122" s="6">
        <v>19</v>
      </c>
      <c r="E122" s="6" t="s">
        <v>159</v>
      </c>
      <c r="F122" s="6">
        <v>3</v>
      </c>
      <c r="G122" s="6">
        <v>69</v>
      </c>
      <c r="H122" s="6">
        <v>70</v>
      </c>
      <c r="I122" s="3">
        <f>(G122+H122)/2</f>
        <v>69.5</v>
      </c>
      <c r="J122" s="21">
        <v>165.185</v>
      </c>
      <c r="K122">
        <f t="shared" si="16"/>
        <v>341.44201043737576</v>
      </c>
      <c r="O122">
        <v>28</v>
      </c>
      <c r="P122">
        <v>176.64</v>
      </c>
      <c r="Q122">
        <v>373.09128727634186</v>
      </c>
    </row>
    <row r="123" spans="1:17" x14ac:dyDescent="0.2">
      <c r="A123" s="2">
        <v>346</v>
      </c>
      <c r="B123" s="2" t="s">
        <v>157</v>
      </c>
      <c r="C123" s="2" t="s">
        <v>160</v>
      </c>
      <c r="D123" s="2">
        <v>19</v>
      </c>
      <c r="E123" s="2" t="s">
        <v>159</v>
      </c>
      <c r="F123" s="2">
        <v>4</v>
      </c>
      <c r="G123" s="2">
        <v>27</v>
      </c>
      <c r="H123" s="2">
        <v>29</v>
      </c>
      <c r="I123" s="1">
        <f t="shared" ref="I123:I133" si="17">MEDIAN(G123:H123)</f>
        <v>28</v>
      </c>
      <c r="J123" s="20">
        <v>166.27</v>
      </c>
      <c r="K123">
        <f t="shared" si="16"/>
        <v>344.43978131212725</v>
      </c>
      <c r="O123">
        <v>28</v>
      </c>
      <c r="P123">
        <v>178.14</v>
      </c>
      <c r="Q123">
        <v>377.23567097415497</v>
      </c>
    </row>
    <row r="124" spans="1:17" x14ac:dyDescent="0.2">
      <c r="A124" s="2">
        <v>346</v>
      </c>
      <c r="B124" s="2" t="s">
        <v>157</v>
      </c>
      <c r="C124" s="2" t="s">
        <v>160</v>
      </c>
      <c r="D124" s="2">
        <v>19</v>
      </c>
      <c r="E124" s="2" t="s">
        <v>159</v>
      </c>
      <c r="F124" s="2">
        <v>5</v>
      </c>
      <c r="G124" s="2">
        <v>27</v>
      </c>
      <c r="H124" s="2">
        <v>29</v>
      </c>
      <c r="I124" s="1">
        <f t="shared" si="17"/>
        <v>28</v>
      </c>
      <c r="J124" s="20">
        <v>167.77</v>
      </c>
      <c r="K124">
        <f t="shared" si="16"/>
        <v>348.58416500994036</v>
      </c>
      <c r="O124">
        <v>28</v>
      </c>
      <c r="P124">
        <v>180.02</v>
      </c>
      <c r="Q124">
        <v>382.42996520874749</v>
      </c>
    </row>
    <row r="125" spans="1:17" x14ac:dyDescent="0.2">
      <c r="A125" s="2">
        <v>346</v>
      </c>
      <c r="B125" s="2" t="s">
        <v>157</v>
      </c>
      <c r="C125" s="2" t="s">
        <v>158</v>
      </c>
      <c r="D125" s="2">
        <v>20</v>
      </c>
      <c r="E125" s="2" t="s">
        <v>159</v>
      </c>
      <c r="F125" s="2">
        <v>2</v>
      </c>
      <c r="G125" s="2">
        <v>27</v>
      </c>
      <c r="H125" s="2">
        <v>29</v>
      </c>
      <c r="I125" s="1">
        <f t="shared" si="17"/>
        <v>28</v>
      </c>
      <c r="J125" s="20">
        <v>170.72</v>
      </c>
      <c r="K125">
        <f t="shared" si="16"/>
        <v>356.73478628230612</v>
      </c>
      <c r="O125">
        <v>28</v>
      </c>
      <c r="P125">
        <v>181.52</v>
      </c>
      <c r="Q125">
        <v>386.5743489065606</v>
      </c>
    </row>
    <row r="126" spans="1:17" x14ac:dyDescent="0.2">
      <c r="A126" s="2">
        <v>346</v>
      </c>
      <c r="B126" s="2" t="s">
        <v>157</v>
      </c>
      <c r="C126" s="2" t="s">
        <v>158</v>
      </c>
      <c r="D126" s="2">
        <v>20</v>
      </c>
      <c r="E126" s="2" t="s">
        <v>159</v>
      </c>
      <c r="F126" s="2">
        <v>3</v>
      </c>
      <c r="G126" s="2">
        <v>27</v>
      </c>
      <c r="H126" s="2">
        <v>29</v>
      </c>
      <c r="I126" s="1">
        <f t="shared" si="17"/>
        <v>28</v>
      </c>
      <c r="J126" s="20">
        <v>171.51</v>
      </c>
      <c r="K126">
        <f t="shared" si="16"/>
        <v>358.917495029821</v>
      </c>
    </row>
    <row r="127" spans="1:17" x14ac:dyDescent="0.2">
      <c r="A127" s="2">
        <v>346</v>
      </c>
      <c r="B127" s="2" t="s">
        <v>157</v>
      </c>
      <c r="C127" s="2" t="s">
        <v>158</v>
      </c>
      <c r="D127" s="2">
        <v>20</v>
      </c>
      <c r="E127" s="2" t="s">
        <v>159</v>
      </c>
      <c r="F127" s="2">
        <v>4</v>
      </c>
      <c r="G127" s="2">
        <v>27</v>
      </c>
      <c r="H127" s="2">
        <v>29</v>
      </c>
      <c r="I127" s="1">
        <f t="shared" si="17"/>
        <v>28</v>
      </c>
      <c r="J127" s="20">
        <v>173.01</v>
      </c>
      <c r="K127">
        <f t="shared" si="16"/>
        <v>363.06187872763411</v>
      </c>
    </row>
    <row r="128" spans="1:17" x14ac:dyDescent="0.2">
      <c r="A128" s="2">
        <v>346</v>
      </c>
      <c r="B128" s="2" t="s">
        <v>157</v>
      </c>
      <c r="C128" s="2" t="s">
        <v>158</v>
      </c>
      <c r="D128" s="2">
        <v>20</v>
      </c>
      <c r="E128" s="2" t="s">
        <v>159</v>
      </c>
      <c r="F128" s="2">
        <v>5</v>
      </c>
      <c r="G128" s="2">
        <v>27</v>
      </c>
      <c r="H128" s="2">
        <v>29</v>
      </c>
      <c r="I128" s="1">
        <f t="shared" si="17"/>
        <v>28</v>
      </c>
      <c r="J128" s="20">
        <v>174.49</v>
      </c>
      <c r="K128">
        <f t="shared" si="16"/>
        <v>367.1510039761431</v>
      </c>
    </row>
    <row r="129" spans="1:12" x14ac:dyDescent="0.2">
      <c r="A129" s="2">
        <v>346</v>
      </c>
      <c r="B129" s="2" t="s">
        <v>157</v>
      </c>
      <c r="C129" s="2" t="s">
        <v>160</v>
      </c>
      <c r="D129" s="2">
        <v>20</v>
      </c>
      <c r="E129" s="2" t="s">
        <v>159</v>
      </c>
      <c r="F129" s="2">
        <v>3</v>
      </c>
      <c r="G129" s="2">
        <v>27</v>
      </c>
      <c r="H129" s="2">
        <v>29</v>
      </c>
      <c r="I129" s="1">
        <f t="shared" si="17"/>
        <v>28</v>
      </c>
      <c r="J129" s="20">
        <v>175.14</v>
      </c>
      <c r="K129">
        <f t="shared" si="16"/>
        <v>368.94690357852875</v>
      </c>
    </row>
    <row r="130" spans="1:12" x14ac:dyDescent="0.2">
      <c r="A130" s="2">
        <v>346</v>
      </c>
      <c r="B130" s="2" t="s">
        <v>157</v>
      </c>
      <c r="C130" s="2" t="s">
        <v>160</v>
      </c>
      <c r="D130" s="2">
        <v>20</v>
      </c>
      <c r="E130" s="2" t="s">
        <v>159</v>
      </c>
      <c r="F130" s="2">
        <v>4</v>
      </c>
      <c r="G130" s="2">
        <v>27</v>
      </c>
      <c r="H130" s="2">
        <v>29</v>
      </c>
      <c r="I130" s="1">
        <f t="shared" si="17"/>
        <v>28</v>
      </c>
      <c r="J130" s="20">
        <v>176.64</v>
      </c>
      <c r="K130">
        <f t="shared" si="16"/>
        <v>373.09128727634186</v>
      </c>
    </row>
    <row r="131" spans="1:12" x14ac:dyDescent="0.2">
      <c r="A131" s="2">
        <v>346</v>
      </c>
      <c r="B131" s="2" t="s">
        <v>157</v>
      </c>
      <c r="C131" s="2" t="s">
        <v>160</v>
      </c>
      <c r="D131" s="2">
        <v>20</v>
      </c>
      <c r="E131" s="2" t="s">
        <v>159</v>
      </c>
      <c r="F131" s="2">
        <v>5</v>
      </c>
      <c r="G131" s="2">
        <v>27</v>
      </c>
      <c r="H131" s="2">
        <v>29</v>
      </c>
      <c r="I131" s="1">
        <f t="shared" si="17"/>
        <v>28</v>
      </c>
      <c r="J131" s="20">
        <v>178.14</v>
      </c>
      <c r="K131">
        <f t="shared" si="16"/>
        <v>377.23567097415497</v>
      </c>
    </row>
    <row r="132" spans="1:12" x14ac:dyDescent="0.2">
      <c r="A132" s="2">
        <v>346</v>
      </c>
      <c r="B132" s="2" t="s">
        <v>157</v>
      </c>
      <c r="C132" s="2" t="s">
        <v>158</v>
      </c>
      <c r="D132" s="2">
        <v>21</v>
      </c>
      <c r="E132" s="2" t="s">
        <v>159</v>
      </c>
      <c r="F132" s="2">
        <v>2</v>
      </c>
      <c r="G132" s="2">
        <v>27</v>
      </c>
      <c r="H132" s="2">
        <v>29</v>
      </c>
      <c r="I132" s="1">
        <f t="shared" si="17"/>
        <v>28</v>
      </c>
      <c r="J132" s="20">
        <v>180.02</v>
      </c>
      <c r="K132">
        <f t="shared" si="16"/>
        <v>382.42996520874749</v>
      </c>
    </row>
    <row r="133" spans="1:12" x14ac:dyDescent="0.2">
      <c r="A133" s="1">
        <v>346</v>
      </c>
      <c r="B133" s="1" t="s">
        <v>157</v>
      </c>
      <c r="C133" s="1" t="s">
        <v>158</v>
      </c>
      <c r="D133" s="1">
        <v>21</v>
      </c>
      <c r="E133" s="1" t="s">
        <v>159</v>
      </c>
      <c r="F133" s="1">
        <v>3</v>
      </c>
      <c r="G133" s="1">
        <v>27</v>
      </c>
      <c r="H133" s="1">
        <v>29</v>
      </c>
      <c r="I133" s="1">
        <f t="shared" si="17"/>
        <v>28</v>
      </c>
      <c r="J133" s="20">
        <v>181.52</v>
      </c>
      <c r="K133">
        <f t="shared" si="16"/>
        <v>386.5743489065606</v>
      </c>
    </row>
    <row r="134" spans="1:12" x14ac:dyDescent="0.2">
      <c r="J134" s="22">
        <v>181.58</v>
      </c>
      <c r="K134">
        <v>390.7</v>
      </c>
      <c r="L134">
        <f>(J134-J117)/(K134-K117)</f>
        <v>0.33850931677018642</v>
      </c>
    </row>
  </sheetData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>
      <selection activeCell="J1" sqref="J1:J1048576"/>
    </sheetView>
  </sheetViews>
  <sheetFormatPr baseColWidth="10" defaultColWidth="11" defaultRowHeight="16" x14ac:dyDescent="0.2"/>
  <cols>
    <col min="1" max="1" width="6.5" style="16" bestFit="1" customWidth="1"/>
    <col min="2" max="2" width="4.1640625" style="16" bestFit="1" customWidth="1"/>
    <col min="3" max="3" width="4.33203125" style="16" bestFit="1" customWidth="1"/>
    <col min="4" max="4" width="4.5" style="16" bestFit="1" customWidth="1"/>
    <col min="5" max="5" width="4.33203125" style="16" bestFit="1" customWidth="1"/>
    <col min="6" max="6" width="4.83203125" style="16" bestFit="1" customWidth="1"/>
    <col min="7" max="8" width="7" style="16" bestFit="1" customWidth="1"/>
    <col min="9" max="9" width="6.5" style="16" bestFit="1" customWidth="1"/>
    <col min="10" max="10" width="10.6640625" style="16" bestFit="1" customWidth="1"/>
    <col min="11" max="11" width="8" style="19" bestFit="1" customWidth="1"/>
    <col min="12" max="12" width="8" style="19" customWidth="1"/>
    <col min="13" max="13" width="9.33203125" style="19" bestFit="1" customWidth="1"/>
  </cols>
  <sheetData>
    <row r="1" spans="1:13" ht="65" x14ac:dyDescent="0.2">
      <c r="A1" s="13" t="s">
        <v>162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163</v>
      </c>
      <c r="G1" s="13" t="s">
        <v>164</v>
      </c>
      <c r="H1" s="13" t="s">
        <v>7</v>
      </c>
      <c r="I1" s="13" t="s">
        <v>165</v>
      </c>
      <c r="J1" s="13" t="s">
        <v>166</v>
      </c>
      <c r="K1" s="15" t="s">
        <v>165</v>
      </c>
      <c r="L1" s="15" t="s">
        <v>170</v>
      </c>
      <c r="M1" s="15" t="s">
        <v>167</v>
      </c>
    </row>
    <row r="2" spans="1:13" x14ac:dyDescent="0.2">
      <c r="A2" s="16" t="s">
        <v>168</v>
      </c>
      <c r="B2" s="17" t="s">
        <v>158</v>
      </c>
      <c r="C2" s="17">
        <v>1</v>
      </c>
      <c r="D2" s="17" t="s">
        <v>159</v>
      </c>
      <c r="E2" s="17">
        <v>1</v>
      </c>
      <c r="F2" s="17" t="s">
        <v>169</v>
      </c>
      <c r="G2" s="17">
        <v>5</v>
      </c>
      <c r="H2" s="17">
        <v>7</v>
      </c>
      <c r="I2" s="17">
        <v>22</v>
      </c>
      <c r="J2" s="17" t="s">
        <v>210</v>
      </c>
      <c r="K2" s="18">
        <v>22</v>
      </c>
      <c r="L2" s="18">
        <f>K2/100</f>
        <v>0.22</v>
      </c>
      <c r="M2" s="18" t="s">
        <v>1108</v>
      </c>
    </row>
    <row r="3" spans="1:13" x14ac:dyDescent="0.2">
      <c r="A3" s="16" t="s">
        <v>168</v>
      </c>
      <c r="B3" s="16" t="s">
        <v>158</v>
      </c>
      <c r="C3" s="16">
        <v>1</v>
      </c>
      <c r="D3" s="16" t="s">
        <v>159</v>
      </c>
      <c r="E3" s="16">
        <v>1</v>
      </c>
      <c r="F3" s="16" t="s">
        <v>169</v>
      </c>
      <c r="G3" s="16">
        <v>115</v>
      </c>
      <c r="H3" s="16">
        <v>117</v>
      </c>
      <c r="I3" s="16">
        <v>132</v>
      </c>
      <c r="J3" s="16" t="s">
        <v>1109</v>
      </c>
      <c r="K3" s="19">
        <v>132</v>
      </c>
      <c r="L3" s="18">
        <f t="shared" ref="L3:L66" si="0">K3/100</f>
        <v>1.32</v>
      </c>
      <c r="M3" s="19" t="s">
        <v>1110</v>
      </c>
    </row>
    <row r="4" spans="1:13" x14ac:dyDescent="0.2">
      <c r="A4" s="16" t="s">
        <v>168</v>
      </c>
      <c r="B4" s="16" t="s">
        <v>158</v>
      </c>
      <c r="C4" s="16">
        <v>1</v>
      </c>
      <c r="D4" s="16" t="s">
        <v>159</v>
      </c>
      <c r="E4" s="16">
        <v>2</v>
      </c>
      <c r="F4" s="16" t="s">
        <v>169</v>
      </c>
      <c r="G4" s="16">
        <v>95</v>
      </c>
      <c r="H4" s="16">
        <v>97</v>
      </c>
      <c r="I4" s="16">
        <v>262</v>
      </c>
      <c r="J4" s="16" t="s">
        <v>443</v>
      </c>
      <c r="K4" s="19">
        <v>262</v>
      </c>
      <c r="L4" s="18">
        <f t="shared" si="0"/>
        <v>2.62</v>
      </c>
      <c r="M4" s="19" t="s">
        <v>1111</v>
      </c>
    </row>
    <row r="5" spans="1:13" x14ac:dyDescent="0.2">
      <c r="A5" s="16" t="s">
        <v>168</v>
      </c>
      <c r="B5" s="16" t="s">
        <v>158</v>
      </c>
      <c r="C5" s="16">
        <v>1</v>
      </c>
      <c r="D5" s="16" t="s">
        <v>159</v>
      </c>
      <c r="E5" s="16">
        <v>3</v>
      </c>
      <c r="F5" s="16" t="s">
        <v>169</v>
      </c>
      <c r="G5" s="16">
        <v>95</v>
      </c>
      <c r="H5" s="16">
        <v>97</v>
      </c>
      <c r="I5" s="16">
        <v>412</v>
      </c>
      <c r="J5" s="16" t="s">
        <v>1112</v>
      </c>
      <c r="K5" s="19">
        <v>412</v>
      </c>
      <c r="L5" s="18">
        <f t="shared" si="0"/>
        <v>4.12</v>
      </c>
      <c r="M5" s="19" t="s">
        <v>1113</v>
      </c>
    </row>
    <row r="6" spans="1:13" x14ac:dyDescent="0.2">
      <c r="A6" s="16" t="s">
        <v>168</v>
      </c>
      <c r="B6" s="16" t="s">
        <v>160</v>
      </c>
      <c r="C6" s="16">
        <v>2</v>
      </c>
      <c r="D6" s="16" t="s">
        <v>159</v>
      </c>
      <c r="E6" s="16">
        <v>2</v>
      </c>
      <c r="F6" s="16" t="s">
        <v>169</v>
      </c>
      <c r="G6" s="16">
        <v>125</v>
      </c>
      <c r="H6" s="16">
        <v>127</v>
      </c>
      <c r="I6" s="16">
        <v>595</v>
      </c>
      <c r="J6" s="16" t="s">
        <v>1114</v>
      </c>
      <c r="K6" s="19">
        <v>595</v>
      </c>
      <c r="L6" s="18">
        <f t="shared" si="0"/>
        <v>5.95</v>
      </c>
      <c r="M6" s="19" t="s">
        <v>1115</v>
      </c>
    </row>
    <row r="7" spans="1:13" x14ac:dyDescent="0.2">
      <c r="A7" s="16" t="s">
        <v>168</v>
      </c>
      <c r="B7" s="16" t="s">
        <v>160</v>
      </c>
      <c r="C7" s="16">
        <v>2</v>
      </c>
      <c r="D7" s="16" t="s">
        <v>159</v>
      </c>
      <c r="E7" s="16">
        <v>4</v>
      </c>
      <c r="F7" s="16" t="s">
        <v>169</v>
      </c>
      <c r="G7" s="16">
        <v>30</v>
      </c>
      <c r="H7" s="16">
        <v>32</v>
      </c>
      <c r="I7" s="16">
        <v>800</v>
      </c>
      <c r="J7" s="16" t="s">
        <v>1116</v>
      </c>
      <c r="K7" s="19">
        <v>800</v>
      </c>
      <c r="L7" s="18">
        <f t="shared" si="0"/>
        <v>8</v>
      </c>
      <c r="M7" s="19" t="s">
        <v>1117</v>
      </c>
    </row>
    <row r="8" spans="1:13" x14ac:dyDescent="0.2">
      <c r="A8" s="16" t="s">
        <v>168</v>
      </c>
      <c r="B8" s="16" t="s">
        <v>160</v>
      </c>
      <c r="C8" s="16">
        <v>2</v>
      </c>
      <c r="D8" s="16" t="s">
        <v>159</v>
      </c>
      <c r="E8" s="16">
        <v>5</v>
      </c>
      <c r="F8" s="16" t="s">
        <v>169</v>
      </c>
      <c r="G8" s="16">
        <v>20</v>
      </c>
      <c r="H8" s="16">
        <v>22</v>
      </c>
      <c r="I8" s="16">
        <v>940</v>
      </c>
      <c r="J8" s="16" t="s">
        <v>1118</v>
      </c>
      <c r="K8" s="19">
        <v>940</v>
      </c>
      <c r="L8" s="18">
        <f t="shared" si="0"/>
        <v>9.4</v>
      </c>
      <c r="M8" s="19" t="s">
        <v>1119</v>
      </c>
    </row>
    <row r="9" spans="1:13" x14ac:dyDescent="0.2">
      <c r="A9" s="16" t="s">
        <v>168</v>
      </c>
      <c r="B9" s="16" t="s">
        <v>158</v>
      </c>
      <c r="C9" s="16">
        <v>2</v>
      </c>
      <c r="D9" s="16" t="s">
        <v>159</v>
      </c>
      <c r="E9" s="16">
        <v>3</v>
      </c>
      <c r="F9" s="16" t="s">
        <v>169</v>
      </c>
      <c r="G9" s="16">
        <v>65</v>
      </c>
      <c r="H9" s="16">
        <v>67</v>
      </c>
      <c r="I9" s="16">
        <v>1053</v>
      </c>
      <c r="J9" s="16" t="s">
        <v>1120</v>
      </c>
      <c r="K9" s="19">
        <v>1053</v>
      </c>
      <c r="L9" s="18">
        <f t="shared" si="0"/>
        <v>10.53</v>
      </c>
      <c r="M9" s="19" t="s">
        <v>1121</v>
      </c>
    </row>
    <row r="10" spans="1:13" x14ac:dyDescent="0.2">
      <c r="A10" s="16" t="s">
        <v>168</v>
      </c>
      <c r="B10" s="16" t="s">
        <v>158</v>
      </c>
      <c r="C10" s="16">
        <v>2</v>
      </c>
      <c r="D10" s="16" t="s">
        <v>159</v>
      </c>
      <c r="E10" s="16">
        <v>4</v>
      </c>
      <c r="F10" s="16" t="s">
        <v>169</v>
      </c>
      <c r="G10" s="16">
        <v>35</v>
      </c>
      <c r="H10" s="16">
        <v>37</v>
      </c>
      <c r="I10" s="16">
        <v>1173</v>
      </c>
      <c r="J10" s="16" t="s">
        <v>1122</v>
      </c>
      <c r="K10" s="19">
        <v>1173</v>
      </c>
      <c r="L10" s="18">
        <f t="shared" si="0"/>
        <v>11.73</v>
      </c>
      <c r="M10" s="19" t="s">
        <v>1123</v>
      </c>
    </row>
    <row r="11" spans="1:13" x14ac:dyDescent="0.2">
      <c r="A11" s="16" t="s">
        <v>168</v>
      </c>
      <c r="B11" s="16" t="s">
        <v>158</v>
      </c>
      <c r="C11" s="16">
        <v>2</v>
      </c>
      <c r="D11" s="16" t="s">
        <v>159</v>
      </c>
      <c r="E11" s="16">
        <v>5</v>
      </c>
      <c r="F11" s="16" t="s">
        <v>169</v>
      </c>
      <c r="G11" s="16">
        <v>5</v>
      </c>
      <c r="H11" s="16">
        <v>7</v>
      </c>
      <c r="I11" s="16">
        <v>1293</v>
      </c>
      <c r="J11" s="16" t="s">
        <v>1124</v>
      </c>
      <c r="K11" s="19">
        <v>1293</v>
      </c>
      <c r="L11" s="18">
        <f t="shared" si="0"/>
        <v>12.93</v>
      </c>
      <c r="M11" s="19" t="s">
        <v>1125</v>
      </c>
    </row>
    <row r="12" spans="1:13" x14ac:dyDescent="0.2">
      <c r="A12" s="16" t="s">
        <v>168</v>
      </c>
      <c r="B12" s="16" t="s">
        <v>158</v>
      </c>
      <c r="C12" s="16">
        <v>2</v>
      </c>
      <c r="D12" s="16" t="s">
        <v>159</v>
      </c>
      <c r="E12" s="16">
        <v>5</v>
      </c>
      <c r="F12" s="16" t="s">
        <v>169</v>
      </c>
      <c r="G12" s="16">
        <v>125</v>
      </c>
      <c r="H12" s="16">
        <v>127</v>
      </c>
      <c r="I12" s="16">
        <v>1413</v>
      </c>
      <c r="J12" s="16" t="s">
        <v>1126</v>
      </c>
      <c r="K12" s="19">
        <v>1413</v>
      </c>
      <c r="L12" s="18">
        <f t="shared" si="0"/>
        <v>14.13</v>
      </c>
      <c r="M12" s="19" t="s">
        <v>1127</v>
      </c>
    </row>
    <row r="13" spans="1:13" x14ac:dyDescent="0.2">
      <c r="A13" s="16" t="s">
        <v>168</v>
      </c>
      <c r="B13" s="16" t="s">
        <v>158</v>
      </c>
      <c r="C13" s="16">
        <v>2</v>
      </c>
      <c r="D13" s="16" t="s">
        <v>159</v>
      </c>
      <c r="E13" s="16">
        <v>6</v>
      </c>
      <c r="F13" s="16" t="s">
        <v>169</v>
      </c>
      <c r="G13" s="16">
        <v>95</v>
      </c>
      <c r="H13" s="16">
        <v>97</v>
      </c>
      <c r="I13" s="16">
        <v>1533</v>
      </c>
      <c r="J13" s="16" t="s">
        <v>1128</v>
      </c>
      <c r="K13" s="19">
        <v>1533</v>
      </c>
      <c r="L13" s="18">
        <f t="shared" si="0"/>
        <v>15.33</v>
      </c>
      <c r="M13" s="19" t="s">
        <v>1129</v>
      </c>
    </row>
    <row r="14" spans="1:13" x14ac:dyDescent="0.2">
      <c r="A14" s="16" t="s">
        <v>168</v>
      </c>
      <c r="B14" s="16" t="s">
        <v>160</v>
      </c>
      <c r="C14" s="16">
        <v>3</v>
      </c>
      <c r="D14" s="16" t="s">
        <v>159</v>
      </c>
      <c r="E14" s="16">
        <v>3</v>
      </c>
      <c r="F14" s="16" t="s">
        <v>169</v>
      </c>
      <c r="G14" s="16">
        <v>50</v>
      </c>
      <c r="H14" s="16">
        <v>52</v>
      </c>
      <c r="I14" s="16">
        <v>1659</v>
      </c>
      <c r="J14" s="16" t="s">
        <v>1130</v>
      </c>
      <c r="K14" s="19">
        <v>1659</v>
      </c>
      <c r="L14" s="18">
        <f t="shared" si="0"/>
        <v>16.59</v>
      </c>
      <c r="M14" s="19" t="s">
        <v>1131</v>
      </c>
    </row>
    <row r="15" spans="1:13" x14ac:dyDescent="0.2">
      <c r="A15" s="16" t="s">
        <v>168</v>
      </c>
      <c r="B15" s="16" t="s">
        <v>160</v>
      </c>
      <c r="C15" s="16">
        <v>3</v>
      </c>
      <c r="D15" s="16" t="s">
        <v>159</v>
      </c>
      <c r="E15" s="16">
        <v>4</v>
      </c>
      <c r="F15" s="16" t="s">
        <v>169</v>
      </c>
      <c r="G15" s="16">
        <v>35</v>
      </c>
      <c r="H15" s="16">
        <v>37</v>
      </c>
      <c r="I15" s="16">
        <v>1794</v>
      </c>
      <c r="J15" s="16" t="s">
        <v>1132</v>
      </c>
      <c r="K15" s="19">
        <v>1794</v>
      </c>
      <c r="L15" s="18">
        <f t="shared" si="0"/>
        <v>17.940000000000001</v>
      </c>
      <c r="M15" s="19" t="s">
        <v>1133</v>
      </c>
    </row>
    <row r="16" spans="1:13" x14ac:dyDescent="0.2">
      <c r="A16" s="16" t="s">
        <v>168</v>
      </c>
      <c r="B16" s="16" t="s">
        <v>158</v>
      </c>
      <c r="C16" s="16">
        <v>3</v>
      </c>
      <c r="D16" s="16" t="s">
        <v>159</v>
      </c>
      <c r="E16" s="16">
        <v>2</v>
      </c>
      <c r="F16" s="16" t="s">
        <v>169</v>
      </c>
      <c r="G16" s="16">
        <v>110</v>
      </c>
      <c r="H16" s="16">
        <v>112</v>
      </c>
      <c r="I16" s="16">
        <v>1914</v>
      </c>
      <c r="J16" s="16" t="s">
        <v>1134</v>
      </c>
      <c r="K16" s="19">
        <v>1914</v>
      </c>
      <c r="L16" s="18">
        <f t="shared" si="0"/>
        <v>19.14</v>
      </c>
      <c r="M16" s="19" t="s">
        <v>1135</v>
      </c>
    </row>
    <row r="17" spans="1:13" x14ac:dyDescent="0.2">
      <c r="A17" s="16" t="s">
        <v>168</v>
      </c>
      <c r="B17" s="16" t="s">
        <v>158</v>
      </c>
      <c r="C17" s="16">
        <v>3</v>
      </c>
      <c r="D17" s="16" t="s">
        <v>159</v>
      </c>
      <c r="E17" s="16">
        <v>3</v>
      </c>
      <c r="F17" s="16" t="s">
        <v>169</v>
      </c>
      <c r="G17" s="16">
        <v>80</v>
      </c>
      <c r="H17" s="16">
        <v>82</v>
      </c>
      <c r="I17" s="16">
        <v>2034</v>
      </c>
      <c r="J17" s="16" t="s">
        <v>1136</v>
      </c>
      <c r="K17" s="19">
        <v>2034</v>
      </c>
      <c r="L17" s="18">
        <f t="shared" si="0"/>
        <v>20.34</v>
      </c>
      <c r="M17" s="19" t="s">
        <v>1137</v>
      </c>
    </row>
    <row r="18" spans="1:13" x14ac:dyDescent="0.2">
      <c r="A18" s="16" t="s">
        <v>168</v>
      </c>
      <c r="B18" s="16" t="s">
        <v>158</v>
      </c>
      <c r="C18" s="16">
        <v>3</v>
      </c>
      <c r="D18" s="16" t="s">
        <v>159</v>
      </c>
      <c r="E18" s="16">
        <v>4</v>
      </c>
      <c r="F18" s="16" t="s">
        <v>169</v>
      </c>
      <c r="G18" s="16">
        <v>50</v>
      </c>
      <c r="H18" s="16">
        <v>52</v>
      </c>
      <c r="I18" s="16">
        <v>2154</v>
      </c>
      <c r="J18" s="16" t="s">
        <v>1138</v>
      </c>
      <c r="K18" s="19">
        <v>2154</v>
      </c>
      <c r="L18" s="18">
        <f t="shared" si="0"/>
        <v>21.54</v>
      </c>
      <c r="M18" s="19" t="s">
        <v>1139</v>
      </c>
    </row>
    <row r="19" spans="1:13" x14ac:dyDescent="0.2">
      <c r="A19" s="16" t="s">
        <v>168</v>
      </c>
      <c r="B19" s="16" t="s">
        <v>158</v>
      </c>
      <c r="C19" s="16">
        <v>3</v>
      </c>
      <c r="D19" s="16" t="s">
        <v>159</v>
      </c>
      <c r="E19" s="16">
        <v>5</v>
      </c>
      <c r="F19" s="16" t="s">
        <v>169</v>
      </c>
      <c r="G19" s="16">
        <v>20</v>
      </c>
      <c r="H19" s="16">
        <v>22</v>
      </c>
      <c r="I19" s="16">
        <v>2274</v>
      </c>
      <c r="J19" s="16" t="s">
        <v>1140</v>
      </c>
      <c r="K19" s="19">
        <v>2274</v>
      </c>
      <c r="L19" s="18">
        <f t="shared" si="0"/>
        <v>22.74</v>
      </c>
      <c r="M19" s="19">
        <v>39</v>
      </c>
    </row>
    <row r="20" spans="1:13" x14ac:dyDescent="0.2">
      <c r="A20" s="16" t="s">
        <v>168</v>
      </c>
      <c r="B20" s="16" t="s">
        <v>158</v>
      </c>
      <c r="C20" s="16">
        <v>3</v>
      </c>
      <c r="D20" s="16" t="s">
        <v>159</v>
      </c>
      <c r="E20" s="16">
        <v>5</v>
      </c>
      <c r="F20" s="16" t="s">
        <v>169</v>
      </c>
      <c r="G20" s="16">
        <v>140</v>
      </c>
      <c r="H20" s="16">
        <v>142</v>
      </c>
      <c r="I20" s="16">
        <v>2394</v>
      </c>
      <c r="J20" s="16" t="s">
        <v>1141</v>
      </c>
      <c r="K20" s="19">
        <v>2394</v>
      </c>
      <c r="L20" s="18">
        <f t="shared" si="0"/>
        <v>23.94</v>
      </c>
      <c r="M20" s="19" t="s">
        <v>1142</v>
      </c>
    </row>
    <row r="21" spans="1:13" x14ac:dyDescent="0.2">
      <c r="A21" s="16" t="s">
        <v>168</v>
      </c>
      <c r="B21" s="16" t="s">
        <v>158</v>
      </c>
      <c r="C21" s="16">
        <v>3</v>
      </c>
      <c r="D21" s="16" t="s">
        <v>159</v>
      </c>
      <c r="E21" s="16">
        <v>6</v>
      </c>
      <c r="F21" s="16" t="s">
        <v>169</v>
      </c>
      <c r="G21" s="16">
        <v>110</v>
      </c>
      <c r="H21" s="16">
        <v>112</v>
      </c>
      <c r="I21" s="16">
        <v>2514</v>
      </c>
      <c r="J21" s="16" t="s">
        <v>1143</v>
      </c>
      <c r="K21" s="19">
        <v>2514</v>
      </c>
      <c r="L21" s="18">
        <f t="shared" si="0"/>
        <v>25.14</v>
      </c>
      <c r="M21" s="19" t="s">
        <v>1144</v>
      </c>
    </row>
    <row r="22" spans="1:13" x14ac:dyDescent="0.2">
      <c r="A22" s="16" t="s">
        <v>168</v>
      </c>
      <c r="B22" s="16" t="s">
        <v>160</v>
      </c>
      <c r="C22" s="16">
        <v>4</v>
      </c>
      <c r="D22" s="16" t="s">
        <v>159</v>
      </c>
      <c r="E22" s="16">
        <v>2</v>
      </c>
      <c r="F22" s="16" t="s">
        <v>169</v>
      </c>
      <c r="G22" s="16">
        <v>80</v>
      </c>
      <c r="H22" s="16">
        <v>82</v>
      </c>
      <c r="I22" s="16">
        <v>2635</v>
      </c>
      <c r="J22" s="16" t="s">
        <v>1145</v>
      </c>
      <c r="K22" s="19">
        <v>2635</v>
      </c>
      <c r="L22" s="18">
        <f t="shared" si="0"/>
        <v>26.35</v>
      </c>
      <c r="M22" s="19" t="s">
        <v>1146</v>
      </c>
    </row>
    <row r="23" spans="1:13" x14ac:dyDescent="0.2">
      <c r="A23" s="16" t="s">
        <v>168</v>
      </c>
      <c r="B23" s="16" t="s">
        <v>160</v>
      </c>
      <c r="C23" s="16">
        <v>4</v>
      </c>
      <c r="D23" s="16" t="s">
        <v>159</v>
      </c>
      <c r="E23" s="16">
        <v>3</v>
      </c>
      <c r="F23" s="16" t="s">
        <v>169</v>
      </c>
      <c r="G23" s="16">
        <v>50</v>
      </c>
      <c r="H23" s="16">
        <v>52</v>
      </c>
      <c r="I23" s="16">
        <v>2755</v>
      </c>
      <c r="J23" s="16" t="s">
        <v>1147</v>
      </c>
      <c r="K23" s="19">
        <v>2755</v>
      </c>
      <c r="L23" s="18">
        <f t="shared" si="0"/>
        <v>27.55</v>
      </c>
      <c r="M23" s="19" t="s">
        <v>1148</v>
      </c>
    </row>
    <row r="24" spans="1:13" x14ac:dyDescent="0.2">
      <c r="A24" s="16" t="s">
        <v>168</v>
      </c>
      <c r="B24" s="16" t="s">
        <v>160</v>
      </c>
      <c r="C24" s="16">
        <v>4</v>
      </c>
      <c r="D24" s="16" t="s">
        <v>159</v>
      </c>
      <c r="E24" s="16">
        <v>4</v>
      </c>
      <c r="F24" s="16" t="s">
        <v>169</v>
      </c>
      <c r="G24" s="16">
        <v>20</v>
      </c>
      <c r="H24" s="16">
        <v>22</v>
      </c>
      <c r="I24" s="16">
        <v>2875</v>
      </c>
      <c r="J24" s="16" t="s">
        <v>1149</v>
      </c>
      <c r="K24" s="19">
        <v>2875</v>
      </c>
      <c r="L24" s="18">
        <f t="shared" si="0"/>
        <v>28.75</v>
      </c>
      <c r="M24" s="19" t="s">
        <v>1150</v>
      </c>
    </row>
    <row r="25" spans="1:13" x14ac:dyDescent="0.2">
      <c r="A25" s="16" t="s">
        <v>168</v>
      </c>
      <c r="B25" s="16" t="s">
        <v>160</v>
      </c>
      <c r="C25" s="16">
        <v>4</v>
      </c>
      <c r="D25" s="16" t="s">
        <v>159</v>
      </c>
      <c r="E25" s="16">
        <v>4</v>
      </c>
      <c r="F25" s="16" t="s">
        <v>169</v>
      </c>
      <c r="G25" s="16">
        <v>140</v>
      </c>
      <c r="H25" s="16">
        <v>142</v>
      </c>
      <c r="I25" s="16">
        <v>2995</v>
      </c>
      <c r="J25" s="16" t="s">
        <v>1151</v>
      </c>
      <c r="K25" s="19">
        <v>2995</v>
      </c>
      <c r="L25" s="18">
        <f t="shared" si="0"/>
        <v>29.95</v>
      </c>
      <c r="M25" s="19" t="s">
        <v>1152</v>
      </c>
    </row>
    <row r="26" spans="1:13" x14ac:dyDescent="0.2">
      <c r="A26" s="16" t="s">
        <v>168</v>
      </c>
      <c r="B26" s="16" t="s">
        <v>160</v>
      </c>
      <c r="C26" s="16">
        <v>4</v>
      </c>
      <c r="D26" s="16" t="s">
        <v>159</v>
      </c>
      <c r="E26" s="16">
        <v>5</v>
      </c>
      <c r="F26" s="16" t="s">
        <v>169</v>
      </c>
      <c r="G26" s="16">
        <v>110</v>
      </c>
      <c r="H26" s="16">
        <v>112</v>
      </c>
      <c r="I26" s="16">
        <v>3115</v>
      </c>
      <c r="J26" s="16" t="s">
        <v>1153</v>
      </c>
      <c r="K26" s="19">
        <v>3115</v>
      </c>
      <c r="L26" s="18">
        <f t="shared" si="0"/>
        <v>31.15</v>
      </c>
      <c r="M26" s="19" t="s">
        <v>1154</v>
      </c>
    </row>
    <row r="27" spans="1:13" x14ac:dyDescent="0.2">
      <c r="A27" s="16" t="s">
        <v>168</v>
      </c>
      <c r="B27" s="16" t="s">
        <v>160</v>
      </c>
      <c r="C27" s="16">
        <v>4</v>
      </c>
      <c r="D27" s="16" t="s">
        <v>159</v>
      </c>
      <c r="E27" s="16">
        <v>6</v>
      </c>
      <c r="F27" s="16" t="s">
        <v>169</v>
      </c>
      <c r="G27" s="16">
        <v>80</v>
      </c>
      <c r="H27" s="16">
        <v>82</v>
      </c>
      <c r="I27" s="16">
        <v>3235</v>
      </c>
      <c r="J27" s="16" t="s">
        <v>1155</v>
      </c>
      <c r="K27" s="19">
        <v>3235</v>
      </c>
      <c r="L27" s="18">
        <f t="shared" si="0"/>
        <v>32.35</v>
      </c>
      <c r="M27" s="19" t="s">
        <v>1156</v>
      </c>
    </row>
    <row r="28" spans="1:13" x14ac:dyDescent="0.2">
      <c r="A28" s="16" t="s">
        <v>168</v>
      </c>
      <c r="B28" s="16" t="s">
        <v>158</v>
      </c>
      <c r="C28" s="16">
        <v>4</v>
      </c>
      <c r="D28" s="16" t="s">
        <v>159</v>
      </c>
      <c r="E28" s="16">
        <v>4</v>
      </c>
      <c r="F28" s="16" t="s">
        <v>169</v>
      </c>
      <c r="G28" s="16">
        <v>125</v>
      </c>
      <c r="H28" s="16">
        <v>127</v>
      </c>
      <c r="I28" s="16">
        <v>3350</v>
      </c>
      <c r="J28" s="16" t="s">
        <v>1157</v>
      </c>
      <c r="K28" s="19">
        <v>3350</v>
      </c>
      <c r="L28" s="18">
        <f t="shared" si="0"/>
        <v>33.5</v>
      </c>
      <c r="M28" s="19" t="s">
        <v>1158</v>
      </c>
    </row>
    <row r="29" spans="1:13" x14ac:dyDescent="0.2">
      <c r="A29" s="16" t="s">
        <v>168</v>
      </c>
      <c r="B29" s="16" t="s">
        <v>158</v>
      </c>
      <c r="C29" s="16">
        <v>4</v>
      </c>
      <c r="D29" s="16" t="s">
        <v>159</v>
      </c>
      <c r="E29" s="16">
        <v>5</v>
      </c>
      <c r="F29" s="16" t="s">
        <v>169</v>
      </c>
      <c r="G29" s="16">
        <v>95</v>
      </c>
      <c r="H29" s="16">
        <v>97</v>
      </c>
      <c r="I29" s="16">
        <v>3470</v>
      </c>
      <c r="J29" s="16" t="s">
        <v>1159</v>
      </c>
      <c r="K29" s="19">
        <v>3470</v>
      </c>
      <c r="L29" s="18">
        <f t="shared" si="0"/>
        <v>34.700000000000003</v>
      </c>
      <c r="M29" s="19" t="s">
        <v>1160</v>
      </c>
    </row>
    <row r="30" spans="1:13" x14ac:dyDescent="0.2">
      <c r="A30" s="16" t="s">
        <v>168</v>
      </c>
      <c r="B30" s="16" t="s">
        <v>158</v>
      </c>
      <c r="C30" s="16">
        <v>4</v>
      </c>
      <c r="D30" s="16" t="s">
        <v>159</v>
      </c>
      <c r="E30" s="16">
        <v>6</v>
      </c>
      <c r="F30" s="16" t="s">
        <v>169</v>
      </c>
      <c r="G30" s="16">
        <v>65</v>
      </c>
      <c r="H30" s="16">
        <v>67</v>
      </c>
      <c r="I30" s="16">
        <v>3590</v>
      </c>
      <c r="J30" s="16" t="s">
        <v>1161</v>
      </c>
      <c r="K30" s="19">
        <v>3590</v>
      </c>
      <c r="L30" s="18">
        <f t="shared" si="0"/>
        <v>35.9</v>
      </c>
      <c r="M30" s="19" t="s">
        <v>1162</v>
      </c>
    </row>
    <row r="31" spans="1:13" x14ac:dyDescent="0.2">
      <c r="A31" s="16" t="s">
        <v>168</v>
      </c>
      <c r="B31" s="16" t="s">
        <v>160</v>
      </c>
      <c r="C31" s="16">
        <v>5</v>
      </c>
      <c r="D31" s="16" t="s">
        <v>159</v>
      </c>
      <c r="E31" s="16">
        <v>3</v>
      </c>
      <c r="F31" s="16" t="s">
        <v>169</v>
      </c>
      <c r="G31" s="16">
        <v>5</v>
      </c>
      <c r="H31" s="16">
        <v>7</v>
      </c>
      <c r="I31" s="16">
        <v>3711</v>
      </c>
      <c r="J31" s="16" t="s">
        <v>1163</v>
      </c>
      <c r="K31" s="19">
        <v>3711</v>
      </c>
      <c r="L31" s="18">
        <f t="shared" si="0"/>
        <v>37.11</v>
      </c>
      <c r="M31" s="19" t="s">
        <v>1164</v>
      </c>
    </row>
    <row r="32" spans="1:13" x14ac:dyDescent="0.2">
      <c r="A32" s="16" t="s">
        <v>168</v>
      </c>
      <c r="B32" s="16" t="s">
        <v>160</v>
      </c>
      <c r="C32" s="16">
        <v>5</v>
      </c>
      <c r="D32" s="16" t="s">
        <v>159</v>
      </c>
      <c r="E32" s="16">
        <v>3</v>
      </c>
      <c r="F32" s="16" t="s">
        <v>169</v>
      </c>
      <c r="G32" s="16">
        <v>125</v>
      </c>
      <c r="H32" s="16">
        <v>127</v>
      </c>
      <c r="I32" s="16">
        <v>3831</v>
      </c>
      <c r="J32" s="16" t="s">
        <v>1165</v>
      </c>
      <c r="K32" s="19">
        <v>3831</v>
      </c>
      <c r="L32" s="18">
        <f t="shared" si="0"/>
        <v>38.31</v>
      </c>
      <c r="M32" s="19" t="s">
        <v>1166</v>
      </c>
    </row>
    <row r="33" spans="1:13" x14ac:dyDescent="0.2">
      <c r="A33" s="16" t="s">
        <v>168</v>
      </c>
      <c r="B33" s="16" t="s">
        <v>160</v>
      </c>
      <c r="C33" s="16">
        <v>5</v>
      </c>
      <c r="D33" s="16" t="s">
        <v>159</v>
      </c>
      <c r="E33" s="16">
        <v>4</v>
      </c>
      <c r="F33" s="16" t="s">
        <v>169</v>
      </c>
      <c r="G33" s="16">
        <v>95</v>
      </c>
      <c r="H33" s="16">
        <v>97</v>
      </c>
      <c r="I33" s="16">
        <v>3951</v>
      </c>
      <c r="J33" s="16" t="s">
        <v>1167</v>
      </c>
      <c r="K33" s="19">
        <v>3951</v>
      </c>
      <c r="L33" s="18">
        <f t="shared" si="0"/>
        <v>39.51</v>
      </c>
      <c r="M33" s="19" t="s">
        <v>1168</v>
      </c>
    </row>
    <row r="34" spans="1:13" x14ac:dyDescent="0.2">
      <c r="A34" s="16" t="s">
        <v>168</v>
      </c>
      <c r="B34" s="16" t="s">
        <v>160</v>
      </c>
      <c r="C34" s="16">
        <v>5</v>
      </c>
      <c r="D34" s="16" t="s">
        <v>159</v>
      </c>
      <c r="E34" s="16">
        <v>5</v>
      </c>
      <c r="F34" s="16" t="s">
        <v>169</v>
      </c>
      <c r="G34" s="16">
        <v>65</v>
      </c>
      <c r="H34" s="16">
        <v>67</v>
      </c>
      <c r="I34" s="16">
        <v>4071</v>
      </c>
      <c r="J34" s="16" t="s">
        <v>1169</v>
      </c>
      <c r="K34" s="19">
        <v>4071</v>
      </c>
      <c r="L34" s="18">
        <f t="shared" si="0"/>
        <v>40.71</v>
      </c>
      <c r="M34" s="19" t="s">
        <v>1170</v>
      </c>
    </row>
    <row r="35" spans="1:13" x14ac:dyDescent="0.2">
      <c r="A35" s="16" t="s">
        <v>168</v>
      </c>
      <c r="B35" s="16" t="s">
        <v>160</v>
      </c>
      <c r="C35" s="16">
        <v>5</v>
      </c>
      <c r="D35" s="16" t="s">
        <v>159</v>
      </c>
      <c r="E35" s="16">
        <v>6</v>
      </c>
      <c r="F35" s="16" t="s">
        <v>169</v>
      </c>
      <c r="G35" s="16">
        <v>35</v>
      </c>
      <c r="H35" s="16">
        <v>37</v>
      </c>
      <c r="I35" s="16">
        <v>4191</v>
      </c>
      <c r="J35" s="16" t="s">
        <v>1171</v>
      </c>
      <c r="K35" s="19">
        <v>4191</v>
      </c>
      <c r="L35" s="18">
        <f t="shared" si="0"/>
        <v>41.91</v>
      </c>
      <c r="M35" s="19" t="s">
        <v>1172</v>
      </c>
    </row>
    <row r="36" spans="1:13" x14ac:dyDescent="0.2">
      <c r="A36" s="16" t="s">
        <v>168</v>
      </c>
      <c r="B36" s="16" t="s">
        <v>158</v>
      </c>
      <c r="C36" s="16">
        <v>5</v>
      </c>
      <c r="D36" s="16" t="s">
        <v>159</v>
      </c>
      <c r="E36" s="16">
        <v>4</v>
      </c>
      <c r="F36" s="16" t="s">
        <v>169</v>
      </c>
      <c r="G36" s="16">
        <v>95</v>
      </c>
      <c r="H36" s="16">
        <v>97</v>
      </c>
      <c r="I36" s="16">
        <v>4314</v>
      </c>
      <c r="J36" s="16" t="s">
        <v>1173</v>
      </c>
      <c r="K36" s="19">
        <v>4314</v>
      </c>
      <c r="L36" s="18">
        <f t="shared" si="0"/>
        <v>43.14</v>
      </c>
      <c r="M36" s="19" t="s">
        <v>1174</v>
      </c>
    </row>
    <row r="37" spans="1:13" x14ac:dyDescent="0.2">
      <c r="A37" s="16" t="s">
        <v>168</v>
      </c>
      <c r="B37" s="16" t="s">
        <v>158</v>
      </c>
      <c r="C37" s="16">
        <v>5</v>
      </c>
      <c r="D37" s="16" t="s">
        <v>159</v>
      </c>
      <c r="E37" s="16">
        <v>5</v>
      </c>
      <c r="F37" s="16" t="s">
        <v>169</v>
      </c>
      <c r="G37" s="16">
        <v>95</v>
      </c>
      <c r="H37" s="16">
        <v>97</v>
      </c>
      <c r="I37" s="16">
        <v>4464</v>
      </c>
      <c r="J37" s="16" t="s">
        <v>1175</v>
      </c>
      <c r="K37" s="19">
        <v>4464</v>
      </c>
      <c r="L37" s="18">
        <f t="shared" si="0"/>
        <v>44.64</v>
      </c>
      <c r="M37" s="19" t="s">
        <v>1176</v>
      </c>
    </row>
    <row r="38" spans="1:13" x14ac:dyDescent="0.2">
      <c r="A38" s="16" t="s">
        <v>168</v>
      </c>
      <c r="B38" s="16" t="s">
        <v>158</v>
      </c>
      <c r="C38" s="16">
        <v>5</v>
      </c>
      <c r="D38" s="16" t="s">
        <v>159</v>
      </c>
      <c r="E38" s="16">
        <v>6</v>
      </c>
      <c r="F38" s="16" t="s">
        <v>169</v>
      </c>
      <c r="G38" s="16">
        <v>80</v>
      </c>
      <c r="H38" s="16">
        <v>82</v>
      </c>
      <c r="I38" s="16">
        <v>4599</v>
      </c>
      <c r="J38" s="16" t="s">
        <v>701</v>
      </c>
      <c r="K38" s="19">
        <v>4599</v>
      </c>
      <c r="L38" s="18">
        <f t="shared" si="0"/>
        <v>45.99</v>
      </c>
      <c r="M38" s="19" t="s">
        <v>1177</v>
      </c>
    </row>
    <row r="39" spans="1:13" x14ac:dyDescent="0.2">
      <c r="A39" s="16" t="s">
        <v>168</v>
      </c>
      <c r="B39" s="16" t="s">
        <v>160</v>
      </c>
      <c r="C39" s="16">
        <v>6</v>
      </c>
      <c r="D39" s="16" t="s">
        <v>159</v>
      </c>
      <c r="E39" s="16">
        <v>3</v>
      </c>
      <c r="F39" s="16" t="s">
        <v>169</v>
      </c>
      <c r="G39" s="16">
        <v>20</v>
      </c>
      <c r="H39" s="16">
        <v>22</v>
      </c>
      <c r="I39" s="16">
        <v>4720</v>
      </c>
      <c r="J39" s="16" t="s">
        <v>1178</v>
      </c>
      <c r="K39" s="19">
        <v>4720</v>
      </c>
      <c r="L39" s="18">
        <f t="shared" si="0"/>
        <v>47.2</v>
      </c>
      <c r="M39" s="19" t="s">
        <v>1179</v>
      </c>
    </row>
    <row r="40" spans="1:13" x14ac:dyDescent="0.2">
      <c r="A40" s="16" t="s">
        <v>168</v>
      </c>
      <c r="B40" s="16" t="s">
        <v>160</v>
      </c>
      <c r="C40" s="16">
        <v>6</v>
      </c>
      <c r="D40" s="16" t="s">
        <v>159</v>
      </c>
      <c r="E40" s="16">
        <v>4</v>
      </c>
      <c r="F40" s="16" t="s">
        <v>169</v>
      </c>
      <c r="G40" s="16">
        <v>5</v>
      </c>
      <c r="H40" s="16">
        <v>7</v>
      </c>
      <c r="I40" s="16">
        <v>4855</v>
      </c>
      <c r="J40" s="16" t="s">
        <v>1180</v>
      </c>
      <c r="K40" s="19">
        <v>4855</v>
      </c>
      <c r="L40" s="18">
        <f t="shared" si="0"/>
        <v>48.55</v>
      </c>
      <c r="M40" s="19" t="s">
        <v>1181</v>
      </c>
    </row>
    <row r="41" spans="1:13" x14ac:dyDescent="0.2">
      <c r="A41" s="16" t="s">
        <v>168</v>
      </c>
      <c r="B41" s="16" t="s">
        <v>160</v>
      </c>
      <c r="C41" s="16">
        <v>6</v>
      </c>
      <c r="D41" s="16" t="s">
        <v>159</v>
      </c>
      <c r="E41" s="16">
        <v>4</v>
      </c>
      <c r="F41" s="16" t="s">
        <v>169</v>
      </c>
      <c r="G41" s="16">
        <v>130</v>
      </c>
      <c r="H41" s="16">
        <v>132</v>
      </c>
      <c r="I41" s="16">
        <v>4980</v>
      </c>
      <c r="J41" s="16" t="s">
        <v>1182</v>
      </c>
      <c r="K41" s="19">
        <v>4980</v>
      </c>
      <c r="L41" s="18">
        <f t="shared" si="0"/>
        <v>49.8</v>
      </c>
      <c r="M41" s="19" t="s">
        <v>1183</v>
      </c>
    </row>
    <row r="42" spans="1:13" x14ac:dyDescent="0.2">
      <c r="A42" s="16" t="s">
        <v>168</v>
      </c>
      <c r="B42" s="16" t="s">
        <v>161</v>
      </c>
      <c r="C42" s="16">
        <v>8</v>
      </c>
      <c r="D42" s="16" t="s">
        <v>159</v>
      </c>
      <c r="E42" s="16">
        <v>1</v>
      </c>
      <c r="F42" s="16" t="s">
        <v>169</v>
      </c>
      <c r="G42" s="16">
        <v>110</v>
      </c>
      <c r="H42" s="16">
        <v>112</v>
      </c>
      <c r="I42" s="16">
        <v>5420</v>
      </c>
      <c r="J42" s="16" t="s">
        <v>1184</v>
      </c>
      <c r="K42" s="19">
        <v>5420</v>
      </c>
      <c r="L42" s="18">
        <f t="shared" si="0"/>
        <v>54.2</v>
      </c>
      <c r="M42" s="19" t="s">
        <v>1185</v>
      </c>
    </row>
    <row r="43" spans="1:13" x14ac:dyDescent="0.2">
      <c r="A43" s="16" t="s">
        <v>168</v>
      </c>
      <c r="B43" s="16" t="s">
        <v>158</v>
      </c>
      <c r="C43" s="16">
        <v>7</v>
      </c>
      <c r="D43" s="16" t="s">
        <v>159</v>
      </c>
      <c r="E43" s="16">
        <v>1</v>
      </c>
      <c r="F43" s="16" t="s">
        <v>169</v>
      </c>
      <c r="G43" s="16">
        <v>110</v>
      </c>
      <c r="H43" s="16">
        <v>112</v>
      </c>
      <c r="I43" s="16">
        <v>5691</v>
      </c>
      <c r="J43" s="16" t="s">
        <v>1186</v>
      </c>
      <c r="K43" s="19">
        <v>5691</v>
      </c>
      <c r="L43" s="18">
        <f t="shared" si="0"/>
        <v>56.91</v>
      </c>
      <c r="M43" s="19" t="s">
        <v>1187</v>
      </c>
    </row>
    <row r="44" spans="1:13" x14ac:dyDescent="0.2">
      <c r="A44" s="16" t="s">
        <v>168</v>
      </c>
      <c r="B44" s="16" t="s">
        <v>158</v>
      </c>
      <c r="C44" s="16">
        <v>7</v>
      </c>
      <c r="D44" s="16" t="s">
        <v>159</v>
      </c>
      <c r="E44" s="16">
        <v>2</v>
      </c>
      <c r="F44" s="16" t="s">
        <v>169</v>
      </c>
      <c r="G44" s="16">
        <v>80</v>
      </c>
      <c r="H44" s="16">
        <v>82</v>
      </c>
      <c r="I44" s="16">
        <v>5811</v>
      </c>
      <c r="J44" s="16" t="s">
        <v>1188</v>
      </c>
      <c r="K44" s="19">
        <v>5811</v>
      </c>
      <c r="L44" s="18">
        <f t="shared" si="0"/>
        <v>58.11</v>
      </c>
      <c r="M44" s="19" t="s">
        <v>1189</v>
      </c>
    </row>
    <row r="45" spans="1:13" x14ac:dyDescent="0.2">
      <c r="A45" s="16" t="s">
        <v>168</v>
      </c>
      <c r="B45" s="16" t="s">
        <v>158</v>
      </c>
      <c r="C45" s="16">
        <v>7</v>
      </c>
      <c r="D45" s="16" t="s">
        <v>159</v>
      </c>
      <c r="E45" s="16">
        <v>3</v>
      </c>
      <c r="F45" s="16" t="s">
        <v>169</v>
      </c>
      <c r="G45" s="16">
        <v>50</v>
      </c>
      <c r="H45" s="16">
        <v>52</v>
      </c>
      <c r="I45" s="16">
        <v>5931</v>
      </c>
      <c r="J45" s="16" t="s">
        <v>1190</v>
      </c>
      <c r="K45" s="19">
        <v>5931</v>
      </c>
      <c r="L45" s="18">
        <f t="shared" si="0"/>
        <v>59.31</v>
      </c>
      <c r="M45" s="19" t="s">
        <v>1191</v>
      </c>
    </row>
    <row r="46" spans="1:13" x14ac:dyDescent="0.2">
      <c r="A46" s="16" t="s">
        <v>168</v>
      </c>
      <c r="B46" s="16" t="s">
        <v>158</v>
      </c>
      <c r="C46" s="16">
        <v>7</v>
      </c>
      <c r="D46" s="16" t="s">
        <v>159</v>
      </c>
      <c r="E46" s="16">
        <v>4</v>
      </c>
      <c r="F46" s="16" t="s">
        <v>169</v>
      </c>
      <c r="G46" s="16">
        <v>20</v>
      </c>
      <c r="H46" s="16">
        <v>22</v>
      </c>
      <c r="I46" s="16">
        <v>6051</v>
      </c>
      <c r="J46" s="16" t="s">
        <v>1192</v>
      </c>
      <c r="K46" s="19">
        <v>6051</v>
      </c>
      <c r="L46" s="18">
        <f t="shared" si="0"/>
        <v>60.51</v>
      </c>
      <c r="M46" s="19" t="s">
        <v>1193</v>
      </c>
    </row>
    <row r="47" spans="1:13" x14ac:dyDescent="0.2">
      <c r="A47" s="16" t="s">
        <v>168</v>
      </c>
      <c r="B47" s="16" t="s">
        <v>158</v>
      </c>
      <c r="C47" s="16">
        <v>7</v>
      </c>
      <c r="D47" s="16" t="s">
        <v>159</v>
      </c>
      <c r="E47" s="16">
        <v>5</v>
      </c>
      <c r="F47" s="16" t="s">
        <v>169</v>
      </c>
      <c r="G47" s="16">
        <v>5</v>
      </c>
      <c r="H47" s="16">
        <v>7</v>
      </c>
      <c r="I47" s="16">
        <v>6186</v>
      </c>
      <c r="J47" s="16" t="s">
        <v>1194</v>
      </c>
      <c r="K47" s="19">
        <v>6186</v>
      </c>
      <c r="L47" s="18">
        <f t="shared" si="0"/>
        <v>61.86</v>
      </c>
      <c r="M47" s="19" t="s">
        <v>1195</v>
      </c>
    </row>
    <row r="48" spans="1:13" x14ac:dyDescent="0.2">
      <c r="A48" s="16" t="s">
        <v>168</v>
      </c>
      <c r="B48" s="16" t="s">
        <v>158</v>
      </c>
      <c r="C48" s="16">
        <v>7</v>
      </c>
      <c r="D48" s="16" t="s">
        <v>159</v>
      </c>
      <c r="E48" s="16">
        <v>5</v>
      </c>
      <c r="F48" s="16" t="s">
        <v>169</v>
      </c>
      <c r="G48" s="16">
        <v>125</v>
      </c>
      <c r="H48" s="16">
        <v>127</v>
      </c>
      <c r="I48" s="16">
        <v>6306</v>
      </c>
      <c r="J48" s="16" t="s">
        <v>1196</v>
      </c>
      <c r="K48" s="19">
        <v>6306</v>
      </c>
      <c r="L48" s="18">
        <f t="shared" si="0"/>
        <v>63.06</v>
      </c>
      <c r="M48" s="19" t="s">
        <v>1197</v>
      </c>
    </row>
    <row r="49" spans="1:13" x14ac:dyDescent="0.2">
      <c r="A49" s="16" t="s">
        <v>168</v>
      </c>
      <c r="B49" s="16" t="s">
        <v>158</v>
      </c>
      <c r="C49" s="16">
        <v>7</v>
      </c>
      <c r="D49" s="16" t="s">
        <v>159</v>
      </c>
      <c r="E49" s="16">
        <v>6</v>
      </c>
      <c r="F49" s="16" t="s">
        <v>169</v>
      </c>
      <c r="G49" s="16">
        <v>95</v>
      </c>
      <c r="H49" s="16">
        <v>97</v>
      </c>
      <c r="I49" s="16">
        <v>6426</v>
      </c>
      <c r="J49" s="16" t="s">
        <v>1198</v>
      </c>
      <c r="K49" s="19">
        <v>6426</v>
      </c>
      <c r="L49" s="18">
        <f t="shared" si="0"/>
        <v>64.260000000000005</v>
      </c>
      <c r="M49" s="19" t="s">
        <v>1199</v>
      </c>
    </row>
    <row r="50" spans="1:13" x14ac:dyDescent="0.2">
      <c r="A50" s="16" t="s">
        <v>168</v>
      </c>
      <c r="B50" s="16" t="s">
        <v>160</v>
      </c>
      <c r="C50" s="16">
        <v>8</v>
      </c>
      <c r="D50" s="16" t="s">
        <v>159</v>
      </c>
      <c r="E50" s="16">
        <v>3</v>
      </c>
      <c r="F50" s="16" t="s">
        <v>169</v>
      </c>
      <c r="G50" s="16">
        <v>65</v>
      </c>
      <c r="H50" s="16">
        <v>67</v>
      </c>
      <c r="I50" s="16">
        <v>6549</v>
      </c>
      <c r="J50" s="16" t="s">
        <v>1200</v>
      </c>
      <c r="K50" s="19">
        <v>6549</v>
      </c>
      <c r="L50" s="18">
        <f t="shared" si="0"/>
        <v>65.489999999999995</v>
      </c>
      <c r="M50" s="19" t="s">
        <v>1201</v>
      </c>
    </row>
    <row r="51" spans="1:13" x14ac:dyDescent="0.2">
      <c r="A51" s="16" t="s">
        <v>168</v>
      </c>
      <c r="B51" s="16" t="s">
        <v>160</v>
      </c>
      <c r="C51" s="16">
        <v>8</v>
      </c>
      <c r="D51" s="16" t="s">
        <v>159</v>
      </c>
      <c r="E51" s="16">
        <v>4</v>
      </c>
      <c r="F51" s="16" t="s">
        <v>169</v>
      </c>
      <c r="G51" s="16">
        <v>35</v>
      </c>
      <c r="H51" s="16">
        <v>37</v>
      </c>
      <c r="I51" s="16">
        <v>6669</v>
      </c>
      <c r="J51" s="16" t="s">
        <v>1202</v>
      </c>
      <c r="K51" s="19">
        <v>6669</v>
      </c>
      <c r="L51" s="18">
        <f t="shared" si="0"/>
        <v>66.69</v>
      </c>
      <c r="M51" s="19" t="s">
        <v>1203</v>
      </c>
    </row>
    <row r="52" spans="1:13" x14ac:dyDescent="0.2">
      <c r="A52" s="16" t="s">
        <v>168</v>
      </c>
      <c r="B52" s="16" t="s">
        <v>160</v>
      </c>
      <c r="C52" s="16">
        <v>8</v>
      </c>
      <c r="D52" s="16" t="s">
        <v>159</v>
      </c>
      <c r="E52" s="16">
        <v>5</v>
      </c>
      <c r="F52" s="16" t="s">
        <v>169</v>
      </c>
      <c r="G52" s="16">
        <v>5</v>
      </c>
      <c r="H52" s="16">
        <v>7</v>
      </c>
      <c r="I52" s="16">
        <v>6789</v>
      </c>
      <c r="J52" s="16" t="s">
        <v>1204</v>
      </c>
      <c r="K52" s="19">
        <v>6789</v>
      </c>
      <c r="L52" s="18">
        <f t="shared" si="0"/>
        <v>67.89</v>
      </c>
      <c r="M52" s="19" t="s">
        <v>1205</v>
      </c>
    </row>
    <row r="53" spans="1:13" x14ac:dyDescent="0.2">
      <c r="A53" s="16" t="s">
        <v>168</v>
      </c>
      <c r="B53" s="16" t="s">
        <v>160</v>
      </c>
      <c r="C53" s="16">
        <v>8</v>
      </c>
      <c r="D53" s="16" t="s">
        <v>159</v>
      </c>
      <c r="E53" s="16">
        <v>5</v>
      </c>
      <c r="F53" s="16" t="s">
        <v>169</v>
      </c>
      <c r="G53" s="16">
        <v>125</v>
      </c>
      <c r="H53" s="16">
        <v>127</v>
      </c>
      <c r="I53" s="16">
        <v>6909</v>
      </c>
      <c r="J53" s="16" t="s">
        <v>1206</v>
      </c>
      <c r="K53" s="19">
        <v>6909</v>
      </c>
      <c r="L53" s="18">
        <f t="shared" si="0"/>
        <v>69.09</v>
      </c>
      <c r="M53" s="19" t="s">
        <v>1207</v>
      </c>
    </row>
    <row r="54" spans="1:13" x14ac:dyDescent="0.2">
      <c r="A54" s="16" t="s">
        <v>168</v>
      </c>
      <c r="B54" s="16" t="s">
        <v>161</v>
      </c>
      <c r="C54" s="16">
        <v>10</v>
      </c>
      <c r="D54" s="16" t="s">
        <v>159</v>
      </c>
      <c r="E54" s="16">
        <v>2</v>
      </c>
      <c r="F54" s="16" t="s">
        <v>169</v>
      </c>
      <c r="G54" s="16">
        <v>80</v>
      </c>
      <c r="H54" s="16">
        <v>82</v>
      </c>
      <c r="I54" s="16">
        <v>7044</v>
      </c>
      <c r="J54" s="16" t="s">
        <v>1208</v>
      </c>
      <c r="K54" s="19">
        <v>7044</v>
      </c>
      <c r="L54" s="18">
        <f t="shared" si="0"/>
        <v>70.44</v>
      </c>
      <c r="M54" s="19" t="s">
        <v>1209</v>
      </c>
    </row>
    <row r="55" spans="1:13" x14ac:dyDescent="0.2">
      <c r="A55" s="16" t="s">
        <v>168</v>
      </c>
      <c r="B55" s="16" t="s">
        <v>161</v>
      </c>
      <c r="C55" s="16">
        <v>10</v>
      </c>
      <c r="D55" s="16" t="s">
        <v>159</v>
      </c>
      <c r="E55" s="16">
        <v>3</v>
      </c>
      <c r="F55" s="16" t="s">
        <v>169</v>
      </c>
      <c r="G55" s="16">
        <v>20</v>
      </c>
      <c r="H55" s="16">
        <v>22</v>
      </c>
      <c r="I55" s="16">
        <v>7134</v>
      </c>
      <c r="J55" s="16" t="s">
        <v>1210</v>
      </c>
      <c r="K55" s="19">
        <v>7134</v>
      </c>
      <c r="L55" s="18">
        <f t="shared" si="0"/>
        <v>71.34</v>
      </c>
      <c r="M55" s="19" t="s">
        <v>1211</v>
      </c>
    </row>
    <row r="56" spans="1:13" x14ac:dyDescent="0.2">
      <c r="A56" s="16" t="s">
        <v>168</v>
      </c>
      <c r="B56" s="16" t="s">
        <v>161</v>
      </c>
      <c r="C56" s="16">
        <v>10</v>
      </c>
      <c r="D56" s="16" t="s">
        <v>159</v>
      </c>
      <c r="E56" s="16">
        <v>3</v>
      </c>
      <c r="F56" s="16" t="s">
        <v>169</v>
      </c>
      <c r="G56" s="16">
        <v>140</v>
      </c>
      <c r="H56" s="16">
        <v>142</v>
      </c>
      <c r="I56" s="16">
        <v>7254</v>
      </c>
      <c r="J56" s="16" t="s">
        <v>1212</v>
      </c>
      <c r="K56" s="19">
        <v>7254</v>
      </c>
      <c r="L56" s="18">
        <f t="shared" si="0"/>
        <v>72.540000000000006</v>
      </c>
      <c r="M56" s="19" t="s">
        <v>1213</v>
      </c>
    </row>
    <row r="57" spans="1:13" x14ac:dyDescent="0.2">
      <c r="A57" s="16" t="s">
        <v>168</v>
      </c>
      <c r="B57" s="16" t="s">
        <v>161</v>
      </c>
      <c r="C57" s="16">
        <v>10</v>
      </c>
      <c r="D57" s="16" t="s">
        <v>159</v>
      </c>
      <c r="E57" s="16">
        <v>4</v>
      </c>
      <c r="F57" s="16" t="s">
        <v>169</v>
      </c>
      <c r="G57" s="16">
        <v>110</v>
      </c>
      <c r="H57" s="16">
        <v>112</v>
      </c>
      <c r="I57" s="16">
        <v>7374</v>
      </c>
      <c r="J57" s="16" t="s">
        <v>1214</v>
      </c>
      <c r="K57" s="19">
        <v>7374</v>
      </c>
      <c r="L57" s="18">
        <f t="shared" si="0"/>
        <v>73.739999999999995</v>
      </c>
      <c r="M57" s="19" t="s">
        <v>1215</v>
      </c>
    </row>
    <row r="58" spans="1:13" x14ac:dyDescent="0.2">
      <c r="A58" s="16" t="s">
        <v>168</v>
      </c>
      <c r="B58" s="16" t="s">
        <v>161</v>
      </c>
      <c r="C58" s="16">
        <v>10</v>
      </c>
      <c r="D58" s="16" t="s">
        <v>159</v>
      </c>
      <c r="E58" s="16">
        <v>5</v>
      </c>
      <c r="F58" s="16" t="s">
        <v>169</v>
      </c>
      <c r="G58" s="16">
        <v>75</v>
      </c>
      <c r="H58" s="16">
        <v>77</v>
      </c>
      <c r="I58" s="16">
        <v>7489</v>
      </c>
      <c r="J58" s="16" t="s">
        <v>1216</v>
      </c>
      <c r="K58" s="19">
        <v>7489</v>
      </c>
      <c r="L58" s="18">
        <f t="shared" si="0"/>
        <v>74.89</v>
      </c>
      <c r="M58" s="19" t="s">
        <v>1217</v>
      </c>
    </row>
    <row r="59" spans="1:13" x14ac:dyDescent="0.2">
      <c r="A59" s="16" t="s">
        <v>168</v>
      </c>
      <c r="B59" s="16" t="s">
        <v>161</v>
      </c>
      <c r="C59" s="16">
        <v>10</v>
      </c>
      <c r="D59" s="16" t="s">
        <v>159</v>
      </c>
      <c r="E59" s="16">
        <v>6</v>
      </c>
      <c r="F59" s="16" t="s">
        <v>169</v>
      </c>
      <c r="G59" s="16">
        <v>50</v>
      </c>
      <c r="H59" s="16">
        <v>52</v>
      </c>
      <c r="I59" s="16">
        <v>7614</v>
      </c>
      <c r="J59" s="16" t="s">
        <v>1218</v>
      </c>
      <c r="K59" s="19">
        <v>7614</v>
      </c>
      <c r="L59" s="18">
        <f t="shared" si="0"/>
        <v>76.14</v>
      </c>
      <c r="M59" s="19" t="s">
        <v>1219</v>
      </c>
    </row>
    <row r="60" spans="1:13" x14ac:dyDescent="0.2">
      <c r="A60" s="16" t="s">
        <v>168</v>
      </c>
      <c r="B60" s="16" t="s">
        <v>158</v>
      </c>
      <c r="C60" s="16">
        <v>9</v>
      </c>
      <c r="D60" s="16" t="s">
        <v>159</v>
      </c>
      <c r="E60" s="16">
        <v>1</v>
      </c>
      <c r="F60" s="16" t="s">
        <v>169</v>
      </c>
      <c r="G60" s="16">
        <v>140</v>
      </c>
      <c r="H60" s="16">
        <v>142</v>
      </c>
      <c r="I60" s="16">
        <v>7741</v>
      </c>
      <c r="J60" s="16" t="s">
        <v>1220</v>
      </c>
      <c r="K60" s="19">
        <v>7741</v>
      </c>
      <c r="L60" s="18">
        <f t="shared" si="0"/>
        <v>77.41</v>
      </c>
      <c r="M60" s="19" t="s">
        <v>1221</v>
      </c>
    </row>
    <row r="61" spans="1:13" x14ac:dyDescent="0.2">
      <c r="A61" s="16" t="s">
        <v>168</v>
      </c>
      <c r="B61" s="16" t="s">
        <v>158</v>
      </c>
      <c r="C61" s="16">
        <v>9</v>
      </c>
      <c r="D61" s="16" t="s">
        <v>159</v>
      </c>
      <c r="E61" s="16">
        <v>2</v>
      </c>
      <c r="F61" s="16" t="s">
        <v>169</v>
      </c>
      <c r="G61" s="16">
        <v>110</v>
      </c>
      <c r="H61" s="16">
        <v>112</v>
      </c>
      <c r="I61" s="16">
        <v>7861</v>
      </c>
      <c r="J61" s="16" t="s">
        <v>1222</v>
      </c>
      <c r="K61" s="19">
        <v>7861</v>
      </c>
      <c r="L61" s="18">
        <f t="shared" si="0"/>
        <v>78.61</v>
      </c>
      <c r="M61" s="19" t="s">
        <v>1223</v>
      </c>
    </row>
    <row r="62" spans="1:13" x14ac:dyDescent="0.2">
      <c r="A62" s="16" t="s">
        <v>168</v>
      </c>
      <c r="B62" s="16" t="s">
        <v>158</v>
      </c>
      <c r="C62" s="16">
        <v>9</v>
      </c>
      <c r="D62" s="16" t="s">
        <v>159</v>
      </c>
      <c r="E62" s="16">
        <v>3</v>
      </c>
      <c r="F62" s="16" t="s">
        <v>169</v>
      </c>
      <c r="G62" s="16">
        <v>80</v>
      </c>
      <c r="H62" s="16">
        <v>82</v>
      </c>
      <c r="I62" s="16">
        <v>7981</v>
      </c>
      <c r="J62" s="16" t="s">
        <v>1224</v>
      </c>
      <c r="K62" s="19">
        <v>7981</v>
      </c>
      <c r="L62" s="18">
        <f t="shared" si="0"/>
        <v>79.81</v>
      </c>
      <c r="M62" s="19" t="s">
        <v>1225</v>
      </c>
    </row>
    <row r="63" spans="1:13" x14ac:dyDescent="0.2">
      <c r="A63" s="16" t="s">
        <v>168</v>
      </c>
      <c r="B63" s="16" t="s">
        <v>158</v>
      </c>
      <c r="C63" s="16">
        <v>9</v>
      </c>
      <c r="D63" s="16" t="s">
        <v>159</v>
      </c>
      <c r="E63" s="16">
        <v>4</v>
      </c>
      <c r="F63" s="16" t="s">
        <v>169</v>
      </c>
      <c r="G63" s="16">
        <v>49</v>
      </c>
      <c r="H63" s="16">
        <v>51</v>
      </c>
      <c r="I63" s="16">
        <v>8100</v>
      </c>
      <c r="J63" s="16" t="s">
        <v>1226</v>
      </c>
      <c r="K63" s="19">
        <v>8100</v>
      </c>
      <c r="L63" s="18">
        <f t="shared" si="0"/>
        <v>81</v>
      </c>
      <c r="M63" s="19" t="s">
        <v>1227</v>
      </c>
    </row>
    <row r="64" spans="1:13" x14ac:dyDescent="0.2">
      <c r="A64" s="16" t="s">
        <v>168</v>
      </c>
      <c r="B64" s="16" t="s">
        <v>158</v>
      </c>
      <c r="C64" s="16">
        <v>9</v>
      </c>
      <c r="D64" s="16" t="s">
        <v>159</v>
      </c>
      <c r="E64" s="16">
        <v>5</v>
      </c>
      <c r="F64" s="16" t="s">
        <v>169</v>
      </c>
      <c r="G64" s="16">
        <v>20</v>
      </c>
      <c r="H64" s="16">
        <v>22</v>
      </c>
      <c r="I64" s="16">
        <v>8221</v>
      </c>
      <c r="J64" s="16" t="s">
        <v>1228</v>
      </c>
      <c r="K64" s="19">
        <v>8221</v>
      </c>
      <c r="L64" s="18">
        <f t="shared" si="0"/>
        <v>82.21</v>
      </c>
      <c r="M64" s="19" t="s">
        <v>1229</v>
      </c>
    </row>
    <row r="65" spans="1:13" x14ac:dyDescent="0.2">
      <c r="A65" s="16" t="s">
        <v>168</v>
      </c>
      <c r="B65" s="16" t="s">
        <v>158</v>
      </c>
      <c r="C65" s="16">
        <v>9</v>
      </c>
      <c r="D65" s="16" t="s">
        <v>159</v>
      </c>
      <c r="E65" s="16">
        <v>5</v>
      </c>
      <c r="F65" s="16" t="s">
        <v>169</v>
      </c>
      <c r="G65" s="16">
        <v>140</v>
      </c>
      <c r="H65" s="16">
        <v>142</v>
      </c>
      <c r="I65" s="16">
        <v>8341</v>
      </c>
      <c r="J65" s="16" t="s">
        <v>1230</v>
      </c>
      <c r="K65" s="19">
        <v>8341</v>
      </c>
      <c r="L65" s="18">
        <f t="shared" si="0"/>
        <v>83.41</v>
      </c>
      <c r="M65" s="19" t="s">
        <v>1231</v>
      </c>
    </row>
    <row r="66" spans="1:13" x14ac:dyDescent="0.2">
      <c r="A66" s="16" t="s">
        <v>168</v>
      </c>
      <c r="B66" s="16" t="s">
        <v>160</v>
      </c>
      <c r="C66" s="16">
        <v>10</v>
      </c>
      <c r="D66" s="16" t="s">
        <v>159</v>
      </c>
      <c r="E66" s="16">
        <v>3</v>
      </c>
      <c r="F66" s="16" t="s">
        <v>169</v>
      </c>
      <c r="G66" s="16">
        <v>125</v>
      </c>
      <c r="H66" s="16">
        <v>127</v>
      </c>
      <c r="I66" s="16">
        <v>8466</v>
      </c>
      <c r="J66" s="16" t="s">
        <v>1232</v>
      </c>
      <c r="K66" s="19">
        <v>8466</v>
      </c>
      <c r="L66" s="18">
        <f t="shared" si="0"/>
        <v>84.66</v>
      </c>
      <c r="M66" s="19" t="s">
        <v>1233</v>
      </c>
    </row>
    <row r="67" spans="1:13" x14ac:dyDescent="0.2">
      <c r="A67" s="16" t="s">
        <v>168</v>
      </c>
      <c r="B67" s="16" t="s">
        <v>160</v>
      </c>
      <c r="C67" s="16">
        <v>10</v>
      </c>
      <c r="D67" s="16" t="s">
        <v>159</v>
      </c>
      <c r="E67" s="16">
        <v>4</v>
      </c>
      <c r="F67" s="16" t="s">
        <v>169</v>
      </c>
      <c r="G67" s="16">
        <v>95</v>
      </c>
      <c r="H67" s="16">
        <v>97</v>
      </c>
      <c r="I67" s="16">
        <v>8591</v>
      </c>
      <c r="J67" s="16" t="s">
        <v>1234</v>
      </c>
      <c r="K67" s="19">
        <v>8591</v>
      </c>
      <c r="L67" s="18">
        <f t="shared" ref="L67:L130" si="1">K67/100</f>
        <v>85.91</v>
      </c>
      <c r="M67" s="19" t="s">
        <v>1235</v>
      </c>
    </row>
    <row r="68" spans="1:13" x14ac:dyDescent="0.2">
      <c r="A68" s="16" t="s">
        <v>168</v>
      </c>
      <c r="B68" s="16" t="s">
        <v>160</v>
      </c>
      <c r="C68" s="16">
        <v>10</v>
      </c>
      <c r="D68" s="16" t="s">
        <v>159</v>
      </c>
      <c r="E68" s="16">
        <v>5</v>
      </c>
      <c r="F68" s="16" t="s">
        <v>169</v>
      </c>
      <c r="G68" s="16">
        <v>65</v>
      </c>
      <c r="H68" s="16">
        <v>67</v>
      </c>
      <c r="I68" s="16">
        <v>8714</v>
      </c>
      <c r="J68" s="16" t="s">
        <v>1236</v>
      </c>
      <c r="K68" s="19">
        <v>8714</v>
      </c>
      <c r="L68" s="18">
        <f t="shared" si="1"/>
        <v>87.14</v>
      </c>
      <c r="M68" s="19" t="s">
        <v>1237</v>
      </c>
    </row>
    <row r="69" spans="1:13" x14ac:dyDescent="0.2">
      <c r="A69" s="16" t="s">
        <v>168</v>
      </c>
      <c r="B69" s="16" t="s">
        <v>160</v>
      </c>
      <c r="C69" s="16">
        <v>10</v>
      </c>
      <c r="D69" s="16" t="s">
        <v>159</v>
      </c>
      <c r="E69" s="16">
        <v>6</v>
      </c>
      <c r="F69" s="16" t="s">
        <v>169</v>
      </c>
      <c r="G69" s="16">
        <v>35</v>
      </c>
      <c r="H69" s="16">
        <v>37</v>
      </c>
      <c r="I69" s="16">
        <v>8834</v>
      </c>
      <c r="J69" s="16" t="s">
        <v>1238</v>
      </c>
      <c r="K69" s="19">
        <v>8834</v>
      </c>
      <c r="L69" s="18">
        <f t="shared" si="1"/>
        <v>88.34</v>
      </c>
      <c r="M69" s="19" t="s">
        <v>1239</v>
      </c>
    </row>
    <row r="70" spans="1:13" x14ac:dyDescent="0.2">
      <c r="A70" s="16" t="s">
        <v>168</v>
      </c>
      <c r="B70" s="16" t="s">
        <v>158</v>
      </c>
      <c r="C70" s="16">
        <v>10</v>
      </c>
      <c r="D70" s="16" t="s">
        <v>159</v>
      </c>
      <c r="E70" s="16">
        <v>3</v>
      </c>
      <c r="F70" s="16" t="s">
        <v>169</v>
      </c>
      <c r="G70" s="16">
        <v>35</v>
      </c>
      <c r="H70" s="16">
        <v>37</v>
      </c>
      <c r="I70" s="16">
        <v>8955</v>
      </c>
      <c r="J70" s="16" t="s">
        <v>1240</v>
      </c>
      <c r="K70" s="19">
        <v>8955</v>
      </c>
      <c r="L70" s="18">
        <f t="shared" si="1"/>
        <v>89.55</v>
      </c>
      <c r="M70" s="19" t="s">
        <v>1241</v>
      </c>
    </row>
    <row r="71" spans="1:13" x14ac:dyDescent="0.2">
      <c r="A71" s="16" t="s">
        <v>168</v>
      </c>
      <c r="B71" s="16" t="s">
        <v>158</v>
      </c>
      <c r="C71" s="16">
        <v>10</v>
      </c>
      <c r="D71" s="16" t="s">
        <v>159</v>
      </c>
      <c r="E71" s="16">
        <v>4</v>
      </c>
      <c r="F71" s="16" t="s">
        <v>169</v>
      </c>
      <c r="G71" s="16">
        <v>5</v>
      </c>
      <c r="H71" s="16">
        <v>7</v>
      </c>
      <c r="I71" s="16">
        <v>9075</v>
      </c>
      <c r="J71" s="16" t="s">
        <v>1242</v>
      </c>
      <c r="K71" s="19">
        <v>9075</v>
      </c>
      <c r="L71" s="18">
        <f t="shared" si="1"/>
        <v>90.75</v>
      </c>
      <c r="M71" s="19">
        <v>174</v>
      </c>
    </row>
    <row r="72" spans="1:13" x14ac:dyDescent="0.2">
      <c r="A72" s="16" t="s">
        <v>168</v>
      </c>
      <c r="B72" s="16" t="s">
        <v>158</v>
      </c>
      <c r="C72" s="16">
        <v>10</v>
      </c>
      <c r="D72" s="16" t="s">
        <v>159</v>
      </c>
      <c r="E72" s="16">
        <v>4</v>
      </c>
      <c r="F72" s="16" t="s">
        <v>169</v>
      </c>
      <c r="G72" s="16">
        <v>125</v>
      </c>
      <c r="H72" s="16">
        <v>127</v>
      </c>
      <c r="I72" s="16">
        <v>9195</v>
      </c>
      <c r="J72" s="16" t="s">
        <v>1243</v>
      </c>
      <c r="K72" s="19">
        <v>9195</v>
      </c>
      <c r="L72" s="18">
        <f t="shared" si="1"/>
        <v>91.95</v>
      </c>
      <c r="M72" s="19" t="s">
        <v>1244</v>
      </c>
    </row>
    <row r="73" spans="1:13" x14ac:dyDescent="0.2">
      <c r="A73" s="16" t="s">
        <v>168</v>
      </c>
      <c r="B73" s="16" t="s">
        <v>158</v>
      </c>
      <c r="C73" s="16">
        <v>10</v>
      </c>
      <c r="D73" s="16" t="s">
        <v>159</v>
      </c>
      <c r="E73" s="16">
        <v>5</v>
      </c>
      <c r="F73" s="16" t="s">
        <v>169</v>
      </c>
      <c r="G73" s="16">
        <v>95</v>
      </c>
      <c r="H73" s="16">
        <v>97</v>
      </c>
      <c r="I73" s="16">
        <v>9316</v>
      </c>
      <c r="J73" s="16" t="s">
        <v>1245</v>
      </c>
      <c r="K73" s="19">
        <v>9316</v>
      </c>
      <c r="L73" s="18">
        <f t="shared" si="1"/>
        <v>93.16</v>
      </c>
      <c r="M73" s="19" t="s">
        <v>1246</v>
      </c>
    </row>
    <row r="74" spans="1:13" x14ac:dyDescent="0.2">
      <c r="A74" s="16" t="s">
        <v>168</v>
      </c>
      <c r="B74" s="16" t="s">
        <v>160</v>
      </c>
      <c r="C74" s="16">
        <v>11</v>
      </c>
      <c r="D74" s="16" t="s">
        <v>159</v>
      </c>
      <c r="E74" s="16">
        <v>3</v>
      </c>
      <c r="F74" s="16" t="s">
        <v>169</v>
      </c>
      <c r="G74" s="16">
        <v>15</v>
      </c>
      <c r="H74" s="16">
        <v>17</v>
      </c>
      <c r="I74" s="16">
        <v>9428</v>
      </c>
      <c r="J74" s="16" t="s">
        <v>1247</v>
      </c>
      <c r="K74" s="19">
        <v>9428</v>
      </c>
      <c r="L74" s="18">
        <f t="shared" si="1"/>
        <v>94.28</v>
      </c>
      <c r="M74" s="19" t="s">
        <v>1248</v>
      </c>
    </row>
    <row r="75" spans="1:13" x14ac:dyDescent="0.2">
      <c r="A75" s="16" t="s">
        <v>168</v>
      </c>
      <c r="B75" s="16" t="s">
        <v>160</v>
      </c>
      <c r="C75" s="16">
        <v>11</v>
      </c>
      <c r="D75" s="16" t="s">
        <v>159</v>
      </c>
      <c r="E75" s="16">
        <v>3</v>
      </c>
      <c r="F75" s="16" t="s">
        <v>169</v>
      </c>
      <c r="G75" s="16">
        <v>140</v>
      </c>
      <c r="H75" s="16">
        <v>142</v>
      </c>
      <c r="I75" s="16">
        <v>9553</v>
      </c>
      <c r="J75" s="16" t="s">
        <v>1249</v>
      </c>
      <c r="K75" s="19">
        <v>9553</v>
      </c>
      <c r="L75" s="18">
        <f t="shared" si="1"/>
        <v>95.53</v>
      </c>
      <c r="M75" s="19" t="s">
        <v>1250</v>
      </c>
    </row>
    <row r="76" spans="1:13" x14ac:dyDescent="0.2">
      <c r="A76" s="16" t="s">
        <v>168</v>
      </c>
      <c r="B76" s="16" t="s">
        <v>160</v>
      </c>
      <c r="C76" s="16">
        <v>11</v>
      </c>
      <c r="D76" s="16" t="s">
        <v>159</v>
      </c>
      <c r="E76" s="16">
        <v>4</v>
      </c>
      <c r="F76" s="16" t="s">
        <v>169</v>
      </c>
      <c r="G76" s="16">
        <v>140</v>
      </c>
      <c r="H76" s="16">
        <v>142</v>
      </c>
      <c r="I76" s="16">
        <v>9704</v>
      </c>
      <c r="J76" s="16" t="s">
        <v>1251</v>
      </c>
      <c r="K76" s="19">
        <v>9704</v>
      </c>
      <c r="L76" s="18">
        <f t="shared" si="1"/>
        <v>97.04</v>
      </c>
      <c r="M76" s="19" t="s">
        <v>1252</v>
      </c>
    </row>
    <row r="77" spans="1:13" x14ac:dyDescent="0.2">
      <c r="A77" s="16" t="s">
        <v>168</v>
      </c>
      <c r="B77" s="16" t="s">
        <v>160</v>
      </c>
      <c r="C77" s="16">
        <v>11</v>
      </c>
      <c r="D77" s="16" t="s">
        <v>159</v>
      </c>
      <c r="E77" s="16">
        <v>5</v>
      </c>
      <c r="F77" s="16" t="s">
        <v>169</v>
      </c>
      <c r="G77" s="16">
        <v>125</v>
      </c>
      <c r="H77" s="16">
        <v>127</v>
      </c>
      <c r="I77" s="16">
        <v>9839</v>
      </c>
      <c r="J77" s="16" t="s">
        <v>1253</v>
      </c>
      <c r="K77" s="19">
        <v>9839</v>
      </c>
      <c r="L77" s="18">
        <f t="shared" si="1"/>
        <v>98.39</v>
      </c>
      <c r="M77" s="19" t="s">
        <v>1254</v>
      </c>
    </row>
    <row r="78" spans="1:13" x14ac:dyDescent="0.2">
      <c r="A78" s="16" t="s">
        <v>168</v>
      </c>
      <c r="B78" s="16" t="s">
        <v>160</v>
      </c>
      <c r="C78" s="16">
        <v>11</v>
      </c>
      <c r="D78" s="16" t="s">
        <v>159</v>
      </c>
      <c r="E78" s="16">
        <v>6</v>
      </c>
      <c r="F78" s="16" t="s">
        <v>169</v>
      </c>
      <c r="G78" s="16">
        <v>95</v>
      </c>
      <c r="H78" s="16">
        <v>97</v>
      </c>
      <c r="I78" s="16">
        <v>9959</v>
      </c>
      <c r="J78" s="16" t="s">
        <v>1255</v>
      </c>
      <c r="K78" s="19">
        <v>9959</v>
      </c>
      <c r="L78" s="18">
        <f t="shared" si="1"/>
        <v>99.59</v>
      </c>
      <c r="M78" s="19" t="s">
        <v>1256</v>
      </c>
    </row>
    <row r="79" spans="1:13" x14ac:dyDescent="0.2">
      <c r="A79" s="16" t="s">
        <v>168</v>
      </c>
      <c r="B79" s="16" t="s">
        <v>161</v>
      </c>
      <c r="C79" s="16">
        <v>13</v>
      </c>
      <c r="D79" s="16" t="s">
        <v>159</v>
      </c>
      <c r="E79" s="16">
        <v>2</v>
      </c>
      <c r="F79" s="16" t="s">
        <v>169</v>
      </c>
      <c r="G79" s="16">
        <v>140</v>
      </c>
      <c r="H79" s="16">
        <v>142</v>
      </c>
      <c r="I79" s="16">
        <v>10106</v>
      </c>
      <c r="J79" s="16" t="s">
        <v>1257</v>
      </c>
      <c r="K79" s="19">
        <v>10106</v>
      </c>
      <c r="L79" s="18">
        <f t="shared" si="1"/>
        <v>101.06</v>
      </c>
      <c r="M79" s="19" t="s">
        <v>1258</v>
      </c>
    </row>
    <row r="80" spans="1:13" x14ac:dyDescent="0.2">
      <c r="A80" s="16" t="s">
        <v>168</v>
      </c>
      <c r="B80" s="16" t="s">
        <v>161</v>
      </c>
      <c r="C80" s="16">
        <v>13</v>
      </c>
      <c r="D80" s="16" t="s">
        <v>159</v>
      </c>
      <c r="E80" s="16">
        <v>3</v>
      </c>
      <c r="F80" s="16" t="s">
        <v>169</v>
      </c>
      <c r="G80" s="16">
        <v>110</v>
      </c>
      <c r="H80" s="16">
        <v>112</v>
      </c>
      <c r="I80" s="16">
        <v>10226</v>
      </c>
      <c r="J80" s="16" t="s">
        <v>1259</v>
      </c>
      <c r="K80" s="19">
        <v>10226</v>
      </c>
      <c r="L80" s="18">
        <f t="shared" si="1"/>
        <v>102.26</v>
      </c>
      <c r="M80" s="19" t="s">
        <v>1260</v>
      </c>
    </row>
    <row r="81" spans="1:13" x14ac:dyDescent="0.2">
      <c r="A81" s="16" t="s">
        <v>168</v>
      </c>
      <c r="B81" s="16" t="s">
        <v>161</v>
      </c>
      <c r="C81" s="16">
        <v>13</v>
      </c>
      <c r="D81" s="16" t="s">
        <v>159</v>
      </c>
      <c r="E81" s="16">
        <v>4</v>
      </c>
      <c r="F81" s="16" t="s">
        <v>169</v>
      </c>
      <c r="G81" s="16">
        <v>80</v>
      </c>
      <c r="H81" s="16">
        <v>82</v>
      </c>
      <c r="I81" s="16">
        <v>10346</v>
      </c>
      <c r="J81" s="16" t="s">
        <v>1261</v>
      </c>
      <c r="K81" s="19">
        <v>10346</v>
      </c>
      <c r="L81" s="18">
        <f t="shared" si="1"/>
        <v>103.46</v>
      </c>
      <c r="M81" s="19" t="s">
        <v>1262</v>
      </c>
    </row>
    <row r="82" spans="1:13" x14ac:dyDescent="0.2">
      <c r="A82" s="16" t="s">
        <v>168</v>
      </c>
      <c r="B82" s="16" t="s">
        <v>161</v>
      </c>
      <c r="C82" s="16">
        <v>13</v>
      </c>
      <c r="D82" s="16" t="s">
        <v>159</v>
      </c>
      <c r="E82" s="16">
        <v>5</v>
      </c>
      <c r="F82" s="16" t="s">
        <v>169</v>
      </c>
      <c r="G82" s="16">
        <v>50</v>
      </c>
      <c r="H82" s="16">
        <v>52</v>
      </c>
      <c r="I82" s="16">
        <v>10466</v>
      </c>
      <c r="J82" s="16" t="s">
        <v>1263</v>
      </c>
      <c r="K82" s="19">
        <v>10466</v>
      </c>
      <c r="L82" s="18">
        <f t="shared" si="1"/>
        <v>104.66</v>
      </c>
      <c r="M82" s="19" t="s">
        <v>1264</v>
      </c>
    </row>
    <row r="83" spans="1:13" x14ac:dyDescent="0.2">
      <c r="A83" s="16" t="s">
        <v>168</v>
      </c>
      <c r="B83" s="16" t="s">
        <v>161</v>
      </c>
      <c r="C83" s="16">
        <v>13</v>
      </c>
      <c r="D83" s="16" t="s">
        <v>159</v>
      </c>
      <c r="E83" s="16">
        <v>6</v>
      </c>
      <c r="F83" s="16" t="s">
        <v>169</v>
      </c>
      <c r="G83" s="16">
        <v>20</v>
      </c>
      <c r="H83" s="16">
        <v>22</v>
      </c>
      <c r="I83" s="16">
        <v>10586</v>
      </c>
      <c r="J83" s="16" t="s">
        <v>450</v>
      </c>
      <c r="K83" s="19">
        <v>10586</v>
      </c>
      <c r="L83" s="18">
        <f t="shared" si="1"/>
        <v>105.86</v>
      </c>
      <c r="M83" s="19" t="s">
        <v>1265</v>
      </c>
    </row>
    <row r="84" spans="1:13" x14ac:dyDescent="0.2">
      <c r="A84" s="16" t="s">
        <v>168</v>
      </c>
      <c r="B84" s="16" t="s">
        <v>158</v>
      </c>
      <c r="C84" s="16">
        <v>12</v>
      </c>
      <c r="D84" s="16" t="s">
        <v>159</v>
      </c>
      <c r="E84" s="16">
        <v>2</v>
      </c>
      <c r="F84" s="16" t="s">
        <v>169</v>
      </c>
      <c r="G84" s="16">
        <v>125</v>
      </c>
      <c r="H84" s="16">
        <v>127</v>
      </c>
      <c r="I84" s="16">
        <v>10909</v>
      </c>
      <c r="J84" s="16" t="s">
        <v>1266</v>
      </c>
      <c r="K84" s="19">
        <v>10909</v>
      </c>
      <c r="L84" s="18">
        <f t="shared" si="1"/>
        <v>109.09</v>
      </c>
      <c r="M84" s="19" t="s">
        <v>1267</v>
      </c>
    </row>
    <row r="85" spans="1:13" x14ac:dyDescent="0.2">
      <c r="A85" s="16" t="s">
        <v>168</v>
      </c>
      <c r="B85" s="16" t="s">
        <v>158</v>
      </c>
      <c r="C85" s="16">
        <v>12</v>
      </c>
      <c r="D85" s="16" t="s">
        <v>159</v>
      </c>
      <c r="E85" s="16">
        <v>3</v>
      </c>
      <c r="F85" s="16" t="s">
        <v>169</v>
      </c>
      <c r="G85" s="16">
        <v>95</v>
      </c>
      <c r="H85" s="16">
        <v>97</v>
      </c>
      <c r="I85" s="16">
        <v>11029</v>
      </c>
      <c r="J85" s="16" t="s">
        <v>1268</v>
      </c>
      <c r="K85" s="19">
        <v>11029</v>
      </c>
      <c r="L85" s="18">
        <f t="shared" si="1"/>
        <v>110.29</v>
      </c>
      <c r="M85" s="19" t="s">
        <v>1269</v>
      </c>
    </row>
    <row r="86" spans="1:13" x14ac:dyDescent="0.2">
      <c r="A86" s="16" t="s">
        <v>168</v>
      </c>
      <c r="B86" s="16" t="s">
        <v>158</v>
      </c>
      <c r="C86" s="16">
        <v>12</v>
      </c>
      <c r="D86" s="16" t="s">
        <v>159</v>
      </c>
      <c r="E86" s="16">
        <v>4</v>
      </c>
      <c r="F86" s="16" t="s">
        <v>169</v>
      </c>
      <c r="G86" s="16">
        <v>65</v>
      </c>
      <c r="H86" s="16">
        <v>67</v>
      </c>
      <c r="I86" s="16">
        <v>11149</v>
      </c>
      <c r="J86" s="16" t="s">
        <v>1270</v>
      </c>
      <c r="K86" s="19">
        <v>11149</v>
      </c>
      <c r="L86" s="18">
        <f t="shared" si="1"/>
        <v>111.49</v>
      </c>
      <c r="M86" s="19" t="s">
        <v>1271</v>
      </c>
    </row>
    <row r="87" spans="1:13" x14ac:dyDescent="0.2">
      <c r="A87" s="16" t="s">
        <v>168</v>
      </c>
      <c r="B87" s="16" t="s">
        <v>158</v>
      </c>
      <c r="C87" s="16">
        <v>12</v>
      </c>
      <c r="D87" s="16" t="s">
        <v>159</v>
      </c>
      <c r="E87" s="16">
        <v>5</v>
      </c>
      <c r="F87" s="16" t="s">
        <v>169</v>
      </c>
      <c r="G87" s="16">
        <v>35</v>
      </c>
      <c r="H87" s="16">
        <v>37</v>
      </c>
      <c r="I87" s="16">
        <v>11268</v>
      </c>
      <c r="J87" s="16" t="s">
        <v>1272</v>
      </c>
      <c r="K87" s="19">
        <v>11268</v>
      </c>
      <c r="L87" s="18">
        <f t="shared" si="1"/>
        <v>112.68</v>
      </c>
      <c r="M87" s="19" t="s">
        <v>1273</v>
      </c>
    </row>
    <row r="88" spans="1:13" x14ac:dyDescent="0.2">
      <c r="A88" s="16" t="s">
        <v>168</v>
      </c>
      <c r="B88" s="16" t="s">
        <v>158</v>
      </c>
      <c r="C88" s="16">
        <v>12</v>
      </c>
      <c r="D88" s="16" t="s">
        <v>159</v>
      </c>
      <c r="E88" s="16">
        <v>6</v>
      </c>
      <c r="F88" s="16" t="s">
        <v>169</v>
      </c>
      <c r="G88" s="16">
        <v>5</v>
      </c>
      <c r="H88" s="16">
        <v>7</v>
      </c>
      <c r="I88" s="16">
        <v>11383</v>
      </c>
      <c r="J88" s="16" t="s">
        <v>1274</v>
      </c>
      <c r="K88" s="19">
        <v>11383</v>
      </c>
      <c r="L88" s="18">
        <f t="shared" si="1"/>
        <v>113.83</v>
      </c>
      <c r="M88" s="19" t="s">
        <v>1275</v>
      </c>
    </row>
    <row r="89" spans="1:13" x14ac:dyDescent="0.2">
      <c r="A89" s="16" t="s">
        <v>168</v>
      </c>
      <c r="B89" s="16" t="s">
        <v>160</v>
      </c>
      <c r="C89" s="16">
        <v>13</v>
      </c>
      <c r="D89" s="16" t="s">
        <v>159</v>
      </c>
      <c r="E89" s="16">
        <v>4</v>
      </c>
      <c r="F89" s="16" t="s">
        <v>169</v>
      </c>
      <c r="G89" s="16">
        <v>125</v>
      </c>
      <c r="H89" s="16">
        <v>127</v>
      </c>
      <c r="I89" s="16">
        <v>11504</v>
      </c>
      <c r="J89" s="16" t="s">
        <v>1276</v>
      </c>
      <c r="K89" s="19">
        <v>11504</v>
      </c>
      <c r="L89" s="18">
        <f t="shared" si="1"/>
        <v>115.04</v>
      </c>
      <c r="M89" s="19" t="s">
        <v>1277</v>
      </c>
    </row>
    <row r="90" spans="1:13" x14ac:dyDescent="0.2">
      <c r="A90" s="16" t="s">
        <v>168</v>
      </c>
      <c r="B90" s="16" t="s">
        <v>160</v>
      </c>
      <c r="C90" s="16">
        <v>13</v>
      </c>
      <c r="D90" s="16" t="s">
        <v>159</v>
      </c>
      <c r="E90" s="16">
        <v>5</v>
      </c>
      <c r="F90" s="16" t="s">
        <v>169</v>
      </c>
      <c r="G90" s="16">
        <v>110</v>
      </c>
      <c r="H90" s="16">
        <v>112</v>
      </c>
      <c r="I90" s="16">
        <v>11639</v>
      </c>
      <c r="J90" s="16" t="s">
        <v>1278</v>
      </c>
      <c r="K90" s="19">
        <v>11639</v>
      </c>
      <c r="L90" s="18">
        <f t="shared" si="1"/>
        <v>116.39</v>
      </c>
      <c r="M90" s="19" t="s">
        <v>1279</v>
      </c>
    </row>
    <row r="91" spans="1:13" x14ac:dyDescent="0.2">
      <c r="A91" s="16" t="s">
        <v>168</v>
      </c>
      <c r="B91" s="16" t="s">
        <v>160</v>
      </c>
      <c r="C91" s="16">
        <v>13</v>
      </c>
      <c r="D91" s="16" t="s">
        <v>159</v>
      </c>
      <c r="E91" s="16">
        <v>6</v>
      </c>
      <c r="F91" s="16" t="s">
        <v>169</v>
      </c>
      <c r="G91" s="16">
        <v>80</v>
      </c>
      <c r="H91" s="16">
        <v>82</v>
      </c>
      <c r="I91" s="16">
        <v>11759</v>
      </c>
      <c r="J91" s="16" t="s">
        <v>1192</v>
      </c>
      <c r="K91" s="19">
        <v>11759</v>
      </c>
      <c r="L91" s="18">
        <f t="shared" si="1"/>
        <v>117.59</v>
      </c>
      <c r="M91" s="19" t="s">
        <v>1280</v>
      </c>
    </row>
    <row r="92" spans="1:13" x14ac:dyDescent="0.2">
      <c r="A92" s="16" t="s">
        <v>168</v>
      </c>
      <c r="B92" s="16" t="s">
        <v>160</v>
      </c>
      <c r="C92" s="16">
        <v>13</v>
      </c>
      <c r="D92" s="16" t="s">
        <v>159</v>
      </c>
      <c r="E92" s="16">
        <v>7</v>
      </c>
      <c r="F92" s="16" t="s">
        <v>169</v>
      </c>
      <c r="G92" s="16">
        <v>50</v>
      </c>
      <c r="H92" s="16">
        <v>52</v>
      </c>
      <c r="I92" s="16">
        <v>11880</v>
      </c>
      <c r="J92" s="16" t="s">
        <v>503</v>
      </c>
      <c r="K92" s="19">
        <v>11880</v>
      </c>
      <c r="L92" s="18">
        <f t="shared" si="1"/>
        <v>118.8</v>
      </c>
      <c r="M92" s="19" t="s">
        <v>1281</v>
      </c>
    </row>
    <row r="93" spans="1:13" x14ac:dyDescent="0.2">
      <c r="A93" s="16" t="s">
        <v>168</v>
      </c>
      <c r="B93" s="16" t="s">
        <v>158</v>
      </c>
      <c r="C93" s="16">
        <v>13</v>
      </c>
      <c r="D93" s="16" t="s">
        <v>159</v>
      </c>
      <c r="E93" s="16">
        <v>3</v>
      </c>
      <c r="F93" s="16" t="s">
        <v>169</v>
      </c>
      <c r="G93" s="16">
        <v>65</v>
      </c>
      <c r="H93" s="16">
        <v>67</v>
      </c>
      <c r="I93" s="16">
        <v>11998</v>
      </c>
      <c r="J93" s="16" t="s">
        <v>1282</v>
      </c>
      <c r="K93" s="19">
        <v>11998</v>
      </c>
      <c r="L93" s="18">
        <f t="shared" si="1"/>
        <v>119.98</v>
      </c>
      <c r="M93" s="19" t="s">
        <v>1283</v>
      </c>
    </row>
    <row r="94" spans="1:13" x14ac:dyDescent="0.2">
      <c r="A94" s="16" t="s">
        <v>168</v>
      </c>
      <c r="B94" s="16" t="s">
        <v>158</v>
      </c>
      <c r="C94" s="16">
        <v>15</v>
      </c>
      <c r="D94" s="16" t="s">
        <v>159</v>
      </c>
      <c r="E94" s="16">
        <v>1</v>
      </c>
      <c r="F94" s="16" t="s">
        <v>169</v>
      </c>
      <c r="G94" s="16">
        <v>70</v>
      </c>
      <c r="H94" s="16">
        <v>72</v>
      </c>
      <c r="I94" s="16">
        <v>12645</v>
      </c>
      <c r="J94" s="16" t="s">
        <v>1284</v>
      </c>
      <c r="K94" s="19">
        <v>12645</v>
      </c>
      <c r="L94" s="18">
        <f t="shared" si="1"/>
        <v>126.45</v>
      </c>
      <c r="M94" s="19" t="s">
        <v>1285</v>
      </c>
    </row>
    <row r="95" spans="1:13" x14ac:dyDescent="0.2">
      <c r="A95" s="16" t="s">
        <v>168</v>
      </c>
      <c r="B95" s="16" t="s">
        <v>158</v>
      </c>
      <c r="C95" s="16">
        <v>15</v>
      </c>
      <c r="D95" s="16" t="s">
        <v>159</v>
      </c>
      <c r="E95" s="16">
        <v>2</v>
      </c>
      <c r="F95" s="16" t="s">
        <v>169</v>
      </c>
      <c r="G95" s="16">
        <v>35</v>
      </c>
      <c r="H95" s="16">
        <v>37</v>
      </c>
      <c r="I95" s="16">
        <v>12760</v>
      </c>
      <c r="J95" s="16" t="s">
        <v>1286</v>
      </c>
      <c r="K95" s="19">
        <v>12760</v>
      </c>
      <c r="L95" s="18">
        <f t="shared" si="1"/>
        <v>127.6</v>
      </c>
      <c r="M95" s="19" t="s">
        <v>1287</v>
      </c>
    </row>
    <row r="96" spans="1:13" x14ac:dyDescent="0.2">
      <c r="A96" s="16" t="s">
        <v>168</v>
      </c>
      <c r="B96" s="16" t="s">
        <v>158</v>
      </c>
      <c r="C96" s="16">
        <v>15</v>
      </c>
      <c r="D96" s="16" t="s">
        <v>159</v>
      </c>
      <c r="E96" s="16">
        <v>3</v>
      </c>
      <c r="F96" s="16" t="s">
        <v>169</v>
      </c>
      <c r="G96" s="16">
        <v>5</v>
      </c>
      <c r="H96" s="16">
        <v>7</v>
      </c>
      <c r="I96" s="16">
        <v>12880</v>
      </c>
      <c r="J96" s="16" t="s">
        <v>1288</v>
      </c>
      <c r="K96" s="19">
        <v>12880</v>
      </c>
      <c r="L96" s="18">
        <f t="shared" si="1"/>
        <v>128.80000000000001</v>
      </c>
      <c r="M96" s="19" t="s">
        <v>1289</v>
      </c>
    </row>
    <row r="97" spans="1:13" x14ac:dyDescent="0.2">
      <c r="A97" s="16" t="s">
        <v>168</v>
      </c>
      <c r="B97" s="16" t="s">
        <v>158</v>
      </c>
      <c r="C97" s="16">
        <v>15</v>
      </c>
      <c r="D97" s="16" t="s">
        <v>159</v>
      </c>
      <c r="E97" s="16">
        <v>3</v>
      </c>
      <c r="F97" s="16" t="s">
        <v>169</v>
      </c>
      <c r="G97" s="16">
        <v>125</v>
      </c>
      <c r="H97" s="16">
        <v>127</v>
      </c>
      <c r="I97" s="16">
        <v>13000</v>
      </c>
      <c r="J97" s="16" t="s">
        <v>916</v>
      </c>
      <c r="K97" s="19">
        <v>13000</v>
      </c>
      <c r="L97" s="18">
        <f t="shared" si="1"/>
        <v>130</v>
      </c>
      <c r="M97" s="19" t="s">
        <v>1290</v>
      </c>
    </row>
    <row r="98" spans="1:13" x14ac:dyDescent="0.2">
      <c r="A98" s="16" t="s">
        <v>168</v>
      </c>
      <c r="B98" s="16" t="s">
        <v>160</v>
      </c>
      <c r="C98" s="16">
        <v>16</v>
      </c>
      <c r="D98" s="16" t="s">
        <v>159</v>
      </c>
      <c r="E98" s="16">
        <v>2</v>
      </c>
      <c r="F98" s="16" t="s">
        <v>169</v>
      </c>
      <c r="G98" s="16">
        <v>125</v>
      </c>
      <c r="H98" s="16">
        <v>127</v>
      </c>
      <c r="I98" s="16">
        <v>13106</v>
      </c>
      <c r="J98" s="16" t="s">
        <v>1291</v>
      </c>
      <c r="K98" s="19">
        <v>13106</v>
      </c>
      <c r="L98" s="18">
        <f t="shared" si="1"/>
        <v>131.06</v>
      </c>
      <c r="M98" s="19" t="s">
        <v>1292</v>
      </c>
    </row>
    <row r="99" spans="1:13" x14ac:dyDescent="0.2">
      <c r="A99" s="16" t="s">
        <v>168</v>
      </c>
      <c r="B99" s="16" t="s">
        <v>160</v>
      </c>
      <c r="C99" s="16">
        <v>16</v>
      </c>
      <c r="D99" s="16" t="s">
        <v>159</v>
      </c>
      <c r="E99" s="16">
        <v>3</v>
      </c>
      <c r="F99" s="16" t="s">
        <v>169</v>
      </c>
      <c r="G99" s="16">
        <v>110</v>
      </c>
      <c r="H99" s="16">
        <v>112</v>
      </c>
      <c r="I99" s="16">
        <v>13223</v>
      </c>
      <c r="J99" s="16" t="s">
        <v>1293</v>
      </c>
      <c r="K99" s="19">
        <v>13223</v>
      </c>
      <c r="L99" s="18">
        <f t="shared" si="1"/>
        <v>132.22999999999999</v>
      </c>
      <c r="M99" s="19" t="s">
        <v>1294</v>
      </c>
    </row>
    <row r="100" spans="1:13" x14ac:dyDescent="0.2">
      <c r="A100" s="16" t="s">
        <v>168</v>
      </c>
      <c r="B100" s="16" t="s">
        <v>160</v>
      </c>
      <c r="C100" s="16">
        <v>16</v>
      </c>
      <c r="D100" s="16" t="s">
        <v>159</v>
      </c>
      <c r="E100" s="16">
        <v>4</v>
      </c>
      <c r="F100" s="16" t="s">
        <v>169</v>
      </c>
      <c r="G100" s="16">
        <v>80</v>
      </c>
      <c r="H100" s="16">
        <v>82</v>
      </c>
      <c r="I100" s="16">
        <v>13343</v>
      </c>
      <c r="J100" s="16" t="s">
        <v>1295</v>
      </c>
      <c r="K100" s="19">
        <v>13343</v>
      </c>
      <c r="L100" s="18">
        <f t="shared" si="1"/>
        <v>133.43</v>
      </c>
      <c r="M100" s="19" t="s">
        <v>1296</v>
      </c>
    </row>
    <row r="101" spans="1:13" x14ac:dyDescent="0.2">
      <c r="A101" s="16" t="s">
        <v>168</v>
      </c>
      <c r="B101" s="16" t="s">
        <v>160</v>
      </c>
      <c r="C101" s="16">
        <v>16</v>
      </c>
      <c r="D101" s="16" t="s">
        <v>159</v>
      </c>
      <c r="E101" s="16">
        <v>5</v>
      </c>
      <c r="F101" s="16" t="s">
        <v>169</v>
      </c>
      <c r="G101" s="16">
        <v>50</v>
      </c>
      <c r="H101" s="16">
        <v>52</v>
      </c>
      <c r="I101" s="16">
        <v>13463</v>
      </c>
      <c r="J101" s="16" t="s">
        <v>1161</v>
      </c>
      <c r="K101" s="19">
        <v>13463</v>
      </c>
      <c r="L101" s="18">
        <f t="shared" si="1"/>
        <v>134.63</v>
      </c>
      <c r="M101" s="19" t="s">
        <v>1297</v>
      </c>
    </row>
    <row r="102" spans="1:13" x14ac:dyDescent="0.2">
      <c r="A102" s="16" t="s">
        <v>168</v>
      </c>
      <c r="B102" s="16" t="s">
        <v>160</v>
      </c>
      <c r="C102" s="16">
        <v>16</v>
      </c>
      <c r="D102" s="16" t="s">
        <v>159</v>
      </c>
      <c r="E102" s="16">
        <v>6</v>
      </c>
      <c r="F102" s="16" t="s">
        <v>169</v>
      </c>
      <c r="G102" s="16">
        <v>20</v>
      </c>
      <c r="H102" s="16">
        <v>22</v>
      </c>
      <c r="I102" s="16">
        <v>13583</v>
      </c>
      <c r="J102" s="16" t="s">
        <v>1298</v>
      </c>
      <c r="K102" s="19">
        <v>13583</v>
      </c>
      <c r="L102" s="18">
        <f t="shared" si="1"/>
        <v>135.83000000000001</v>
      </c>
      <c r="M102" s="19" t="s">
        <v>1299</v>
      </c>
    </row>
    <row r="103" spans="1:13" x14ac:dyDescent="0.2">
      <c r="A103" s="16" t="s">
        <v>168</v>
      </c>
      <c r="B103" s="16" t="s">
        <v>160</v>
      </c>
      <c r="C103" s="16">
        <v>16</v>
      </c>
      <c r="D103" s="16" t="s">
        <v>159</v>
      </c>
      <c r="E103" s="16">
        <v>7</v>
      </c>
      <c r="F103" s="16" t="s">
        <v>169</v>
      </c>
      <c r="G103" s="16">
        <v>5</v>
      </c>
      <c r="H103" s="16">
        <v>7</v>
      </c>
      <c r="I103" s="16">
        <v>13709</v>
      </c>
      <c r="J103" s="16" t="s">
        <v>1300</v>
      </c>
      <c r="K103" s="19">
        <v>13709</v>
      </c>
      <c r="L103" s="18">
        <f t="shared" si="1"/>
        <v>137.09</v>
      </c>
      <c r="M103" s="19" t="s">
        <v>1301</v>
      </c>
    </row>
    <row r="104" spans="1:13" x14ac:dyDescent="0.2">
      <c r="A104" s="16" t="s">
        <v>168</v>
      </c>
      <c r="B104" s="16" t="s">
        <v>161</v>
      </c>
      <c r="C104" s="16">
        <v>18</v>
      </c>
      <c r="D104" s="16" t="s">
        <v>159</v>
      </c>
      <c r="E104" s="16">
        <v>4</v>
      </c>
      <c r="F104" s="16" t="s">
        <v>169</v>
      </c>
      <c r="G104" s="16">
        <v>125</v>
      </c>
      <c r="H104" s="16">
        <v>127</v>
      </c>
      <c r="I104" s="16">
        <v>13838</v>
      </c>
      <c r="J104" s="16" t="s">
        <v>1302</v>
      </c>
      <c r="K104" s="19">
        <v>13838</v>
      </c>
      <c r="L104" s="18">
        <f t="shared" si="1"/>
        <v>138.38</v>
      </c>
      <c r="M104" s="19" t="s">
        <v>1303</v>
      </c>
    </row>
    <row r="105" spans="1:13" x14ac:dyDescent="0.2">
      <c r="A105" s="16" t="s">
        <v>168</v>
      </c>
      <c r="B105" s="16" t="s">
        <v>161</v>
      </c>
      <c r="C105" s="16">
        <v>18</v>
      </c>
      <c r="D105" s="16" t="s">
        <v>159</v>
      </c>
      <c r="E105" s="16">
        <v>5</v>
      </c>
      <c r="F105" s="16" t="s">
        <v>169</v>
      </c>
      <c r="G105" s="16">
        <v>95</v>
      </c>
      <c r="H105" s="16">
        <v>97</v>
      </c>
      <c r="I105" s="16">
        <v>13958</v>
      </c>
      <c r="J105" s="16" t="s">
        <v>1304</v>
      </c>
      <c r="K105" s="19">
        <v>13958</v>
      </c>
      <c r="L105" s="18">
        <f t="shared" si="1"/>
        <v>139.58000000000001</v>
      </c>
      <c r="M105" s="19" t="s">
        <v>1305</v>
      </c>
    </row>
    <row r="106" spans="1:13" x14ac:dyDescent="0.2">
      <c r="A106" s="16" t="s">
        <v>168</v>
      </c>
      <c r="B106" s="16" t="s">
        <v>160</v>
      </c>
      <c r="C106" s="16">
        <v>17</v>
      </c>
      <c r="D106" s="16" t="s">
        <v>159</v>
      </c>
      <c r="E106" s="16">
        <v>1</v>
      </c>
      <c r="F106" s="16" t="s">
        <v>169</v>
      </c>
      <c r="G106" s="16">
        <v>110</v>
      </c>
      <c r="H106" s="16">
        <v>112</v>
      </c>
      <c r="I106" s="16">
        <v>14075</v>
      </c>
      <c r="J106" s="16" t="s">
        <v>1306</v>
      </c>
      <c r="K106" s="19">
        <v>14075</v>
      </c>
      <c r="L106" s="18">
        <f t="shared" si="1"/>
        <v>140.75</v>
      </c>
      <c r="M106" s="19" t="s">
        <v>1307</v>
      </c>
    </row>
    <row r="107" spans="1:13" x14ac:dyDescent="0.2">
      <c r="A107" s="16" t="s">
        <v>168</v>
      </c>
      <c r="B107" s="16" t="s">
        <v>160</v>
      </c>
      <c r="C107" s="16">
        <v>17</v>
      </c>
      <c r="D107" s="16" t="s">
        <v>159</v>
      </c>
      <c r="E107" s="16">
        <v>2</v>
      </c>
      <c r="F107" s="16" t="s">
        <v>169</v>
      </c>
      <c r="G107" s="16">
        <v>80</v>
      </c>
      <c r="H107" s="16">
        <v>82</v>
      </c>
      <c r="I107" s="16">
        <v>14195</v>
      </c>
      <c r="J107" s="16" t="s">
        <v>1308</v>
      </c>
      <c r="K107" s="19">
        <v>14195</v>
      </c>
      <c r="L107" s="18">
        <f t="shared" si="1"/>
        <v>141.94999999999999</v>
      </c>
      <c r="M107" s="19" t="s">
        <v>1309</v>
      </c>
    </row>
    <row r="108" spans="1:13" x14ac:dyDescent="0.2">
      <c r="A108" s="16" t="s">
        <v>168</v>
      </c>
      <c r="B108" s="16" t="s">
        <v>160</v>
      </c>
      <c r="C108" s="16">
        <v>17</v>
      </c>
      <c r="D108" s="16" t="s">
        <v>159</v>
      </c>
      <c r="E108" s="16">
        <v>3</v>
      </c>
      <c r="F108" s="16" t="s">
        <v>169</v>
      </c>
      <c r="G108" s="16">
        <v>65</v>
      </c>
      <c r="H108" s="16">
        <v>67</v>
      </c>
      <c r="I108" s="16">
        <v>14330</v>
      </c>
      <c r="J108" s="16" t="s">
        <v>1310</v>
      </c>
      <c r="K108" s="19">
        <v>14330</v>
      </c>
      <c r="L108" s="18">
        <f t="shared" si="1"/>
        <v>143.30000000000001</v>
      </c>
      <c r="M108" s="19" t="s">
        <v>1311</v>
      </c>
    </row>
    <row r="109" spans="1:13" x14ac:dyDescent="0.2">
      <c r="A109" s="16" t="s">
        <v>168</v>
      </c>
      <c r="B109" s="16" t="s">
        <v>160</v>
      </c>
      <c r="C109" s="16">
        <v>17</v>
      </c>
      <c r="D109" s="16" t="s">
        <v>159</v>
      </c>
      <c r="E109" s="16">
        <v>4</v>
      </c>
      <c r="F109" s="16" t="s">
        <v>169</v>
      </c>
      <c r="G109" s="16">
        <v>35</v>
      </c>
      <c r="H109" s="16">
        <v>37</v>
      </c>
      <c r="I109" s="16">
        <v>14450</v>
      </c>
      <c r="J109" s="16" t="s">
        <v>1312</v>
      </c>
      <c r="K109" s="19">
        <v>14450</v>
      </c>
      <c r="L109" s="18">
        <f t="shared" si="1"/>
        <v>144.5</v>
      </c>
      <c r="M109" s="19" t="s">
        <v>1313</v>
      </c>
    </row>
    <row r="110" spans="1:13" x14ac:dyDescent="0.2">
      <c r="A110" s="16" t="s">
        <v>168</v>
      </c>
      <c r="B110" s="16" t="s">
        <v>160</v>
      </c>
      <c r="C110" s="16">
        <v>17</v>
      </c>
      <c r="D110" s="16" t="s">
        <v>159</v>
      </c>
      <c r="E110" s="16">
        <v>5</v>
      </c>
      <c r="F110" s="16" t="s">
        <v>169</v>
      </c>
      <c r="G110" s="16">
        <v>5</v>
      </c>
      <c r="H110" s="16">
        <v>7</v>
      </c>
      <c r="I110" s="16">
        <v>14570</v>
      </c>
      <c r="J110" s="16" t="s">
        <v>1314</v>
      </c>
      <c r="K110" s="19">
        <v>14570</v>
      </c>
      <c r="L110" s="18">
        <f t="shared" si="1"/>
        <v>145.69999999999999</v>
      </c>
      <c r="M110" s="19" t="s">
        <v>1315</v>
      </c>
    </row>
    <row r="111" spans="1:13" x14ac:dyDescent="0.2">
      <c r="A111" s="16" t="s">
        <v>168</v>
      </c>
      <c r="B111" s="16" t="s">
        <v>161</v>
      </c>
      <c r="C111" s="16">
        <v>19</v>
      </c>
      <c r="D111" s="16" t="s">
        <v>159</v>
      </c>
      <c r="E111" s="16">
        <v>3</v>
      </c>
      <c r="F111" s="16" t="s">
        <v>169</v>
      </c>
      <c r="G111" s="16">
        <v>50</v>
      </c>
      <c r="H111" s="16">
        <v>52</v>
      </c>
      <c r="I111" s="16">
        <v>14692</v>
      </c>
      <c r="J111" s="16" t="s">
        <v>1316</v>
      </c>
      <c r="K111" s="19">
        <v>14692</v>
      </c>
      <c r="L111" s="18">
        <f t="shared" si="1"/>
        <v>146.91999999999999</v>
      </c>
      <c r="M111" s="19" t="s">
        <v>1317</v>
      </c>
    </row>
    <row r="112" spans="1:13" x14ac:dyDescent="0.2">
      <c r="A112" s="16" t="s">
        <v>168</v>
      </c>
      <c r="B112" s="16" t="s">
        <v>161</v>
      </c>
      <c r="C112" s="16">
        <v>19</v>
      </c>
      <c r="D112" s="16" t="s">
        <v>159</v>
      </c>
      <c r="E112" s="16">
        <v>4</v>
      </c>
      <c r="F112" s="16" t="s">
        <v>169</v>
      </c>
      <c r="G112" s="16">
        <v>20</v>
      </c>
      <c r="H112" s="16">
        <v>22</v>
      </c>
      <c r="I112" s="16">
        <v>14812</v>
      </c>
      <c r="J112" s="16" t="s">
        <v>1318</v>
      </c>
      <c r="K112" s="19">
        <v>14812</v>
      </c>
      <c r="L112" s="18">
        <f t="shared" si="1"/>
        <v>148.12</v>
      </c>
      <c r="M112" s="19" t="s">
        <v>1319</v>
      </c>
    </row>
    <row r="113" spans="1:13" x14ac:dyDescent="0.2">
      <c r="A113" s="16" t="s">
        <v>168</v>
      </c>
      <c r="B113" s="16" t="s">
        <v>161</v>
      </c>
      <c r="C113" s="16">
        <v>19</v>
      </c>
      <c r="D113" s="16" t="s">
        <v>159</v>
      </c>
      <c r="E113" s="16">
        <v>4</v>
      </c>
      <c r="F113" s="16" t="s">
        <v>169</v>
      </c>
      <c r="G113" s="16">
        <v>140</v>
      </c>
      <c r="H113" s="16">
        <v>142</v>
      </c>
      <c r="I113" s="16">
        <v>14932</v>
      </c>
      <c r="J113" s="16" t="s">
        <v>1320</v>
      </c>
      <c r="K113" s="19">
        <v>14932</v>
      </c>
      <c r="L113" s="18">
        <f t="shared" si="1"/>
        <v>149.32</v>
      </c>
      <c r="M113" s="19" t="s">
        <v>1321</v>
      </c>
    </row>
    <row r="114" spans="1:13" x14ac:dyDescent="0.2">
      <c r="A114" s="16" t="s">
        <v>168</v>
      </c>
      <c r="B114" s="16" t="s">
        <v>161</v>
      </c>
      <c r="C114" s="16">
        <v>19</v>
      </c>
      <c r="D114" s="16" t="s">
        <v>159</v>
      </c>
      <c r="E114" s="16">
        <v>5</v>
      </c>
      <c r="F114" s="16" t="s">
        <v>169</v>
      </c>
      <c r="G114" s="16">
        <v>110</v>
      </c>
      <c r="H114" s="16">
        <v>112</v>
      </c>
      <c r="I114" s="16">
        <v>15055</v>
      </c>
      <c r="J114" s="16" t="s">
        <v>1322</v>
      </c>
      <c r="K114" s="19">
        <v>15055</v>
      </c>
      <c r="L114" s="18">
        <f t="shared" si="1"/>
        <v>150.55000000000001</v>
      </c>
      <c r="M114" s="19" t="s">
        <v>1323</v>
      </c>
    </row>
    <row r="115" spans="1:13" x14ac:dyDescent="0.2">
      <c r="A115" s="16" t="s">
        <v>168</v>
      </c>
      <c r="B115" s="16" t="s">
        <v>160</v>
      </c>
      <c r="C115" s="16">
        <v>18</v>
      </c>
      <c r="D115" s="16" t="s">
        <v>159</v>
      </c>
      <c r="E115" s="16">
        <v>2</v>
      </c>
      <c r="F115" s="16" t="s">
        <v>169</v>
      </c>
      <c r="G115" s="16">
        <v>5</v>
      </c>
      <c r="H115" s="16">
        <v>7</v>
      </c>
      <c r="I115" s="16">
        <v>15172</v>
      </c>
      <c r="J115" s="16" t="s">
        <v>1324</v>
      </c>
      <c r="K115" s="19">
        <v>15172</v>
      </c>
      <c r="L115" s="18">
        <f t="shared" si="1"/>
        <v>151.72</v>
      </c>
      <c r="M115" s="19" t="s">
        <v>1325</v>
      </c>
    </row>
    <row r="116" spans="1:13" x14ac:dyDescent="0.2">
      <c r="A116" s="16" t="s">
        <v>168</v>
      </c>
      <c r="B116" s="16" t="s">
        <v>160</v>
      </c>
      <c r="C116" s="16">
        <v>18</v>
      </c>
      <c r="D116" s="16" t="s">
        <v>159</v>
      </c>
      <c r="E116" s="16">
        <v>2</v>
      </c>
      <c r="F116" s="16" t="s">
        <v>169</v>
      </c>
      <c r="G116" s="16">
        <v>125</v>
      </c>
      <c r="H116" s="16">
        <v>127</v>
      </c>
      <c r="I116" s="16">
        <v>15292</v>
      </c>
      <c r="J116" s="16" t="s">
        <v>1326</v>
      </c>
      <c r="K116" s="19">
        <v>15292</v>
      </c>
      <c r="L116" s="18">
        <f t="shared" si="1"/>
        <v>152.91999999999999</v>
      </c>
      <c r="M116" s="19" t="s">
        <v>1327</v>
      </c>
    </row>
    <row r="117" spans="1:13" x14ac:dyDescent="0.2">
      <c r="A117" s="16" t="s">
        <v>168</v>
      </c>
      <c r="B117" s="16" t="s">
        <v>160</v>
      </c>
      <c r="C117" s="16">
        <v>18</v>
      </c>
      <c r="D117" s="16" t="s">
        <v>159</v>
      </c>
      <c r="E117" s="16">
        <v>3</v>
      </c>
      <c r="F117" s="16" t="s">
        <v>169</v>
      </c>
      <c r="G117" s="16">
        <v>95</v>
      </c>
      <c r="H117" s="16">
        <v>97</v>
      </c>
      <c r="I117" s="16">
        <v>15412</v>
      </c>
      <c r="J117" s="16" t="s">
        <v>1328</v>
      </c>
      <c r="K117" s="19">
        <v>15412</v>
      </c>
      <c r="L117" s="18">
        <f t="shared" si="1"/>
        <v>154.12</v>
      </c>
      <c r="M117" s="19" t="s">
        <v>1329</v>
      </c>
    </row>
    <row r="118" spans="1:13" x14ac:dyDescent="0.2">
      <c r="A118" s="16" t="s">
        <v>168</v>
      </c>
      <c r="B118" s="16" t="s">
        <v>160</v>
      </c>
      <c r="C118" s="16">
        <v>18</v>
      </c>
      <c r="D118" s="16" t="s">
        <v>159</v>
      </c>
      <c r="E118" s="16">
        <v>4</v>
      </c>
      <c r="F118" s="16" t="s">
        <v>169</v>
      </c>
      <c r="G118" s="16">
        <v>65</v>
      </c>
      <c r="H118" s="16">
        <v>67</v>
      </c>
      <c r="I118" s="16">
        <v>15532</v>
      </c>
      <c r="J118" s="16" t="s">
        <v>1330</v>
      </c>
      <c r="K118" s="19">
        <v>15532</v>
      </c>
      <c r="L118" s="18">
        <f t="shared" si="1"/>
        <v>155.32</v>
      </c>
      <c r="M118" s="19" t="s">
        <v>1331</v>
      </c>
    </row>
    <row r="119" spans="1:13" x14ac:dyDescent="0.2">
      <c r="A119" s="16" t="s">
        <v>168</v>
      </c>
      <c r="B119" s="16" t="s">
        <v>160</v>
      </c>
      <c r="C119" s="16">
        <v>18</v>
      </c>
      <c r="D119" s="16" t="s">
        <v>159</v>
      </c>
      <c r="E119" s="16">
        <v>5</v>
      </c>
      <c r="F119" s="16" t="s">
        <v>169</v>
      </c>
      <c r="G119" s="16">
        <v>35</v>
      </c>
      <c r="H119" s="16">
        <v>37</v>
      </c>
      <c r="I119" s="16">
        <v>15652</v>
      </c>
      <c r="J119" s="16" t="s">
        <v>1332</v>
      </c>
      <c r="K119" s="19">
        <v>15652</v>
      </c>
      <c r="L119" s="18">
        <f t="shared" si="1"/>
        <v>156.52000000000001</v>
      </c>
      <c r="M119" s="19" t="s">
        <v>1333</v>
      </c>
    </row>
    <row r="120" spans="1:13" x14ac:dyDescent="0.2">
      <c r="A120" s="16" t="s">
        <v>168</v>
      </c>
      <c r="B120" s="16" t="s">
        <v>161</v>
      </c>
      <c r="C120" s="16">
        <v>20</v>
      </c>
      <c r="D120" s="16" t="s">
        <v>159</v>
      </c>
      <c r="E120" s="16">
        <v>3</v>
      </c>
      <c r="F120" s="16" t="s">
        <v>169</v>
      </c>
      <c r="G120" s="16">
        <v>80</v>
      </c>
      <c r="H120" s="16">
        <v>82</v>
      </c>
      <c r="I120" s="16">
        <v>15770</v>
      </c>
      <c r="J120" s="16" t="s">
        <v>1334</v>
      </c>
      <c r="K120" s="19">
        <v>15770</v>
      </c>
      <c r="L120" s="18">
        <f t="shared" si="1"/>
        <v>157.69999999999999</v>
      </c>
      <c r="M120" s="19" t="s">
        <v>1335</v>
      </c>
    </row>
    <row r="121" spans="1:13" x14ac:dyDescent="0.2">
      <c r="A121" s="16" t="s">
        <v>168</v>
      </c>
      <c r="B121" s="16" t="s">
        <v>161</v>
      </c>
      <c r="C121" s="16">
        <v>20</v>
      </c>
      <c r="D121" s="16" t="s">
        <v>159</v>
      </c>
      <c r="E121" s="16">
        <v>4</v>
      </c>
      <c r="F121" s="16" t="s">
        <v>169</v>
      </c>
      <c r="G121" s="16">
        <v>50</v>
      </c>
      <c r="H121" s="16">
        <v>52</v>
      </c>
      <c r="I121" s="16">
        <v>15891</v>
      </c>
      <c r="J121" s="16" t="s">
        <v>1336</v>
      </c>
      <c r="K121" s="19">
        <v>15891</v>
      </c>
      <c r="L121" s="18">
        <f t="shared" si="1"/>
        <v>158.91</v>
      </c>
      <c r="M121" s="19" t="s">
        <v>1337</v>
      </c>
    </row>
    <row r="122" spans="1:13" x14ac:dyDescent="0.2">
      <c r="A122" s="16" t="s">
        <v>168</v>
      </c>
      <c r="B122" s="16" t="s">
        <v>158</v>
      </c>
      <c r="C122" s="16">
        <v>18</v>
      </c>
      <c r="D122" s="16" t="s">
        <v>159</v>
      </c>
      <c r="E122" s="16">
        <v>3</v>
      </c>
      <c r="F122" s="16" t="s">
        <v>169</v>
      </c>
      <c r="G122" s="16">
        <v>80</v>
      </c>
      <c r="H122" s="16">
        <v>82</v>
      </c>
      <c r="I122" s="16">
        <v>16087</v>
      </c>
      <c r="J122" s="16" t="s">
        <v>1338</v>
      </c>
      <c r="K122" s="19">
        <v>16087</v>
      </c>
      <c r="L122" s="18">
        <f t="shared" si="1"/>
        <v>160.87</v>
      </c>
      <c r="M122" s="19" t="s">
        <v>1339</v>
      </c>
    </row>
    <row r="123" spans="1:13" x14ac:dyDescent="0.2">
      <c r="A123" s="16" t="s">
        <v>168</v>
      </c>
      <c r="B123" s="16" t="s">
        <v>160</v>
      </c>
      <c r="C123" s="16">
        <v>19</v>
      </c>
      <c r="D123" s="16" t="s">
        <v>159</v>
      </c>
      <c r="E123" s="16">
        <v>1</v>
      </c>
      <c r="F123" s="16" t="s">
        <v>169</v>
      </c>
      <c r="G123" s="16">
        <v>50</v>
      </c>
      <c r="H123" s="16">
        <v>52</v>
      </c>
      <c r="I123" s="16">
        <v>16199</v>
      </c>
      <c r="J123" s="16" t="s">
        <v>1340</v>
      </c>
      <c r="K123" s="19">
        <v>16199</v>
      </c>
      <c r="L123" s="18">
        <f t="shared" si="1"/>
        <v>161.99</v>
      </c>
      <c r="M123" s="19" t="s">
        <v>1341</v>
      </c>
    </row>
    <row r="124" spans="1:13" x14ac:dyDescent="0.2">
      <c r="A124" s="16" t="s">
        <v>168</v>
      </c>
      <c r="B124" s="16" t="s">
        <v>160</v>
      </c>
      <c r="C124" s="16">
        <v>19</v>
      </c>
      <c r="D124" s="16" t="s">
        <v>159</v>
      </c>
      <c r="E124" s="16">
        <v>2</v>
      </c>
      <c r="F124" s="16" t="s">
        <v>169</v>
      </c>
      <c r="G124" s="16">
        <v>20</v>
      </c>
      <c r="H124" s="16">
        <v>22</v>
      </c>
      <c r="I124" s="16">
        <v>16319</v>
      </c>
      <c r="J124" s="16" t="s">
        <v>1257</v>
      </c>
      <c r="K124" s="19">
        <v>16319</v>
      </c>
      <c r="L124" s="18">
        <f t="shared" si="1"/>
        <v>163.19</v>
      </c>
      <c r="M124" s="19" t="s">
        <v>1342</v>
      </c>
    </row>
    <row r="125" spans="1:13" x14ac:dyDescent="0.2">
      <c r="A125" s="16" t="s">
        <v>168</v>
      </c>
      <c r="B125" s="16" t="s">
        <v>160</v>
      </c>
      <c r="C125" s="16">
        <v>19</v>
      </c>
      <c r="D125" s="16" t="s">
        <v>159</v>
      </c>
      <c r="E125" s="16">
        <v>3</v>
      </c>
      <c r="F125" s="16" t="s">
        <v>169</v>
      </c>
      <c r="G125" s="16">
        <v>20</v>
      </c>
      <c r="H125" s="16">
        <v>22</v>
      </c>
      <c r="I125" s="16">
        <v>16469</v>
      </c>
      <c r="J125" s="16" t="s">
        <v>1343</v>
      </c>
      <c r="K125" s="19">
        <v>16469</v>
      </c>
      <c r="L125" s="18">
        <f t="shared" si="1"/>
        <v>164.69</v>
      </c>
      <c r="M125" s="19" t="s">
        <v>1344</v>
      </c>
    </row>
    <row r="126" spans="1:13" x14ac:dyDescent="0.2">
      <c r="A126" s="16" t="s">
        <v>168</v>
      </c>
      <c r="B126" s="16" t="s">
        <v>160</v>
      </c>
      <c r="C126" s="16">
        <v>19</v>
      </c>
      <c r="D126" s="16" t="s">
        <v>159</v>
      </c>
      <c r="E126" s="16">
        <v>4</v>
      </c>
      <c r="F126" s="16" t="s">
        <v>169</v>
      </c>
      <c r="G126" s="16">
        <v>5</v>
      </c>
      <c r="H126" s="16">
        <v>7</v>
      </c>
      <c r="I126" s="16">
        <v>16604</v>
      </c>
      <c r="J126" s="16" t="s">
        <v>1345</v>
      </c>
      <c r="K126" s="19">
        <v>16604</v>
      </c>
      <c r="L126" s="18">
        <f t="shared" si="1"/>
        <v>166.04</v>
      </c>
      <c r="M126" s="19" t="s">
        <v>1346</v>
      </c>
    </row>
    <row r="127" spans="1:13" x14ac:dyDescent="0.2">
      <c r="A127" s="16" t="s">
        <v>168</v>
      </c>
      <c r="B127" s="16" t="s">
        <v>160</v>
      </c>
      <c r="C127" s="16">
        <v>19</v>
      </c>
      <c r="D127" s="16" t="s">
        <v>159</v>
      </c>
      <c r="E127" s="16">
        <v>4</v>
      </c>
      <c r="F127" s="16" t="s">
        <v>169</v>
      </c>
      <c r="G127" s="16">
        <v>125</v>
      </c>
      <c r="H127" s="16">
        <v>127</v>
      </c>
      <c r="I127" s="16">
        <v>16724</v>
      </c>
      <c r="J127" s="16" t="s">
        <v>1347</v>
      </c>
      <c r="K127" s="19">
        <v>16724</v>
      </c>
      <c r="L127" s="18">
        <f t="shared" si="1"/>
        <v>167.24</v>
      </c>
      <c r="M127" s="19" t="s">
        <v>1348</v>
      </c>
    </row>
    <row r="128" spans="1:13" x14ac:dyDescent="0.2">
      <c r="A128" s="16" t="s">
        <v>168</v>
      </c>
      <c r="B128" s="16" t="s">
        <v>160</v>
      </c>
      <c r="C128" s="16">
        <v>19</v>
      </c>
      <c r="D128" s="16" t="s">
        <v>159</v>
      </c>
      <c r="E128" s="16">
        <v>5</v>
      </c>
      <c r="F128" s="16" t="s">
        <v>169</v>
      </c>
      <c r="G128" s="16">
        <v>95</v>
      </c>
      <c r="H128" s="16">
        <v>97</v>
      </c>
      <c r="I128" s="16">
        <v>16844</v>
      </c>
      <c r="J128" s="16" t="s">
        <v>1349</v>
      </c>
      <c r="K128" s="19">
        <v>16844</v>
      </c>
      <c r="L128" s="18">
        <f t="shared" si="1"/>
        <v>168.44</v>
      </c>
      <c r="M128" s="19" t="s">
        <v>1350</v>
      </c>
    </row>
    <row r="129" spans="1:13" x14ac:dyDescent="0.2">
      <c r="A129" s="16" t="s">
        <v>168</v>
      </c>
      <c r="B129" s="16" t="s">
        <v>160</v>
      </c>
      <c r="C129" s="16">
        <v>19</v>
      </c>
      <c r="D129" s="16" t="s">
        <v>159</v>
      </c>
      <c r="E129" s="16">
        <v>6</v>
      </c>
      <c r="F129" s="16" t="s">
        <v>169</v>
      </c>
      <c r="G129" s="16">
        <v>65</v>
      </c>
      <c r="H129" s="16">
        <v>67</v>
      </c>
      <c r="I129" s="16">
        <v>16964</v>
      </c>
      <c r="J129" s="16" t="s">
        <v>1351</v>
      </c>
      <c r="K129" s="19">
        <v>16964</v>
      </c>
      <c r="L129" s="18">
        <f t="shared" si="1"/>
        <v>169.64</v>
      </c>
      <c r="M129" s="19" t="s">
        <v>1352</v>
      </c>
    </row>
    <row r="130" spans="1:13" x14ac:dyDescent="0.2">
      <c r="A130" s="16" t="s">
        <v>168</v>
      </c>
      <c r="B130" s="16" t="s">
        <v>158</v>
      </c>
      <c r="C130" s="16">
        <v>20</v>
      </c>
      <c r="D130" s="16" t="s">
        <v>159</v>
      </c>
      <c r="E130" s="16">
        <v>2</v>
      </c>
      <c r="F130" s="16" t="s">
        <v>169</v>
      </c>
      <c r="G130" s="16">
        <v>110</v>
      </c>
      <c r="H130" s="16">
        <v>112</v>
      </c>
      <c r="I130" s="16">
        <v>17083</v>
      </c>
      <c r="J130" s="16" t="s">
        <v>1353</v>
      </c>
      <c r="K130" s="19">
        <v>17083</v>
      </c>
      <c r="L130" s="18">
        <f t="shared" si="1"/>
        <v>170.83</v>
      </c>
      <c r="M130" s="19" t="s">
        <v>1354</v>
      </c>
    </row>
    <row r="131" spans="1:13" x14ac:dyDescent="0.2">
      <c r="A131" s="16" t="s">
        <v>168</v>
      </c>
      <c r="B131" s="16" t="s">
        <v>158</v>
      </c>
      <c r="C131" s="16">
        <v>20</v>
      </c>
      <c r="D131" s="16" t="s">
        <v>159</v>
      </c>
      <c r="E131" s="16">
        <v>3</v>
      </c>
      <c r="F131" s="16" t="s">
        <v>169</v>
      </c>
      <c r="G131" s="16">
        <v>95</v>
      </c>
      <c r="H131" s="16">
        <v>97</v>
      </c>
      <c r="I131" s="16">
        <v>17218</v>
      </c>
      <c r="J131" s="16" t="s">
        <v>1355</v>
      </c>
      <c r="K131" s="19">
        <v>17218</v>
      </c>
      <c r="L131" s="18">
        <f t="shared" ref="L131:L138" si="2">K131/100</f>
        <v>172.18</v>
      </c>
      <c r="M131" s="19" t="s">
        <v>1356</v>
      </c>
    </row>
    <row r="132" spans="1:13" x14ac:dyDescent="0.2">
      <c r="A132" s="16" t="s">
        <v>168</v>
      </c>
      <c r="B132" s="16" t="s">
        <v>158</v>
      </c>
      <c r="C132" s="16">
        <v>20</v>
      </c>
      <c r="D132" s="16" t="s">
        <v>159</v>
      </c>
      <c r="E132" s="16">
        <v>5</v>
      </c>
      <c r="F132" s="16" t="s">
        <v>169</v>
      </c>
      <c r="G132" s="16">
        <v>5</v>
      </c>
      <c r="H132" s="16">
        <v>7</v>
      </c>
      <c r="I132" s="16">
        <v>17426</v>
      </c>
      <c r="J132" s="16" t="s">
        <v>1357</v>
      </c>
      <c r="K132" s="19">
        <v>17426</v>
      </c>
      <c r="L132" s="18">
        <f t="shared" si="2"/>
        <v>174.26</v>
      </c>
      <c r="M132" s="19" t="s">
        <v>1358</v>
      </c>
    </row>
    <row r="133" spans="1:13" x14ac:dyDescent="0.2">
      <c r="A133" s="16" t="s">
        <v>168</v>
      </c>
      <c r="B133" s="16" t="s">
        <v>160</v>
      </c>
      <c r="C133" s="16">
        <v>20</v>
      </c>
      <c r="D133" s="16" t="s">
        <v>159</v>
      </c>
      <c r="E133" s="16">
        <v>3</v>
      </c>
      <c r="F133" s="16" t="s">
        <v>169</v>
      </c>
      <c r="G133" s="16">
        <v>65</v>
      </c>
      <c r="H133" s="16">
        <v>67</v>
      </c>
      <c r="I133" s="16">
        <v>17551</v>
      </c>
      <c r="J133" s="16" t="s">
        <v>765</v>
      </c>
      <c r="K133" s="19">
        <v>17551</v>
      </c>
      <c r="L133" s="18">
        <f t="shared" si="2"/>
        <v>175.51</v>
      </c>
      <c r="M133" s="19" t="s">
        <v>1359</v>
      </c>
    </row>
    <row r="134" spans="1:13" x14ac:dyDescent="0.2">
      <c r="A134" s="16" t="s">
        <v>168</v>
      </c>
      <c r="B134" s="16" t="s">
        <v>160</v>
      </c>
      <c r="C134" s="16">
        <v>20</v>
      </c>
      <c r="D134" s="16" t="s">
        <v>159</v>
      </c>
      <c r="E134" s="16">
        <v>4</v>
      </c>
      <c r="F134" s="16" t="s">
        <v>169</v>
      </c>
      <c r="G134" s="16">
        <v>35</v>
      </c>
      <c r="H134" s="16">
        <v>37</v>
      </c>
      <c r="I134" s="16">
        <v>17671</v>
      </c>
      <c r="J134" s="16" t="s">
        <v>1360</v>
      </c>
      <c r="K134" s="19">
        <v>17671</v>
      </c>
      <c r="L134" s="18">
        <f t="shared" si="2"/>
        <v>176.71</v>
      </c>
      <c r="M134" s="19" t="s">
        <v>1361</v>
      </c>
    </row>
    <row r="135" spans="1:13" x14ac:dyDescent="0.2">
      <c r="A135" s="16" t="s">
        <v>168</v>
      </c>
      <c r="B135" s="16" t="s">
        <v>160</v>
      </c>
      <c r="C135" s="16">
        <v>20</v>
      </c>
      <c r="D135" s="16" t="s">
        <v>159</v>
      </c>
      <c r="E135" s="16">
        <v>5</v>
      </c>
      <c r="F135" s="16" t="s">
        <v>169</v>
      </c>
      <c r="G135" s="16">
        <v>5</v>
      </c>
      <c r="H135" s="16">
        <v>7</v>
      </c>
      <c r="I135" s="16">
        <v>17791</v>
      </c>
      <c r="J135" s="16" t="s">
        <v>1362</v>
      </c>
      <c r="K135" s="19">
        <v>17791</v>
      </c>
      <c r="L135" s="18">
        <f t="shared" si="2"/>
        <v>177.91</v>
      </c>
      <c r="M135" s="19" t="s">
        <v>1363</v>
      </c>
    </row>
    <row r="136" spans="1:13" x14ac:dyDescent="0.2">
      <c r="A136" s="16" t="s">
        <v>168</v>
      </c>
      <c r="B136" s="16" t="s">
        <v>160</v>
      </c>
      <c r="C136" s="16">
        <v>20</v>
      </c>
      <c r="D136" s="16" t="s">
        <v>159</v>
      </c>
      <c r="E136" s="16">
        <v>5</v>
      </c>
      <c r="F136" s="16" t="s">
        <v>169</v>
      </c>
      <c r="G136" s="16">
        <v>125</v>
      </c>
      <c r="H136" s="16">
        <v>127</v>
      </c>
      <c r="I136" s="16">
        <v>17911</v>
      </c>
      <c r="J136" s="16" t="s">
        <v>1364</v>
      </c>
      <c r="K136" s="19">
        <v>17911</v>
      </c>
      <c r="L136" s="18">
        <f t="shared" si="2"/>
        <v>179.11</v>
      </c>
      <c r="M136" s="19" t="s">
        <v>1365</v>
      </c>
    </row>
    <row r="137" spans="1:13" x14ac:dyDescent="0.2">
      <c r="A137" s="16" t="s">
        <v>168</v>
      </c>
      <c r="B137" s="16" t="s">
        <v>158</v>
      </c>
      <c r="C137" s="16">
        <v>21</v>
      </c>
      <c r="D137" s="16" t="s">
        <v>159</v>
      </c>
      <c r="E137" s="16">
        <v>2</v>
      </c>
      <c r="F137" s="16" t="s">
        <v>169</v>
      </c>
      <c r="G137" s="16">
        <v>65</v>
      </c>
      <c r="H137" s="16">
        <v>67</v>
      </c>
      <c r="I137" s="16">
        <v>18039</v>
      </c>
      <c r="J137" s="16" t="s">
        <v>1366</v>
      </c>
      <c r="K137" s="19">
        <v>18039</v>
      </c>
      <c r="L137" s="18">
        <f t="shared" si="2"/>
        <v>180.39</v>
      </c>
      <c r="M137" s="19" t="s">
        <v>1367</v>
      </c>
    </row>
    <row r="138" spans="1:13" x14ac:dyDescent="0.2">
      <c r="A138" s="16" t="s">
        <v>168</v>
      </c>
      <c r="B138" s="16" t="s">
        <v>158</v>
      </c>
      <c r="C138" s="16">
        <v>21</v>
      </c>
      <c r="D138" s="16" t="s">
        <v>159</v>
      </c>
      <c r="E138" s="16">
        <v>3</v>
      </c>
      <c r="F138" s="16" t="s">
        <v>169</v>
      </c>
      <c r="G138" s="16">
        <v>35</v>
      </c>
      <c r="H138" s="16">
        <v>37</v>
      </c>
      <c r="I138" s="16">
        <v>18158</v>
      </c>
      <c r="J138" s="16" t="s">
        <v>1257</v>
      </c>
      <c r="K138" s="19">
        <v>18158</v>
      </c>
      <c r="L138" s="18">
        <f t="shared" si="2"/>
        <v>181.58</v>
      </c>
      <c r="M138" s="19" t="s">
        <v>1368</v>
      </c>
    </row>
  </sheetData>
  <phoneticPr fontId="9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27"/>
  <sheetViews>
    <sheetView topLeftCell="EM1" zoomScale="130" zoomScaleNormal="130" zoomScalePageLayoutView="130" workbookViewId="0">
      <selection activeCell="FA2" sqref="FA2"/>
    </sheetView>
  </sheetViews>
  <sheetFormatPr baseColWidth="10" defaultColWidth="11" defaultRowHeight="16" x14ac:dyDescent="0.2"/>
  <cols>
    <col min="1" max="2" width="8.83203125" style="11" customWidth="1"/>
  </cols>
  <sheetData>
    <row r="1" spans="1:158" s="19" customFormat="1" ht="125" x14ac:dyDescent="0.2">
      <c r="A1" s="25" t="s">
        <v>9</v>
      </c>
      <c r="B1" s="25"/>
      <c r="C1" s="19" t="s">
        <v>172</v>
      </c>
      <c r="D1" s="19" t="s">
        <v>178</v>
      </c>
      <c r="E1" s="19" t="s">
        <v>14</v>
      </c>
      <c r="F1" s="19" t="s">
        <v>1107</v>
      </c>
      <c r="G1" s="19" t="s">
        <v>179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5" t="s">
        <v>23</v>
      </c>
      <c r="Q1" s="5" t="s">
        <v>24</v>
      </c>
      <c r="R1" s="5" t="s">
        <v>25</v>
      </c>
      <c r="S1" s="5" t="s">
        <v>26</v>
      </c>
      <c r="T1" s="5" t="s">
        <v>27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33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5" t="s">
        <v>39</v>
      </c>
      <c r="AG1" s="5" t="s">
        <v>40</v>
      </c>
      <c r="AH1" s="5" t="s">
        <v>41</v>
      </c>
      <c r="AI1" s="5" t="s">
        <v>42</v>
      </c>
      <c r="AJ1" s="5" t="s">
        <v>43</v>
      </c>
      <c r="AK1" s="5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5" t="s">
        <v>52</v>
      </c>
      <c r="AT1" s="5" t="s">
        <v>53</v>
      </c>
      <c r="AU1" s="5" t="s">
        <v>54</v>
      </c>
      <c r="AV1" s="5" t="s">
        <v>55</v>
      </c>
      <c r="AW1" s="5" t="s">
        <v>56</v>
      </c>
      <c r="AX1" s="5" t="s">
        <v>57</v>
      </c>
      <c r="AY1" s="5" t="s">
        <v>58</v>
      </c>
      <c r="AZ1" s="5" t="s">
        <v>59</v>
      </c>
      <c r="BA1" s="5" t="s">
        <v>60</v>
      </c>
      <c r="BB1" s="5" t="s">
        <v>61</v>
      </c>
      <c r="BC1" s="5" t="s">
        <v>62</v>
      </c>
      <c r="BD1" s="5" t="s">
        <v>63</v>
      </c>
      <c r="BE1" s="5" t="s">
        <v>64</v>
      </c>
      <c r="BF1" s="5" t="s">
        <v>65</v>
      </c>
      <c r="BG1" s="5" t="s">
        <v>66</v>
      </c>
      <c r="BH1" s="5" t="s">
        <v>67</v>
      </c>
      <c r="BI1" s="5" t="s">
        <v>68</v>
      </c>
      <c r="BJ1" s="5" t="s">
        <v>69</v>
      </c>
      <c r="BK1" s="5" t="s">
        <v>70</v>
      </c>
      <c r="BL1" s="5" t="s">
        <v>71</v>
      </c>
      <c r="BM1" s="5" t="s">
        <v>72</v>
      </c>
      <c r="BN1" s="5" t="s">
        <v>73</v>
      </c>
      <c r="BO1" s="5" t="s">
        <v>74</v>
      </c>
      <c r="BP1" s="5" t="s">
        <v>75</v>
      </c>
      <c r="BQ1" s="5" t="s">
        <v>76</v>
      </c>
      <c r="BR1" s="5" t="s">
        <v>77</v>
      </c>
      <c r="BS1" s="5" t="s">
        <v>78</v>
      </c>
      <c r="BT1" s="5" t="s">
        <v>79</v>
      </c>
      <c r="BU1" s="5" t="s">
        <v>80</v>
      </c>
      <c r="BV1" s="5" t="s">
        <v>81</v>
      </c>
      <c r="BW1" s="5" t="s">
        <v>82</v>
      </c>
      <c r="BX1" s="5" t="s">
        <v>83</v>
      </c>
      <c r="BY1" s="5" t="s">
        <v>84</v>
      </c>
      <c r="BZ1" s="5" t="s">
        <v>85</v>
      </c>
      <c r="CA1" s="5" t="s">
        <v>86</v>
      </c>
      <c r="CB1" s="5" t="s">
        <v>87</v>
      </c>
      <c r="CC1" s="5" t="s">
        <v>88</v>
      </c>
      <c r="CD1" s="5" t="s">
        <v>89</v>
      </c>
      <c r="CE1" s="5" t="s">
        <v>90</v>
      </c>
      <c r="CF1" s="5" t="s">
        <v>91</v>
      </c>
      <c r="CG1" s="5" t="s">
        <v>92</v>
      </c>
      <c r="CH1" s="5" t="s">
        <v>93</v>
      </c>
      <c r="CI1" s="5" t="s">
        <v>94</v>
      </c>
      <c r="CJ1" s="5" t="s">
        <v>95</v>
      </c>
      <c r="CK1" s="5" t="s">
        <v>96</v>
      </c>
      <c r="CL1" s="5" t="s">
        <v>97</v>
      </c>
      <c r="CM1" s="5" t="s">
        <v>98</v>
      </c>
      <c r="CN1" s="5" t="s">
        <v>99</v>
      </c>
      <c r="CO1" s="5" t="s">
        <v>100</v>
      </c>
      <c r="CP1" s="5" t="s">
        <v>101</v>
      </c>
      <c r="CQ1" s="5" t="s">
        <v>102</v>
      </c>
      <c r="CR1" s="5" t="s">
        <v>103</v>
      </c>
      <c r="CS1" s="5" t="s">
        <v>104</v>
      </c>
      <c r="CT1" s="5" t="s">
        <v>105</v>
      </c>
      <c r="CU1" s="5" t="s">
        <v>106</v>
      </c>
      <c r="CV1" s="5" t="s">
        <v>107</v>
      </c>
      <c r="CW1" s="5" t="s">
        <v>108</v>
      </c>
      <c r="CX1" s="5" t="s">
        <v>109</v>
      </c>
      <c r="CY1" s="5" t="s">
        <v>108</v>
      </c>
      <c r="CZ1" s="5" t="s">
        <v>110</v>
      </c>
      <c r="DA1" s="5" t="s">
        <v>111</v>
      </c>
      <c r="DB1" s="5" t="s">
        <v>112</v>
      </c>
      <c r="DC1" s="5" t="s">
        <v>113</v>
      </c>
      <c r="DD1" s="5" t="s">
        <v>114</v>
      </c>
      <c r="DE1" s="5" t="s">
        <v>115</v>
      </c>
      <c r="DF1" s="5" t="s">
        <v>116</v>
      </c>
      <c r="DG1" s="5" t="s">
        <v>117</v>
      </c>
      <c r="DH1" s="5" t="s">
        <v>118</v>
      </c>
      <c r="DI1" s="5" t="s">
        <v>119</v>
      </c>
      <c r="DJ1" s="5" t="s">
        <v>120</v>
      </c>
      <c r="DK1" s="5" t="s">
        <v>121</v>
      </c>
      <c r="DL1" s="5" t="s">
        <v>122</v>
      </c>
      <c r="DM1" s="5" t="s">
        <v>123</v>
      </c>
      <c r="DN1" s="5" t="s">
        <v>124</v>
      </c>
      <c r="DO1" s="5" t="s">
        <v>125</v>
      </c>
      <c r="DP1" s="5" t="s">
        <v>126</v>
      </c>
      <c r="DQ1" s="5" t="s">
        <v>127</v>
      </c>
      <c r="DR1" s="5" t="s">
        <v>128</v>
      </c>
      <c r="DS1" s="5" t="s">
        <v>55</v>
      </c>
      <c r="DT1" s="5" t="s">
        <v>129</v>
      </c>
      <c r="DU1" s="5" t="s">
        <v>130</v>
      </c>
      <c r="DV1" s="5" t="s">
        <v>131</v>
      </c>
      <c r="DW1" s="5" t="s">
        <v>132</v>
      </c>
      <c r="DX1" s="5" t="s">
        <v>133</v>
      </c>
      <c r="DY1" s="5" t="s">
        <v>134</v>
      </c>
      <c r="DZ1" s="5" t="s">
        <v>67</v>
      </c>
      <c r="EA1" s="5" t="s">
        <v>135</v>
      </c>
      <c r="EB1" s="5" t="s">
        <v>136</v>
      </c>
      <c r="EC1" s="5" t="s">
        <v>137</v>
      </c>
      <c r="ED1" s="5" t="s">
        <v>138</v>
      </c>
      <c r="EE1" s="5" t="s">
        <v>139</v>
      </c>
      <c r="EF1" s="5" t="s">
        <v>140</v>
      </c>
      <c r="EG1" s="5" t="s">
        <v>141</v>
      </c>
      <c r="EH1" s="5" t="s">
        <v>142</v>
      </c>
      <c r="EI1" s="5" t="s">
        <v>143</v>
      </c>
      <c r="EJ1" s="5" t="s">
        <v>144</v>
      </c>
      <c r="EK1" s="5" t="s">
        <v>145</v>
      </c>
      <c r="EL1" s="5" t="s">
        <v>146</v>
      </c>
      <c r="EM1" s="5" t="s">
        <v>147</v>
      </c>
      <c r="EN1" s="5" t="s">
        <v>148</v>
      </c>
      <c r="EO1" s="5" t="s">
        <v>149</v>
      </c>
      <c r="EP1" s="5" t="s">
        <v>150</v>
      </c>
      <c r="EQ1" s="5" t="s">
        <v>151</v>
      </c>
      <c r="ER1" s="5" t="s">
        <v>152</v>
      </c>
      <c r="ES1" s="5" t="s">
        <v>153</v>
      </c>
      <c r="ET1" s="5" t="s">
        <v>154</v>
      </c>
      <c r="EU1" s="5" t="s">
        <v>155</v>
      </c>
      <c r="EX1" s="19" t="s">
        <v>175</v>
      </c>
      <c r="EZ1" s="19" t="s">
        <v>172</v>
      </c>
      <c r="FA1" s="19" t="s">
        <v>4060</v>
      </c>
      <c r="FB1" s="19" t="s">
        <v>4061</v>
      </c>
    </row>
    <row r="2" spans="1:158" x14ac:dyDescent="0.2">
      <c r="A2" s="2">
        <v>0.45</v>
      </c>
      <c r="B2" s="2"/>
      <c r="C2">
        <v>0.78940265486725703</v>
      </c>
      <c r="D2">
        <f>A2/C2*100</f>
        <v>57.00512878002295</v>
      </c>
      <c r="E2">
        <v>37768.924302788902</v>
      </c>
      <c r="F2">
        <v>1.5</v>
      </c>
      <c r="G2" t="s">
        <v>3775</v>
      </c>
      <c r="H2">
        <f>'Raw Data'!Q2/'Raw Data'!$FE2*100</f>
        <v>0.99857346647646217</v>
      </c>
      <c r="I2">
        <f>'Raw Data'!R2/'Raw Data'!$FE2*100</f>
        <v>0.57061340941512129</v>
      </c>
      <c r="J2">
        <f>'Raw Data'!S2/'Raw Data'!$FE2*100</f>
        <v>1.7118402282453637</v>
      </c>
      <c r="K2">
        <f>'Raw Data'!T2/'Raw Data'!$FE2*100</f>
        <v>3.8516405135520682</v>
      </c>
      <c r="L2">
        <f>'Raw Data'!U2/'Raw Data'!$FE2*100</f>
        <v>3.1383737517831669</v>
      </c>
      <c r="M2">
        <f>'Raw Data'!V2/'Raw Data'!$FE2*100</f>
        <v>0</v>
      </c>
      <c r="N2">
        <f>'Raw Data'!W2/'Raw Data'!$FE2*100</f>
        <v>0</v>
      </c>
      <c r="O2">
        <f>'Raw Data'!X2/'Raw Data'!$FE2*100</f>
        <v>0.85592011412268187</v>
      </c>
      <c r="P2">
        <f>'Raw Data'!Y2/'Raw Data'!$FE2*100</f>
        <v>0.71326676176890158</v>
      </c>
      <c r="Q2">
        <f>'Raw Data'!Z2/'Raw Data'!$FE2*100</f>
        <v>0.57061340941512129</v>
      </c>
      <c r="R2">
        <f>'Raw Data'!AA2/'Raw Data'!$FE2*100</f>
        <v>0</v>
      </c>
      <c r="S2">
        <f>'Raw Data'!AB2/'Raw Data'!$FE2*100</f>
        <v>0.42796005706134094</v>
      </c>
      <c r="T2">
        <f>'Raw Data'!AC2/'Raw Data'!$FE2*100</f>
        <v>0</v>
      </c>
      <c r="U2">
        <f>'Raw Data'!AD2/'Raw Data'!$FE2*100</f>
        <v>0.28530670470756064</v>
      </c>
      <c r="V2">
        <f>'Raw Data'!AE2/'Raw Data'!$FE2*100</f>
        <v>0.85592011412268187</v>
      </c>
      <c r="W2">
        <f>'Raw Data'!AF2/'Raw Data'!$FE2*100</f>
        <v>0.28530670470756064</v>
      </c>
      <c r="X2">
        <f>'Raw Data'!AG2/'Raw Data'!$FE2*100</f>
        <v>0</v>
      </c>
      <c r="Y2">
        <f>'Raw Data'!AH2/'Raw Data'!$FE2*100</f>
        <v>0</v>
      </c>
      <c r="Z2">
        <f>'Raw Data'!AI2/'Raw Data'!$FE2*100</f>
        <v>1.1412268188302426</v>
      </c>
      <c r="AA2">
        <f>'Raw Data'!AJ2/'Raw Data'!$FE2*100</f>
        <v>0.99857346647646217</v>
      </c>
      <c r="AB2">
        <f>'Raw Data'!AK2/'Raw Data'!$FE2*100</f>
        <v>0.42796005706134094</v>
      </c>
      <c r="AC2">
        <f>'Raw Data'!AL2/'Raw Data'!$FE2*100</f>
        <v>0</v>
      </c>
      <c r="AD2">
        <f>'Raw Data'!AM2/'Raw Data'!$FE2*100</f>
        <v>0</v>
      </c>
      <c r="AE2">
        <f>'Raw Data'!AN2/'Raw Data'!$FE2*100</f>
        <v>0</v>
      </c>
      <c r="AF2">
        <f>'Raw Data'!AO2/'Raw Data'!$FE2*100</f>
        <v>2.9957203994293864</v>
      </c>
      <c r="AG2">
        <f>'Raw Data'!AP2/'Raw Data'!$FE2*100</f>
        <v>0.28530670470756064</v>
      </c>
      <c r="AH2">
        <f>'Raw Data'!AQ2/'Raw Data'!$FE2*100</f>
        <v>2.7104136947218258</v>
      </c>
      <c r="AI2">
        <f>'Raw Data'!AR2/'Raw Data'!$FE2*100</f>
        <v>3.7089871611982885</v>
      </c>
      <c r="AJ2">
        <f>'Raw Data'!AS2/'Raw Data'!$FE2*100</f>
        <v>1.8544935805991443</v>
      </c>
      <c r="AK2">
        <f>'Raw Data'!AT2/'Raw Data'!$FE2*100</f>
        <v>3.4236804564907275</v>
      </c>
      <c r="AL2">
        <f>'Raw Data'!AU2/'Raw Data'!$FE2*100</f>
        <v>0</v>
      </c>
      <c r="AM2">
        <f>'Raw Data'!AV2/'Raw Data'!$FE2*100</f>
        <v>0</v>
      </c>
      <c r="AN2">
        <f>'Raw Data'!AW2/'Raw Data'!$FE2*100</f>
        <v>0</v>
      </c>
      <c r="AO2">
        <f>'Raw Data'!AX2/'Raw Data'!$FE2*100</f>
        <v>0</v>
      </c>
      <c r="AP2">
        <f>'Raw Data'!AY2/'Raw Data'!$FE2*100</f>
        <v>0.42796005706134094</v>
      </c>
      <c r="AQ2">
        <f>'Raw Data'!AZ2/'Raw Data'!$FE2*100</f>
        <v>0.14265335235378032</v>
      </c>
      <c r="AR2">
        <f>'Raw Data'!BA2/'Raw Data'!$FE2*100</f>
        <v>1.7118402282453637</v>
      </c>
      <c r="AS2">
        <f>'Raw Data'!BB2/'Raw Data'!$FE2*100</f>
        <v>3.9942938659058487</v>
      </c>
      <c r="AT2">
        <f>'Raw Data'!BC2/'Raw Data'!$FE2*100</f>
        <v>2.7104136947218258</v>
      </c>
      <c r="AU2">
        <f>'Raw Data'!BD2/'Raw Data'!$FE2*100</f>
        <v>0.28530670470756064</v>
      </c>
      <c r="AV2">
        <f>'Raw Data'!BE2/'Raw Data'!$FE2*100</f>
        <v>0.28530670470756064</v>
      </c>
      <c r="AW2">
        <f>'Raw Data'!BF2/'Raw Data'!$FE2*100</f>
        <v>1.2838801711840229</v>
      </c>
      <c r="AX2">
        <f>'Raw Data'!BG2/'Raw Data'!$FE2*100</f>
        <v>0.85592011412268187</v>
      </c>
      <c r="AY2">
        <f>'Raw Data'!BH2/'Raw Data'!$FE2*100</f>
        <v>2.1398002853067046</v>
      </c>
      <c r="AZ2">
        <f>'Raw Data'!BI2/'Raw Data'!$FE2*100</f>
        <v>1.2838801711840229</v>
      </c>
      <c r="BA2">
        <f>'Raw Data'!BJ2/'Raw Data'!$FE2*100</f>
        <v>2.9957203994293864</v>
      </c>
      <c r="BB2">
        <f>'Raw Data'!BK2/'Raw Data'!$FE2*100</f>
        <v>0</v>
      </c>
      <c r="BC2">
        <f>'Raw Data'!BL2/'Raw Data'!$FE2*100</f>
        <v>0</v>
      </c>
      <c r="BD2">
        <f>'Raw Data'!BM2/'Raw Data'!$FE2*100</f>
        <v>0.42796005706134094</v>
      </c>
      <c r="BE2">
        <f>'Raw Data'!BN2/'Raw Data'!$FE2*100</f>
        <v>2.9957203994293864</v>
      </c>
      <c r="BF2">
        <f>'Raw Data'!BO2/'Raw Data'!$FE2*100</f>
        <v>0.14265335235378032</v>
      </c>
      <c r="BG2">
        <f>'Raw Data'!BP2/'Raw Data'!$FE2*100</f>
        <v>0</v>
      </c>
      <c r="BH2">
        <f>'Raw Data'!BQ2/'Raw Data'!$FE2*100</f>
        <v>0.28530670470756064</v>
      </c>
      <c r="BI2">
        <f>'Raw Data'!BR2/'Raw Data'!$FE2*100</f>
        <v>0</v>
      </c>
      <c r="BJ2">
        <f>'Raw Data'!BS2/'Raw Data'!$FE2*100</f>
        <v>0</v>
      </c>
      <c r="BK2">
        <f>'Raw Data'!BT2/'Raw Data'!$FE2*100</f>
        <v>0</v>
      </c>
      <c r="BL2">
        <f>'Raw Data'!BU2/'Raw Data'!$FE2*100</f>
        <v>0</v>
      </c>
      <c r="BM2">
        <f>'Raw Data'!BV2/'Raw Data'!$FE2*100</f>
        <v>0.14265335235378032</v>
      </c>
      <c r="BN2">
        <f>'Raw Data'!BW2/'Raw Data'!$FE2*100</f>
        <v>0.14265335235378032</v>
      </c>
      <c r="BO2">
        <f>'Raw Data'!BX2/'Raw Data'!$FE2*100</f>
        <v>1.1412268188302426</v>
      </c>
      <c r="BP2">
        <f>'Raw Data'!BY2/'Raw Data'!$FE2*100</f>
        <v>0.14265335235378032</v>
      </c>
      <c r="BQ2">
        <f>'Raw Data'!BZ2/'Raw Data'!$FE2*100</f>
        <v>0.42796005706134094</v>
      </c>
      <c r="BR2">
        <f>'Raw Data'!CA2/'Raw Data'!$FE2*100</f>
        <v>0</v>
      </c>
      <c r="BS2">
        <f>'Raw Data'!CB2/'Raw Data'!$FE2*100</f>
        <v>0.71326676176890158</v>
      </c>
      <c r="BT2">
        <f>'Raw Data'!CC2/'Raw Data'!$FE2*100</f>
        <v>0.71326676176890158</v>
      </c>
      <c r="BU2">
        <f>'Raw Data'!CD2/'Raw Data'!$FE2*100</f>
        <v>0</v>
      </c>
      <c r="BV2">
        <f>'Raw Data'!CE2/'Raw Data'!$FE2*100</f>
        <v>0</v>
      </c>
      <c r="BW2">
        <f>'Raw Data'!CF2/'Raw Data'!$FE2*100</f>
        <v>3.4236804564907275</v>
      </c>
      <c r="BX2">
        <f>'Raw Data'!CG2/'Raw Data'!$FE2*100</f>
        <v>0.28530670470756064</v>
      </c>
      <c r="BY2">
        <f>'Raw Data'!CH2/'Raw Data'!$FE2*100</f>
        <v>0.57061340941512129</v>
      </c>
      <c r="BZ2">
        <f>'Raw Data'!CI2/'Raw Data'!$FE2*100</f>
        <v>1.5691868758915835</v>
      </c>
      <c r="CA2">
        <f>'Raw Data'!CJ2/'Raw Data'!$FE2*100</f>
        <v>0</v>
      </c>
      <c r="CB2">
        <f>'Raw Data'!CK2/'Raw Data'!$FE2*100</f>
        <v>2.1398002853067046</v>
      </c>
      <c r="CC2">
        <f>'Raw Data'!CL2/'Raw Data'!$FE2*100</f>
        <v>0.71326676176890158</v>
      </c>
      <c r="CD2">
        <f>'Raw Data'!CM2/'Raw Data'!$FE2*100</f>
        <v>0.14265335235378032</v>
      </c>
      <c r="CE2">
        <f>'Raw Data'!CN2/'Raw Data'!$FE2*100</f>
        <v>3.1383737517831669</v>
      </c>
      <c r="CF2">
        <f>'Raw Data'!CO2/'Raw Data'!$FE2*100</f>
        <v>0</v>
      </c>
      <c r="CG2">
        <f>'Raw Data'!CP2/'Raw Data'!$FE2*100</f>
        <v>0.71326676176890158</v>
      </c>
      <c r="CH2">
        <f>'Raw Data'!CQ2/'Raw Data'!$FE2*100</f>
        <v>0</v>
      </c>
      <c r="CI2">
        <f>'Raw Data'!CR2/'Raw Data'!$FE2*100</f>
        <v>1.1412268188302426</v>
      </c>
      <c r="CJ2">
        <f>'Raw Data'!CS2/'Raw Data'!$FE2*100</f>
        <v>0</v>
      </c>
      <c r="CK2">
        <f>'Raw Data'!CT2/'Raw Data'!$FE2*100</f>
        <v>0</v>
      </c>
      <c r="CL2">
        <f>'Raw Data'!CU2/'Raw Data'!$FE2*100</f>
        <v>0.14265335235378032</v>
      </c>
      <c r="CM2">
        <f>'Raw Data'!CV2/'Raw Data'!$FE2*100</f>
        <v>0.42796005706134094</v>
      </c>
      <c r="CN2">
        <f>'Raw Data'!CW2/'Raw Data'!$FE2*100</f>
        <v>0</v>
      </c>
      <c r="CO2">
        <f>'Raw Data'!CX2/'Raw Data'!$FE2*100</f>
        <v>17.403708987161199</v>
      </c>
      <c r="CP2">
        <f>'Raw Data'!CY2/'Raw Data'!$FE2*100</f>
        <v>0</v>
      </c>
      <c r="CQ2">
        <f>'Raw Data'!CZ2/'Raw Data'!$FE2*100</f>
        <v>1.5691868758915835</v>
      </c>
      <c r="CR2">
        <f>'Raw Data'!DA2/'Raw Data'!$FE2*100</f>
        <v>2.2824536376604851</v>
      </c>
      <c r="CS2">
        <f>'Raw Data'!DB2/'Raw Data'!$FE2*100</f>
        <v>0</v>
      </c>
      <c r="CT2">
        <f>'Raw Data'!DC2/'Raw Data'!$FE2*100</f>
        <v>1.5691868758915835</v>
      </c>
      <c r="CU2">
        <f>'Raw Data'!DD2/'Raw Data'!$FE2*100</f>
        <v>0</v>
      </c>
      <c r="CV2">
        <f>'Raw Data'!DE2/'Raw Data'!$FE2*100</f>
        <v>0</v>
      </c>
      <c r="CW2">
        <f>'Raw Data'!DF2/'Raw Data'!$FE2*100</f>
        <v>0</v>
      </c>
      <c r="CX2">
        <f>'Raw Data'!DG2/'Raw Data'!$FE2*100</f>
        <v>0.14265335235378032</v>
      </c>
      <c r="CY2">
        <f>'Raw Data'!DH2/'Raw Data'!$FE2*100</f>
        <v>0</v>
      </c>
      <c r="CZ2">
        <f>'Raw Data'!DI2/'Raw Data'!$FE2*100</f>
        <v>0</v>
      </c>
      <c r="DA2">
        <f>'Raw Data'!DJ2/'Raw Data'!$FE2*100</f>
        <v>0.28530670470756064</v>
      </c>
      <c r="DB2">
        <f>'Raw Data'!DK2/'Raw Data'!$FE2*100</f>
        <v>0</v>
      </c>
      <c r="DC2">
        <f>'Raw Data'!DL2/'Raw Data'!$FE2*100</f>
        <v>0</v>
      </c>
      <c r="DD2">
        <f>'Raw Data'!DM2/'Raw Data'!$FE2*100</f>
        <v>0</v>
      </c>
      <c r="DE2">
        <f>'Raw Data'!DN2/'Raw Data'!$FE2*100</f>
        <v>0</v>
      </c>
      <c r="DF2">
        <f>'Raw Data'!DO2/'Raw Data'!$FE2*100</f>
        <v>0</v>
      </c>
      <c r="DG2">
        <f>'Raw Data'!DP2/'Raw Data'!$FE2*100</f>
        <v>0</v>
      </c>
      <c r="DH2">
        <f>'Raw Data'!DQ2/'Raw Data'!$FE2*100</f>
        <v>0.57061340941512129</v>
      </c>
      <c r="DI2">
        <f>'Raw Data'!DR2/'Raw Data'!$FE2*100</f>
        <v>0</v>
      </c>
      <c r="DJ2">
        <f>'Raw Data'!DS2/'Raw Data'!$FE2*100</f>
        <v>0.42796005706134094</v>
      </c>
      <c r="DK2">
        <f>'Raw Data'!DT2/'Raw Data'!$FE2*100</f>
        <v>0.28530670470756064</v>
      </c>
      <c r="DL2">
        <f>'Raw Data'!DU2/'Raw Data'!$FE2*100</f>
        <v>0.28530670470756064</v>
      </c>
      <c r="DM2">
        <f>'Raw Data'!DV2/'Raw Data'!$FE2*100</f>
        <v>0.42796005706134094</v>
      </c>
      <c r="DN2">
        <f>'Raw Data'!DW2/'Raw Data'!$FE2*100</f>
        <v>0</v>
      </c>
      <c r="DO2">
        <f>'Raw Data'!DX2/'Raw Data'!$FE2*100</f>
        <v>0</v>
      </c>
      <c r="DP2">
        <f>'Raw Data'!DY2/'Raw Data'!$FE2*100</f>
        <v>0.14265335235378032</v>
      </c>
      <c r="DQ2">
        <f>'Raw Data'!DZ2/'Raw Data'!$FE2*100</f>
        <v>0</v>
      </c>
      <c r="DR2">
        <f>'Raw Data'!EA2/'Raw Data'!$FE2*100</f>
        <v>0</v>
      </c>
      <c r="DS2">
        <f>'Raw Data'!EB2/'Raw Data'!$FE2*100</f>
        <v>0</v>
      </c>
      <c r="DT2">
        <f>'Raw Data'!EC2/'Raw Data'!$FE2*100</f>
        <v>0</v>
      </c>
      <c r="DU2">
        <f>'Raw Data'!ED2/'Raw Data'!$FE2*100</f>
        <v>0</v>
      </c>
      <c r="DV2">
        <f>'Raw Data'!EE2/'Raw Data'!$FE2*100</f>
        <v>0</v>
      </c>
      <c r="DW2">
        <f>'Raw Data'!EF2/'Raw Data'!$FE2*100</f>
        <v>0</v>
      </c>
      <c r="DX2">
        <f>'Raw Data'!EG2/'Raw Data'!$FE2*100</f>
        <v>0</v>
      </c>
      <c r="DY2">
        <f>'Raw Data'!EH2/'Raw Data'!$FE2*100</f>
        <v>0</v>
      </c>
      <c r="DZ2">
        <f>'Raw Data'!EI2/'Raw Data'!$FE2*100</f>
        <v>0</v>
      </c>
      <c r="EA2">
        <f>'Raw Data'!EJ2/'Raw Data'!$FE2*100</f>
        <v>0</v>
      </c>
      <c r="EB2">
        <f>'Raw Data'!EK2/'Raw Data'!$FE2*100</f>
        <v>0</v>
      </c>
      <c r="EC2">
        <f>'Raw Data'!EL2/'Raw Data'!$FE2*100</f>
        <v>0</v>
      </c>
      <c r="ED2">
        <f>'Raw Data'!EM2/'Raw Data'!$FE2*100</f>
        <v>0</v>
      </c>
      <c r="EE2">
        <f>'Raw Data'!EN2/'Raw Data'!$FE2*100</f>
        <v>0</v>
      </c>
      <c r="EF2">
        <f>'Raw Data'!EO2/'Raw Data'!$FE2*100</f>
        <v>0</v>
      </c>
      <c r="EG2">
        <f>'Raw Data'!EP2/'Raw Data'!$FE2*100</f>
        <v>0</v>
      </c>
      <c r="EH2">
        <f>'Raw Data'!EQ2/'Raw Data'!$FE2*100</f>
        <v>0.14265335235378032</v>
      </c>
      <c r="EI2">
        <f>'Raw Data'!ER2/'Raw Data'!$FE2*100</f>
        <v>0</v>
      </c>
      <c r="EJ2">
        <f>'Raw Data'!ES2/'Raw Data'!$FE2*100</f>
        <v>0.28530670470756064</v>
      </c>
      <c r="EK2">
        <f>'Raw Data'!ET2/'Raw Data'!$FE2*100</f>
        <v>0</v>
      </c>
      <c r="EL2">
        <f>'Raw Data'!EU2/'Raw Data'!$FE2*100</f>
        <v>0.14265335235378032</v>
      </c>
      <c r="EM2">
        <f>'Raw Data'!EV2/'Raw Data'!$FE2*100</f>
        <v>0</v>
      </c>
      <c r="EN2">
        <f>'Raw Data'!EW2/'Raw Data'!$FE2*100</f>
        <v>1.1412268188302426</v>
      </c>
      <c r="EO2">
        <f>'Raw Data'!EX2/'Raw Data'!$FE2*100</f>
        <v>0.42796005706134094</v>
      </c>
      <c r="EP2">
        <f>'Raw Data'!EY2/'Raw Data'!$FE2*100</f>
        <v>0.57061340941512129</v>
      </c>
      <c r="EQ2">
        <f>'Raw Data'!EZ2/'Raw Data'!$FE2*100</f>
        <v>0</v>
      </c>
      <c r="ER2">
        <f>'Raw Data'!FA2/'Raw Data'!$FE2*100</f>
        <v>0.28530670470756064</v>
      </c>
      <c r="ES2">
        <f>'Raw Data'!FB2/'Raw Data'!$FE2*100</f>
        <v>0</v>
      </c>
      <c r="ET2">
        <f>'Raw Data'!FC2/'Raw Data'!$FE2*100</f>
        <v>0</v>
      </c>
      <c r="EU2">
        <f>'Raw Data'!FD2/'Raw Data'!$FE2*100</f>
        <v>0</v>
      </c>
      <c r="EX2">
        <f>EN2+BM2+BN2+BR2</f>
        <v>1.4265335235378032</v>
      </c>
      <c r="EZ2">
        <v>0.78940265486725703</v>
      </c>
      <c r="FA2">
        <f>H2+AI2+AU2+CB2+CO2+EL2+BO2+BR2+EN2+AS2+CI2+P2+AW2+EM2+CE2+DF2+BC2</f>
        <v>37.232524964336662</v>
      </c>
      <c r="FB2">
        <f>FA2*E2/100</f>
        <v>14062.324169797294</v>
      </c>
    </row>
    <row r="3" spans="1:158" x14ac:dyDescent="0.2">
      <c r="A3" s="6">
        <v>0.86499999999999988</v>
      </c>
      <c r="B3" s="6">
        <f>A3-A2</f>
        <v>0.41499999999999987</v>
      </c>
      <c r="C3">
        <v>1.5174073254670599</v>
      </c>
      <c r="D3">
        <f>(A3-A2)/(C3-C2)*100</f>
        <v>57.005128780022993</v>
      </c>
      <c r="E3">
        <v>20234.375</v>
      </c>
      <c r="F3">
        <v>1.5</v>
      </c>
      <c r="G3" t="s">
        <v>3776</v>
      </c>
      <c r="H3">
        <f>'Raw Data'!Q3/'Raw Data'!$FE3*100</f>
        <v>0</v>
      </c>
      <c r="I3">
        <f>'Raw Data'!R3/'Raw Data'!$FE3*100</f>
        <v>0</v>
      </c>
      <c r="J3">
        <f>'Raw Data'!S3/'Raw Data'!$FE3*100</f>
        <v>4.7794117647058822</v>
      </c>
      <c r="K3">
        <f>'Raw Data'!T3/'Raw Data'!$FE3*100</f>
        <v>5.1470588235294112</v>
      </c>
      <c r="L3">
        <f>'Raw Data'!U3/'Raw Data'!$FE3*100</f>
        <v>4.0441176470588234</v>
      </c>
      <c r="M3">
        <f>'Raw Data'!V3/'Raw Data'!$FE3*100</f>
        <v>0</v>
      </c>
      <c r="N3">
        <f>'Raw Data'!W3/'Raw Data'!$FE3*100</f>
        <v>0</v>
      </c>
      <c r="O3">
        <f>'Raw Data'!X3/'Raw Data'!$FE3*100</f>
        <v>1.4705882352941175</v>
      </c>
      <c r="P3">
        <f>'Raw Data'!Y3/'Raw Data'!$FE3*100</f>
        <v>0</v>
      </c>
      <c r="Q3">
        <f>'Raw Data'!Z3/'Raw Data'!$FE3*100</f>
        <v>1.1029411764705883</v>
      </c>
      <c r="R3">
        <f>'Raw Data'!AA3/'Raw Data'!$FE3*100</f>
        <v>0</v>
      </c>
      <c r="S3">
        <f>'Raw Data'!AB3/'Raw Data'!$FE3*100</f>
        <v>1.1029411764705883</v>
      </c>
      <c r="T3">
        <f>'Raw Data'!AC3/'Raw Data'!$FE3*100</f>
        <v>0</v>
      </c>
      <c r="U3">
        <f>'Raw Data'!AD3/'Raw Data'!$FE3*100</f>
        <v>0</v>
      </c>
      <c r="V3">
        <f>'Raw Data'!AE3/'Raw Data'!$FE3*100</f>
        <v>0</v>
      </c>
      <c r="W3">
        <f>'Raw Data'!AF3/'Raw Data'!$FE3*100</f>
        <v>0</v>
      </c>
      <c r="X3">
        <f>'Raw Data'!AG3/'Raw Data'!$FE3*100</f>
        <v>0.36764705882352938</v>
      </c>
      <c r="Y3">
        <f>'Raw Data'!AH3/'Raw Data'!$FE3*100</f>
        <v>0</v>
      </c>
      <c r="Z3">
        <f>'Raw Data'!AI3/'Raw Data'!$FE3*100</f>
        <v>0.73529411764705876</v>
      </c>
      <c r="AA3">
        <f>'Raw Data'!AJ3/'Raw Data'!$FE3*100</f>
        <v>0.73529411764705876</v>
      </c>
      <c r="AB3">
        <f>'Raw Data'!AK3/'Raw Data'!$FE3*100</f>
        <v>0.73529411764705876</v>
      </c>
      <c r="AC3">
        <f>'Raw Data'!AL3/'Raw Data'!$FE3*100</f>
        <v>0</v>
      </c>
      <c r="AD3">
        <f>'Raw Data'!AM3/'Raw Data'!$FE3*100</f>
        <v>1.1029411764705883</v>
      </c>
      <c r="AE3">
        <f>'Raw Data'!AN3/'Raw Data'!$FE3*100</f>
        <v>0</v>
      </c>
      <c r="AF3">
        <f>'Raw Data'!AO3/'Raw Data'!$FE3*100</f>
        <v>0</v>
      </c>
      <c r="AG3">
        <f>'Raw Data'!AP3/'Raw Data'!$FE3*100</f>
        <v>0.36764705882352938</v>
      </c>
      <c r="AH3">
        <f>'Raw Data'!AQ3/'Raw Data'!$FE3*100</f>
        <v>0</v>
      </c>
      <c r="AI3">
        <f>'Raw Data'!AR3/'Raw Data'!$FE3*100</f>
        <v>0.73529411764705876</v>
      </c>
      <c r="AJ3">
        <f>'Raw Data'!AS3/'Raw Data'!$FE3*100</f>
        <v>2.2058823529411766</v>
      </c>
      <c r="AK3">
        <f>'Raw Data'!AT3/'Raw Data'!$FE3*100</f>
        <v>2.5735294117647056</v>
      </c>
      <c r="AL3">
        <f>'Raw Data'!AU3/'Raw Data'!$FE3*100</f>
        <v>0</v>
      </c>
      <c r="AM3">
        <f>'Raw Data'!AV3/'Raw Data'!$FE3*100</f>
        <v>0</v>
      </c>
      <c r="AN3">
        <f>'Raw Data'!AW3/'Raw Data'!$FE3*100</f>
        <v>0</v>
      </c>
      <c r="AO3">
        <f>'Raw Data'!AX3/'Raw Data'!$FE3*100</f>
        <v>0</v>
      </c>
      <c r="AP3">
        <f>'Raw Data'!AY3/'Raw Data'!$FE3*100</f>
        <v>1.1029411764705883</v>
      </c>
      <c r="AQ3">
        <f>'Raw Data'!AZ3/'Raw Data'!$FE3*100</f>
        <v>0.36764705882352938</v>
      </c>
      <c r="AR3">
        <f>'Raw Data'!BA3/'Raw Data'!$FE3*100</f>
        <v>0.36764705882352938</v>
      </c>
      <c r="AS3">
        <f>'Raw Data'!BB3/'Raw Data'!$FE3*100</f>
        <v>1.4705882352941175</v>
      </c>
      <c r="AT3">
        <f>'Raw Data'!BC3/'Raw Data'!$FE3*100</f>
        <v>1.4705882352941175</v>
      </c>
      <c r="AU3">
        <f>'Raw Data'!BD3/'Raw Data'!$FE3*100</f>
        <v>0</v>
      </c>
      <c r="AV3">
        <f>'Raw Data'!BE3/'Raw Data'!$FE3*100</f>
        <v>0</v>
      </c>
      <c r="AW3">
        <f>'Raw Data'!BF3/'Raw Data'!$FE3*100</f>
        <v>0.73529411764705876</v>
      </c>
      <c r="AX3">
        <f>'Raw Data'!BG3/'Raw Data'!$FE3*100</f>
        <v>0.36764705882352938</v>
      </c>
      <c r="AY3">
        <f>'Raw Data'!BH3/'Raw Data'!$FE3*100</f>
        <v>1.1029411764705883</v>
      </c>
      <c r="AZ3">
        <f>'Raw Data'!BI3/'Raw Data'!$FE3*100</f>
        <v>0</v>
      </c>
      <c r="BA3">
        <f>'Raw Data'!BJ3/'Raw Data'!$FE3*100</f>
        <v>8.0882352941176467</v>
      </c>
      <c r="BB3">
        <f>'Raw Data'!BK3/'Raw Data'!$FE3*100</f>
        <v>0</v>
      </c>
      <c r="BC3">
        <f>'Raw Data'!BL3/'Raw Data'!$FE3*100</f>
        <v>0.73529411764705876</v>
      </c>
      <c r="BD3">
        <f>'Raw Data'!BM3/'Raw Data'!$FE3*100</f>
        <v>0.36764705882352938</v>
      </c>
      <c r="BE3">
        <f>'Raw Data'!BN3/'Raw Data'!$FE3*100</f>
        <v>1.4705882352941175</v>
      </c>
      <c r="BF3">
        <f>'Raw Data'!BO3/'Raw Data'!$FE3*100</f>
        <v>0</v>
      </c>
      <c r="BG3">
        <f>'Raw Data'!BP3/'Raw Data'!$FE3*100</f>
        <v>0</v>
      </c>
      <c r="BH3">
        <f>'Raw Data'!BQ3/'Raw Data'!$FE3*100</f>
        <v>0</v>
      </c>
      <c r="BI3">
        <f>'Raw Data'!BR3/'Raw Data'!$FE3*100</f>
        <v>0</v>
      </c>
      <c r="BJ3">
        <f>'Raw Data'!BS3/'Raw Data'!$FE3*100</f>
        <v>0</v>
      </c>
      <c r="BK3">
        <f>'Raw Data'!BT3/'Raw Data'!$FE3*100</f>
        <v>0</v>
      </c>
      <c r="BL3">
        <f>'Raw Data'!BU3/'Raw Data'!$FE3*100</f>
        <v>0</v>
      </c>
      <c r="BM3">
        <f>'Raw Data'!BV3/'Raw Data'!$FE3*100</f>
        <v>0.73529411764705876</v>
      </c>
      <c r="BN3">
        <f>'Raw Data'!BW3/'Raw Data'!$FE3*100</f>
        <v>0</v>
      </c>
      <c r="BO3">
        <f>'Raw Data'!BX3/'Raw Data'!$FE3*100</f>
        <v>1.1029411764705883</v>
      </c>
      <c r="BP3">
        <f>'Raw Data'!BY3/'Raw Data'!$FE3*100</f>
        <v>0.73529411764705876</v>
      </c>
      <c r="BQ3">
        <f>'Raw Data'!BZ3/'Raw Data'!$FE3*100</f>
        <v>0</v>
      </c>
      <c r="BR3">
        <f>'Raw Data'!CA3/'Raw Data'!$FE3*100</f>
        <v>1.1029411764705883</v>
      </c>
      <c r="BS3">
        <f>'Raw Data'!CB3/'Raw Data'!$FE3*100</f>
        <v>1.1029411764705883</v>
      </c>
      <c r="BT3">
        <f>'Raw Data'!CC3/'Raw Data'!$FE3*100</f>
        <v>0.36764705882352938</v>
      </c>
      <c r="BU3">
        <f>'Raw Data'!CD3/'Raw Data'!$FE3*100</f>
        <v>0.36764705882352938</v>
      </c>
      <c r="BV3">
        <f>'Raw Data'!CE3/'Raw Data'!$FE3*100</f>
        <v>0.36764705882352938</v>
      </c>
      <c r="BW3">
        <f>'Raw Data'!CF3/'Raw Data'!$FE3*100</f>
        <v>2.5735294117647056</v>
      </c>
      <c r="BX3">
        <f>'Raw Data'!CG3/'Raw Data'!$FE3*100</f>
        <v>0</v>
      </c>
      <c r="BY3">
        <f>'Raw Data'!CH3/'Raw Data'!$FE3*100</f>
        <v>0.73529411764705876</v>
      </c>
      <c r="BZ3">
        <f>'Raw Data'!CI3/'Raw Data'!$FE3*100</f>
        <v>0.73529411764705876</v>
      </c>
      <c r="CA3">
        <f>'Raw Data'!CJ3/'Raw Data'!$FE3*100</f>
        <v>0</v>
      </c>
      <c r="CB3">
        <f>'Raw Data'!CK3/'Raw Data'!$FE3*100</f>
        <v>5.1470588235294112</v>
      </c>
      <c r="CC3">
        <f>'Raw Data'!CL3/'Raw Data'!$FE3*100</f>
        <v>0</v>
      </c>
      <c r="CD3">
        <f>'Raw Data'!CM3/'Raw Data'!$FE3*100</f>
        <v>0</v>
      </c>
      <c r="CE3">
        <f>'Raw Data'!CN3/'Raw Data'!$FE3*100</f>
        <v>0.36764705882352938</v>
      </c>
      <c r="CF3">
        <f>'Raw Data'!CO3/'Raw Data'!$FE3*100</f>
        <v>0</v>
      </c>
      <c r="CG3">
        <f>'Raw Data'!CP3/'Raw Data'!$FE3*100</f>
        <v>0</v>
      </c>
      <c r="CH3">
        <f>'Raw Data'!CQ3/'Raw Data'!$FE3*100</f>
        <v>0.36764705882352938</v>
      </c>
      <c r="CI3">
        <f>'Raw Data'!CR3/'Raw Data'!$FE3*100</f>
        <v>0.73529411764705876</v>
      </c>
      <c r="CJ3">
        <f>'Raw Data'!CS3/'Raw Data'!$FE3*100</f>
        <v>0</v>
      </c>
      <c r="CK3">
        <f>'Raw Data'!CT3/'Raw Data'!$FE3*100</f>
        <v>0</v>
      </c>
      <c r="CL3">
        <f>'Raw Data'!CU3/'Raw Data'!$FE3*100</f>
        <v>0</v>
      </c>
      <c r="CM3">
        <f>'Raw Data'!CV3/'Raw Data'!$FE3*100</f>
        <v>1.1029411764705883</v>
      </c>
      <c r="CN3">
        <f>'Raw Data'!CW3/'Raw Data'!$FE3*100</f>
        <v>0</v>
      </c>
      <c r="CO3">
        <f>'Raw Data'!CX3/'Raw Data'!$FE3*100</f>
        <v>20.588235294117645</v>
      </c>
      <c r="CP3">
        <f>'Raw Data'!CY3/'Raw Data'!$FE3*100</f>
        <v>0</v>
      </c>
      <c r="CQ3">
        <f>'Raw Data'!CZ3/'Raw Data'!$FE3*100</f>
        <v>8.8235294117647065</v>
      </c>
      <c r="CR3">
        <f>'Raw Data'!DA3/'Raw Data'!$FE3*100</f>
        <v>1.4705882352941175</v>
      </c>
      <c r="CS3">
        <f>'Raw Data'!DB3/'Raw Data'!$FE3*100</f>
        <v>0</v>
      </c>
      <c r="CT3">
        <f>'Raw Data'!DC3/'Raw Data'!$FE3*100</f>
        <v>1.1029411764705883</v>
      </c>
      <c r="CU3">
        <f>'Raw Data'!DD3/'Raw Data'!$FE3*100</f>
        <v>0</v>
      </c>
      <c r="CV3">
        <f>'Raw Data'!DE3/'Raw Data'!$FE3*100</f>
        <v>0</v>
      </c>
      <c r="CW3">
        <f>'Raw Data'!DF3/'Raw Data'!$FE3*100</f>
        <v>0</v>
      </c>
      <c r="CX3">
        <f>'Raw Data'!DG3/'Raw Data'!$FE3*100</f>
        <v>0</v>
      </c>
      <c r="CY3">
        <f>'Raw Data'!DH3/'Raw Data'!$FE3*100</f>
        <v>0</v>
      </c>
      <c r="CZ3">
        <f>'Raw Data'!DI3/'Raw Data'!$FE3*100</f>
        <v>0</v>
      </c>
      <c r="DA3">
        <f>'Raw Data'!DJ3/'Raw Data'!$FE3*100</f>
        <v>0</v>
      </c>
      <c r="DB3">
        <f>'Raw Data'!DK3/'Raw Data'!$FE3*100</f>
        <v>1.1029411764705883</v>
      </c>
      <c r="DC3">
        <f>'Raw Data'!DL3/'Raw Data'!$FE3*100</f>
        <v>0.36764705882352938</v>
      </c>
      <c r="DD3">
        <f>'Raw Data'!DM3/'Raw Data'!$FE3*100</f>
        <v>0</v>
      </c>
      <c r="DE3">
        <f>'Raw Data'!DN3/'Raw Data'!$FE3*100</f>
        <v>0</v>
      </c>
      <c r="DF3">
        <f>'Raw Data'!DO3/'Raw Data'!$FE3*100</f>
        <v>0</v>
      </c>
      <c r="DG3">
        <f>'Raw Data'!DP3/'Raw Data'!$FE3*100</f>
        <v>0</v>
      </c>
      <c r="DH3">
        <f>'Raw Data'!DQ3/'Raw Data'!$FE3*100</f>
        <v>0</v>
      </c>
      <c r="DI3">
        <f>'Raw Data'!DR3/'Raw Data'!$FE3*100</f>
        <v>0</v>
      </c>
      <c r="DJ3">
        <f>'Raw Data'!DS3/'Raw Data'!$FE3*100</f>
        <v>0</v>
      </c>
      <c r="DK3">
        <f>'Raw Data'!DT3/'Raw Data'!$FE3*100</f>
        <v>0</v>
      </c>
      <c r="DL3">
        <f>'Raw Data'!DU3/'Raw Data'!$FE3*100</f>
        <v>0</v>
      </c>
      <c r="DM3">
        <f>'Raw Data'!DV3/'Raw Data'!$FE3*100</f>
        <v>0</v>
      </c>
      <c r="DN3">
        <f>'Raw Data'!DW3/'Raw Data'!$FE3*100</f>
        <v>0</v>
      </c>
      <c r="DO3">
        <f>'Raw Data'!DX3/'Raw Data'!$FE3*100</f>
        <v>0</v>
      </c>
      <c r="DP3">
        <f>'Raw Data'!DY3/'Raw Data'!$FE3*100</f>
        <v>0.36764705882352938</v>
      </c>
      <c r="DQ3">
        <f>'Raw Data'!DZ3/'Raw Data'!$FE3*100</f>
        <v>0</v>
      </c>
      <c r="DR3">
        <f>'Raw Data'!EA3/'Raw Data'!$FE3*100</f>
        <v>0</v>
      </c>
      <c r="DS3">
        <f>'Raw Data'!EB3/'Raw Data'!$FE3*100</f>
        <v>0</v>
      </c>
      <c r="DT3">
        <f>'Raw Data'!EC3/'Raw Data'!$FE3*100</f>
        <v>0</v>
      </c>
      <c r="DU3">
        <f>'Raw Data'!ED3/'Raw Data'!$FE3*100</f>
        <v>1.1029411764705883</v>
      </c>
      <c r="DV3">
        <f>'Raw Data'!EE3/'Raw Data'!$FE3*100</f>
        <v>0</v>
      </c>
      <c r="DW3">
        <f>'Raw Data'!EF3/'Raw Data'!$FE3*100</f>
        <v>0</v>
      </c>
      <c r="DX3">
        <f>'Raw Data'!EG3/'Raw Data'!$FE3*100</f>
        <v>0</v>
      </c>
      <c r="DY3">
        <f>'Raw Data'!EH3/'Raw Data'!$FE3*100</f>
        <v>0</v>
      </c>
      <c r="DZ3">
        <f>'Raw Data'!EI3/'Raw Data'!$FE3*100</f>
        <v>0</v>
      </c>
      <c r="EA3">
        <f>'Raw Data'!EJ3/'Raw Data'!$FE3*100</f>
        <v>0</v>
      </c>
      <c r="EB3">
        <f>'Raw Data'!EK3/'Raw Data'!$FE3*100</f>
        <v>0</v>
      </c>
      <c r="EC3">
        <f>'Raw Data'!EL3/'Raw Data'!$FE3*100</f>
        <v>0</v>
      </c>
      <c r="ED3">
        <f>'Raw Data'!EM3/'Raw Data'!$FE3*100</f>
        <v>0</v>
      </c>
      <c r="EE3">
        <f>'Raw Data'!EN3/'Raw Data'!$FE3*100</f>
        <v>0</v>
      </c>
      <c r="EF3">
        <f>'Raw Data'!EO3/'Raw Data'!$FE3*100</f>
        <v>0</v>
      </c>
      <c r="EG3">
        <f>'Raw Data'!EP3/'Raw Data'!$FE3*100</f>
        <v>0</v>
      </c>
      <c r="EH3">
        <f>'Raw Data'!EQ3/'Raw Data'!$FE3*100</f>
        <v>0</v>
      </c>
      <c r="EI3">
        <f>'Raw Data'!ER3/'Raw Data'!$FE3*100</f>
        <v>0</v>
      </c>
      <c r="EJ3">
        <f>'Raw Data'!ES3/'Raw Data'!$FE3*100</f>
        <v>0</v>
      </c>
      <c r="EK3">
        <f>'Raw Data'!ET3/'Raw Data'!$FE3*100</f>
        <v>0.73529411764705876</v>
      </c>
      <c r="EL3">
        <f>'Raw Data'!EU3/'Raw Data'!$FE3*100</f>
        <v>0</v>
      </c>
      <c r="EM3">
        <f>'Raw Data'!EV3/'Raw Data'!$FE3*100</f>
        <v>0</v>
      </c>
      <c r="EN3">
        <f>'Raw Data'!EW3/'Raw Data'!$FE3*100</f>
        <v>0</v>
      </c>
      <c r="EO3">
        <f>'Raw Data'!EX3/'Raw Data'!$FE3*100</f>
        <v>0.73529411764705876</v>
      </c>
      <c r="EP3">
        <f>'Raw Data'!EY3/'Raw Data'!$FE3*100</f>
        <v>0</v>
      </c>
      <c r="EQ3">
        <f>'Raw Data'!EZ3/'Raw Data'!$FE3*100</f>
        <v>0.73529411764705876</v>
      </c>
      <c r="ER3">
        <f>'Raw Data'!FA3/'Raw Data'!$FE3*100</f>
        <v>0.36764705882352938</v>
      </c>
      <c r="ES3">
        <f>'Raw Data'!FB3/'Raw Data'!$FE3*100</f>
        <v>0</v>
      </c>
      <c r="ET3">
        <f>'Raw Data'!FC3/'Raw Data'!$FE3*100</f>
        <v>0</v>
      </c>
      <c r="EU3">
        <f>'Raw Data'!FD3/'Raw Data'!$FE3*100</f>
        <v>0</v>
      </c>
      <c r="EX3">
        <f t="shared" ref="EX3:EX66" si="0">EN3+BM3+BN3+BR3</f>
        <v>1.8382352941176472</v>
      </c>
      <c r="EZ3">
        <v>1.5174073254670599</v>
      </c>
      <c r="FA3">
        <f t="shared" ref="FA3:FA66" si="1">H3+AI3+AU3+CB3+CO3+EL3+BO3+BR3+EN3+AS3+CI3+P3+AW3+EM3+CE3+DF3+BC3</f>
        <v>32.720588235294109</v>
      </c>
      <c r="FB3">
        <f t="shared" ref="FB3:FB66" si="2">FA3*E3/100</f>
        <v>6620.8065257352928</v>
      </c>
    </row>
    <row r="4" spans="1:158" x14ac:dyDescent="0.2">
      <c r="A4" s="2">
        <v>1.95</v>
      </c>
      <c r="B4" s="6">
        <f t="shared" ref="B4:B67" si="3">A4-A3</f>
        <v>1.085</v>
      </c>
      <c r="C4">
        <v>3.42074483775811</v>
      </c>
      <c r="D4">
        <f t="shared" ref="D4:D67" si="4">(A4-A3)/(C4-C3)*100</f>
        <v>57.005128780023043</v>
      </c>
      <c r="E4">
        <v>21111.111111111113</v>
      </c>
      <c r="F4">
        <v>1.5</v>
      </c>
      <c r="G4" t="s">
        <v>3777</v>
      </c>
      <c r="H4">
        <f>'Raw Data'!Q4/'Raw Data'!$FE4*100</f>
        <v>0.56603773584905659</v>
      </c>
      <c r="I4">
        <f>'Raw Data'!R4/'Raw Data'!$FE4*100</f>
        <v>0.18867924528301888</v>
      </c>
      <c r="J4">
        <f>'Raw Data'!S4/'Raw Data'!$FE4*100</f>
        <v>2.0754716981132075</v>
      </c>
      <c r="K4">
        <f>'Raw Data'!T4/'Raw Data'!$FE4*100</f>
        <v>5.0943396226415096</v>
      </c>
      <c r="L4">
        <f>'Raw Data'!U4/'Raw Data'!$FE4*100</f>
        <v>3.9622641509433962</v>
      </c>
      <c r="M4">
        <f>'Raw Data'!V4/'Raw Data'!$FE4*100</f>
        <v>0</v>
      </c>
      <c r="N4">
        <f>'Raw Data'!W4/'Raw Data'!$FE4*100</f>
        <v>0</v>
      </c>
      <c r="O4">
        <f>'Raw Data'!X4/'Raw Data'!$FE4*100</f>
        <v>1.5094339622641511</v>
      </c>
      <c r="P4">
        <f>'Raw Data'!Y4/'Raw Data'!$FE4*100</f>
        <v>0.56603773584905659</v>
      </c>
      <c r="Q4">
        <f>'Raw Data'!Z4/'Raw Data'!$FE4*100</f>
        <v>0.18867924528301888</v>
      </c>
      <c r="R4">
        <f>'Raw Data'!AA4/'Raw Data'!$FE4*100</f>
        <v>0.18867924528301888</v>
      </c>
      <c r="S4">
        <f>'Raw Data'!AB4/'Raw Data'!$FE4*100</f>
        <v>0.37735849056603776</v>
      </c>
      <c r="T4">
        <f>'Raw Data'!AC4/'Raw Data'!$FE4*100</f>
        <v>0.37735849056603776</v>
      </c>
      <c r="U4">
        <f>'Raw Data'!AD4/'Raw Data'!$FE4*100</f>
        <v>0</v>
      </c>
      <c r="V4">
        <f>'Raw Data'!AE4/'Raw Data'!$FE4*100</f>
        <v>1.5094339622641511</v>
      </c>
      <c r="W4">
        <f>'Raw Data'!AF4/'Raw Data'!$FE4*100</f>
        <v>0</v>
      </c>
      <c r="X4">
        <f>'Raw Data'!AG4/'Raw Data'!$FE4*100</f>
        <v>0.18867924528301888</v>
      </c>
      <c r="Y4">
        <f>'Raw Data'!AH4/'Raw Data'!$FE4*100</f>
        <v>0</v>
      </c>
      <c r="Z4">
        <f>'Raw Data'!AI4/'Raw Data'!$FE4*100</f>
        <v>0.56603773584905659</v>
      </c>
      <c r="AA4">
        <f>'Raw Data'!AJ4/'Raw Data'!$FE4*100</f>
        <v>0.56603773584905659</v>
      </c>
      <c r="AB4">
        <f>'Raw Data'!AK4/'Raw Data'!$FE4*100</f>
        <v>1.1320754716981132</v>
      </c>
      <c r="AC4">
        <f>'Raw Data'!AL4/'Raw Data'!$FE4*100</f>
        <v>0</v>
      </c>
      <c r="AD4">
        <f>'Raw Data'!AM4/'Raw Data'!$FE4*100</f>
        <v>0</v>
      </c>
      <c r="AE4">
        <f>'Raw Data'!AN4/'Raw Data'!$FE4*100</f>
        <v>0</v>
      </c>
      <c r="AF4">
        <f>'Raw Data'!AO4/'Raw Data'!$FE4*100</f>
        <v>2.6415094339622645</v>
      </c>
      <c r="AG4">
        <f>'Raw Data'!AP4/'Raw Data'!$FE4*100</f>
        <v>0</v>
      </c>
      <c r="AH4">
        <f>'Raw Data'!AQ4/'Raw Data'!$FE4*100</f>
        <v>2.4528301886792456</v>
      </c>
      <c r="AI4">
        <f>'Raw Data'!AR4/'Raw Data'!$FE4*100</f>
        <v>2.8301886792452833</v>
      </c>
      <c r="AJ4">
        <f>'Raw Data'!AS4/'Raw Data'!$FE4*100</f>
        <v>2.0754716981132075</v>
      </c>
      <c r="AK4">
        <f>'Raw Data'!AT4/'Raw Data'!$FE4*100</f>
        <v>3.3962264150943398</v>
      </c>
      <c r="AL4">
        <f>'Raw Data'!AU4/'Raw Data'!$FE4*100</f>
        <v>1.1320754716981132</v>
      </c>
      <c r="AM4">
        <f>'Raw Data'!AV4/'Raw Data'!$FE4*100</f>
        <v>0</v>
      </c>
      <c r="AN4">
        <f>'Raw Data'!AW4/'Raw Data'!$FE4*100</f>
        <v>0</v>
      </c>
      <c r="AO4">
        <f>'Raw Data'!AX4/'Raw Data'!$FE4*100</f>
        <v>0</v>
      </c>
      <c r="AP4">
        <f>'Raw Data'!AY4/'Raw Data'!$FE4*100</f>
        <v>0.75471698113207553</v>
      </c>
      <c r="AQ4">
        <f>'Raw Data'!AZ4/'Raw Data'!$FE4*100</f>
        <v>0</v>
      </c>
      <c r="AR4">
        <f>'Raw Data'!BA4/'Raw Data'!$FE4*100</f>
        <v>1.6981132075471699</v>
      </c>
      <c r="AS4">
        <f>'Raw Data'!BB4/'Raw Data'!$FE4*100</f>
        <v>4.9056603773584913</v>
      </c>
      <c r="AT4">
        <f>'Raw Data'!BC4/'Raw Data'!$FE4*100</f>
        <v>3.3962264150943398</v>
      </c>
      <c r="AU4">
        <f>'Raw Data'!BD4/'Raw Data'!$FE4*100</f>
        <v>0.56603773584905659</v>
      </c>
      <c r="AV4">
        <f>'Raw Data'!BE4/'Raw Data'!$FE4*100</f>
        <v>0</v>
      </c>
      <c r="AW4">
        <f>'Raw Data'!BF4/'Raw Data'!$FE4*100</f>
        <v>1.5094339622641511</v>
      </c>
      <c r="AX4">
        <f>'Raw Data'!BG4/'Raw Data'!$FE4*100</f>
        <v>1.6981132075471699</v>
      </c>
      <c r="AY4">
        <f>'Raw Data'!BH4/'Raw Data'!$FE4*100</f>
        <v>2.6415094339622645</v>
      </c>
      <c r="AZ4">
        <f>'Raw Data'!BI4/'Raw Data'!$FE4*100</f>
        <v>2.2641509433962264</v>
      </c>
      <c r="BA4">
        <f>'Raw Data'!BJ4/'Raw Data'!$FE4*100</f>
        <v>3.3962264150943398</v>
      </c>
      <c r="BB4">
        <f>'Raw Data'!BK4/'Raw Data'!$FE4*100</f>
        <v>0.18867924528301888</v>
      </c>
      <c r="BC4">
        <f>'Raw Data'!BL4/'Raw Data'!$FE4*100</f>
        <v>0</v>
      </c>
      <c r="BD4">
        <f>'Raw Data'!BM4/'Raw Data'!$FE4*100</f>
        <v>0</v>
      </c>
      <c r="BE4">
        <f>'Raw Data'!BN4/'Raw Data'!$FE4*100</f>
        <v>1.1320754716981132</v>
      </c>
      <c r="BF4">
        <f>'Raw Data'!BO4/'Raw Data'!$FE4*100</f>
        <v>0</v>
      </c>
      <c r="BG4">
        <f>'Raw Data'!BP4/'Raw Data'!$FE4*100</f>
        <v>0</v>
      </c>
      <c r="BH4">
        <f>'Raw Data'!BQ4/'Raw Data'!$FE4*100</f>
        <v>0.56603773584905659</v>
      </c>
      <c r="BI4">
        <f>'Raw Data'!BR4/'Raw Data'!$FE4*100</f>
        <v>0</v>
      </c>
      <c r="BJ4">
        <f>'Raw Data'!BS4/'Raw Data'!$FE4*100</f>
        <v>0</v>
      </c>
      <c r="BK4">
        <f>'Raw Data'!BT4/'Raw Data'!$FE4*100</f>
        <v>0</v>
      </c>
      <c r="BL4">
        <f>'Raw Data'!BU4/'Raw Data'!$FE4*100</f>
        <v>0</v>
      </c>
      <c r="BM4">
        <f>'Raw Data'!BV4/'Raw Data'!$FE4*100</f>
        <v>0</v>
      </c>
      <c r="BN4">
        <f>'Raw Data'!BW4/'Raw Data'!$FE4*100</f>
        <v>0.56603773584905659</v>
      </c>
      <c r="BO4">
        <f>'Raw Data'!BX4/'Raw Data'!$FE4*100</f>
        <v>0.75471698113207553</v>
      </c>
      <c r="BP4">
        <f>'Raw Data'!BY4/'Raw Data'!$FE4*100</f>
        <v>0</v>
      </c>
      <c r="BQ4">
        <f>'Raw Data'!BZ4/'Raw Data'!$FE4*100</f>
        <v>0.37735849056603776</v>
      </c>
      <c r="BR4">
        <f>'Raw Data'!CA4/'Raw Data'!$FE4*100</f>
        <v>1.1320754716981132</v>
      </c>
      <c r="BS4">
        <f>'Raw Data'!CB4/'Raw Data'!$FE4*100</f>
        <v>2.2641509433962264</v>
      </c>
      <c r="BT4">
        <f>'Raw Data'!CC4/'Raw Data'!$FE4*100</f>
        <v>0.18867924528301888</v>
      </c>
      <c r="BU4">
        <f>'Raw Data'!CD4/'Raw Data'!$FE4*100</f>
        <v>0</v>
      </c>
      <c r="BV4">
        <f>'Raw Data'!CE4/'Raw Data'!$FE4*100</f>
        <v>0</v>
      </c>
      <c r="BW4">
        <f>'Raw Data'!CF4/'Raw Data'!$FE4*100</f>
        <v>3.2075471698113209</v>
      </c>
      <c r="BX4">
        <f>'Raw Data'!CG4/'Raw Data'!$FE4*100</f>
        <v>0</v>
      </c>
      <c r="BY4">
        <f>'Raw Data'!CH4/'Raw Data'!$FE4*100</f>
        <v>0.18867924528301888</v>
      </c>
      <c r="BZ4">
        <f>'Raw Data'!CI4/'Raw Data'!$FE4*100</f>
        <v>0.94339622641509435</v>
      </c>
      <c r="CA4">
        <f>'Raw Data'!CJ4/'Raw Data'!$FE4*100</f>
        <v>0</v>
      </c>
      <c r="CB4">
        <f>'Raw Data'!CK4/'Raw Data'!$FE4*100</f>
        <v>1.8867924528301887</v>
      </c>
      <c r="CC4">
        <f>'Raw Data'!CL4/'Raw Data'!$FE4*100</f>
        <v>0.18867924528301888</v>
      </c>
      <c r="CD4">
        <f>'Raw Data'!CM4/'Raw Data'!$FE4*100</f>
        <v>0</v>
      </c>
      <c r="CE4">
        <f>'Raw Data'!CN4/'Raw Data'!$FE4*100</f>
        <v>3.0188679245283021</v>
      </c>
      <c r="CF4">
        <f>'Raw Data'!CO4/'Raw Data'!$FE4*100</f>
        <v>0.56603773584905659</v>
      </c>
      <c r="CG4">
        <f>'Raw Data'!CP4/'Raw Data'!$FE4*100</f>
        <v>0.18867924528301888</v>
      </c>
      <c r="CH4">
        <f>'Raw Data'!CQ4/'Raw Data'!$FE4*100</f>
        <v>0</v>
      </c>
      <c r="CI4">
        <f>'Raw Data'!CR4/'Raw Data'!$FE4*100</f>
        <v>1.5094339622641511</v>
      </c>
      <c r="CJ4">
        <f>'Raw Data'!CS4/'Raw Data'!$FE4*100</f>
        <v>0</v>
      </c>
      <c r="CK4">
        <f>'Raw Data'!CT4/'Raw Data'!$FE4*100</f>
        <v>0</v>
      </c>
      <c r="CL4">
        <f>'Raw Data'!CU4/'Raw Data'!$FE4*100</f>
        <v>0</v>
      </c>
      <c r="CM4">
        <f>'Raw Data'!CV4/'Raw Data'!$FE4*100</f>
        <v>0</v>
      </c>
      <c r="CN4">
        <f>'Raw Data'!CW4/'Raw Data'!$FE4*100</f>
        <v>0</v>
      </c>
      <c r="CO4">
        <f>'Raw Data'!CX4/'Raw Data'!$FE4*100</f>
        <v>14.528301886792452</v>
      </c>
      <c r="CP4">
        <f>'Raw Data'!CY4/'Raw Data'!$FE4*100</f>
        <v>0</v>
      </c>
      <c r="CQ4">
        <f>'Raw Data'!CZ4/'Raw Data'!$FE4*100</f>
        <v>2.6415094339622645</v>
      </c>
      <c r="CR4">
        <f>'Raw Data'!DA4/'Raw Data'!$FE4*100</f>
        <v>1.8867924528301887</v>
      </c>
      <c r="CS4">
        <f>'Raw Data'!DB4/'Raw Data'!$FE4*100</f>
        <v>0</v>
      </c>
      <c r="CT4">
        <f>'Raw Data'!DC4/'Raw Data'!$FE4*100</f>
        <v>1.1320754716981132</v>
      </c>
      <c r="CU4">
        <f>'Raw Data'!DD4/'Raw Data'!$FE4*100</f>
        <v>0</v>
      </c>
      <c r="CV4">
        <f>'Raw Data'!DE4/'Raw Data'!$FE4*100</f>
        <v>0</v>
      </c>
      <c r="CW4">
        <f>'Raw Data'!DF4/'Raw Data'!$FE4*100</f>
        <v>0</v>
      </c>
      <c r="CX4">
        <f>'Raw Data'!DG4/'Raw Data'!$FE4*100</f>
        <v>0</v>
      </c>
      <c r="CY4">
        <f>'Raw Data'!DH4/'Raw Data'!$FE4*100</f>
        <v>0</v>
      </c>
      <c r="CZ4">
        <f>'Raw Data'!DI4/'Raw Data'!$FE4*100</f>
        <v>0</v>
      </c>
      <c r="DA4">
        <f>'Raw Data'!DJ4/'Raw Data'!$FE4*100</f>
        <v>0</v>
      </c>
      <c r="DB4">
        <f>'Raw Data'!DK4/'Raw Data'!$FE4*100</f>
        <v>0</v>
      </c>
      <c r="DC4">
        <f>'Raw Data'!DL4/'Raw Data'!$FE4*100</f>
        <v>0</v>
      </c>
      <c r="DD4">
        <f>'Raw Data'!DM4/'Raw Data'!$FE4*100</f>
        <v>0</v>
      </c>
      <c r="DE4">
        <f>'Raw Data'!DN4/'Raw Data'!$FE4*100</f>
        <v>0</v>
      </c>
      <c r="DF4">
        <f>'Raw Data'!DO4/'Raw Data'!$FE4*100</f>
        <v>0</v>
      </c>
      <c r="DG4">
        <f>'Raw Data'!DP4/'Raw Data'!$FE4*100</f>
        <v>0</v>
      </c>
      <c r="DH4">
        <f>'Raw Data'!DQ4/'Raw Data'!$FE4*100</f>
        <v>0.56603773584905659</v>
      </c>
      <c r="DI4">
        <f>'Raw Data'!DR4/'Raw Data'!$FE4*100</f>
        <v>0</v>
      </c>
      <c r="DJ4">
        <f>'Raw Data'!DS4/'Raw Data'!$FE4*100</f>
        <v>0.75471698113207553</v>
      </c>
      <c r="DK4">
        <f>'Raw Data'!DT4/'Raw Data'!$FE4*100</f>
        <v>0</v>
      </c>
      <c r="DL4">
        <f>'Raw Data'!DU4/'Raw Data'!$FE4*100</f>
        <v>0.37735849056603776</v>
      </c>
      <c r="DM4">
        <f>'Raw Data'!DV4/'Raw Data'!$FE4*100</f>
        <v>1.1320754716981132</v>
      </c>
      <c r="DN4">
        <f>'Raw Data'!DW4/'Raw Data'!$FE4*100</f>
        <v>0</v>
      </c>
      <c r="DO4">
        <f>'Raw Data'!DX4/'Raw Data'!$FE4*100</f>
        <v>0</v>
      </c>
      <c r="DP4">
        <f>'Raw Data'!DY4/'Raw Data'!$FE4*100</f>
        <v>0</v>
      </c>
      <c r="DQ4">
        <f>'Raw Data'!DZ4/'Raw Data'!$FE4*100</f>
        <v>0.18867924528301888</v>
      </c>
      <c r="DR4">
        <f>'Raw Data'!EA4/'Raw Data'!$FE4*100</f>
        <v>0</v>
      </c>
      <c r="DS4">
        <f>'Raw Data'!EB4/'Raw Data'!$FE4*100</f>
        <v>0</v>
      </c>
      <c r="DT4">
        <f>'Raw Data'!EC4/'Raw Data'!$FE4*100</f>
        <v>0.18867924528301888</v>
      </c>
      <c r="DU4">
        <f>'Raw Data'!ED4/'Raw Data'!$FE4*100</f>
        <v>0</v>
      </c>
      <c r="DV4">
        <f>'Raw Data'!EE4/'Raw Data'!$FE4*100</f>
        <v>0</v>
      </c>
      <c r="DW4">
        <f>'Raw Data'!EF4/'Raw Data'!$FE4*100</f>
        <v>0.18867924528301888</v>
      </c>
      <c r="DX4">
        <f>'Raw Data'!EG4/'Raw Data'!$FE4*100</f>
        <v>0</v>
      </c>
      <c r="DY4">
        <f>'Raw Data'!EH4/'Raw Data'!$FE4*100</f>
        <v>0</v>
      </c>
      <c r="DZ4">
        <f>'Raw Data'!EI4/'Raw Data'!$FE4*100</f>
        <v>0</v>
      </c>
      <c r="EA4">
        <f>'Raw Data'!EJ4/'Raw Data'!$FE4*100</f>
        <v>0</v>
      </c>
      <c r="EB4">
        <f>'Raw Data'!EK4/'Raw Data'!$FE4*100</f>
        <v>0</v>
      </c>
      <c r="EC4">
        <f>'Raw Data'!EL4/'Raw Data'!$FE4*100</f>
        <v>0</v>
      </c>
      <c r="ED4">
        <f>'Raw Data'!EM4/'Raw Data'!$FE4*100</f>
        <v>0</v>
      </c>
      <c r="EE4">
        <f>'Raw Data'!EN4/'Raw Data'!$FE4*100</f>
        <v>0</v>
      </c>
      <c r="EF4">
        <f>'Raw Data'!EO4/'Raw Data'!$FE4*100</f>
        <v>0</v>
      </c>
      <c r="EG4">
        <f>'Raw Data'!EP4/'Raw Data'!$FE4*100</f>
        <v>0</v>
      </c>
      <c r="EH4">
        <f>'Raw Data'!EQ4/'Raw Data'!$FE4*100</f>
        <v>0</v>
      </c>
      <c r="EI4">
        <f>'Raw Data'!ER4/'Raw Data'!$FE4*100</f>
        <v>0</v>
      </c>
      <c r="EJ4">
        <f>'Raw Data'!ES4/'Raw Data'!$FE4*100</f>
        <v>0</v>
      </c>
      <c r="EK4">
        <f>'Raw Data'!ET4/'Raw Data'!$FE4*100</f>
        <v>0</v>
      </c>
      <c r="EL4">
        <f>'Raw Data'!EU4/'Raw Data'!$FE4*100</f>
        <v>0</v>
      </c>
      <c r="EM4">
        <f>'Raw Data'!EV4/'Raw Data'!$FE4*100</f>
        <v>0</v>
      </c>
      <c r="EN4">
        <f>'Raw Data'!EW4/'Raw Data'!$FE4*100</f>
        <v>0</v>
      </c>
      <c r="EO4">
        <f>'Raw Data'!EX4/'Raw Data'!$FE4*100</f>
        <v>0</v>
      </c>
      <c r="EP4">
        <f>'Raw Data'!EY4/'Raw Data'!$FE4*100</f>
        <v>0.37735849056603776</v>
      </c>
      <c r="EQ4">
        <f>'Raw Data'!EZ4/'Raw Data'!$FE4*100</f>
        <v>0.75471698113207553</v>
      </c>
      <c r="ER4">
        <f>'Raw Data'!FA4/'Raw Data'!$FE4*100</f>
        <v>0</v>
      </c>
      <c r="ES4">
        <f>'Raw Data'!FB4/'Raw Data'!$FE4*100</f>
        <v>0</v>
      </c>
      <c r="ET4">
        <f>'Raw Data'!FC4/'Raw Data'!$FE4*100</f>
        <v>0</v>
      </c>
      <c r="EU4">
        <f>'Raw Data'!FD4/'Raw Data'!$FE4*100</f>
        <v>0</v>
      </c>
      <c r="EX4">
        <f t="shared" si="0"/>
        <v>1.6981132075471699</v>
      </c>
      <c r="EZ4">
        <v>3.42074483775811</v>
      </c>
      <c r="FA4">
        <f t="shared" si="1"/>
        <v>33.773584905660378</v>
      </c>
      <c r="FB4">
        <f t="shared" si="2"/>
        <v>7129.9790356394133</v>
      </c>
    </row>
    <row r="5" spans="1:158" x14ac:dyDescent="0.2">
      <c r="A5" s="2">
        <v>3.45</v>
      </c>
      <c r="B5" s="6">
        <f t="shared" si="3"/>
        <v>1.5000000000000002</v>
      </c>
      <c r="C5">
        <v>6.0520870206489699</v>
      </c>
      <c r="D5">
        <f t="shared" si="4"/>
        <v>57.005128780022893</v>
      </c>
      <c r="E5">
        <v>29058.11623246493</v>
      </c>
      <c r="F5">
        <v>1.5</v>
      </c>
      <c r="G5" t="s">
        <v>3778</v>
      </c>
      <c r="H5">
        <f>'Raw Data'!Q5/'Raw Data'!$FE5*100</f>
        <v>0.69156293222683263</v>
      </c>
      <c r="I5">
        <f>'Raw Data'!R5/'Raw Data'!$FE5*100</f>
        <v>0.69156293222683263</v>
      </c>
      <c r="J5">
        <f>'Raw Data'!S5/'Raw Data'!$FE5*100</f>
        <v>1.3831258644536653</v>
      </c>
      <c r="K5">
        <f>'Raw Data'!T5/'Raw Data'!$FE5*100</f>
        <v>4.5643153526970952</v>
      </c>
      <c r="L5">
        <f>'Raw Data'!U5/'Raw Data'!$FE5*100</f>
        <v>3.4578146611341634</v>
      </c>
      <c r="M5">
        <f>'Raw Data'!V5/'Raw Data'!$FE5*100</f>
        <v>0</v>
      </c>
      <c r="N5">
        <f>'Raw Data'!W5/'Raw Data'!$FE5*100</f>
        <v>0</v>
      </c>
      <c r="O5">
        <f>'Raw Data'!X5/'Raw Data'!$FE5*100</f>
        <v>0.82987551867219922</v>
      </c>
      <c r="P5">
        <f>'Raw Data'!Y5/'Raw Data'!$FE5*100</f>
        <v>0.9681881051175657</v>
      </c>
      <c r="Q5">
        <f>'Raw Data'!Z5/'Raw Data'!$FE5*100</f>
        <v>0.27662517289073307</v>
      </c>
      <c r="R5">
        <f>'Raw Data'!AA5/'Raw Data'!$FE5*100</f>
        <v>0</v>
      </c>
      <c r="S5">
        <f>'Raw Data'!AB5/'Raw Data'!$FE5*100</f>
        <v>0.82987551867219922</v>
      </c>
      <c r="T5">
        <f>'Raw Data'!AC5/'Raw Data'!$FE5*100</f>
        <v>0.55325034578146615</v>
      </c>
      <c r="U5">
        <f>'Raw Data'!AD5/'Raw Data'!$FE5*100</f>
        <v>0</v>
      </c>
      <c r="V5">
        <f>'Raw Data'!AE5/'Raw Data'!$FE5*100</f>
        <v>1.9363762102351314</v>
      </c>
      <c r="W5">
        <f>'Raw Data'!AF5/'Raw Data'!$FE5*100</f>
        <v>0</v>
      </c>
      <c r="X5">
        <f>'Raw Data'!AG5/'Raw Data'!$FE5*100</f>
        <v>0</v>
      </c>
      <c r="Y5">
        <f>'Raw Data'!AH5/'Raw Data'!$FE5*100</f>
        <v>0</v>
      </c>
      <c r="Z5">
        <f>'Raw Data'!AI5/'Raw Data'!$FE5*100</f>
        <v>0.13831258644536654</v>
      </c>
      <c r="AA5">
        <f>'Raw Data'!AJ5/'Raw Data'!$FE5*100</f>
        <v>0.9681881051175657</v>
      </c>
      <c r="AB5">
        <f>'Raw Data'!AK5/'Raw Data'!$FE5*100</f>
        <v>0.41493775933609961</v>
      </c>
      <c r="AC5">
        <f>'Raw Data'!AL5/'Raw Data'!$FE5*100</f>
        <v>0</v>
      </c>
      <c r="AD5">
        <f>'Raw Data'!AM5/'Raw Data'!$FE5*100</f>
        <v>0.27662517289073307</v>
      </c>
      <c r="AE5">
        <f>'Raw Data'!AN5/'Raw Data'!$FE5*100</f>
        <v>0</v>
      </c>
      <c r="AF5">
        <f>'Raw Data'!AO5/'Raw Data'!$FE5*100</f>
        <v>2.627939142461964</v>
      </c>
      <c r="AG5">
        <f>'Raw Data'!AP5/'Raw Data'!$FE5*100</f>
        <v>0</v>
      </c>
      <c r="AH5">
        <f>'Raw Data'!AQ5/'Raw Data'!$FE5*100</f>
        <v>1.1065006915629323</v>
      </c>
      <c r="AI5">
        <f>'Raw Data'!AR5/'Raw Data'!$FE5*100</f>
        <v>3.18118948824343</v>
      </c>
      <c r="AJ5">
        <f>'Raw Data'!AS5/'Raw Data'!$FE5*100</f>
        <v>2.0746887966804977</v>
      </c>
      <c r="AK5">
        <f>'Raw Data'!AT5/'Raw Data'!$FE5*100</f>
        <v>4.0110650069156293</v>
      </c>
      <c r="AL5">
        <f>'Raw Data'!AU5/'Raw Data'!$FE5*100</f>
        <v>0.41493775933609961</v>
      </c>
      <c r="AM5">
        <f>'Raw Data'!AV5/'Raw Data'!$FE5*100</f>
        <v>0</v>
      </c>
      <c r="AN5">
        <f>'Raw Data'!AW5/'Raw Data'!$FE5*100</f>
        <v>0</v>
      </c>
      <c r="AO5">
        <f>'Raw Data'!AX5/'Raw Data'!$FE5*100</f>
        <v>0</v>
      </c>
      <c r="AP5">
        <f>'Raw Data'!AY5/'Raw Data'!$FE5*100</f>
        <v>0.69156293222683263</v>
      </c>
      <c r="AQ5">
        <f>'Raw Data'!AZ5/'Raw Data'!$FE5*100</f>
        <v>0</v>
      </c>
      <c r="AR5">
        <f>'Raw Data'!BA5/'Raw Data'!$FE5*100</f>
        <v>2.904564315352697</v>
      </c>
      <c r="AS5">
        <f>'Raw Data'!BB5/'Raw Data'!$FE5*100</f>
        <v>5.94744121715076</v>
      </c>
      <c r="AT5">
        <f>'Raw Data'!BC5/'Raw Data'!$FE5*100</f>
        <v>1.5214384508990317</v>
      </c>
      <c r="AU5">
        <f>'Raw Data'!BD5/'Raw Data'!$FE5*100</f>
        <v>1.3831258644536653</v>
      </c>
      <c r="AV5">
        <f>'Raw Data'!BE5/'Raw Data'!$FE5*100</f>
        <v>0</v>
      </c>
      <c r="AW5">
        <f>'Raw Data'!BF5/'Raw Data'!$FE5*100</f>
        <v>1.3831258644536653</v>
      </c>
      <c r="AX5">
        <f>'Raw Data'!BG5/'Raw Data'!$FE5*100</f>
        <v>1.9363762102351314</v>
      </c>
      <c r="AY5">
        <f>'Raw Data'!BH5/'Raw Data'!$FE5*100</f>
        <v>3.3195020746887969</v>
      </c>
      <c r="AZ5">
        <f>'Raw Data'!BI5/'Raw Data'!$FE5*100</f>
        <v>1.9363762102351314</v>
      </c>
      <c r="BA5">
        <f>'Raw Data'!BJ5/'Raw Data'!$FE5*100</f>
        <v>3.5961272475795294</v>
      </c>
      <c r="BB5">
        <f>'Raw Data'!BK5/'Raw Data'!$FE5*100</f>
        <v>0.55325034578146615</v>
      </c>
      <c r="BC5">
        <f>'Raw Data'!BL5/'Raw Data'!$FE5*100</f>
        <v>0.13831258644536654</v>
      </c>
      <c r="BD5">
        <f>'Raw Data'!BM5/'Raw Data'!$FE5*100</f>
        <v>1.2448132780082988</v>
      </c>
      <c r="BE5">
        <f>'Raw Data'!BN5/'Raw Data'!$FE5*100</f>
        <v>3.0428769017980635</v>
      </c>
      <c r="BF5">
        <f>'Raw Data'!BO5/'Raw Data'!$FE5*100</f>
        <v>0</v>
      </c>
      <c r="BG5">
        <f>'Raw Data'!BP5/'Raw Data'!$FE5*100</f>
        <v>0</v>
      </c>
      <c r="BH5">
        <f>'Raw Data'!BQ5/'Raw Data'!$FE5*100</f>
        <v>0.13831258644536654</v>
      </c>
      <c r="BI5">
        <f>'Raw Data'!BR5/'Raw Data'!$FE5*100</f>
        <v>0</v>
      </c>
      <c r="BJ5">
        <f>'Raw Data'!BS5/'Raw Data'!$FE5*100</f>
        <v>0.13831258644536654</v>
      </c>
      <c r="BK5">
        <f>'Raw Data'!BT5/'Raw Data'!$FE5*100</f>
        <v>0</v>
      </c>
      <c r="BL5">
        <f>'Raw Data'!BU5/'Raw Data'!$FE5*100</f>
        <v>0.13831258644536654</v>
      </c>
      <c r="BM5">
        <f>'Raw Data'!BV5/'Raw Data'!$FE5*100</f>
        <v>0</v>
      </c>
      <c r="BN5">
        <f>'Raw Data'!BW5/'Raw Data'!$FE5*100</f>
        <v>0</v>
      </c>
      <c r="BO5">
        <f>'Raw Data'!BX5/'Raw Data'!$FE5*100</f>
        <v>1.9363762102351314</v>
      </c>
      <c r="BP5">
        <f>'Raw Data'!BY5/'Raw Data'!$FE5*100</f>
        <v>0</v>
      </c>
      <c r="BQ5">
        <f>'Raw Data'!BZ5/'Raw Data'!$FE5*100</f>
        <v>0.13831258644536654</v>
      </c>
      <c r="BR5">
        <f>'Raw Data'!CA5/'Raw Data'!$FE5*100</f>
        <v>0.82987551867219922</v>
      </c>
      <c r="BS5">
        <f>'Raw Data'!CB5/'Raw Data'!$FE5*100</f>
        <v>0.82987551867219922</v>
      </c>
      <c r="BT5">
        <f>'Raw Data'!CC5/'Raw Data'!$FE5*100</f>
        <v>0</v>
      </c>
      <c r="BU5">
        <f>'Raw Data'!CD5/'Raw Data'!$FE5*100</f>
        <v>0</v>
      </c>
      <c r="BV5">
        <f>'Raw Data'!CE5/'Raw Data'!$FE5*100</f>
        <v>0</v>
      </c>
      <c r="BW5">
        <f>'Raw Data'!CF5/'Raw Data'!$FE5*100</f>
        <v>4.0110650069156293</v>
      </c>
      <c r="BX5">
        <f>'Raw Data'!CG5/'Raw Data'!$FE5*100</f>
        <v>0</v>
      </c>
      <c r="BY5">
        <f>'Raw Data'!CH5/'Raw Data'!$FE5*100</f>
        <v>0</v>
      </c>
      <c r="BZ5">
        <f>'Raw Data'!CI5/'Raw Data'!$FE5*100</f>
        <v>1.3831258644536653</v>
      </c>
      <c r="CA5">
        <f>'Raw Data'!CJ5/'Raw Data'!$FE5*100</f>
        <v>0</v>
      </c>
      <c r="CB5">
        <f>'Raw Data'!CK5/'Raw Data'!$FE5*100</f>
        <v>1.5214384508990317</v>
      </c>
      <c r="CC5">
        <f>'Raw Data'!CL5/'Raw Data'!$FE5*100</f>
        <v>0.13831258644536654</v>
      </c>
      <c r="CD5">
        <f>'Raw Data'!CM5/'Raw Data'!$FE5*100</f>
        <v>0</v>
      </c>
      <c r="CE5">
        <f>'Raw Data'!CN5/'Raw Data'!$FE5*100</f>
        <v>3.7344398340248963</v>
      </c>
      <c r="CF5">
        <f>'Raw Data'!CO5/'Raw Data'!$FE5*100</f>
        <v>0.27662517289073307</v>
      </c>
      <c r="CG5">
        <f>'Raw Data'!CP5/'Raw Data'!$FE5*100</f>
        <v>0</v>
      </c>
      <c r="CH5">
        <f>'Raw Data'!CQ5/'Raw Data'!$FE5*100</f>
        <v>0.27662517289073307</v>
      </c>
      <c r="CI5">
        <f>'Raw Data'!CR5/'Raw Data'!$FE5*100</f>
        <v>1.3831258644536653</v>
      </c>
      <c r="CJ5">
        <f>'Raw Data'!CS5/'Raw Data'!$FE5*100</f>
        <v>0</v>
      </c>
      <c r="CK5">
        <f>'Raw Data'!CT5/'Raw Data'!$FE5*100</f>
        <v>0</v>
      </c>
      <c r="CL5">
        <f>'Raw Data'!CU5/'Raw Data'!$FE5*100</f>
        <v>0.27662517289073307</v>
      </c>
      <c r="CM5">
        <f>'Raw Data'!CV5/'Raw Data'!$FE5*100</f>
        <v>0</v>
      </c>
      <c r="CN5">
        <f>'Raw Data'!CW5/'Raw Data'!$FE5*100</f>
        <v>0</v>
      </c>
      <c r="CO5">
        <f>'Raw Data'!CX5/'Raw Data'!$FE5*100</f>
        <v>10.650069156293222</v>
      </c>
      <c r="CP5">
        <f>'Raw Data'!CY5/'Raw Data'!$FE5*100</f>
        <v>0</v>
      </c>
      <c r="CQ5">
        <f>'Raw Data'!CZ5/'Raw Data'!$FE5*100</f>
        <v>2.627939142461964</v>
      </c>
      <c r="CR5">
        <f>'Raw Data'!DA5/'Raw Data'!$FE5*100</f>
        <v>0.82987551867219922</v>
      </c>
      <c r="CS5">
        <f>'Raw Data'!DB5/'Raw Data'!$FE5*100</f>
        <v>0</v>
      </c>
      <c r="CT5">
        <f>'Raw Data'!DC5/'Raw Data'!$FE5*100</f>
        <v>1.9363762102351314</v>
      </c>
      <c r="CU5">
        <f>'Raw Data'!DD5/'Raw Data'!$FE5*100</f>
        <v>0.13831258644536654</v>
      </c>
      <c r="CV5">
        <f>'Raw Data'!DE5/'Raw Data'!$FE5*100</f>
        <v>0</v>
      </c>
      <c r="CW5">
        <f>'Raw Data'!DF5/'Raw Data'!$FE5*100</f>
        <v>0</v>
      </c>
      <c r="CX5">
        <f>'Raw Data'!DG5/'Raw Data'!$FE5*100</f>
        <v>0</v>
      </c>
      <c r="CY5">
        <f>'Raw Data'!DH5/'Raw Data'!$FE5*100</f>
        <v>0</v>
      </c>
      <c r="CZ5">
        <f>'Raw Data'!DI5/'Raw Data'!$FE5*100</f>
        <v>0</v>
      </c>
      <c r="DA5">
        <f>'Raw Data'!DJ5/'Raw Data'!$FE5*100</f>
        <v>0.69156293222683263</v>
      </c>
      <c r="DB5">
        <f>'Raw Data'!DK5/'Raw Data'!$FE5*100</f>
        <v>0</v>
      </c>
      <c r="DC5">
        <f>'Raw Data'!DL5/'Raw Data'!$FE5*100</f>
        <v>0</v>
      </c>
      <c r="DD5">
        <f>'Raw Data'!DM5/'Raw Data'!$FE5*100</f>
        <v>0</v>
      </c>
      <c r="DE5">
        <f>'Raw Data'!DN5/'Raw Data'!$FE5*100</f>
        <v>0</v>
      </c>
      <c r="DF5">
        <f>'Raw Data'!DO5/'Raw Data'!$FE5*100</f>
        <v>0</v>
      </c>
      <c r="DG5">
        <f>'Raw Data'!DP5/'Raw Data'!$FE5*100</f>
        <v>0</v>
      </c>
      <c r="DH5">
        <f>'Raw Data'!DQ5/'Raw Data'!$FE5*100</f>
        <v>0.9681881051175657</v>
      </c>
      <c r="DI5">
        <f>'Raw Data'!DR5/'Raw Data'!$FE5*100</f>
        <v>0</v>
      </c>
      <c r="DJ5">
        <f>'Raw Data'!DS5/'Raw Data'!$FE5*100</f>
        <v>0.41493775933609961</v>
      </c>
      <c r="DK5">
        <f>'Raw Data'!DT5/'Raw Data'!$FE5*100</f>
        <v>0</v>
      </c>
      <c r="DL5">
        <f>'Raw Data'!DU5/'Raw Data'!$FE5*100</f>
        <v>0</v>
      </c>
      <c r="DM5">
        <f>'Raw Data'!DV5/'Raw Data'!$FE5*100</f>
        <v>0.41493775933609961</v>
      </c>
      <c r="DN5">
        <f>'Raw Data'!DW5/'Raw Data'!$FE5*100</f>
        <v>0</v>
      </c>
      <c r="DO5">
        <f>'Raw Data'!DX5/'Raw Data'!$FE5*100</f>
        <v>0</v>
      </c>
      <c r="DP5">
        <f>'Raw Data'!DY5/'Raw Data'!$FE5*100</f>
        <v>0.13831258644536654</v>
      </c>
      <c r="DQ5">
        <f>'Raw Data'!DZ5/'Raw Data'!$FE5*100</f>
        <v>0</v>
      </c>
      <c r="DR5">
        <f>'Raw Data'!EA5/'Raw Data'!$FE5*100</f>
        <v>0</v>
      </c>
      <c r="DS5">
        <f>'Raw Data'!EB5/'Raw Data'!$FE5*100</f>
        <v>0</v>
      </c>
      <c r="DT5">
        <f>'Raw Data'!EC5/'Raw Data'!$FE5*100</f>
        <v>0.55325034578146615</v>
      </c>
      <c r="DU5">
        <f>'Raw Data'!ED5/'Raw Data'!$FE5*100</f>
        <v>0</v>
      </c>
      <c r="DV5">
        <f>'Raw Data'!EE5/'Raw Data'!$FE5*100</f>
        <v>0</v>
      </c>
      <c r="DW5">
        <f>'Raw Data'!EF5/'Raw Data'!$FE5*100</f>
        <v>0.13831258644536654</v>
      </c>
      <c r="DX5">
        <f>'Raw Data'!EG5/'Raw Data'!$FE5*100</f>
        <v>0.13831258644536654</v>
      </c>
      <c r="DY5">
        <f>'Raw Data'!EH5/'Raw Data'!$FE5*100</f>
        <v>0</v>
      </c>
      <c r="DZ5">
        <f>'Raw Data'!EI5/'Raw Data'!$FE5*100</f>
        <v>0</v>
      </c>
      <c r="EA5">
        <f>'Raw Data'!EJ5/'Raw Data'!$FE5*100</f>
        <v>0</v>
      </c>
      <c r="EB5">
        <f>'Raw Data'!EK5/'Raw Data'!$FE5*100</f>
        <v>0</v>
      </c>
      <c r="EC5">
        <f>'Raw Data'!EL5/'Raw Data'!$FE5*100</f>
        <v>0</v>
      </c>
      <c r="ED5">
        <f>'Raw Data'!EM5/'Raw Data'!$FE5*100</f>
        <v>0</v>
      </c>
      <c r="EE5">
        <f>'Raw Data'!EN5/'Raw Data'!$FE5*100</f>
        <v>0</v>
      </c>
      <c r="EF5">
        <f>'Raw Data'!EO5/'Raw Data'!$FE5*100</f>
        <v>0</v>
      </c>
      <c r="EG5">
        <f>'Raw Data'!EP5/'Raw Data'!$FE5*100</f>
        <v>0</v>
      </c>
      <c r="EH5">
        <f>'Raw Data'!EQ5/'Raw Data'!$FE5*100</f>
        <v>0</v>
      </c>
      <c r="EI5">
        <f>'Raw Data'!ER5/'Raw Data'!$FE5*100</f>
        <v>0.41493775933609961</v>
      </c>
      <c r="EJ5">
        <f>'Raw Data'!ES5/'Raw Data'!$FE5*100</f>
        <v>0</v>
      </c>
      <c r="EK5">
        <f>'Raw Data'!ET5/'Raw Data'!$FE5*100</f>
        <v>0</v>
      </c>
      <c r="EL5">
        <f>'Raw Data'!EU5/'Raw Data'!$FE5*100</f>
        <v>0</v>
      </c>
      <c r="EM5">
        <f>'Raw Data'!EV5/'Raw Data'!$FE5*100</f>
        <v>0</v>
      </c>
      <c r="EN5">
        <f>'Raw Data'!EW5/'Raw Data'!$FE5*100</f>
        <v>0.82987551867219922</v>
      </c>
      <c r="EO5">
        <f>'Raw Data'!EX5/'Raw Data'!$FE5*100</f>
        <v>0.13831258644536654</v>
      </c>
      <c r="EP5">
        <f>'Raw Data'!EY5/'Raw Data'!$FE5*100</f>
        <v>0.27662517289073307</v>
      </c>
      <c r="EQ5">
        <f>'Raw Data'!EZ5/'Raw Data'!$FE5*100</f>
        <v>0.13831258644536654</v>
      </c>
      <c r="ER5">
        <f>'Raw Data'!FA5/'Raw Data'!$FE5*100</f>
        <v>0.41493775933609961</v>
      </c>
      <c r="ES5">
        <f>'Raw Data'!FB5/'Raw Data'!$FE5*100</f>
        <v>0</v>
      </c>
      <c r="ET5">
        <f>'Raw Data'!FC5/'Raw Data'!$FE5*100</f>
        <v>0</v>
      </c>
      <c r="EU5">
        <f>'Raw Data'!FD5/'Raw Data'!$FE5*100</f>
        <v>0</v>
      </c>
      <c r="EX5">
        <f t="shared" si="0"/>
        <v>1.6597510373443984</v>
      </c>
      <c r="EZ5">
        <v>6.0520870206489699</v>
      </c>
      <c r="FA5">
        <f t="shared" si="1"/>
        <v>34.57814661134163</v>
      </c>
      <c r="FB5">
        <f t="shared" si="2"/>
        <v>10047.758033355783</v>
      </c>
    </row>
    <row r="6" spans="1:158" x14ac:dyDescent="0.2">
      <c r="A6" s="6">
        <v>3.8649999999999998</v>
      </c>
      <c r="B6" s="6">
        <f t="shared" si="3"/>
        <v>0.41499999999999959</v>
      </c>
      <c r="C6">
        <v>6.7800916912487699</v>
      </c>
      <c r="D6">
        <f t="shared" si="4"/>
        <v>57.005128780023185</v>
      </c>
      <c r="E6">
        <v>21621.621621621623</v>
      </c>
      <c r="F6">
        <v>1.5</v>
      </c>
      <c r="G6" t="s">
        <v>3779</v>
      </c>
      <c r="H6">
        <f>'Raw Data'!Q6/'Raw Data'!$FE6*100</f>
        <v>0.70921985815602839</v>
      </c>
      <c r="I6">
        <f>'Raw Data'!R6/'Raw Data'!$FE6*100</f>
        <v>0</v>
      </c>
      <c r="J6">
        <f>'Raw Data'!S6/'Raw Data'!$FE6*100</f>
        <v>3.9007092198581561</v>
      </c>
      <c r="K6">
        <f>'Raw Data'!T6/'Raw Data'!$FE6*100</f>
        <v>5.6737588652482271</v>
      </c>
      <c r="L6">
        <f>'Raw Data'!U6/'Raw Data'!$FE6*100</f>
        <v>1.0638297872340425</v>
      </c>
      <c r="M6">
        <f>'Raw Data'!V6/'Raw Data'!$FE6*100</f>
        <v>0</v>
      </c>
      <c r="N6">
        <f>'Raw Data'!W6/'Raw Data'!$FE6*100</f>
        <v>0</v>
      </c>
      <c r="O6">
        <f>'Raw Data'!X6/'Raw Data'!$FE6*100</f>
        <v>1.773049645390071</v>
      </c>
      <c r="P6">
        <f>'Raw Data'!Y6/'Raw Data'!$FE6*100</f>
        <v>1.4184397163120568</v>
      </c>
      <c r="Q6">
        <f>'Raw Data'!Z6/'Raw Data'!$FE6*100</f>
        <v>0</v>
      </c>
      <c r="R6">
        <f>'Raw Data'!AA6/'Raw Data'!$FE6*100</f>
        <v>0</v>
      </c>
      <c r="S6">
        <f>'Raw Data'!AB6/'Raw Data'!$FE6*100</f>
        <v>0.3546099290780142</v>
      </c>
      <c r="T6">
        <f>'Raw Data'!AC6/'Raw Data'!$FE6*100</f>
        <v>0</v>
      </c>
      <c r="U6">
        <f>'Raw Data'!AD6/'Raw Data'!$FE6*100</f>
        <v>0</v>
      </c>
      <c r="V6">
        <f>'Raw Data'!AE6/'Raw Data'!$FE6*100</f>
        <v>0.3546099290780142</v>
      </c>
      <c r="W6">
        <f>'Raw Data'!AF6/'Raw Data'!$FE6*100</f>
        <v>0</v>
      </c>
      <c r="X6">
        <f>'Raw Data'!AG6/'Raw Data'!$FE6*100</f>
        <v>0.70921985815602839</v>
      </c>
      <c r="Y6">
        <f>'Raw Data'!AH6/'Raw Data'!$FE6*100</f>
        <v>0</v>
      </c>
      <c r="Z6">
        <f>'Raw Data'!AI6/'Raw Data'!$FE6*100</f>
        <v>0</v>
      </c>
      <c r="AA6">
        <f>'Raw Data'!AJ6/'Raw Data'!$FE6*100</f>
        <v>1.773049645390071</v>
      </c>
      <c r="AB6">
        <f>'Raw Data'!AK6/'Raw Data'!$FE6*100</f>
        <v>0</v>
      </c>
      <c r="AC6">
        <f>'Raw Data'!AL6/'Raw Data'!$FE6*100</f>
        <v>0</v>
      </c>
      <c r="AD6">
        <f>'Raw Data'!AM6/'Raw Data'!$FE6*100</f>
        <v>0</v>
      </c>
      <c r="AE6">
        <f>'Raw Data'!AN6/'Raw Data'!$FE6*100</f>
        <v>0</v>
      </c>
      <c r="AF6">
        <f>'Raw Data'!AO6/'Raw Data'!$FE6*100</f>
        <v>1.0638297872340425</v>
      </c>
      <c r="AG6">
        <f>'Raw Data'!AP6/'Raw Data'!$FE6*100</f>
        <v>0</v>
      </c>
      <c r="AH6">
        <f>'Raw Data'!AQ6/'Raw Data'!$FE6*100</f>
        <v>0.70921985815602839</v>
      </c>
      <c r="AI6">
        <f>'Raw Data'!AR6/'Raw Data'!$FE6*100</f>
        <v>2.1276595744680851</v>
      </c>
      <c r="AJ6">
        <f>'Raw Data'!AS6/'Raw Data'!$FE6*100</f>
        <v>1.4184397163120568</v>
      </c>
      <c r="AK6">
        <f>'Raw Data'!AT6/'Raw Data'!$FE6*100</f>
        <v>4.6099290780141837</v>
      </c>
      <c r="AL6">
        <f>'Raw Data'!AU6/'Raw Data'!$FE6*100</f>
        <v>0</v>
      </c>
      <c r="AM6">
        <f>'Raw Data'!AV6/'Raw Data'!$FE6*100</f>
        <v>0</v>
      </c>
      <c r="AN6">
        <f>'Raw Data'!AW6/'Raw Data'!$FE6*100</f>
        <v>0</v>
      </c>
      <c r="AO6">
        <f>'Raw Data'!AX6/'Raw Data'!$FE6*100</f>
        <v>0</v>
      </c>
      <c r="AP6">
        <f>'Raw Data'!AY6/'Raw Data'!$FE6*100</f>
        <v>0.70921985815602839</v>
      </c>
      <c r="AQ6">
        <f>'Raw Data'!AZ6/'Raw Data'!$FE6*100</f>
        <v>6.3829787234042552</v>
      </c>
      <c r="AR6">
        <f>'Raw Data'!BA6/'Raw Data'!$FE6*100</f>
        <v>0.3546099290780142</v>
      </c>
      <c r="AS6">
        <f>'Raw Data'!BB6/'Raw Data'!$FE6*100</f>
        <v>0</v>
      </c>
      <c r="AT6">
        <f>'Raw Data'!BC6/'Raw Data'!$FE6*100</f>
        <v>0</v>
      </c>
      <c r="AU6">
        <f>'Raw Data'!BD6/'Raw Data'!$FE6*100</f>
        <v>1.4184397163120568</v>
      </c>
      <c r="AV6">
        <f>'Raw Data'!BE6/'Raw Data'!$FE6*100</f>
        <v>0</v>
      </c>
      <c r="AW6">
        <f>'Raw Data'!BF6/'Raw Data'!$FE6*100</f>
        <v>0</v>
      </c>
      <c r="AX6">
        <f>'Raw Data'!BG6/'Raw Data'!$FE6*100</f>
        <v>0</v>
      </c>
      <c r="AY6">
        <f>'Raw Data'!BH6/'Raw Data'!$FE6*100</f>
        <v>2.1276595744680851</v>
      </c>
      <c r="AZ6">
        <f>'Raw Data'!BI6/'Raw Data'!$FE6*100</f>
        <v>0</v>
      </c>
      <c r="BA6">
        <f>'Raw Data'!BJ6/'Raw Data'!$FE6*100</f>
        <v>10.283687943262411</v>
      </c>
      <c r="BB6">
        <f>'Raw Data'!BK6/'Raw Data'!$FE6*100</f>
        <v>0</v>
      </c>
      <c r="BC6">
        <f>'Raw Data'!BL6/'Raw Data'!$FE6*100</f>
        <v>0</v>
      </c>
      <c r="BD6">
        <f>'Raw Data'!BM6/'Raw Data'!$FE6*100</f>
        <v>1.0638297872340425</v>
      </c>
      <c r="BE6">
        <f>'Raw Data'!BN6/'Raw Data'!$FE6*100</f>
        <v>2.4822695035460995</v>
      </c>
      <c r="BF6">
        <f>'Raw Data'!BO6/'Raw Data'!$FE6*100</f>
        <v>0</v>
      </c>
      <c r="BG6">
        <f>'Raw Data'!BP6/'Raw Data'!$FE6*100</f>
        <v>0</v>
      </c>
      <c r="BH6">
        <f>'Raw Data'!BQ6/'Raw Data'!$FE6*100</f>
        <v>0</v>
      </c>
      <c r="BI6">
        <f>'Raw Data'!BR6/'Raw Data'!$FE6*100</f>
        <v>0</v>
      </c>
      <c r="BJ6">
        <f>'Raw Data'!BS6/'Raw Data'!$FE6*100</f>
        <v>0</v>
      </c>
      <c r="BK6">
        <f>'Raw Data'!BT6/'Raw Data'!$FE6*100</f>
        <v>0</v>
      </c>
      <c r="BL6">
        <f>'Raw Data'!BU6/'Raw Data'!$FE6*100</f>
        <v>0</v>
      </c>
      <c r="BM6">
        <f>'Raw Data'!BV6/'Raw Data'!$FE6*100</f>
        <v>0.3546099290780142</v>
      </c>
      <c r="BN6">
        <f>'Raw Data'!BW6/'Raw Data'!$FE6*100</f>
        <v>0.3546099290780142</v>
      </c>
      <c r="BO6">
        <f>'Raw Data'!BX6/'Raw Data'!$FE6*100</f>
        <v>0.3546099290780142</v>
      </c>
      <c r="BP6">
        <f>'Raw Data'!BY6/'Raw Data'!$FE6*100</f>
        <v>0</v>
      </c>
      <c r="BQ6">
        <f>'Raw Data'!BZ6/'Raw Data'!$FE6*100</f>
        <v>2.1276595744680851</v>
      </c>
      <c r="BR6">
        <f>'Raw Data'!CA6/'Raw Data'!$FE6*100</f>
        <v>0</v>
      </c>
      <c r="BS6">
        <f>'Raw Data'!CB6/'Raw Data'!$FE6*100</f>
        <v>0</v>
      </c>
      <c r="BT6">
        <f>'Raw Data'!CC6/'Raw Data'!$FE6*100</f>
        <v>0</v>
      </c>
      <c r="BU6">
        <f>'Raw Data'!CD6/'Raw Data'!$FE6*100</f>
        <v>0</v>
      </c>
      <c r="BV6">
        <f>'Raw Data'!CE6/'Raw Data'!$FE6*100</f>
        <v>0</v>
      </c>
      <c r="BW6">
        <f>'Raw Data'!CF6/'Raw Data'!$FE6*100</f>
        <v>0</v>
      </c>
      <c r="BX6">
        <f>'Raw Data'!CG6/'Raw Data'!$FE6*100</f>
        <v>0</v>
      </c>
      <c r="BY6">
        <f>'Raw Data'!CH6/'Raw Data'!$FE6*100</f>
        <v>1.0638297872340425</v>
      </c>
      <c r="BZ6">
        <f>'Raw Data'!CI6/'Raw Data'!$FE6*100</f>
        <v>0.70921985815602839</v>
      </c>
      <c r="CA6">
        <f>'Raw Data'!CJ6/'Raw Data'!$FE6*100</f>
        <v>0</v>
      </c>
      <c r="CB6">
        <f>'Raw Data'!CK6/'Raw Data'!$FE6*100</f>
        <v>3.1914893617021276</v>
      </c>
      <c r="CC6">
        <f>'Raw Data'!CL6/'Raw Data'!$FE6*100</f>
        <v>0</v>
      </c>
      <c r="CD6">
        <f>'Raw Data'!CM6/'Raw Data'!$FE6*100</f>
        <v>0</v>
      </c>
      <c r="CE6">
        <f>'Raw Data'!CN6/'Raw Data'!$FE6*100</f>
        <v>4.9645390070921991</v>
      </c>
      <c r="CF6">
        <f>'Raw Data'!CO6/'Raw Data'!$FE6*100</f>
        <v>0</v>
      </c>
      <c r="CG6">
        <f>'Raw Data'!CP6/'Raw Data'!$FE6*100</f>
        <v>0</v>
      </c>
      <c r="CH6">
        <f>'Raw Data'!CQ6/'Raw Data'!$FE6*100</f>
        <v>0.3546099290780142</v>
      </c>
      <c r="CI6">
        <f>'Raw Data'!CR6/'Raw Data'!$FE6*100</f>
        <v>0</v>
      </c>
      <c r="CJ6">
        <f>'Raw Data'!CS6/'Raw Data'!$FE6*100</f>
        <v>0.3546099290780142</v>
      </c>
      <c r="CK6">
        <f>'Raw Data'!CT6/'Raw Data'!$FE6*100</f>
        <v>0</v>
      </c>
      <c r="CL6">
        <f>'Raw Data'!CU6/'Raw Data'!$FE6*100</f>
        <v>0</v>
      </c>
      <c r="CM6">
        <f>'Raw Data'!CV6/'Raw Data'!$FE6*100</f>
        <v>0.70921985815602839</v>
      </c>
      <c r="CN6">
        <f>'Raw Data'!CW6/'Raw Data'!$FE6*100</f>
        <v>0</v>
      </c>
      <c r="CO6">
        <f>'Raw Data'!CX6/'Raw Data'!$FE6*100</f>
        <v>9.9290780141843982</v>
      </c>
      <c r="CP6">
        <f>'Raw Data'!CY6/'Raw Data'!$FE6*100</f>
        <v>0</v>
      </c>
      <c r="CQ6">
        <f>'Raw Data'!CZ6/'Raw Data'!$FE6*100</f>
        <v>11.702127659574469</v>
      </c>
      <c r="CR6">
        <f>'Raw Data'!DA6/'Raw Data'!$FE6*100</f>
        <v>2.4822695035460995</v>
      </c>
      <c r="CS6">
        <f>'Raw Data'!DB6/'Raw Data'!$FE6*100</f>
        <v>0</v>
      </c>
      <c r="CT6">
        <f>'Raw Data'!DC6/'Raw Data'!$FE6*100</f>
        <v>0.70921985815602839</v>
      </c>
      <c r="CU6">
        <f>'Raw Data'!DD6/'Raw Data'!$FE6*100</f>
        <v>0</v>
      </c>
      <c r="CV6">
        <f>'Raw Data'!DE6/'Raw Data'!$FE6*100</f>
        <v>0</v>
      </c>
      <c r="CW6">
        <f>'Raw Data'!DF6/'Raw Data'!$FE6*100</f>
        <v>0</v>
      </c>
      <c r="CX6">
        <f>'Raw Data'!DG6/'Raw Data'!$FE6*100</f>
        <v>0.70921985815602839</v>
      </c>
      <c r="CY6">
        <f>'Raw Data'!DH6/'Raw Data'!$FE6*100</f>
        <v>0</v>
      </c>
      <c r="CZ6">
        <f>'Raw Data'!DI6/'Raw Data'!$FE6*100</f>
        <v>0</v>
      </c>
      <c r="DA6">
        <f>'Raw Data'!DJ6/'Raw Data'!$FE6*100</f>
        <v>0</v>
      </c>
      <c r="DB6">
        <f>'Raw Data'!DK6/'Raw Data'!$FE6*100</f>
        <v>0</v>
      </c>
      <c r="DC6">
        <f>'Raw Data'!DL6/'Raw Data'!$FE6*100</f>
        <v>0</v>
      </c>
      <c r="DD6">
        <f>'Raw Data'!DM6/'Raw Data'!$FE6*100</f>
        <v>0</v>
      </c>
      <c r="DE6">
        <f>'Raw Data'!DN6/'Raw Data'!$FE6*100</f>
        <v>0</v>
      </c>
      <c r="DF6">
        <f>'Raw Data'!DO6/'Raw Data'!$FE6*100</f>
        <v>0</v>
      </c>
      <c r="DG6">
        <f>'Raw Data'!DP6/'Raw Data'!$FE6*100</f>
        <v>0</v>
      </c>
      <c r="DH6">
        <f>'Raw Data'!DQ6/'Raw Data'!$FE6*100</f>
        <v>0</v>
      </c>
      <c r="DI6">
        <f>'Raw Data'!DR6/'Raw Data'!$FE6*100</f>
        <v>0</v>
      </c>
      <c r="DJ6">
        <f>'Raw Data'!DS6/'Raw Data'!$FE6*100</f>
        <v>0</v>
      </c>
      <c r="DK6">
        <f>'Raw Data'!DT6/'Raw Data'!$FE6*100</f>
        <v>0</v>
      </c>
      <c r="DL6">
        <f>'Raw Data'!DU6/'Raw Data'!$FE6*100</f>
        <v>0</v>
      </c>
      <c r="DM6">
        <f>'Raw Data'!DV6/'Raw Data'!$FE6*100</f>
        <v>0</v>
      </c>
      <c r="DN6">
        <f>'Raw Data'!DW6/'Raw Data'!$FE6*100</f>
        <v>0</v>
      </c>
      <c r="DO6">
        <f>'Raw Data'!DX6/'Raw Data'!$FE6*100</f>
        <v>0</v>
      </c>
      <c r="DP6">
        <f>'Raw Data'!DY6/'Raw Data'!$FE6*100</f>
        <v>0</v>
      </c>
      <c r="DQ6">
        <f>'Raw Data'!DZ6/'Raw Data'!$FE6*100</f>
        <v>0</v>
      </c>
      <c r="DR6">
        <f>'Raw Data'!EA6/'Raw Data'!$FE6*100</f>
        <v>0</v>
      </c>
      <c r="DS6">
        <f>'Raw Data'!EB6/'Raw Data'!$FE6*100</f>
        <v>0</v>
      </c>
      <c r="DT6">
        <f>'Raw Data'!EC6/'Raw Data'!$FE6*100</f>
        <v>0</v>
      </c>
      <c r="DU6">
        <f>'Raw Data'!ED6/'Raw Data'!$FE6*100</f>
        <v>3.9007092198581561</v>
      </c>
      <c r="DV6">
        <f>'Raw Data'!EE6/'Raw Data'!$FE6*100</f>
        <v>0</v>
      </c>
      <c r="DW6">
        <f>'Raw Data'!EF6/'Raw Data'!$FE6*100</f>
        <v>0</v>
      </c>
      <c r="DX6">
        <f>'Raw Data'!EG6/'Raw Data'!$FE6*100</f>
        <v>0</v>
      </c>
      <c r="DY6">
        <f>'Raw Data'!EH6/'Raw Data'!$FE6*100</f>
        <v>0</v>
      </c>
      <c r="DZ6">
        <f>'Raw Data'!EI6/'Raw Data'!$FE6*100</f>
        <v>0</v>
      </c>
      <c r="EA6">
        <f>'Raw Data'!EJ6/'Raw Data'!$FE6*100</f>
        <v>0</v>
      </c>
      <c r="EB6">
        <f>'Raw Data'!EK6/'Raw Data'!$FE6*100</f>
        <v>0</v>
      </c>
      <c r="EC6">
        <f>'Raw Data'!EL6/'Raw Data'!$FE6*100</f>
        <v>0</v>
      </c>
      <c r="ED6">
        <f>'Raw Data'!EM6/'Raw Data'!$FE6*100</f>
        <v>0</v>
      </c>
      <c r="EE6">
        <f>'Raw Data'!EN6/'Raw Data'!$FE6*100</f>
        <v>0</v>
      </c>
      <c r="EF6">
        <f>'Raw Data'!EO6/'Raw Data'!$FE6*100</f>
        <v>0</v>
      </c>
      <c r="EG6">
        <f>'Raw Data'!EP6/'Raw Data'!$FE6*100</f>
        <v>0</v>
      </c>
      <c r="EH6">
        <f>'Raw Data'!EQ6/'Raw Data'!$FE6*100</f>
        <v>0</v>
      </c>
      <c r="EI6">
        <f>'Raw Data'!ER6/'Raw Data'!$FE6*100</f>
        <v>0</v>
      </c>
      <c r="EJ6">
        <f>'Raw Data'!ES6/'Raw Data'!$FE6*100</f>
        <v>0</v>
      </c>
      <c r="EK6">
        <f>'Raw Data'!ET6/'Raw Data'!$FE6*100</f>
        <v>0.70921985815602839</v>
      </c>
      <c r="EL6">
        <f>'Raw Data'!EU6/'Raw Data'!$FE6*100</f>
        <v>0</v>
      </c>
      <c r="EM6">
        <f>'Raw Data'!EV6/'Raw Data'!$FE6*100</f>
        <v>0</v>
      </c>
      <c r="EN6">
        <f>'Raw Data'!EW6/'Raw Data'!$FE6*100</f>
        <v>0</v>
      </c>
      <c r="EO6">
        <f>'Raw Data'!EX6/'Raw Data'!$FE6*100</f>
        <v>0.3546099290780142</v>
      </c>
      <c r="EP6">
        <f>'Raw Data'!EY6/'Raw Data'!$FE6*100</f>
        <v>0</v>
      </c>
      <c r="EQ6">
        <f>'Raw Data'!EZ6/'Raw Data'!$FE6*100</f>
        <v>2.4822695035460995</v>
      </c>
      <c r="ER6">
        <f>'Raw Data'!FA6/'Raw Data'!$FE6*100</f>
        <v>0</v>
      </c>
      <c r="ES6">
        <f>'Raw Data'!FB6/'Raw Data'!$FE6*100</f>
        <v>0</v>
      </c>
      <c r="ET6">
        <f>'Raw Data'!FC6/'Raw Data'!$FE6*100</f>
        <v>0</v>
      </c>
      <c r="EU6">
        <f>'Raw Data'!FD6/'Raw Data'!$FE6*100</f>
        <v>0</v>
      </c>
      <c r="EX6">
        <f t="shared" si="0"/>
        <v>0.70921985815602839</v>
      </c>
      <c r="EZ6">
        <v>6.7800916912487699</v>
      </c>
      <c r="FA6">
        <f t="shared" si="1"/>
        <v>24.113475177304966</v>
      </c>
      <c r="FB6">
        <f t="shared" si="2"/>
        <v>5213.7243626605332</v>
      </c>
    </row>
    <row r="7" spans="1:158" x14ac:dyDescent="0.2">
      <c r="A7" s="6">
        <v>4.2649999999999997</v>
      </c>
      <c r="B7" s="6">
        <f t="shared" si="3"/>
        <v>0.39999999999999991</v>
      </c>
      <c r="C7">
        <v>7.4817829400196603</v>
      </c>
      <c r="D7">
        <f t="shared" si="4"/>
        <v>57.005128780023327</v>
      </c>
      <c r="E7">
        <v>18059.071729957803</v>
      </c>
      <c r="F7">
        <v>1.5</v>
      </c>
      <c r="G7" t="s">
        <v>3780</v>
      </c>
      <c r="H7">
        <f>'Raw Data'!Q7/'Raw Data'!$FE7*100</f>
        <v>1.21580547112462</v>
      </c>
      <c r="I7">
        <f>'Raw Data'!R7/'Raw Data'!$FE7*100</f>
        <v>1.21580547112462</v>
      </c>
      <c r="J7">
        <f>'Raw Data'!S7/'Raw Data'!$FE7*100</f>
        <v>0.91185410334346495</v>
      </c>
      <c r="K7">
        <f>'Raw Data'!T7/'Raw Data'!$FE7*100</f>
        <v>6.6869300911854097</v>
      </c>
      <c r="L7">
        <f>'Raw Data'!U7/'Raw Data'!$FE7*100</f>
        <v>0.91185410334346495</v>
      </c>
      <c r="M7">
        <f>'Raw Data'!V7/'Raw Data'!$FE7*100</f>
        <v>0</v>
      </c>
      <c r="N7">
        <f>'Raw Data'!W7/'Raw Data'!$FE7*100</f>
        <v>0</v>
      </c>
      <c r="O7">
        <f>'Raw Data'!X7/'Raw Data'!$FE7*100</f>
        <v>4.2553191489361701</v>
      </c>
      <c r="P7">
        <f>'Raw Data'!Y7/'Raw Data'!$FE7*100</f>
        <v>0.303951367781155</v>
      </c>
      <c r="Q7">
        <f>'Raw Data'!Z7/'Raw Data'!$FE7*100</f>
        <v>0</v>
      </c>
      <c r="R7">
        <f>'Raw Data'!AA7/'Raw Data'!$FE7*100</f>
        <v>0</v>
      </c>
      <c r="S7">
        <f>'Raw Data'!AB7/'Raw Data'!$FE7*100</f>
        <v>0.303951367781155</v>
      </c>
      <c r="T7">
        <f>'Raw Data'!AC7/'Raw Data'!$FE7*100</f>
        <v>0</v>
      </c>
      <c r="U7">
        <f>'Raw Data'!AD7/'Raw Data'!$FE7*100</f>
        <v>0</v>
      </c>
      <c r="V7">
        <f>'Raw Data'!AE7/'Raw Data'!$FE7*100</f>
        <v>2.1276595744680851</v>
      </c>
      <c r="W7">
        <f>'Raw Data'!AF7/'Raw Data'!$FE7*100</f>
        <v>0</v>
      </c>
      <c r="X7">
        <f>'Raw Data'!AG7/'Raw Data'!$FE7*100</f>
        <v>0</v>
      </c>
      <c r="Y7">
        <f>'Raw Data'!AH7/'Raw Data'!$FE7*100</f>
        <v>0</v>
      </c>
      <c r="Z7">
        <f>'Raw Data'!AI7/'Raw Data'!$FE7*100</f>
        <v>0</v>
      </c>
      <c r="AA7">
        <f>'Raw Data'!AJ7/'Raw Data'!$FE7*100</f>
        <v>0</v>
      </c>
      <c r="AB7">
        <f>'Raw Data'!AK7/'Raw Data'!$FE7*100</f>
        <v>1.5197568389057752</v>
      </c>
      <c r="AC7">
        <f>'Raw Data'!AL7/'Raw Data'!$FE7*100</f>
        <v>0.303951367781155</v>
      </c>
      <c r="AD7">
        <f>'Raw Data'!AM7/'Raw Data'!$FE7*100</f>
        <v>0.303951367781155</v>
      </c>
      <c r="AE7">
        <f>'Raw Data'!AN7/'Raw Data'!$FE7*100</f>
        <v>0</v>
      </c>
      <c r="AF7">
        <f>'Raw Data'!AO7/'Raw Data'!$FE7*100</f>
        <v>1.8237082066869299</v>
      </c>
      <c r="AG7">
        <f>'Raw Data'!AP7/'Raw Data'!$FE7*100</f>
        <v>0</v>
      </c>
      <c r="AH7">
        <f>'Raw Data'!AQ7/'Raw Data'!$FE7*100</f>
        <v>0.91185410334346495</v>
      </c>
      <c r="AI7">
        <f>'Raw Data'!AR7/'Raw Data'!$FE7*100</f>
        <v>1.5197568389057752</v>
      </c>
      <c r="AJ7">
        <f>'Raw Data'!AS7/'Raw Data'!$FE7*100</f>
        <v>0.91185410334346495</v>
      </c>
      <c r="AK7">
        <f>'Raw Data'!AT7/'Raw Data'!$FE7*100</f>
        <v>7.2948328267477196</v>
      </c>
      <c r="AL7">
        <f>'Raw Data'!AU7/'Raw Data'!$FE7*100</f>
        <v>0</v>
      </c>
      <c r="AM7">
        <f>'Raw Data'!AV7/'Raw Data'!$FE7*100</f>
        <v>0</v>
      </c>
      <c r="AN7">
        <f>'Raw Data'!AW7/'Raw Data'!$FE7*100</f>
        <v>0</v>
      </c>
      <c r="AO7">
        <f>'Raw Data'!AX7/'Raw Data'!$FE7*100</f>
        <v>0.91185410334346495</v>
      </c>
      <c r="AP7">
        <f>'Raw Data'!AY7/'Raw Data'!$FE7*100</f>
        <v>1.21580547112462</v>
      </c>
      <c r="AQ7">
        <f>'Raw Data'!AZ7/'Raw Data'!$FE7*100</f>
        <v>0</v>
      </c>
      <c r="AR7">
        <f>'Raw Data'!BA7/'Raw Data'!$FE7*100</f>
        <v>2.1276595744680851</v>
      </c>
      <c r="AS7">
        <f>'Raw Data'!BB7/'Raw Data'!$FE7*100</f>
        <v>4.2553191489361701</v>
      </c>
      <c r="AT7">
        <f>'Raw Data'!BC7/'Raw Data'!$FE7*100</f>
        <v>2.1276595744680851</v>
      </c>
      <c r="AU7">
        <f>'Raw Data'!BD7/'Raw Data'!$FE7*100</f>
        <v>0.91185410334346495</v>
      </c>
      <c r="AV7">
        <f>'Raw Data'!BE7/'Raw Data'!$FE7*100</f>
        <v>0</v>
      </c>
      <c r="AW7">
        <f>'Raw Data'!BF7/'Raw Data'!$FE7*100</f>
        <v>0.91185410334346495</v>
      </c>
      <c r="AX7">
        <f>'Raw Data'!BG7/'Raw Data'!$FE7*100</f>
        <v>0.60790273556231</v>
      </c>
      <c r="AY7">
        <f>'Raw Data'!BH7/'Raw Data'!$FE7*100</f>
        <v>0.60790273556231</v>
      </c>
      <c r="AZ7">
        <f>'Raw Data'!BI7/'Raw Data'!$FE7*100</f>
        <v>0</v>
      </c>
      <c r="BA7">
        <f>'Raw Data'!BJ7/'Raw Data'!$FE7*100</f>
        <v>8.8145896656534948</v>
      </c>
      <c r="BB7">
        <f>'Raw Data'!BK7/'Raw Data'!$FE7*100</f>
        <v>0</v>
      </c>
      <c r="BC7">
        <f>'Raw Data'!BL7/'Raw Data'!$FE7*100</f>
        <v>0</v>
      </c>
      <c r="BD7">
        <f>'Raw Data'!BM7/'Raw Data'!$FE7*100</f>
        <v>1.21580547112462</v>
      </c>
      <c r="BE7">
        <f>'Raw Data'!BN7/'Raw Data'!$FE7*100</f>
        <v>1.8237082066869299</v>
      </c>
      <c r="BF7">
        <f>'Raw Data'!BO7/'Raw Data'!$FE7*100</f>
        <v>0</v>
      </c>
      <c r="BG7">
        <f>'Raw Data'!BP7/'Raw Data'!$FE7*100</f>
        <v>0</v>
      </c>
      <c r="BH7">
        <f>'Raw Data'!BQ7/'Raw Data'!$FE7*100</f>
        <v>0</v>
      </c>
      <c r="BI7">
        <f>'Raw Data'!BR7/'Raw Data'!$FE7*100</f>
        <v>0</v>
      </c>
      <c r="BJ7">
        <f>'Raw Data'!BS7/'Raw Data'!$FE7*100</f>
        <v>0.303951367781155</v>
      </c>
      <c r="BK7">
        <f>'Raw Data'!BT7/'Raw Data'!$FE7*100</f>
        <v>0.60790273556231</v>
      </c>
      <c r="BL7">
        <f>'Raw Data'!BU7/'Raw Data'!$FE7*100</f>
        <v>0.60790273556231</v>
      </c>
      <c r="BM7">
        <f>'Raw Data'!BV7/'Raw Data'!$FE7*100</f>
        <v>0</v>
      </c>
      <c r="BN7">
        <f>'Raw Data'!BW7/'Raw Data'!$FE7*100</f>
        <v>0</v>
      </c>
      <c r="BO7">
        <f>'Raw Data'!BX7/'Raw Data'!$FE7*100</f>
        <v>1.21580547112462</v>
      </c>
      <c r="BP7">
        <f>'Raw Data'!BY7/'Raw Data'!$FE7*100</f>
        <v>0</v>
      </c>
      <c r="BQ7">
        <f>'Raw Data'!BZ7/'Raw Data'!$FE7*100</f>
        <v>0.60790273556231</v>
      </c>
      <c r="BR7">
        <f>'Raw Data'!CA7/'Raw Data'!$FE7*100</f>
        <v>1.21580547112462</v>
      </c>
      <c r="BS7">
        <f>'Raw Data'!CB7/'Raw Data'!$FE7*100</f>
        <v>0.91185410334346495</v>
      </c>
      <c r="BT7">
        <f>'Raw Data'!CC7/'Raw Data'!$FE7*100</f>
        <v>0.60790273556231</v>
      </c>
      <c r="BU7">
        <f>'Raw Data'!CD7/'Raw Data'!$FE7*100</f>
        <v>0</v>
      </c>
      <c r="BV7">
        <f>'Raw Data'!CE7/'Raw Data'!$FE7*100</f>
        <v>0.60790273556231</v>
      </c>
      <c r="BW7">
        <f>'Raw Data'!CF7/'Raw Data'!$FE7*100</f>
        <v>0.91185410334346495</v>
      </c>
      <c r="BX7">
        <f>'Raw Data'!CG7/'Raw Data'!$FE7*100</f>
        <v>0</v>
      </c>
      <c r="BY7">
        <f>'Raw Data'!CH7/'Raw Data'!$FE7*100</f>
        <v>0.60790273556231</v>
      </c>
      <c r="BZ7">
        <f>'Raw Data'!CI7/'Raw Data'!$FE7*100</f>
        <v>0</v>
      </c>
      <c r="CA7">
        <f>'Raw Data'!CJ7/'Raw Data'!$FE7*100</f>
        <v>0</v>
      </c>
      <c r="CB7">
        <f>'Raw Data'!CK7/'Raw Data'!$FE7*100</f>
        <v>3.0395136778115504</v>
      </c>
      <c r="CC7">
        <f>'Raw Data'!CL7/'Raw Data'!$FE7*100</f>
        <v>0</v>
      </c>
      <c r="CD7">
        <f>'Raw Data'!CM7/'Raw Data'!$FE7*100</f>
        <v>0</v>
      </c>
      <c r="CE7">
        <f>'Raw Data'!CN7/'Raw Data'!$FE7*100</f>
        <v>2.43161094224924</v>
      </c>
      <c r="CF7">
        <f>'Raw Data'!CO7/'Raw Data'!$FE7*100</f>
        <v>0.303951367781155</v>
      </c>
      <c r="CG7">
        <f>'Raw Data'!CP7/'Raw Data'!$FE7*100</f>
        <v>0</v>
      </c>
      <c r="CH7">
        <f>'Raw Data'!CQ7/'Raw Data'!$FE7*100</f>
        <v>0</v>
      </c>
      <c r="CI7">
        <f>'Raw Data'!CR7/'Raw Data'!$FE7*100</f>
        <v>0</v>
      </c>
      <c r="CJ7">
        <f>'Raw Data'!CS7/'Raw Data'!$FE7*100</f>
        <v>0</v>
      </c>
      <c r="CK7">
        <f>'Raw Data'!CT7/'Raw Data'!$FE7*100</f>
        <v>0</v>
      </c>
      <c r="CL7">
        <f>'Raw Data'!CU7/'Raw Data'!$FE7*100</f>
        <v>0</v>
      </c>
      <c r="CM7">
        <f>'Raw Data'!CV7/'Raw Data'!$FE7*100</f>
        <v>0.91185410334346495</v>
      </c>
      <c r="CN7">
        <f>'Raw Data'!CW7/'Raw Data'!$FE7*100</f>
        <v>0</v>
      </c>
      <c r="CO7">
        <f>'Raw Data'!CX7/'Raw Data'!$FE7*100</f>
        <v>11.854103343465045</v>
      </c>
      <c r="CP7">
        <f>'Raw Data'!CY7/'Raw Data'!$FE7*100</f>
        <v>0</v>
      </c>
      <c r="CQ7">
        <f>'Raw Data'!CZ7/'Raw Data'!$FE7*100</f>
        <v>7.9027355623100304</v>
      </c>
      <c r="CR7">
        <f>'Raw Data'!DA7/'Raw Data'!$FE7*100</f>
        <v>1.21580547112462</v>
      </c>
      <c r="CS7">
        <f>'Raw Data'!DB7/'Raw Data'!$FE7*100</f>
        <v>0</v>
      </c>
      <c r="CT7">
        <f>'Raw Data'!DC7/'Raw Data'!$FE7*100</f>
        <v>0.91185410334346495</v>
      </c>
      <c r="CU7">
        <f>'Raw Data'!DD7/'Raw Data'!$FE7*100</f>
        <v>0</v>
      </c>
      <c r="CV7">
        <f>'Raw Data'!DE7/'Raw Data'!$FE7*100</f>
        <v>0</v>
      </c>
      <c r="CW7">
        <f>'Raw Data'!DF7/'Raw Data'!$FE7*100</f>
        <v>0</v>
      </c>
      <c r="CX7">
        <f>'Raw Data'!DG7/'Raw Data'!$FE7*100</f>
        <v>0.60790273556231</v>
      </c>
      <c r="CY7">
        <f>'Raw Data'!DH7/'Raw Data'!$FE7*100</f>
        <v>0</v>
      </c>
      <c r="CZ7">
        <f>'Raw Data'!DI7/'Raw Data'!$FE7*100</f>
        <v>0</v>
      </c>
      <c r="DA7">
        <f>'Raw Data'!DJ7/'Raw Data'!$FE7*100</f>
        <v>0</v>
      </c>
      <c r="DB7">
        <f>'Raw Data'!DK7/'Raw Data'!$FE7*100</f>
        <v>0</v>
      </c>
      <c r="DC7">
        <f>'Raw Data'!DL7/'Raw Data'!$FE7*100</f>
        <v>0</v>
      </c>
      <c r="DD7">
        <f>'Raw Data'!DM7/'Raw Data'!$FE7*100</f>
        <v>0</v>
      </c>
      <c r="DE7">
        <f>'Raw Data'!DN7/'Raw Data'!$FE7*100</f>
        <v>0</v>
      </c>
      <c r="DF7">
        <f>'Raw Data'!DO7/'Raw Data'!$FE7*100</f>
        <v>0</v>
      </c>
      <c r="DG7">
        <f>'Raw Data'!DP7/'Raw Data'!$FE7*100</f>
        <v>0</v>
      </c>
      <c r="DH7">
        <f>'Raw Data'!DQ7/'Raw Data'!$FE7*100</f>
        <v>0</v>
      </c>
      <c r="DI7">
        <f>'Raw Data'!DR7/'Raw Data'!$FE7*100</f>
        <v>0</v>
      </c>
      <c r="DJ7">
        <f>'Raw Data'!DS7/'Raw Data'!$FE7*100</f>
        <v>0</v>
      </c>
      <c r="DK7">
        <f>'Raw Data'!DT7/'Raw Data'!$FE7*100</f>
        <v>0</v>
      </c>
      <c r="DL7">
        <f>'Raw Data'!DU7/'Raw Data'!$FE7*100</f>
        <v>0</v>
      </c>
      <c r="DM7">
        <f>'Raw Data'!DV7/'Raw Data'!$FE7*100</f>
        <v>0</v>
      </c>
      <c r="DN7">
        <f>'Raw Data'!DW7/'Raw Data'!$FE7*100</f>
        <v>0</v>
      </c>
      <c r="DO7">
        <f>'Raw Data'!DX7/'Raw Data'!$FE7*100</f>
        <v>0</v>
      </c>
      <c r="DP7">
        <f>'Raw Data'!DY7/'Raw Data'!$FE7*100</f>
        <v>0</v>
      </c>
      <c r="DQ7">
        <f>'Raw Data'!DZ7/'Raw Data'!$FE7*100</f>
        <v>0</v>
      </c>
      <c r="DR7">
        <f>'Raw Data'!EA7/'Raw Data'!$FE7*100</f>
        <v>0</v>
      </c>
      <c r="DS7">
        <f>'Raw Data'!EB7/'Raw Data'!$FE7*100</f>
        <v>0</v>
      </c>
      <c r="DT7">
        <f>'Raw Data'!EC7/'Raw Data'!$FE7*100</f>
        <v>0</v>
      </c>
      <c r="DU7">
        <f>'Raw Data'!ED7/'Raw Data'!$FE7*100</f>
        <v>0.60790273556231</v>
      </c>
      <c r="DV7">
        <f>'Raw Data'!EE7/'Raw Data'!$FE7*100</f>
        <v>0.91185410334346495</v>
      </c>
      <c r="DW7">
        <f>'Raw Data'!EF7/'Raw Data'!$FE7*100</f>
        <v>0</v>
      </c>
      <c r="DX7">
        <f>'Raw Data'!EG7/'Raw Data'!$FE7*100</f>
        <v>0</v>
      </c>
      <c r="DY7">
        <f>'Raw Data'!EH7/'Raw Data'!$FE7*100</f>
        <v>0</v>
      </c>
      <c r="DZ7">
        <f>'Raw Data'!EI7/'Raw Data'!$FE7*100</f>
        <v>0</v>
      </c>
      <c r="EA7">
        <f>'Raw Data'!EJ7/'Raw Data'!$FE7*100</f>
        <v>0</v>
      </c>
      <c r="EB7">
        <f>'Raw Data'!EK7/'Raw Data'!$FE7*100</f>
        <v>0</v>
      </c>
      <c r="EC7">
        <f>'Raw Data'!EL7/'Raw Data'!$FE7*100</f>
        <v>0</v>
      </c>
      <c r="ED7">
        <f>'Raw Data'!EM7/'Raw Data'!$FE7*100</f>
        <v>0</v>
      </c>
      <c r="EE7">
        <f>'Raw Data'!EN7/'Raw Data'!$FE7*100</f>
        <v>0</v>
      </c>
      <c r="EF7">
        <f>'Raw Data'!EO7/'Raw Data'!$FE7*100</f>
        <v>0</v>
      </c>
      <c r="EG7">
        <f>'Raw Data'!EP7/'Raw Data'!$FE7*100</f>
        <v>0</v>
      </c>
      <c r="EH7">
        <f>'Raw Data'!EQ7/'Raw Data'!$FE7*100</f>
        <v>0</v>
      </c>
      <c r="EI7">
        <f>'Raw Data'!ER7/'Raw Data'!$FE7*100</f>
        <v>0</v>
      </c>
      <c r="EJ7">
        <f>'Raw Data'!ES7/'Raw Data'!$FE7*100</f>
        <v>0</v>
      </c>
      <c r="EK7">
        <f>'Raw Data'!ET7/'Raw Data'!$FE7*100</f>
        <v>0.91185410334346495</v>
      </c>
      <c r="EL7">
        <f>'Raw Data'!EU7/'Raw Data'!$FE7*100</f>
        <v>0</v>
      </c>
      <c r="EM7">
        <f>'Raw Data'!EV7/'Raw Data'!$FE7*100</f>
        <v>0.303951367781155</v>
      </c>
      <c r="EN7">
        <f>'Raw Data'!EW7/'Raw Data'!$FE7*100</f>
        <v>0</v>
      </c>
      <c r="EO7">
        <f>'Raw Data'!EX7/'Raw Data'!$FE7*100</f>
        <v>0</v>
      </c>
      <c r="EP7">
        <f>'Raw Data'!EY7/'Raw Data'!$FE7*100</f>
        <v>0</v>
      </c>
      <c r="EQ7">
        <f>'Raw Data'!EZ7/'Raw Data'!$FE7*100</f>
        <v>1.5197568389057752</v>
      </c>
      <c r="ER7">
        <f>'Raw Data'!FA7/'Raw Data'!$FE7*100</f>
        <v>0.303951367781155</v>
      </c>
      <c r="ES7">
        <f>'Raw Data'!FB7/'Raw Data'!$FE7*100</f>
        <v>0</v>
      </c>
      <c r="ET7">
        <f>'Raw Data'!FC7/'Raw Data'!$FE7*100</f>
        <v>0</v>
      </c>
      <c r="EU7">
        <f>'Raw Data'!FD7/'Raw Data'!$FE7*100</f>
        <v>0</v>
      </c>
      <c r="EX7">
        <f t="shared" si="0"/>
        <v>1.21580547112462</v>
      </c>
      <c r="EZ7">
        <v>7.4817829400196603</v>
      </c>
      <c r="FA7">
        <f t="shared" si="1"/>
        <v>29.179331306990886</v>
      </c>
      <c r="FB7">
        <f t="shared" si="2"/>
        <v>5269.516371051518</v>
      </c>
    </row>
    <row r="8" spans="1:158" x14ac:dyDescent="0.2">
      <c r="A8" s="2">
        <v>4.9800000000000004</v>
      </c>
      <c r="B8" s="6">
        <f t="shared" si="3"/>
        <v>0.71500000000000075</v>
      </c>
      <c r="C8">
        <v>8.7360560471976392</v>
      </c>
      <c r="D8">
        <f t="shared" si="4"/>
        <v>57.005128780022844</v>
      </c>
      <c r="E8">
        <v>23193.6127744511</v>
      </c>
      <c r="F8">
        <v>1.5</v>
      </c>
      <c r="G8" t="s">
        <v>3781</v>
      </c>
      <c r="H8">
        <f>'Raw Data'!Q8/'Raw Data'!$FE8*100</f>
        <v>0.17301038062283738</v>
      </c>
      <c r="I8">
        <f>'Raw Data'!R8/'Raw Data'!$FE8*100</f>
        <v>0.51903114186851207</v>
      </c>
      <c r="J8">
        <f>'Raw Data'!S8/'Raw Data'!$FE8*100</f>
        <v>2.7681660899653981</v>
      </c>
      <c r="K8">
        <f>'Raw Data'!T8/'Raw Data'!$FE8*100</f>
        <v>6.0553633217993079</v>
      </c>
      <c r="L8">
        <f>'Raw Data'!U8/'Raw Data'!$FE8*100</f>
        <v>4.844290657439446</v>
      </c>
      <c r="M8">
        <f>'Raw Data'!V8/'Raw Data'!$FE8*100</f>
        <v>0</v>
      </c>
      <c r="N8">
        <f>'Raw Data'!W8/'Raw Data'!$FE8*100</f>
        <v>0</v>
      </c>
      <c r="O8">
        <f>'Raw Data'!X8/'Raw Data'!$FE8*100</f>
        <v>1.3840830449826991</v>
      </c>
      <c r="P8">
        <f>'Raw Data'!Y8/'Raw Data'!$FE8*100</f>
        <v>0.17301038062283738</v>
      </c>
      <c r="Q8">
        <f>'Raw Data'!Z8/'Raw Data'!$FE8*100</f>
        <v>0.51903114186851207</v>
      </c>
      <c r="R8">
        <f>'Raw Data'!AA8/'Raw Data'!$FE8*100</f>
        <v>0</v>
      </c>
      <c r="S8">
        <f>'Raw Data'!AB8/'Raw Data'!$FE8*100</f>
        <v>0.69204152249134954</v>
      </c>
      <c r="T8">
        <f>'Raw Data'!AC8/'Raw Data'!$FE8*100</f>
        <v>0.34602076124567477</v>
      </c>
      <c r="U8">
        <f>'Raw Data'!AD8/'Raw Data'!$FE8*100</f>
        <v>0</v>
      </c>
      <c r="V8">
        <f>'Raw Data'!AE8/'Raw Data'!$FE8*100</f>
        <v>1.5570934256055362</v>
      </c>
      <c r="W8">
        <f>'Raw Data'!AF8/'Raw Data'!$FE8*100</f>
        <v>0.17301038062283738</v>
      </c>
      <c r="X8">
        <f>'Raw Data'!AG8/'Raw Data'!$FE8*100</f>
        <v>0.69204152249134954</v>
      </c>
      <c r="Y8">
        <f>'Raw Data'!AH8/'Raw Data'!$FE8*100</f>
        <v>0</v>
      </c>
      <c r="Z8">
        <f>'Raw Data'!AI8/'Raw Data'!$FE8*100</f>
        <v>1.2110726643598615</v>
      </c>
      <c r="AA8">
        <f>'Raw Data'!AJ8/'Raw Data'!$FE8*100</f>
        <v>0</v>
      </c>
      <c r="AB8">
        <f>'Raw Data'!AK8/'Raw Data'!$FE8*100</f>
        <v>0.17301038062283738</v>
      </c>
      <c r="AC8">
        <f>'Raw Data'!AL8/'Raw Data'!$FE8*100</f>
        <v>0.34602076124567477</v>
      </c>
      <c r="AD8">
        <f>'Raw Data'!AM8/'Raw Data'!$FE8*100</f>
        <v>0</v>
      </c>
      <c r="AE8">
        <f>'Raw Data'!AN8/'Raw Data'!$FE8*100</f>
        <v>0</v>
      </c>
      <c r="AF8">
        <f>'Raw Data'!AO8/'Raw Data'!$FE8*100</f>
        <v>2.9411764705882351</v>
      </c>
      <c r="AG8">
        <f>'Raw Data'!AP8/'Raw Data'!$FE8*100</f>
        <v>0</v>
      </c>
      <c r="AH8">
        <f>'Raw Data'!AQ8/'Raw Data'!$FE8*100</f>
        <v>3.6332179930795849</v>
      </c>
      <c r="AI8">
        <f>'Raw Data'!AR8/'Raw Data'!$FE8*100</f>
        <v>0.86505190311418689</v>
      </c>
      <c r="AJ8">
        <f>'Raw Data'!AS8/'Raw Data'!$FE8*100</f>
        <v>0.86505190311418689</v>
      </c>
      <c r="AK8">
        <f>'Raw Data'!AT8/'Raw Data'!$FE8*100</f>
        <v>4.844290657439446</v>
      </c>
      <c r="AL8">
        <f>'Raw Data'!AU8/'Raw Data'!$FE8*100</f>
        <v>0.51903114186851207</v>
      </c>
      <c r="AM8">
        <f>'Raw Data'!AV8/'Raw Data'!$FE8*100</f>
        <v>0</v>
      </c>
      <c r="AN8">
        <f>'Raw Data'!AW8/'Raw Data'!$FE8*100</f>
        <v>0</v>
      </c>
      <c r="AO8">
        <f>'Raw Data'!AX8/'Raw Data'!$FE8*100</f>
        <v>0</v>
      </c>
      <c r="AP8">
        <f>'Raw Data'!AY8/'Raw Data'!$FE8*100</f>
        <v>0.34602076124567477</v>
      </c>
      <c r="AQ8">
        <f>'Raw Data'!AZ8/'Raw Data'!$FE8*100</f>
        <v>0</v>
      </c>
      <c r="AR8">
        <f>'Raw Data'!BA8/'Raw Data'!$FE8*100</f>
        <v>3.2871972318339098</v>
      </c>
      <c r="AS8">
        <f>'Raw Data'!BB8/'Raw Data'!$FE8*100</f>
        <v>12.975778546712801</v>
      </c>
      <c r="AT8">
        <f>'Raw Data'!BC8/'Raw Data'!$FE8*100</f>
        <v>5.7093425605536332</v>
      </c>
      <c r="AU8">
        <f>'Raw Data'!BD8/'Raw Data'!$FE8*100</f>
        <v>0.17301038062283738</v>
      </c>
      <c r="AV8">
        <f>'Raw Data'!BE8/'Raw Data'!$FE8*100</f>
        <v>0</v>
      </c>
      <c r="AW8">
        <f>'Raw Data'!BF8/'Raw Data'!$FE8*100</f>
        <v>1.2110726643598615</v>
      </c>
      <c r="AX8">
        <f>'Raw Data'!BG8/'Raw Data'!$FE8*100</f>
        <v>1.5570934256055362</v>
      </c>
      <c r="AY8">
        <f>'Raw Data'!BH8/'Raw Data'!$FE8*100</f>
        <v>1.3840830449826991</v>
      </c>
      <c r="AZ8">
        <f>'Raw Data'!BI8/'Raw Data'!$FE8*100</f>
        <v>2.2491349480968861</v>
      </c>
      <c r="BA8">
        <f>'Raw Data'!BJ8/'Raw Data'!$FE8*100</f>
        <v>5.1903114186851207</v>
      </c>
      <c r="BB8">
        <f>'Raw Data'!BK8/'Raw Data'!$FE8*100</f>
        <v>0</v>
      </c>
      <c r="BC8">
        <f>'Raw Data'!BL8/'Raw Data'!$FE8*100</f>
        <v>0.17301038062283738</v>
      </c>
      <c r="BD8">
        <f>'Raw Data'!BM8/'Raw Data'!$FE8*100</f>
        <v>0.69204152249134954</v>
      </c>
      <c r="BE8">
        <f>'Raw Data'!BN8/'Raw Data'!$FE8*100</f>
        <v>2.422145328719723</v>
      </c>
      <c r="BF8">
        <f>'Raw Data'!BO8/'Raw Data'!$FE8*100</f>
        <v>0</v>
      </c>
      <c r="BG8">
        <f>'Raw Data'!BP8/'Raw Data'!$FE8*100</f>
        <v>0.34602076124567477</v>
      </c>
      <c r="BH8">
        <f>'Raw Data'!BQ8/'Raw Data'!$FE8*100</f>
        <v>0.34602076124567477</v>
      </c>
      <c r="BI8">
        <f>'Raw Data'!BR8/'Raw Data'!$FE8*100</f>
        <v>0</v>
      </c>
      <c r="BJ8">
        <f>'Raw Data'!BS8/'Raw Data'!$FE8*100</f>
        <v>0</v>
      </c>
      <c r="BK8">
        <f>'Raw Data'!BT8/'Raw Data'!$FE8*100</f>
        <v>0</v>
      </c>
      <c r="BL8">
        <f>'Raw Data'!BU8/'Raw Data'!$FE8*100</f>
        <v>0</v>
      </c>
      <c r="BM8">
        <f>'Raw Data'!BV8/'Raw Data'!$FE8*100</f>
        <v>0</v>
      </c>
      <c r="BN8">
        <f>'Raw Data'!BW8/'Raw Data'!$FE8*100</f>
        <v>0.17301038062283738</v>
      </c>
      <c r="BO8">
        <f>'Raw Data'!BX8/'Raw Data'!$FE8*100</f>
        <v>0.86505190311418689</v>
      </c>
      <c r="BP8">
        <f>'Raw Data'!BY8/'Raw Data'!$FE8*100</f>
        <v>0</v>
      </c>
      <c r="BQ8">
        <f>'Raw Data'!BZ8/'Raw Data'!$FE8*100</f>
        <v>0.51903114186851207</v>
      </c>
      <c r="BR8">
        <f>'Raw Data'!CA8/'Raw Data'!$FE8*100</f>
        <v>0.17301038062283738</v>
      </c>
      <c r="BS8">
        <f>'Raw Data'!CB8/'Raw Data'!$FE8*100</f>
        <v>1.2110726643598615</v>
      </c>
      <c r="BT8">
        <f>'Raw Data'!CC8/'Raw Data'!$FE8*100</f>
        <v>0</v>
      </c>
      <c r="BU8">
        <f>'Raw Data'!CD8/'Raw Data'!$FE8*100</f>
        <v>0</v>
      </c>
      <c r="BV8">
        <f>'Raw Data'!CE8/'Raw Data'!$FE8*100</f>
        <v>0</v>
      </c>
      <c r="BW8">
        <f>'Raw Data'!CF8/'Raw Data'!$FE8*100</f>
        <v>2.2491349480968861</v>
      </c>
      <c r="BX8">
        <f>'Raw Data'!CG8/'Raw Data'!$FE8*100</f>
        <v>0.34602076124567477</v>
      </c>
      <c r="BY8">
        <f>'Raw Data'!CH8/'Raw Data'!$FE8*100</f>
        <v>0.17301038062283738</v>
      </c>
      <c r="BZ8">
        <f>'Raw Data'!CI8/'Raw Data'!$FE8*100</f>
        <v>2.0761245674740483</v>
      </c>
      <c r="CA8">
        <f>'Raw Data'!CJ8/'Raw Data'!$FE8*100</f>
        <v>0</v>
      </c>
      <c r="CB8">
        <f>'Raw Data'!CK8/'Raw Data'!$FE8*100</f>
        <v>0.69204152249134954</v>
      </c>
      <c r="CC8">
        <f>'Raw Data'!CL8/'Raw Data'!$FE8*100</f>
        <v>0</v>
      </c>
      <c r="CD8">
        <f>'Raw Data'!CM8/'Raw Data'!$FE8*100</f>
        <v>0</v>
      </c>
      <c r="CE8">
        <f>'Raw Data'!CN8/'Raw Data'!$FE8*100</f>
        <v>1.2110726643598615</v>
      </c>
      <c r="CF8">
        <f>'Raw Data'!CO8/'Raw Data'!$FE8*100</f>
        <v>0</v>
      </c>
      <c r="CG8">
        <f>'Raw Data'!CP8/'Raw Data'!$FE8*100</f>
        <v>0.86505190311418689</v>
      </c>
      <c r="CH8">
        <f>'Raw Data'!CQ8/'Raw Data'!$FE8*100</f>
        <v>0</v>
      </c>
      <c r="CI8">
        <f>'Raw Data'!CR8/'Raw Data'!$FE8*100</f>
        <v>2.7681660899653981</v>
      </c>
      <c r="CJ8">
        <f>'Raw Data'!CS8/'Raw Data'!$FE8*100</f>
        <v>0</v>
      </c>
      <c r="CK8">
        <f>'Raw Data'!CT8/'Raw Data'!$FE8*100</f>
        <v>0.51903114186851207</v>
      </c>
      <c r="CL8">
        <f>'Raw Data'!CU8/'Raw Data'!$FE8*100</f>
        <v>0.17301038062283738</v>
      </c>
      <c r="CM8">
        <f>'Raw Data'!CV8/'Raw Data'!$FE8*100</f>
        <v>0.17301038062283738</v>
      </c>
      <c r="CN8">
        <f>'Raw Data'!CW8/'Raw Data'!$FE8*100</f>
        <v>0</v>
      </c>
      <c r="CO8">
        <f>'Raw Data'!CX8/'Raw Data'!$FE8*100</f>
        <v>4.6712802768166091</v>
      </c>
      <c r="CP8">
        <f>'Raw Data'!CY8/'Raw Data'!$FE8*100</f>
        <v>0</v>
      </c>
      <c r="CQ8">
        <f>'Raw Data'!CZ8/'Raw Data'!$FE8*100</f>
        <v>1.3840830449826991</v>
      </c>
      <c r="CR8">
        <f>'Raw Data'!DA8/'Raw Data'!$FE8*100</f>
        <v>0.51903114186851207</v>
      </c>
      <c r="CS8">
        <f>'Raw Data'!DB8/'Raw Data'!$FE8*100</f>
        <v>0</v>
      </c>
      <c r="CT8">
        <f>'Raw Data'!DC8/'Raw Data'!$FE8*100</f>
        <v>0.51903114186851207</v>
      </c>
      <c r="CU8">
        <f>'Raw Data'!DD8/'Raw Data'!$FE8*100</f>
        <v>0</v>
      </c>
      <c r="CV8">
        <f>'Raw Data'!DE8/'Raw Data'!$FE8*100</f>
        <v>0</v>
      </c>
      <c r="CW8">
        <f>'Raw Data'!DF8/'Raw Data'!$FE8*100</f>
        <v>0</v>
      </c>
      <c r="CX8">
        <f>'Raw Data'!DG8/'Raw Data'!$FE8*100</f>
        <v>0.34602076124567477</v>
      </c>
      <c r="CY8">
        <f>'Raw Data'!DH8/'Raw Data'!$FE8*100</f>
        <v>0</v>
      </c>
      <c r="CZ8">
        <f>'Raw Data'!DI8/'Raw Data'!$FE8*100</f>
        <v>0</v>
      </c>
      <c r="DA8">
        <f>'Raw Data'!DJ8/'Raw Data'!$FE8*100</f>
        <v>0</v>
      </c>
      <c r="DB8">
        <f>'Raw Data'!DK8/'Raw Data'!$FE8*100</f>
        <v>0</v>
      </c>
      <c r="DC8">
        <f>'Raw Data'!DL8/'Raw Data'!$FE8*100</f>
        <v>0</v>
      </c>
      <c r="DD8">
        <f>'Raw Data'!DM8/'Raw Data'!$FE8*100</f>
        <v>0</v>
      </c>
      <c r="DE8">
        <f>'Raw Data'!DN8/'Raw Data'!$FE8*100</f>
        <v>0</v>
      </c>
      <c r="DF8">
        <f>'Raw Data'!DO8/'Raw Data'!$FE8*100</f>
        <v>0</v>
      </c>
      <c r="DG8">
        <f>'Raw Data'!DP8/'Raw Data'!$FE8*100</f>
        <v>0</v>
      </c>
      <c r="DH8">
        <f>'Raw Data'!DQ8/'Raw Data'!$FE8*100</f>
        <v>0.69204152249134954</v>
      </c>
      <c r="DI8">
        <f>'Raw Data'!DR8/'Raw Data'!$FE8*100</f>
        <v>0</v>
      </c>
      <c r="DJ8">
        <f>'Raw Data'!DS8/'Raw Data'!$FE8*100</f>
        <v>0.51903114186851207</v>
      </c>
      <c r="DK8">
        <f>'Raw Data'!DT8/'Raw Data'!$FE8*100</f>
        <v>0</v>
      </c>
      <c r="DL8">
        <f>'Raw Data'!DU8/'Raw Data'!$FE8*100</f>
        <v>0.17301038062283738</v>
      </c>
      <c r="DM8">
        <f>'Raw Data'!DV8/'Raw Data'!$FE8*100</f>
        <v>2.0761245674740483</v>
      </c>
      <c r="DN8">
        <f>'Raw Data'!DW8/'Raw Data'!$FE8*100</f>
        <v>0</v>
      </c>
      <c r="DO8">
        <f>'Raw Data'!DX8/'Raw Data'!$FE8*100</f>
        <v>0</v>
      </c>
      <c r="DP8">
        <f>'Raw Data'!DY8/'Raw Data'!$FE8*100</f>
        <v>0</v>
      </c>
      <c r="DQ8">
        <f>'Raw Data'!DZ8/'Raw Data'!$FE8*100</f>
        <v>0</v>
      </c>
      <c r="DR8">
        <f>'Raw Data'!EA8/'Raw Data'!$FE8*100</f>
        <v>0</v>
      </c>
      <c r="DS8">
        <f>'Raw Data'!EB8/'Raw Data'!$FE8*100</f>
        <v>0</v>
      </c>
      <c r="DT8">
        <f>'Raw Data'!EC8/'Raw Data'!$FE8*100</f>
        <v>0.17301038062283738</v>
      </c>
      <c r="DU8">
        <f>'Raw Data'!ED8/'Raw Data'!$FE8*100</f>
        <v>0</v>
      </c>
      <c r="DV8">
        <f>'Raw Data'!EE8/'Raw Data'!$FE8*100</f>
        <v>0</v>
      </c>
      <c r="DW8">
        <f>'Raw Data'!EF8/'Raw Data'!$FE8*100</f>
        <v>0</v>
      </c>
      <c r="DX8">
        <f>'Raw Data'!EG8/'Raw Data'!$FE8*100</f>
        <v>0</v>
      </c>
      <c r="DY8">
        <f>'Raw Data'!EH8/'Raw Data'!$FE8*100</f>
        <v>0</v>
      </c>
      <c r="DZ8">
        <f>'Raw Data'!EI8/'Raw Data'!$FE8*100</f>
        <v>0</v>
      </c>
      <c r="EA8">
        <f>'Raw Data'!EJ8/'Raw Data'!$FE8*100</f>
        <v>0</v>
      </c>
      <c r="EB8">
        <f>'Raw Data'!EK8/'Raw Data'!$FE8*100</f>
        <v>0</v>
      </c>
      <c r="EC8">
        <f>'Raw Data'!EL8/'Raw Data'!$FE8*100</f>
        <v>0</v>
      </c>
      <c r="ED8">
        <f>'Raw Data'!EM8/'Raw Data'!$FE8*100</f>
        <v>0</v>
      </c>
      <c r="EE8">
        <f>'Raw Data'!EN8/'Raw Data'!$FE8*100</f>
        <v>0</v>
      </c>
      <c r="EF8">
        <f>'Raw Data'!EO8/'Raw Data'!$FE8*100</f>
        <v>0</v>
      </c>
      <c r="EG8">
        <f>'Raw Data'!EP8/'Raw Data'!$FE8*100</f>
        <v>0</v>
      </c>
      <c r="EH8">
        <f>'Raw Data'!EQ8/'Raw Data'!$FE8*100</f>
        <v>0</v>
      </c>
      <c r="EI8">
        <f>'Raw Data'!ER8/'Raw Data'!$FE8*100</f>
        <v>0</v>
      </c>
      <c r="EJ8">
        <f>'Raw Data'!ES8/'Raw Data'!$FE8*100</f>
        <v>0</v>
      </c>
      <c r="EK8">
        <f>'Raw Data'!ET8/'Raw Data'!$FE8*100</f>
        <v>0</v>
      </c>
      <c r="EL8">
        <f>'Raw Data'!EU8/'Raw Data'!$FE8*100</f>
        <v>0.17301038062283738</v>
      </c>
      <c r="EM8">
        <f>'Raw Data'!EV8/'Raw Data'!$FE8*100</f>
        <v>0</v>
      </c>
      <c r="EN8">
        <f>'Raw Data'!EW8/'Raw Data'!$FE8*100</f>
        <v>0.34602076124567477</v>
      </c>
      <c r="EO8">
        <f>'Raw Data'!EX8/'Raw Data'!$FE8*100</f>
        <v>0</v>
      </c>
      <c r="EP8">
        <f>'Raw Data'!EY8/'Raw Data'!$FE8*100</f>
        <v>0</v>
      </c>
      <c r="EQ8">
        <f>'Raw Data'!EZ8/'Raw Data'!$FE8*100</f>
        <v>0.86505190311418689</v>
      </c>
      <c r="ER8">
        <f>'Raw Data'!FA8/'Raw Data'!$FE8*100</f>
        <v>0</v>
      </c>
      <c r="ES8">
        <f>'Raw Data'!FB8/'Raw Data'!$FE8*100</f>
        <v>0</v>
      </c>
      <c r="ET8">
        <f>'Raw Data'!FC8/'Raw Data'!$FE8*100</f>
        <v>0</v>
      </c>
      <c r="EU8">
        <f>'Raw Data'!FD8/'Raw Data'!$FE8*100</f>
        <v>0</v>
      </c>
      <c r="EX8">
        <f t="shared" si="0"/>
        <v>0.69204152249134954</v>
      </c>
      <c r="EZ8">
        <v>8.7360560471976392</v>
      </c>
      <c r="FA8">
        <f t="shared" si="1"/>
        <v>26.643598615916957</v>
      </c>
      <c r="FB8">
        <f t="shared" si="2"/>
        <v>6179.613092154792</v>
      </c>
    </row>
    <row r="9" spans="1:158" x14ac:dyDescent="0.2">
      <c r="A9" s="6">
        <v>5.7949999999999999</v>
      </c>
      <c r="B9" s="6">
        <f t="shared" si="3"/>
        <v>0.8149999999999995</v>
      </c>
      <c r="C9">
        <v>10.165751966568299</v>
      </c>
      <c r="D9">
        <f t="shared" si="4"/>
        <v>57.005128780024464</v>
      </c>
      <c r="E9">
        <v>4494.3820224719093</v>
      </c>
      <c r="F9">
        <v>1.5</v>
      </c>
      <c r="G9" t="s">
        <v>3782</v>
      </c>
      <c r="H9">
        <f>'Raw Data'!Q9/'Raw Data'!$FE9*100</f>
        <v>0.38167938931297707</v>
      </c>
      <c r="I9">
        <f>'Raw Data'!R9/'Raw Data'!$FE9*100</f>
        <v>0.38167938931297707</v>
      </c>
      <c r="J9">
        <f>'Raw Data'!S9/'Raw Data'!$FE9*100</f>
        <v>1.9083969465648856</v>
      </c>
      <c r="K9">
        <f>'Raw Data'!T9/'Raw Data'!$FE9*100</f>
        <v>3.4351145038167941</v>
      </c>
      <c r="L9">
        <f>'Raw Data'!U9/'Raw Data'!$FE9*100</f>
        <v>6.4885496183206106</v>
      </c>
      <c r="M9">
        <f>'Raw Data'!V9/'Raw Data'!$FE9*100</f>
        <v>0</v>
      </c>
      <c r="N9">
        <f>'Raw Data'!W9/'Raw Data'!$FE9*100</f>
        <v>0</v>
      </c>
      <c r="O9">
        <f>'Raw Data'!X9/'Raw Data'!$FE9*100</f>
        <v>3.8167938931297711</v>
      </c>
      <c r="P9">
        <f>'Raw Data'!Y9/'Raw Data'!$FE9*100</f>
        <v>0.38167938931297707</v>
      </c>
      <c r="Q9">
        <f>'Raw Data'!Z9/'Raw Data'!$FE9*100</f>
        <v>0</v>
      </c>
      <c r="R9">
        <f>'Raw Data'!AA9/'Raw Data'!$FE9*100</f>
        <v>0.76335877862595414</v>
      </c>
      <c r="S9">
        <f>'Raw Data'!AB9/'Raw Data'!$FE9*100</f>
        <v>1.5267175572519083</v>
      </c>
      <c r="T9">
        <f>'Raw Data'!AC9/'Raw Data'!$FE9*100</f>
        <v>0</v>
      </c>
      <c r="U9">
        <f>'Raw Data'!AD9/'Raw Data'!$FE9*100</f>
        <v>0</v>
      </c>
      <c r="V9">
        <f>'Raw Data'!AE9/'Raw Data'!$FE9*100</f>
        <v>2.6717557251908395</v>
      </c>
      <c r="W9">
        <f>'Raw Data'!AF9/'Raw Data'!$FE9*100</f>
        <v>0</v>
      </c>
      <c r="X9">
        <f>'Raw Data'!AG9/'Raw Data'!$FE9*100</f>
        <v>0.76335877862595414</v>
      </c>
      <c r="Y9">
        <f>'Raw Data'!AH9/'Raw Data'!$FE9*100</f>
        <v>0</v>
      </c>
      <c r="Z9">
        <f>'Raw Data'!AI9/'Raw Data'!$FE9*100</f>
        <v>1.5267175572519083</v>
      </c>
      <c r="AA9">
        <f>'Raw Data'!AJ9/'Raw Data'!$FE9*100</f>
        <v>0.38167938931297707</v>
      </c>
      <c r="AB9">
        <f>'Raw Data'!AK9/'Raw Data'!$FE9*100</f>
        <v>0</v>
      </c>
      <c r="AC9">
        <f>'Raw Data'!AL9/'Raw Data'!$FE9*100</f>
        <v>0</v>
      </c>
      <c r="AD9">
        <f>'Raw Data'!AM9/'Raw Data'!$FE9*100</f>
        <v>0</v>
      </c>
      <c r="AE9">
        <f>'Raw Data'!AN9/'Raw Data'!$FE9*100</f>
        <v>0</v>
      </c>
      <c r="AF9">
        <f>'Raw Data'!AO9/'Raw Data'!$FE9*100</f>
        <v>2.2900763358778624</v>
      </c>
      <c r="AG9">
        <f>'Raw Data'!AP9/'Raw Data'!$FE9*100</f>
        <v>0.38167938931297707</v>
      </c>
      <c r="AH9">
        <f>'Raw Data'!AQ9/'Raw Data'!$FE9*100</f>
        <v>2.2900763358778624</v>
      </c>
      <c r="AI9">
        <f>'Raw Data'!AR9/'Raw Data'!$FE9*100</f>
        <v>0.38167938931297707</v>
      </c>
      <c r="AJ9">
        <f>'Raw Data'!AS9/'Raw Data'!$FE9*100</f>
        <v>1.5267175572519083</v>
      </c>
      <c r="AK9">
        <f>'Raw Data'!AT9/'Raw Data'!$FE9*100</f>
        <v>5.343511450381679</v>
      </c>
      <c r="AL9">
        <f>'Raw Data'!AU9/'Raw Data'!$FE9*100</f>
        <v>0</v>
      </c>
      <c r="AM9">
        <f>'Raw Data'!AV9/'Raw Data'!$FE9*100</f>
        <v>0</v>
      </c>
      <c r="AN9">
        <f>'Raw Data'!AW9/'Raw Data'!$FE9*100</f>
        <v>0</v>
      </c>
      <c r="AO9">
        <f>'Raw Data'!AX9/'Raw Data'!$FE9*100</f>
        <v>1.5267175572519083</v>
      </c>
      <c r="AP9">
        <f>'Raw Data'!AY9/'Raw Data'!$FE9*100</f>
        <v>0</v>
      </c>
      <c r="AQ9">
        <f>'Raw Data'!AZ9/'Raw Data'!$FE9*100</f>
        <v>0</v>
      </c>
      <c r="AR9">
        <f>'Raw Data'!BA9/'Raw Data'!$FE9*100</f>
        <v>5.343511450381679</v>
      </c>
      <c r="AS9">
        <f>'Raw Data'!BB9/'Raw Data'!$FE9*100</f>
        <v>6.4885496183206106</v>
      </c>
      <c r="AT9">
        <f>'Raw Data'!BC9/'Raw Data'!$FE9*100</f>
        <v>5.343511450381679</v>
      </c>
      <c r="AU9">
        <f>'Raw Data'!BD9/'Raw Data'!$FE9*100</f>
        <v>0.38167938931297707</v>
      </c>
      <c r="AV9">
        <f>'Raw Data'!BE9/'Raw Data'!$FE9*100</f>
        <v>0</v>
      </c>
      <c r="AW9">
        <f>'Raw Data'!BF9/'Raw Data'!$FE9*100</f>
        <v>1.9083969465648856</v>
      </c>
      <c r="AX9">
        <f>'Raw Data'!BG9/'Raw Data'!$FE9*100</f>
        <v>0</v>
      </c>
      <c r="AY9">
        <f>'Raw Data'!BH9/'Raw Data'!$FE9*100</f>
        <v>0.38167938931297707</v>
      </c>
      <c r="AZ9">
        <f>'Raw Data'!BI9/'Raw Data'!$FE9*100</f>
        <v>0</v>
      </c>
      <c r="BA9">
        <f>'Raw Data'!BJ9/'Raw Data'!$FE9*100</f>
        <v>7.2519083969465647</v>
      </c>
      <c r="BB9">
        <f>'Raw Data'!BK9/'Raw Data'!$FE9*100</f>
        <v>0</v>
      </c>
      <c r="BC9">
        <f>'Raw Data'!BL9/'Raw Data'!$FE9*100</f>
        <v>0.38167938931297707</v>
      </c>
      <c r="BD9">
        <f>'Raw Data'!BM9/'Raw Data'!$FE9*100</f>
        <v>0.38167938931297707</v>
      </c>
      <c r="BE9">
        <f>'Raw Data'!BN9/'Raw Data'!$FE9*100</f>
        <v>1.9083969465648856</v>
      </c>
      <c r="BF9">
        <f>'Raw Data'!BO9/'Raw Data'!$FE9*100</f>
        <v>0</v>
      </c>
      <c r="BG9">
        <f>'Raw Data'!BP9/'Raw Data'!$FE9*100</f>
        <v>0</v>
      </c>
      <c r="BH9">
        <f>'Raw Data'!BQ9/'Raw Data'!$FE9*100</f>
        <v>0</v>
      </c>
      <c r="BI9">
        <f>'Raw Data'!BR9/'Raw Data'!$FE9*100</f>
        <v>0</v>
      </c>
      <c r="BJ9">
        <f>'Raw Data'!BS9/'Raw Data'!$FE9*100</f>
        <v>0</v>
      </c>
      <c r="BK9">
        <f>'Raw Data'!BT9/'Raw Data'!$FE9*100</f>
        <v>0</v>
      </c>
      <c r="BL9">
        <f>'Raw Data'!BU9/'Raw Data'!$FE9*100</f>
        <v>0.38167938931297707</v>
      </c>
      <c r="BM9">
        <f>'Raw Data'!BV9/'Raw Data'!$FE9*100</f>
        <v>0</v>
      </c>
      <c r="BN9">
        <f>'Raw Data'!BW9/'Raw Data'!$FE9*100</f>
        <v>0</v>
      </c>
      <c r="BO9">
        <f>'Raw Data'!BX9/'Raw Data'!$FE9*100</f>
        <v>0.76335877862595414</v>
      </c>
      <c r="BP9">
        <f>'Raw Data'!BY9/'Raw Data'!$FE9*100</f>
        <v>0</v>
      </c>
      <c r="BQ9">
        <f>'Raw Data'!BZ9/'Raw Data'!$FE9*100</f>
        <v>0.38167938931297707</v>
      </c>
      <c r="BR9">
        <f>'Raw Data'!CA9/'Raw Data'!$FE9*100</f>
        <v>0</v>
      </c>
      <c r="BS9">
        <f>'Raw Data'!CB9/'Raw Data'!$FE9*100</f>
        <v>0</v>
      </c>
      <c r="BT9">
        <f>'Raw Data'!CC9/'Raw Data'!$FE9*100</f>
        <v>0</v>
      </c>
      <c r="BU9">
        <f>'Raw Data'!CD9/'Raw Data'!$FE9*100</f>
        <v>0</v>
      </c>
      <c r="BV9">
        <f>'Raw Data'!CE9/'Raw Data'!$FE9*100</f>
        <v>0</v>
      </c>
      <c r="BW9">
        <f>'Raw Data'!CF9/'Raw Data'!$FE9*100</f>
        <v>2.2900763358778624</v>
      </c>
      <c r="BX9">
        <f>'Raw Data'!CG9/'Raw Data'!$FE9*100</f>
        <v>0</v>
      </c>
      <c r="BY9">
        <f>'Raw Data'!CH9/'Raw Data'!$FE9*100</f>
        <v>0.38167938931297707</v>
      </c>
      <c r="BZ9">
        <f>'Raw Data'!CI9/'Raw Data'!$FE9*100</f>
        <v>0.76335877862595414</v>
      </c>
      <c r="CA9">
        <f>'Raw Data'!CJ9/'Raw Data'!$FE9*100</f>
        <v>0</v>
      </c>
      <c r="CB9">
        <f>'Raw Data'!CK9/'Raw Data'!$FE9*100</f>
        <v>4.9618320610687023</v>
      </c>
      <c r="CC9">
        <f>'Raw Data'!CL9/'Raw Data'!$FE9*100</f>
        <v>0</v>
      </c>
      <c r="CD9">
        <f>'Raw Data'!CM9/'Raw Data'!$FE9*100</f>
        <v>0</v>
      </c>
      <c r="CE9">
        <f>'Raw Data'!CN9/'Raw Data'!$FE9*100</f>
        <v>1.5267175572519083</v>
      </c>
      <c r="CF9">
        <f>'Raw Data'!CO9/'Raw Data'!$FE9*100</f>
        <v>0</v>
      </c>
      <c r="CG9">
        <f>'Raw Data'!CP9/'Raw Data'!$FE9*100</f>
        <v>0</v>
      </c>
      <c r="CH9">
        <f>'Raw Data'!CQ9/'Raw Data'!$FE9*100</f>
        <v>0</v>
      </c>
      <c r="CI9">
        <f>'Raw Data'!CR9/'Raw Data'!$FE9*100</f>
        <v>0</v>
      </c>
      <c r="CJ9">
        <f>'Raw Data'!CS9/'Raw Data'!$FE9*100</f>
        <v>0</v>
      </c>
      <c r="CK9">
        <f>'Raw Data'!CT9/'Raw Data'!$FE9*100</f>
        <v>0</v>
      </c>
      <c r="CL9">
        <f>'Raw Data'!CU9/'Raw Data'!$FE9*100</f>
        <v>0</v>
      </c>
      <c r="CM9">
        <f>'Raw Data'!CV9/'Raw Data'!$FE9*100</f>
        <v>0</v>
      </c>
      <c r="CN9">
        <f>'Raw Data'!CW9/'Raw Data'!$FE9*100</f>
        <v>0</v>
      </c>
      <c r="CO9">
        <f>'Raw Data'!CX9/'Raw Data'!$FE9*100</f>
        <v>6.4885496183206106</v>
      </c>
      <c r="CP9">
        <f>'Raw Data'!CY9/'Raw Data'!$FE9*100</f>
        <v>0</v>
      </c>
      <c r="CQ9">
        <f>'Raw Data'!CZ9/'Raw Data'!$FE9*100</f>
        <v>6.4885496183206106</v>
      </c>
      <c r="CR9">
        <f>'Raw Data'!DA9/'Raw Data'!$FE9*100</f>
        <v>0</v>
      </c>
      <c r="CS9">
        <f>'Raw Data'!DB9/'Raw Data'!$FE9*100</f>
        <v>0</v>
      </c>
      <c r="CT9">
        <f>'Raw Data'!DC9/'Raw Data'!$FE9*100</f>
        <v>0.76335877862595414</v>
      </c>
      <c r="CU9">
        <f>'Raw Data'!DD9/'Raw Data'!$FE9*100</f>
        <v>0</v>
      </c>
      <c r="CV9">
        <f>'Raw Data'!DE9/'Raw Data'!$FE9*100</f>
        <v>0</v>
      </c>
      <c r="CW9">
        <f>'Raw Data'!DF9/'Raw Data'!$FE9*100</f>
        <v>0</v>
      </c>
      <c r="CX9">
        <f>'Raw Data'!DG9/'Raw Data'!$FE9*100</f>
        <v>0.76335877862595414</v>
      </c>
      <c r="CY9">
        <f>'Raw Data'!DH9/'Raw Data'!$FE9*100</f>
        <v>0</v>
      </c>
      <c r="CZ9">
        <f>'Raw Data'!DI9/'Raw Data'!$FE9*100</f>
        <v>0</v>
      </c>
      <c r="DA9">
        <f>'Raw Data'!DJ9/'Raw Data'!$FE9*100</f>
        <v>0</v>
      </c>
      <c r="DB9">
        <f>'Raw Data'!DK9/'Raw Data'!$FE9*100</f>
        <v>0</v>
      </c>
      <c r="DC9">
        <f>'Raw Data'!DL9/'Raw Data'!$FE9*100</f>
        <v>0</v>
      </c>
      <c r="DD9">
        <f>'Raw Data'!DM9/'Raw Data'!$FE9*100</f>
        <v>0</v>
      </c>
      <c r="DE9">
        <f>'Raw Data'!DN9/'Raw Data'!$FE9*100</f>
        <v>0</v>
      </c>
      <c r="DF9">
        <f>'Raw Data'!DO9/'Raw Data'!$FE9*100</f>
        <v>0</v>
      </c>
      <c r="DG9">
        <f>'Raw Data'!DP9/'Raw Data'!$FE9*100</f>
        <v>0</v>
      </c>
      <c r="DH9">
        <f>'Raw Data'!DQ9/'Raw Data'!$FE9*100</f>
        <v>0</v>
      </c>
      <c r="DI9">
        <f>'Raw Data'!DR9/'Raw Data'!$FE9*100</f>
        <v>0</v>
      </c>
      <c r="DJ9">
        <f>'Raw Data'!DS9/'Raw Data'!$FE9*100</f>
        <v>0</v>
      </c>
      <c r="DK9">
        <f>'Raw Data'!DT9/'Raw Data'!$FE9*100</f>
        <v>0</v>
      </c>
      <c r="DL9">
        <f>'Raw Data'!DU9/'Raw Data'!$FE9*100</f>
        <v>0</v>
      </c>
      <c r="DM9">
        <f>'Raw Data'!DV9/'Raw Data'!$FE9*100</f>
        <v>1.5267175572519083</v>
      </c>
      <c r="DN9">
        <f>'Raw Data'!DW9/'Raw Data'!$FE9*100</f>
        <v>0</v>
      </c>
      <c r="DO9">
        <f>'Raw Data'!DX9/'Raw Data'!$FE9*100</f>
        <v>0</v>
      </c>
      <c r="DP9">
        <f>'Raw Data'!DY9/'Raw Data'!$FE9*100</f>
        <v>0</v>
      </c>
      <c r="DQ9">
        <f>'Raw Data'!DZ9/'Raw Data'!$FE9*100</f>
        <v>0</v>
      </c>
      <c r="DR9">
        <f>'Raw Data'!EA9/'Raw Data'!$FE9*100</f>
        <v>0</v>
      </c>
      <c r="DS9">
        <f>'Raw Data'!EB9/'Raw Data'!$FE9*100</f>
        <v>0</v>
      </c>
      <c r="DT9">
        <f>'Raw Data'!EC9/'Raw Data'!$FE9*100</f>
        <v>0.76335877862595414</v>
      </c>
      <c r="DU9">
        <f>'Raw Data'!ED9/'Raw Data'!$FE9*100</f>
        <v>0.76335877862595414</v>
      </c>
      <c r="DV9">
        <f>'Raw Data'!EE9/'Raw Data'!$FE9*100</f>
        <v>0</v>
      </c>
      <c r="DW9">
        <f>'Raw Data'!EF9/'Raw Data'!$FE9*100</f>
        <v>0</v>
      </c>
      <c r="DX9">
        <f>'Raw Data'!EG9/'Raw Data'!$FE9*100</f>
        <v>0</v>
      </c>
      <c r="DY9">
        <f>'Raw Data'!EH9/'Raw Data'!$FE9*100</f>
        <v>0</v>
      </c>
      <c r="DZ9">
        <f>'Raw Data'!EI9/'Raw Data'!$FE9*100</f>
        <v>0</v>
      </c>
      <c r="EA9">
        <f>'Raw Data'!EJ9/'Raw Data'!$FE9*100</f>
        <v>0</v>
      </c>
      <c r="EB9">
        <f>'Raw Data'!EK9/'Raw Data'!$FE9*100</f>
        <v>0</v>
      </c>
      <c r="EC9">
        <f>'Raw Data'!EL9/'Raw Data'!$FE9*100</f>
        <v>0</v>
      </c>
      <c r="ED9">
        <f>'Raw Data'!EM9/'Raw Data'!$FE9*100</f>
        <v>0</v>
      </c>
      <c r="EE9">
        <f>'Raw Data'!EN9/'Raw Data'!$FE9*100</f>
        <v>0</v>
      </c>
      <c r="EF9">
        <f>'Raw Data'!EO9/'Raw Data'!$FE9*100</f>
        <v>0</v>
      </c>
      <c r="EG9">
        <f>'Raw Data'!EP9/'Raw Data'!$FE9*100</f>
        <v>0</v>
      </c>
      <c r="EH9">
        <f>'Raw Data'!EQ9/'Raw Data'!$FE9*100</f>
        <v>0</v>
      </c>
      <c r="EI9">
        <f>'Raw Data'!ER9/'Raw Data'!$FE9*100</f>
        <v>0</v>
      </c>
      <c r="EJ9">
        <f>'Raw Data'!ES9/'Raw Data'!$FE9*100</f>
        <v>0</v>
      </c>
      <c r="EK9">
        <f>'Raw Data'!ET9/'Raw Data'!$FE9*100</f>
        <v>0.38167938931297707</v>
      </c>
      <c r="EL9">
        <f>'Raw Data'!EU9/'Raw Data'!$FE9*100</f>
        <v>0</v>
      </c>
      <c r="EM9">
        <f>'Raw Data'!EV9/'Raw Data'!$FE9*100</f>
        <v>0</v>
      </c>
      <c r="EN9">
        <f>'Raw Data'!EW9/'Raw Data'!$FE9*100</f>
        <v>0</v>
      </c>
      <c r="EO9">
        <f>'Raw Data'!EX9/'Raw Data'!$FE9*100</f>
        <v>0</v>
      </c>
      <c r="EP9">
        <f>'Raw Data'!EY9/'Raw Data'!$FE9*100</f>
        <v>0</v>
      </c>
      <c r="EQ9">
        <f>'Raw Data'!EZ9/'Raw Data'!$FE9*100</f>
        <v>1.9083969465648856</v>
      </c>
      <c r="ER9">
        <f>'Raw Data'!FA9/'Raw Data'!$FE9*100</f>
        <v>0.76335877862595414</v>
      </c>
      <c r="ES9">
        <f>'Raw Data'!FB9/'Raw Data'!$FE9*100</f>
        <v>0</v>
      </c>
      <c r="ET9">
        <f>'Raw Data'!FC9/'Raw Data'!$FE9*100</f>
        <v>0</v>
      </c>
      <c r="EU9">
        <f>'Raw Data'!FD9/'Raw Data'!$FE9*100</f>
        <v>0</v>
      </c>
      <c r="EX9">
        <f t="shared" si="0"/>
        <v>0</v>
      </c>
      <c r="EZ9">
        <v>10.165751966568299</v>
      </c>
      <c r="FA9">
        <f t="shared" si="1"/>
        <v>24.045801526717561</v>
      </c>
      <c r="FB9">
        <f t="shared" si="2"/>
        <v>1080.71018097607</v>
      </c>
    </row>
    <row r="10" spans="1:158" x14ac:dyDescent="0.2">
      <c r="A10" s="2">
        <v>6.48</v>
      </c>
      <c r="B10" s="6">
        <f t="shared" si="3"/>
        <v>0.6850000000000005</v>
      </c>
      <c r="C10">
        <v>11.367398230088501</v>
      </c>
      <c r="D10">
        <f t="shared" si="4"/>
        <v>57.005128780020932</v>
      </c>
      <c r="E10">
        <v>15838.150289017341</v>
      </c>
      <c r="F10">
        <v>1.5</v>
      </c>
      <c r="G10" t="s">
        <v>3783</v>
      </c>
      <c r="H10">
        <f>'Raw Data'!Q10/'Raw Data'!$FE10*100</f>
        <v>0.66115702479338845</v>
      </c>
      <c r="I10">
        <f>'Raw Data'!R10/'Raw Data'!$FE10*100</f>
        <v>0.16528925619834711</v>
      </c>
      <c r="J10">
        <f>'Raw Data'!S10/'Raw Data'!$FE10*100</f>
        <v>2.1487603305785123</v>
      </c>
      <c r="K10">
        <f>'Raw Data'!T10/'Raw Data'!$FE10*100</f>
        <v>4.4628099173553721</v>
      </c>
      <c r="L10">
        <f>'Raw Data'!U10/'Raw Data'!$FE10*100</f>
        <v>6.2809917355371905</v>
      </c>
      <c r="M10">
        <f>'Raw Data'!V10/'Raw Data'!$FE10*100</f>
        <v>0</v>
      </c>
      <c r="N10">
        <f>'Raw Data'!W10/'Raw Data'!$FE10*100</f>
        <v>0.49586776859504134</v>
      </c>
      <c r="O10">
        <f>'Raw Data'!X10/'Raw Data'!$FE10*100</f>
        <v>2.9752066115702478</v>
      </c>
      <c r="P10">
        <f>'Raw Data'!Y10/'Raw Data'!$FE10*100</f>
        <v>0</v>
      </c>
      <c r="Q10">
        <f>'Raw Data'!Z10/'Raw Data'!$FE10*100</f>
        <v>0.33057851239669422</v>
      </c>
      <c r="R10">
        <f>'Raw Data'!AA10/'Raw Data'!$FE10*100</f>
        <v>0.16528925619834711</v>
      </c>
      <c r="S10">
        <f>'Raw Data'!AB10/'Raw Data'!$FE10*100</f>
        <v>0.49586776859504134</v>
      </c>
      <c r="T10">
        <f>'Raw Data'!AC10/'Raw Data'!$FE10*100</f>
        <v>0.99173553719008267</v>
      </c>
      <c r="U10">
        <f>'Raw Data'!AD10/'Raw Data'!$FE10*100</f>
        <v>0</v>
      </c>
      <c r="V10">
        <f>'Raw Data'!AE10/'Raw Data'!$FE10*100</f>
        <v>0.99173553719008267</v>
      </c>
      <c r="W10">
        <f>'Raw Data'!AF10/'Raw Data'!$FE10*100</f>
        <v>0.33057851239669422</v>
      </c>
      <c r="X10">
        <f>'Raw Data'!AG10/'Raw Data'!$FE10*100</f>
        <v>0.33057851239669422</v>
      </c>
      <c r="Y10">
        <f>'Raw Data'!AH10/'Raw Data'!$FE10*100</f>
        <v>0</v>
      </c>
      <c r="Z10">
        <f>'Raw Data'!AI10/'Raw Data'!$FE10*100</f>
        <v>0.49586776859504134</v>
      </c>
      <c r="AA10">
        <f>'Raw Data'!AJ10/'Raw Data'!$FE10*100</f>
        <v>0.99173553719008267</v>
      </c>
      <c r="AB10">
        <f>'Raw Data'!AK10/'Raw Data'!$FE10*100</f>
        <v>0</v>
      </c>
      <c r="AC10">
        <f>'Raw Data'!AL10/'Raw Data'!$FE10*100</f>
        <v>0.33057851239669422</v>
      </c>
      <c r="AD10">
        <f>'Raw Data'!AM10/'Raw Data'!$FE10*100</f>
        <v>0.16528925619834711</v>
      </c>
      <c r="AE10">
        <f>'Raw Data'!AN10/'Raw Data'!$FE10*100</f>
        <v>0</v>
      </c>
      <c r="AF10">
        <f>'Raw Data'!AO10/'Raw Data'!$FE10*100</f>
        <v>3.4710743801652892</v>
      </c>
      <c r="AG10">
        <f>'Raw Data'!AP10/'Raw Data'!$FE10*100</f>
        <v>0.33057851239669422</v>
      </c>
      <c r="AH10">
        <f>'Raw Data'!AQ10/'Raw Data'!$FE10*100</f>
        <v>1.9834710743801653</v>
      </c>
      <c r="AI10">
        <f>'Raw Data'!AR10/'Raw Data'!$FE10*100</f>
        <v>0.49586776859504134</v>
      </c>
      <c r="AJ10">
        <f>'Raw Data'!AS10/'Raw Data'!$FE10*100</f>
        <v>3.9669421487603307</v>
      </c>
      <c r="AK10">
        <f>'Raw Data'!AT10/'Raw Data'!$FE10*100</f>
        <v>4.2975206611570247</v>
      </c>
      <c r="AL10">
        <f>'Raw Data'!AU10/'Raw Data'!$FE10*100</f>
        <v>0.33057851239669422</v>
      </c>
      <c r="AM10">
        <f>'Raw Data'!AV10/'Raw Data'!$FE10*100</f>
        <v>0</v>
      </c>
      <c r="AN10">
        <f>'Raw Data'!AW10/'Raw Data'!$FE10*100</f>
        <v>0.33057851239669422</v>
      </c>
      <c r="AO10">
        <f>'Raw Data'!AX10/'Raw Data'!$FE10*100</f>
        <v>0</v>
      </c>
      <c r="AP10">
        <f>'Raw Data'!AY10/'Raw Data'!$FE10*100</f>
        <v>0.66115702479338845</v>
      </c>
      <c r="AQ10">
        <f>'Raw Data'!AZ10/'Raw Data'!$FE10*100</f>
        <v>0</v>
      </c>
      <c r="AR10">
        <f>'Raw Data'!BA10/'Raw Data'!$FE10*100</f>
        <v>2.9752066115702478</v>
      </c>
      <c r="AS10">
        <f>'Raw Data'!BB10/'Raw Data'!$FE10*100</f>
        <v>5.785123966942149</v>
      </c>
      <c r="AT10">
        <f>'Raw Data'!BC10/'Raw Data'!$FE10*100</f>
        <v>5.4545454545454541</v>
      </c>
      <c r="AU10">
        <f>'Raw Data'!BD10/'Raw Data'!$FE10*100</f>
        <v>0.33057851239669422</v>
      </c>
      <c r="AV10">
        <f>'Raw Data'!BE10/'Raw Data'!$FE10*100</f>
        <v>0.16528925619834711</v>
      </c>
      <c r="AW10">
        <f>'Raw Data'!BF10/'Raw Data'!$FE10*100</f>
        <v>0.82644628099173556</v>
      </c>
      <c r="AX10">
        <f>'Raw Data'!BG10/'Raw Data'!$FE10*100</f>
        <v>1.4876033057851239</v>
      </c>
      <c r="AY10">
        <f>'Raw Data'!BH10/'Raw Data'!$FE10*100</f>
        <v>1.8181818181818181</v>
      </c>
      <c r="AZ10">
        <f>'Raw Data'!BI10/'Raw Data'!$FE10*100</f>
        <v>0.49586776859504134</v>
      </c>
      <c r="BA10">
        <f>'Raw Data'!BJ10/'Raw Data'!$FE10*100</f>
        <v>3.6363636363636362</v>
      </c>
      <c r="BB10">
        <f>'Raw Data'!BK10/'Raw Data'!$FE10*100</f>
        <v>0</v>
      </c>
      <c r="BC10">
        <f>'Raw Data'!BL10/'Raw Data'!$FE10*100</f>
        <v>0.16528925619834711</v>
      </c>
      <c r="BD10">
        <f>'Raw Data'!BM10/'Raw Data'!$FE10*100</f>
        <v>2.3140495867768593</v>
      </c>
      <c r="BE10">
        <f>'Raw Data'!BN10/'Raw Data'!$FE10*100</f>
        <v>1.9834710743801653</v>
      </c>
      <c r="BF10">
        <f>'Raw Data'!BO10/'Raw Data'!$FE10*100</f>
        <v>0.16528925619834711</v>
      </c>
      <c r="BG10">
        <f>'Raw Data'!BP10/'Raw Data'!$FE10*100</f>
        <v>0.33057851239669422</v>
      </c>
      <c r="BH10">
        <f>'Raw Data'!BQ10/'Raw Data'!$FE10*100</f>
        <v>0</v>
      </c>
      <c r="BI10">
        <f>'Raw Data'!BR10/'Raw Data'!$FE10*100</f>
        <v>0</v>
      </c>
      <c r="BJ10">
        <f>'Raw Data'!BS10/'Raw Data'!$FE10*100</f>
        <v>0.33057851239669422</v>
      </c>
      <c r="BK10">
        <f>'Raw Data'!BT10/'Raw Data'!$FE10*100</f>
        <v>0</v>
      </c>
      <c r="BL10">
        <f>'Raw Data'!BU10/'Raw Data'!$FE10*100</f>
        <v>0</v>
      </c>
      <c r="BM10">
        <f>'Raw Data'!BV10/'Raw Data'!$FE10*100</f>
        <v>0</v>
      </c>
      <c r="BN10">
        <f>'Raw Data'!BW10/'Raw Data'!$FE10*100</f>
        <v>0</v>
      </c>
      <c r="BO10">
        <f>'Raw Data'!BX10/'Raw Data'!$FE10*100</f>
        <v>0</v>
      </c>
      <c r="BP10">
        <f>'Raw Data'!BY10/'Raw Data'!$FE10*100</f>
        <v>0.33057851239669422</v>
      </c>
      <c r="BQ10">
        <f>'Raw Data'!BZ10/'Raw Data'!$FE10*100</f>
        <v>0</v>
      </c>
      <c r="BR10">
        <f>'Raw Data'!CA10/'Raw Data'!$FE10*100</f>
        <v>1.6528925619834711</v>
      </c>
      <c r="BS10">
        <f>'Raw Data'!CB10/'Raw Data'!$FE10*100</f>
        <v>1.6528925619834711</v>
      </c>
      <c r="BT10">
        <f>'Raw Data'!CC10/'Raw Data'!$FE10*100</f>
        <v>0</v>
      </c>
      <c r="BU10">
        <f>'Raw Data'!CD10/'Raw Data'!$FE10*100</f>
        <v>0</v>
      </c>
      <c r="BV10">
        <f>'Raw Data'!CE10/'Raw Data'!$FE10*100</f>
        <v>0</v>
      </c>
      <c r="BW10">
        <f>'Raw Data'!CF10/'Raw Data'!$FE10*100</f>
        <v>3.3057851239669422</v>
      </c>
      <c r="BX10">
        <f>'Raw Data'!CG10/'Raw Data'!$FE10*100</f>
        <v>0</v>
      </c>
      <c r="BY10">
        <f>'Raw Data'!CH10/'Raw Data'!$FE10*100</f>
        <v>1.1570247933884297</v>
      </c>
      <c r="BZ10">
        <f>'Raw Data'!CI10/'Raw Data'!$FE10*100</f>
        <v>2.1487603305785123</v>
      </c>
      <c r="CA10">
        <f>'Raw Data'!CJ10/'Raw Data'!$FE10*100</f>
        <v>0</v>
      </c>
      <c r="CB10">
        <f>'Raw Data'!CK10/'Raw Data'!$FE10*100</f>
        <v>1.4876033057851239</v>
      </c>
      <c r="CC10">
        <f>'Raw Data'!CL10/'Raw Data'!$FE10*100</f>
        <v>0</v>
      </c>
      <c r="CD10">
        <f>'Raw Data'!CM10/'Raw Data'!$FE10*100</f>
        <v>0</v>
      </c>
      <c r="CE10">
        <f>'Raw Data'!CN10/'Raw Data'!$FE10*100</f>
        <v>4.6280991735537187</v>
      </c>
      <c r="CF10">
        <f>'Raw Data'!CO10/'Raw Data'!$FE10*100</f>
        <v>0</v>
      </c>
      <c r="CG10">
        <f>'Raw Data'!CP10/'Raw Data'!$FE10*100</f>
        <v>0</v>
      </c>
      <c r="CH10">
        <f>'Raw Data'!CQ10/'Raw Data'!$FE10*100</f>
        <v>0</v>
      </c>
      <c r="CI10">
        <f>'Raw Data'!CR10/'Raw Data'!$FE10*100</f>
        <v>0.82644628099173556</v>
      </c>
      <c r="CJ10">
        <f>'Raw Data'!CS10/'Raw Data'!$FE10*100</f>
        <v>0</v>
      </c>
      <c r="CK10">
        <f>'Raw Data'!CT10/'Raw Data'!$FE10*100</f>
        <v>0</v>
      </c>
      <c r="CL10">
        <f>'Raw Data'!CU10/'Raw Data'!$FE10*100</f>
        <v>0.66115702479338845</v>
      </c>
      <c r="CM10">
        <f>'Raw Data'!CV10/'Raw Data'!$FE10*100</f>
        <v>0.49586776859504134</v>
      </c>
      <c r="CN10">
        <f>'Raw Data'!CW10/'Raw Data'!$FE10*100</f>
        <v>0</v>
      </c>
      <c r="CO10">
        <f>'Raw Data'!CX10/'Raw Data'!$FE10*100</f>
        <v>6.6115702479338845</v>
      </c>
      <c r="CP10">
        <f>'Raw Data'!CY10/'Raw Data'!$FE10*100</f>
        <v>0</v>
      </c>
      <c r="CQ10">
        <f>'Raw Data'!CZ10/'Raw Data'!$FE10*100</f>
        <v>1.1570247933884297</v>
      </c>
      <c r="CR10">
        <f>'Raw Data'!DA10/'Raw Data'!$FE10*100</f>
        <v>1.3223140495867769</v>
      </c>
      <c r="CS10">
        <f>'Raw Data'!DB10/'Raw Data'!$FE10*100</f>
        <v>0.33057851239669422</v>
      </c>
      <c r="CT10">
        <f>'Raw Data'!DC10/'Raw Data'!$FE10*100</f>
        <v>0.49586776859504134</v>
      </c>
      <c r="CU10">
        <f>'Raw Data'!DD10/'Raw Data'!$FE10*100</f>
        <v>0</v>
      </c>
      <c r="CV10">
        <f>'Raw Data'!DE10/'Raw Data'!$FE10*100</f>
        <v>1.1570247933884297</v>
      </c>
      <c r="CW10">
        <f>'Raw Data'!DF10/'Raw Data'!$FE10*100</f>
        <v>0</v>
      </c>
      <c r="CX10">
        <f>'Raw Data'!DG10/'Raw Data'!$FE10*100</f>
        <v>0.16528925619834711</v>
      </c>
      <c r="CY10">
        <f>'Raw Data'!DH10/'Raw Data'!$FE10*100</f>
        <v>0</v>
      </c>
      <c r="CZ10">
        <f>'Raw Data'!DI10/'Raw Data'!$FE10*100</f>
        <v>0</v>
      </c>
      <c r="DA10">
        <f>'Raw Data'!DJ10/'Raw Data'!$FE10*100</f>
        <v>0.16528925619834711</v>
      </c>
      <c r="DB10">
        <f>'Raw Data'!DK10/'Raw Data'!$FE10*100</f>
        <v>0</v>
      </c>
      <c r="DC10">
        <f>'Raw Data'!DL10/'Raw Data'!$FE10*100</f>
        <v>0.16528925619834711</v>
      </c>
      <c r="DD10">
        <f>'Raw Data'!DM10/'Raw Data'!$FE10*100</f>
        <v>0</v>
      </c>
      <c r="DE10">
        <f>'Raw Data'!DN10/'Raw Data'!$FE10*100</f>
        <v>0</v>
      </c>
      <c r="DF10">
        <f>'Raw Data'!DO10/'Raw Data'!$FE10*100</f>
        <v>0</v>
      </c>
      <c r="DG10">
        <f>'Raw Data'!DP10/'Raw Data'!$FE10*100</f>
        <v>0</v>
      </c>
      <c r="DH10">
        <f>'Raw Data'!DQ10/'Raw Data'!$FE10*100</f>
        <v>0.49586776859504134</v>
      </c>
      <c r="DI10">
        <f>'Raw Data'!DR10/'Raw Data'!$FE10*100</f>
        <v>0</v>
      </c>
      <c r="DJ10">
        <f>'Raw Data'!DS10/'Raw Data'!$FE10*100</f>
        <v>0.16528925619834711</v>
      </c>
      <c r="DK10">
        <f>'Raw Data'!DT10/'Raw Data'!$FE10*100</f>
        <v>0</v>
      </c>
      <c r="DL10">
        <f>'Raw Data'!DU10/'Raw Data'!$FE10*100</f>
        <v>0</v>
      </c>
      <c r="DM10">
        <f>'Raw Data'!DV10/'Raw Data'!$FE10*100</f>
        <v>1.6528925619834711</v>
      </c>
      <c r="DN10">
        <f>'Raw Data'!DW10/'Raw Data'!$FE10*100</f>
        <v>0</v>
      </c>
      <c r="DO10">
        <f>'Raw Data'!DX10/'Raw Data'!$FE10*100</f>
        <v>0</v>
      </c>
      <c r="DP10">
        <f>'Raw Data'!DY10/'Raw Data'!$FE10*100</f>
        <v>0.33057851239669422</v>
      </c>
      <c r="DQ10">
        <f>'Raw Data'!DZ10/'Raw Data'!$FE10*100</f>
        <v>0</v>
      </c>
      <c r="DR10">
        <f>'Raw Data'!EA10/'Raw Data'!$FE10*100</f>
        <v>0</v>
      </c>
      <c r="DS10">
        <f>'Raw Data'!EB10/'Raw Data'!$FE10*100</f>
        <v>0</v>
      </c>
      <c r="DT10">
        <f>'Raw Data'!EC10/'Raw Data'!$FE10*100</f>
        <v>0.16528925619834711</v>
      </c>
      <c r="DU10">
        <f>'Raw Data'!ED10/'Raw Data'!$FE10*100</f>
        <v>0</v>
      </c>
      <c r="DV10">
        <f>'Raw Data'!EE10/'Raw Data'!$FE10*100</f>
        <v>0</v>
      </c>
      <c r="DW10">
        <f>'Raw Data'!EF10/'Raw Data'!$FE10*100</f>
        <v>0</v>
      </c>
      <c r="DX10">
        <f>'Raw Data'!EG10/'Raw Data'!$FE10*100</f>
        <v>0</v>
      </c>
      <c r="DY10">
        <f>'Raw Data'!EH10/'Raw Data'!$FE10*100</f>
        <v>0</v>
      </c>
      <c r="DZ10">
        <f>'Raw Data'!EI10/'Raw Data'!$FE10*100</f>
        <v>0</v>
      </c>
      <c r="EA10">
        <f>'Raw Data'!EJ10/'Raw Data'!$FE10*100</f>
        <v>0</v>
      </c>
      <c r="EB10">
        <f>'Raw Data'!EK10/'Raw Data'!$FE10*100</f>
        <v>0</v>
      </c>
      <c r="EC10">
        <f>'Raw Data'!EL10/'Raw Data'!$FE10*100</f>
        <v>0</v>
      </c>
      <c r="ED10">
        <f>'Raw Data'!EM10/'Raw Data'!$FE10*100</f>
        <v>0</v>
      </c>
      <c r="EE10">
        <f>'Raw Data'!EN10/'Raw Data'!$FE10*100</f>
        <v>0</v>
      </c>
      <c r="EF10">
        <f>'Raw Data'!EO10/'Raw Data'!$FE10*100</f>
        <v>0</v>
      </c>
      <c r="EG10">
        <f>'Raw Data'!EP10/'Raw Data'!$FE10*100</f>
        <v>0</v>
      </c>
      <c r="EH10">
        <f>'Raw Data'!EQ10/'Raw Data'!$FE10*100</f>
        <v>0</v>
      </c>
      <c r="EI10">
        <f>'Raw Data'!ER10/'Raw Data'!$FE10*100</f>
        <v>0</v>
      </c>
      <c r="EJ10">
        <f>'Raw Data'!ES10/'Raw Data'!$FE10*100</f>
        <v>0</v>
      </c>
      <c r="EK10">
        <f>'Raw Data'!ET10/'Raw Data'!$FE10*100</f>
        <v>0</v>
      </c>
      <c r="EL10">
        <f>'Raw Data'!EU10/'Raw Data'!$FE10*100</f>
        <v>0</v>
      </c>
      <c r="EM10">
        <f>'Raw Data'!EV10/'Raw Data'!$FE10*100</f>
        <v>0</v>
      </c>
      <c r="EN10">
        <f>'Raw Data'!EW10/'Raw Data'!$FE10*100</f>
        <v>0</v>
      </c>
      <c r="EO10">
        <f>'Raw Data'!EX10/'Raw Data'!$FE10*100</f>
        <v>0</v>
      </c>
      <c r="EP10">
        <f>'Raw Data'!EY10/'Raw Data'!$FE10*100</f>
        <v>0.16528925619834711</v>
      </c>
      <c r="EQ10">
        <f>'Raw Data'!EZ10/'Raw Data'!$FE10*100</f>
        <v>0</v>
      </c>
      <c r="ER10">
        <f>'Raw Data'!FA10/'Raw Data'!$FE10*100</f>
        <v>0.16528925619834711</v>
      </c>
      <c r="ES10">
        <f>'Raw Data'!FB10/'Raw Data'!$FE10*100</f>
        <v>0</v>
      </c>
      <c r="ET10">
        <f>'Raw Data'!FC10/'Raw Data'!$FE10*100</f>
        <v>0</v>
      </c>
      <c r="EU10">
        <f>'Raw Data'!FD10/'Raw Data'!$FE10*100</f>
        <v>0</v>
      </c>
      <c r="EX10">
        <f t="shared" si="0"/>
        <v>1.6528925619834711</v>
      </c>
      <c r="EZ10">
        <v>11.367398230088501</v>
      </c>
      <c r="FA10">
        <f t="shared" si="1"/>
        <v>23.471074380165287</v>
      </c>
      <c r="FB10">
        <f t="shared" si="2"/>
        <v>3717.3840347776236</v>
      </c>
    </row>
    <row r="11" spans="1:158" x14ac:dyDescent="0.2">
      <c r="A11" s="2">
        <v>7.98</v>
      </c>
      <c r="B11" s="6">
        <f t="shared" si="3"/>
        <v>1.5</v>
      </c>
      <c r="C11">
        <v>13.9987404129794</v>
      </c>
      <c r="D11">
        <f t="shared" si="4"/>
        <v>57.005128780022041</v>
      </c>
      <c r="E11">
        <v>9027.5229357798162</v>
      </c>
      <c r="F11">
        <v>1.5</v>
      </c>
      <c r="G11" t="s">
        <v>3784</v>
      </c>
      <c r="H11">
        <f>'Raw Data'!Q11/'Raw Data'!$FE11*100</f>
        <v>0.2178649237472767</v>
      </c>
      <c r="I11">
        <f>'Raw Data'!R11/'Raw Data'!$FE11*100</f>
        <v>0.4357298474945534</v>
      </c>
      <c r="J11">
        <f>'Raw Data'!S11/'Raw Data'!$FE11*100</f>
        <v>7.4074074074074066</v>
      </c>
      <c r="K11">
        <f>'Raw Data'!T11/'Raw Data'!$FE11*100</f>
        <v>4.1394335511982572</v>
      </c>
      <c r="L11">
        <f>'Raw Data'!U11/'Raw Data'!$FE11*100</f>
        <v>6.9716775599128544</v>
      </c>
      <c r="M11">
        <f>'Raw Data'!V11/'Raw Data'!$FE11*100</f>
        <v>0</v>
      </c>
      <c r="N11">
        <f>'Raw Data'!W11/'Raw Data'!$FE11*100</f>
        <v>0</v>
      </c>
      <c r="O11">
        <f>'Raw Data'!X11/'Raw Data'!$FE11*100</f>
        <v>0</v>
      </c>
      <c r="P11">
        <f>'Raw Data'!Y11/'Raw Data'!$FE11*100</f>
        <v>0</v>
      </c>
      <c r="Q11">
        <f>'Raw Data'!Z11/'Raw Data'!$FE11*100</f>
        <v>0</v>
      </c>
      <c r="R11">
        <f>'Raw Data'!AA11/'Raw Data'!$FE11*100</f>
        <v>0</v>
      </c>
      <c r="S11">
        <f>'Raw Data'!AB11/'Raw Data'!$FE11*100</f>
        <v>0.4357298474945534</v>
      </c>
      <c r="T11">
        <f>'Raw Data'!AC11/'Raw Data'!$FE11*100</f>
        <v>0.8714596949891068</v>
      </c>
      <c r="U11">
        <f>'Raw Data'!AD11/'Raw Data'!$FE11*100</f>
        <v>0</v>
      </c>
      <c r="V11">
        <f>'Raw Data'!AE11/'Raw Data'!$FE11*100</f>
        <v>0.8714596949891068</v>
      </c>
      <c r="W11">
        <f>'Raw Data'!AF11/'Raw Data'!$FE11*100</f>
        <v>0.2178649237472767</v>
      </c>
      <c r="X11">
        <f>'Raw Data'!AG11/'Raw Data'!$FE11*100</f>
        <v>0</v>
      </c>
      <c r="Y11">
        <f>'Raw Data'!AH11/'Raw Data'!$FE11*100</f>
        <v>0</v>
      </c>
      <c r="Z11">
        <f>'Raw Data'!AI11/'Raw Data'!$FE11*100</f>
        <v>0.2178649237472767</v>
      </c>
      <c r="AA11">
        <f>'Raw Data'!AJ11/'Raw Data'!$FE11*100</f>
        <v>0.65359477124183007</v>
      </c>
      <c r="AB11">
        <f>'Raw Data'!AK11/'Raw Data'!$FE11*100</f>
        <v>0</v>
      </c>
      <c r="AC11">
        <f>'Raw Data'!AL11/'Raw Data'!$FE11*100</f>
        <v>0.65359477124183007</v>
      </c>
      <c r="AD11">
        <f>'Raw Data'!AM11/'Raw Data'!$FE11*100</f>
        <v>0</v>
      </c>
      <c r="AE11">
        <f>'Raw Data'!AN11/'Raw Data'!$FE11*100</f>
        <v>0</v>
      </c>
      <c r="AF11">
        <f>'Raw Data'!AO11/'Raw Data'!$FE11*100</f>
        <v>2.3965141612200433</v>
      </c>
      <c r="AG11">
        <f>'Raw Data'!AP11/'Raw Data'!$FE11*100</f>
        <v>0</v>
      </c>
      <c r="AH11">
        <f>'Raw Data'!AQ11/'Raw Data'!$FE11*100</f>
        <v>29.411764705882355</v>
      </c>
      <c r="AI11">
        <f>'Raw Data'!AR11/'Raw Data'!$FE11*100</f>
        <v>0.2178649237472767</v>
      </c>
      <c r="AJ11">
        <f>'Raw Data'!AS11/'Raw Data'!$FE11*100</f>
        <v>3.4858387799564272</v>
      </c>
      <c r="AK11">
        <f>'Raw Data'!AT11/'Raw Data'!$FE11*100</f>
        <v>3.0501089324618738</v>
      </c>
      <c r="AL11">
        <f>'Raw Data'!AU11/'Raw Data'!$FE11*100</f>
        <v>0</v>
      </c>
      <c r="AM11">
        <f>'Raw Data'!AV11/'Raw Data'!$FE11*100</f>
        <v>0</v>
      </c>
      <c r="AN11">
        <f>'Raw Data'!AW11/'Raw Data'!$FE11*100</f>
        <v>0</v>
      </c>
      <c r="AO11">
        <f>'Raw Data'!AX11/'Raw Data'!$FE11*100</f>
        <v>0</v>
      </c>
      <c r="AP11">
        <f>'Raw Data'!AY11/'Raw Data'!$FE11*100</f>
        <v>0</v>
      </c>
      <c r="AQ11">
        <f>'Raw Data'!AZ11/'Raw Data'!$FE11*100</f>
        <v>0</v>
      </c>
      <c r="AR11">
        <f>'Raw Data'!BA11/'Raw Data'!$FE11*100</f>
        <v>0.65359477124183007</v>
      </c>
      <c r="AS11">
        <f>'Raw Data'!BB11/'Raw Data'!$FE11*100</f>
        <v>9.5860566448801734</v>
      </c>
      <c r="AT11">
        <f>'Raw Data'!BC11/'Raw Data'!$FE11*100</f>
        <v>3.2679738562091507</v>
      </c>
      <c r="AU11">
        <f>'Raw Data'!BD11/'Raw Data'!$FE11*100</f>
        <v>0.4357298474945534</v>
      </c>
      <c r="AV11">
        <f>'Raw Data'!BE11/'Raw Data'!$FE11*100</f>
        <v>0.2178649237472767</v>
      </c>
      <c r="AW11">
        <f>'Raw Data'!BF11/'Raw Data'!$FE11*100</f>
        <v>0.4357298474945534</v>
      </c>
      <c r="AX11">
        <f>'Raw Data'!BG11/'Raw Data'!$FE11*100</f>
        <v>0.8714596949891068</v>
      </c>
      <c r="AY11">
        <f>'Raw Data'!BH11/'Raw Data'!$FE11*100</f>
        <v>1.0893246187363834</v>
      </c>
      <c r="AZ11">
        <f>'Raw Data'!BI11/'Raw Data'!$FE11*100</f>
        <v>0.4357298474945534</v>
      </c>
      <c r="BA11">
        <f>'Raw Data'!BJ11/'Raw Data'!$FE11*100</f>
        <v>2.8322440087145968</v>
      </c>
      <c r="BB11">
        <f>'Raw Data'!BK11/'Raw Data'!$FE11*100</f>
        <v>0</v>
      </c>
      <c r="BC11">
        <f>'Raw Data'!BL11/'Raw Data'!$FE11*100</f>
        <v>0</v>
      </c>
      <c r="BD11">
        <f>'Raw Data'!BM11/'Raw Data'!$FE11*100</f>
        <v>0.2178649237472767</v>
      </c>
      <c r="BE11">
        <f>'Raw Data'!BN11/'Raw Data'!$FE11*100</f>
        <v>0.65359477124183007</v>
      </c>
      <c r="BF11">
        <f>'Raw Data'!BO11/'Raw Data'!$FE11*100</f>
        <v>0</v>
      </c>
      <c r="BG11">
        <f>'Raw Data'!BP11/'Raw Data'!$FE11*100</f>
        <v>0.2178649237472767</v>
      </c>
      <c r="BH11">
        <f>'Raw Data'!BQ11/'Raw Data'!$FE11*100</f>
        <v>0.2178649237472767</v>
      </c>
      <c r="BI11">
        <f>'Raw Data'!BR11/'Raw Data'!$FE11*100</f>
        <v>0</v>
      </c>
      <c r="BJ11">
        <f>'Raw Data'!BS11/'Raw Data'!$FE11*100</f>
        <v>0</v>
      </c>
      <c r="BK11">
        <f>'Raw Data'!BT11/'Raw Data'!$FE11*100</f>
        <v>0</v>
      </c>
      <c r="BL11">
        <f>'Raw Data'!BU11/'Raw Data'!$FE11*100</f>
        <v>0</v>
      </c>
      <c r="BM11">
        <f>'Raw Data'!BV11/'Raw Data'!$FE11*100</f>
        <v>0</v>
      </c>
      <c r="BN11">
        <f>'Raw Data'!BW11/'Raw Data'!$FE11*100</f>
        <v>0</v>
      </c>
      <c r="BO11">
        <f>'Raw Data'!BX11/'Raw Data'!$FE11*100</f>
        <v>0</v>
      </c>
      <c r="BP11">
        <f>'Raw Data'!BY11/'Raw Data'!$FE11*100</f>
        <v>0</v>
      </c>
      <c r="BQ11">
        <f>'Raw Data'!BZ11/'Raw Data'!$FE11*100</f>
        <v>0.65359477124183007</v>
      </c>
      <c r="BR11">
        <f>'Raw Data'!CA11/'Raw Data'!$FE11*100</f>
        <v>0.4357298474945534</v>
      </c>
      <c r="BS11">
        <f>'Raw Data'!CB11/'Raw Data'!$FE11*100</f>
        <v>0.2178649237472767</v>
      </c>
      <c r="BT11">
        <f>'Raw Data'!CC11/'Raw Data'!$FE11*100</f>
        <v>0</v>
      </c>
      <c r="BU11">
        <f>'Raw Data'!CD11/'Raw Data'!$FE11*100</f>
        <v>0</v>
      </c>
      <c r="BV11">
        <f>'Raw Data'!CE11/'Raw Data'!$FE11*100</f>
        <v>0</v>
      </c>
      <c r="BW11">
        <f>'Raw Data'!CF11/'Raw Data'!$FE11*100</f>
        <v>2.6143790849673203</v>
      </c>
      <c r="BX11">
        <f>'Raw Data'!CG11/'Raw Data'!$FE11*100</f>
        <v>0</v>
      </c>
      <c r="BY11">
        <f>'Raw Data'!CH11/'Raw Data'!$FE11*100</f>
        <v>0</v>
      </c>
      <c r="BZ11">
        <f>'Raw Data'!CI11/'Raw Data'!$FE11*100</f>
        <v>0.8714596949891068</v>
      </c>
      <c r="CA11">
        <f>'Raw Data'!CJ11/'Raw Data'!$FE11*100</f>
        <v>0</v>
      </c>
      <c r="CB11">
        <f>'Raw Data'!CK11/'Raw Data'!$FE11*100</f>
        <v>0.8714596949891068</v>
      </c>
      <c r="CC11">
        <f>'Raw Data'!CL11/'Raw Data'!$FE11*100</f>
        <v>0.2178649237472767</v>
      </c>
      <c r="CD11">
        <f>'Raw Data'!CM11/'Raw Data'!$FE11*100</f>
        <v>0</v>
      </c>
      <c r="CE11">
        <f>'Raw Data'!CN11/'Raw Data'!$FE11*100</f>
        <v>1.5250544662309369</v>
      </c>
      <c r="CF11">
        <f>'Raw Data'!CO11/'Raw Data'!$FE11*100</f>
        <v>0</v>
      </c>
      <c r="CG11">
        <f>'Raw Data'!CP11/'Raw Data'!$FE11*100</f>
        <v>1.0893246187363834</v>
      </c>
      <c r="CH11">
        <f>'Raw Data'!CQ11/'Raw Data'!$FE11*100</f>
        <v>0</v>
      </c>
      <c r="CI11">
        <f>'Raw Data'!CR11/'Raw Data'!$FE11*100</f>
        <v>0.65359477124183007</v>
      </c>
      <c r="CJ11">
        <f>'Raw Data'!CS11/'Raw Data'!$FE11*100</f>
        <v>0</v>
      </c>
      <c r="CK11">
        <f>'Raw Data'!CT11/'Raw Data'!$FE11*100</f>
        <v>0</v>
      </c>
      <c r="CL11">
        <f>'Raw Data'!CU11/'Raw Data'!$FE11*100</f>
        <v>0</v>
      </c>
      <c r="CM11">
        <f>'Raw Data'!CV11/'Raw Data'!$FE11*100</f>
        <v>0</v>
      </c>
      <c r="CN11">
        <f>'Raw Data'!CW11/'Raw Data'!$FE11*100</f>
        <v>0</v>
      </c>
      <c r="CO11">
        <f>'Raw Data'!CX11/'Raw Data'!$FE11*100</f>
        <v>2.6143790849673203</v>
      </c>
      <c r="CP11">
        <f>'Raw Data'!CY11/'Raw Data'!$FE11*100</f>
        <v>0</v>
      </c>
      <c r="CQ11">
        <f>'Raw Data'!CZ11/'Raw Data'!$FE11*100</f>
        <v>0.8714596949891068</v>
      </c>
      <c r="CR11">
        <f>'Raw Data'!DA11/'Raw Data'!$FE11*100</f>
        <v>0</v>
      </c>
      <c r="CS11">
        <f>'Raw Data'!DB11/'Raw Data'!$FE11*100</f>
        <v>0.8714596949891068</v>
      </c>
      <c r="CT11">
        <f>'Raw Data'!DC11/'Raw Data'!$FE11*100</f>
        <v>0</v>
      </c>
      <c r="CU11">
        <f>'Raw Data'!DD11/'Raw Data'!$FE11*100</f>
        <v>0</v>
      </c>
      <c r="CV11">
        <f>'Raw Data'!DE11/'Raw Data'!$FE11*100</f>
        <v>0.4357298474945534</v>
      </c>
      <c r="CW11">
        <f>'Raw Data'!DF11/'Raw Data'!$FE11*100</f>
        <v>0</v>
      </c>
      <c r="CX11">
        <f>'Raw Data'!DG11/'Raw Data'!$FE11*100</f>
        <v>0</v>
      </c>
      <c r="CY11">
        <f>'Raw Data'!DH11/'Raw Data'!$FE11*100</f>
        <v>0</v>
      </c>
      <c r="CZ11">
        <f>'Raw Data'!DI11/'Raw Data'!$FE11*100</f>
        <v>0</v>
      </c>
      <c r="DA11">
        <f>'Raw Data'!DJ11/'Raw Data'!$FE11*100</f>
        <v>0</v>
      </c>
      <c r="DB11">
        <f>'Raw Data'!DK11/'Raw Data'!$FE11*100</f>
        <v>0</v>
      </c>
      <c r="DC11">
        <f>'Raw Data'!DL11/'Raw Data'!$FE11*100</f>
        <v>0</v>
      </c>
      <c r="DD11">
        <f>'Raw Data'!DM11/'Raw Data'!$FE11*100</f>
        <v>0</v>
      </c>
      <c r="DE11">
        <f>'Raw Data'!DN11/'Raw Data'!$FE11*100</f>
        <v>0</v>
      </c>
      <c r="DF11">
        <f>'Raw Data'!DO11/'Raw Data'!$FE11*100</f>
        <v>0</v>
      </c>
      <c r="DG11">
        <f>'Raw Data'!DP11/'Raw Data'!$FE11*100</f>
        <v>0</v>
      </c>
      <c r="DH11">
        <f>'Raw Data'!DQ11/'Raw Data'!$FE11*100</f>
        <v>0</v>
      </c>
      <c r="DI11">
        <f>'Raw Data'!DR11/'Raw Data'!$FE11*100</f>
        <v>0</v>
      </c>
      <c r="DJ11">
        <f>'Raw Data'!DS11/'Raw Data'!$FE11*100</f>
        <v>0</v>
      </c>
      <c r="DK11">
        <f>'Raw Data'!DT11/'Raw Data'!$FE11*100</f>
        <v>0</v>
      </c>
      <c r="DL11">
        <f>'Raw Data'!DU11/'Raw Data'!$FE11*100</f>
        <v>0</v>
      </c>
      <c r="DM11">
        <f>'Raw Data'!DV11/'Raw Data'!$FE11*100</f>
        <v>2.3965141612200433</v>
      </c>
      <c r="DN11">
        <f>'Raw Data'!DW11/'Raw Data'!$FE11*100</f>
        <v>0</v>
      </c>
      <c r="DO11">
        <f>'Raw Data'!DX11/'Raw Data'!$FE11*100</f>
        <v>0</v>
      </c>
      <c r="DP11">
        <f>'Raw Data'!DY11/'Raw Data'!$FE11*100</f>
        <v>0</v>
      </c>
      <c r="DQ11">
        <f>'Raw Data'!DZ11/'Raw Data'!$FE11*100</f>
        <v>0</v>
      </c>
      <c r="DR11">
        <f>'Raw Data'!EA11/'Raw Data'!$FE11*100</f>
        <v>0</v>
      </c>
      <c r="DS11">
        <f>'Raw Data'!EB11/'Raw Data'!$FE11*100</f>
        <v>0</v>
      </c>
      <c r="DT11">
        <f>'Raw Data'!EC11/'Raw Data'!$FE11*100</f>
        <v>0</v>
      </c>
      <c r="DU11">
        <f>'Raw Data'!ED11/'Raw Data'!$FE11*100</f>
        <v>0</v>
      </c>
      <c r="DV11">
        <f>'Raw Data'!EE11/'Raw Data'!$FE11*100</f>
        <v>0</v>
      </c>
      <c r="DW11">
        <f>'Raw Data'!EF11/'Raw Data'!$FE11*100</f>
        <v>0</v>
      </c>
      <c r="DX11">
        <f>'Raw Data'!EG11/'Raw Data'!$FE11*100</f>
        <v>0.2178649237472767</v>
      </c>
      <c r="DY11">
        <f>'Raw Data'!EH11/'Raw Data'!$FE11*100</f>
        <v>0</v>
      </c>
      <c r="DZ11">
        <f>'Raw Data'!EI11/'Raw Data'!$FE11*100</f>
        <v>0</v>
      </c>
      <c r="EA11">
        <f>'Raw Data'!EJ11/'Raw Data'!$FE11*100</f>
        <v>0</v>
      </c>
      <c r="EB11">
        <f>'Raw Data'!EK11/'Raw Data'!$FE11*100</f>
        <v>0</v>
      </c>
      <c r="EC11">
        <f>'Raw Data'!EL11/'Raw Data'!$FE11*100</f>
        <v>0</v>
      </c>
      <c r="ED11">
        <f>'Raw Data'!EM11/'Raw Data'!$FE11*100</f>
        <v>0</v>
      </c>
      <c r="EE11">
        <f>'Raw Data'!EN11/'Raw Data'!$FE11*100</f>
        <v>0</v>
      </c>
      <c r="EF11">
        <f>'Raw Data'!EO11/'Raw Data'!$FE11*100</f>
        <v>0</v>
      </c>
      <c r="EG11">
        <f>'Raw Data'!EP11/'Raw Data'!$FE11*100</f>
        <v>0</v>
      </c>
      <c r="EH11">
        <f>'Raw Data'!EQ11/'Raw Data'!$FE11*100</f>
        <v>0</v>
      </c>
      <c r="EI11">
        <f>'Raw Data'!ER11/'Raw Data'!$FE11*100</f>
        <v>0</v>
      </c>
      <c r="EJ11">
        <f>'Raw Data'!ES11/'Raw Data'!$FE11*100</f>
        <v>0</v>
      </c>
      <c r="EK11">
        <f>'Raw Data'!ET11/'Raw Data'!$FE11*100</f>
        <v>0</v>
      </c>
      <c r="EL11">
        <f>'Raw Data'!EU11/'Raw Data'!$FE11*100</f>
        <v>0</v>
      </c>
      <c r="EM11">
        <f>'Raw Data'!EV11/'Raw Data'!$FE11*100</f>
        <v>0</v>
      </c>
      <c r="EN11">
        <f>'Raw Data'!EW11/'Raw Data'!$FE11*100</f>
        <v>0</v>
      </c>
      <c r="EO11">
        <f>'Raw Data'!EX11/'Raw Data'!$FE11*100</f>
        <v>0</v>
      </c>
      <c r="EP11">
        <f>'Raw Data'!EY11/'Raw Data'!$FE11*100</f>
        <v>0</v>
      </c>
      <c r="EQ11">
        <f>'Raw Data'!EZ11/'Raw Data'!$FE11*100</f>
        <v>0.65359477124183007</v>
      </c>
      <c r="ER11">
        <f>'Raw Data'!FA11/'Raw Data'!$FE11*100</f>
        <v>0</v>
      </c>
      <c r="ES11">
        <f>'Raw Data'!FB11/'Raw Data'!$FE11*100</f>
        <v>0</v>
      </c>
      <c r="ET11">
        <f>'Raw Data'!FC11/'Raw Data'!$FE11*100</f>
        <v>0</v>
      </c>
      <c r="EU11">
        <f>'Raw Data'!FD11/'Raw Data'!$FE11*100</f>
        <v>0</v>
      </c>
      <c r="EX11">
        <f t="shared" si="0"/>
        <v>0.4357298474945534</v>
      </c>
      <c r="EZ11">
        <v>13.9987404129794</v>
      </c>
      <c r="FA11">
        <f t="shared" si="1"/>
        <v>16.993464052287578</v>
      </c>
      <c r="FB11">
        <f t="shared" si="2"/>
        <v>1534.0888649037595</v>
      </c>
    </row>
    <row r="12" spans="1:158" x14ac:dyDescent="0.2">
      <c r="A12" s="6">
        <v>8.3949999999999996</v>
      </c>
      <c r="B12" s="6">
        <f t="shared" si="3"/>
        <v>0.41499999999999915</v>
      </c>
      <c r="C12">
        <v>14.7267450835792</v>
      </c>
      <c r="D12">
        <f t="shared" si="4"/>
        <v>57.005128780023128</v>
      </c>
      <c r="E12">
        <v>9784.9462365591389</v>
      </c>
      <c r="F12">
        <v>1.5</v>
      </c>
      <c r="G12" t="s">
        <v>3785</v>
      </c>
      <c r="H12">
        <f>'Raw Data'!Q12/'Raw Data'!$FE12*100</f>
        <v>0</v>
      </c>
      <c r="I12">
        <f>'Raw Data'!R12/'Raw Data'!$FE12*100</f>
        <v>0.8</v>
      </c>
      <c r="J12">
        <f>'Raw Data'!S12/'Raw Data'!$FE12*100</f>
        <v>0</v>
      </c>
      <c r="K12">
        <f>'Raw Data'!T12/'Raw Data'!$FE12*100</f>
        <v>2.4</v>
      </c>
      <c r="L12">
        <f>'Raw Data'!U12/'Raw Data'!$FE12*100</f>
        <v>4</v>
      </c>
      <c r="M12">
        <f>'Raw Data'!V12/'Raw Data'!$FE12*100</f>
        <v>0</v>
      </c>
      <c r="N12">
        <f>'Raw Data'!W12/'Raw Data'!$FE12*100</f>
        <v>0.4</v>
      </c>
      <c r="O12">
        <f>'Raw Data'!X12/'Raw Data'!$FE12*100</f>
        <v>4</v>
      </c>
      <c r="P12">
        <f>'Raw Data'!Y12/'Raw Data'!$FE12*100</f>
        <v>0</v>
      </c>
      <c r="Q12">
        <f>'Raw Data'!Z12/'Raw Data'!$FE12*100</f>
        <v>0</v>
      </c>
      <c r="R12">
        <f>'Raw Data'!AA12/'Raw Data'!$FE12*100</f>
        <v>0</v>
      </c>
      <c r="S12">
        <f>'Raw Data'!AB12/'Raw Data'!$FE12*100</f>
        <v>0.4</v>
      </c>
      <c r="T12">
        <f>'Raw Data'!AC12/'Raw Data'!$FE12*100</f>
        <v>0</v>
      </c>
      <c r="U12">
        <f>'Raw Data'!AD12/'Raw Data'!$FE12*100</f>
        <v>0</v>
      </c>
      <c r="V12">
        <f>'Raw Data'!AE12/'Raw Data'!$FE12*100</f>
        <v>1.2</v>
      </c>
      <c r="W12">
        <f>'Raw Data'!AF12/'Raw Data'!$FE12*100</f>
        <v>0</v>
      </c>
      <c r="X12">
        <f>'Raw Data'!AG12/'Raw Data'!$FE12*100</f>
        <v>0</v>
      </c>
      <c r="Y12">
        <f>'Raw Data'!AH12/'Raw Data'!$FE12*100</f>
        <v>0</v>
      </c>
      <c r="Z12">
        <f>'Raw Data'!AI12/'Raw Data'!$FE12*100</f>
        <v>1.2</v>
      </c>
      <c r="AA12">
        <f>'Raw Data'!AJ12/'Raw Data'!$FE12*100</f>
        <v>0</v>
      </c>
      <c r="AB12">
        <f>'Raw Data'!AK12/'Raw Data'!$FE12*100</f>
        <v>0</v>
      </c>
      <c r="AC12">
        <f>'Raw Data'!AL12/'Raw Data'!$FE12*100</f>
        <v>0</v>
      </c>
      <c r="AD12">
        <f>'Raw Data'!AM12/'Raw Data'!$FE12*100</f>
        <v>0</v>
      </c>
      <c r="AE12">
        <f>'Raw Data'!AN12/'Raw Data'!$FE12*100</f>
        <v>0</v>
      </c>
      <c r="AF12">
        <f>'Raw Data'!AO12/'Raw Data'!$FE12*100</f>
        <v>0</v>
      </c>
      <c r="AG12">
        <f>'Raw Data'!AP12/'Raw Data'!$FE12*100</f>
        <v>0</v>
      </c>
      <c r="AH12">
        <f>'Raw Data'!AQ12/'Raw Data'!$FE12*100</f>
        <v>37.200000000000003</v>
      </c>
      <c r="AI12">
        <f>'Raw Data'!AR12/'Raw Data'!$FE12*100</f>
        <v>0.8</v>
      </c>
      <c r="AJ12">
        <f>'Raw Data'!AS12/'Raw Data'!$FE12*100</f>
        <v>1.6</v>
      </c>
      <c r="AK12">
        <f>'Raw Data'!AT12/'Raw Data'!$FE12*100</f>
        <v>2.4</v>
      </c>
      <c r="AL12">
        <f>'Raw Data'!AU12/'Raw Data'!$FE12*100</f>
        <v>0</v>
      </c>
      <c r="AM12">
        <f>'Raw Data'!AV12/'Raw Data'!$FE12*100</f>
        <v>0</v>
      </c>
      <c r="AN12">
        <f>'Raw Data'!AW12/'Raw Data'!$FE12*100</f>
        <v>0</v>
      </c>
      <c r="AO12">
        <f>'Raw Data'!AX12/'Raw Data'!$FE12*100</f>
        <v>0</v>
      </c>
      <c r="AP12">
        <f>'Raw Data'!AY12/'Raw Data'!$FE12*100</f>
        <v>0.4</v>
      </c>
      <c r="AQ12">
        <f>'Raw Data'!AZ12/'Raw Data'!$FE12*100</f>
        <v>0</v>
      </c>
      <c r="AR12">
        <f>'Raw Data'!BA12/'Raw Data'!$FE12*100</f>
        <v>2.8000000000000003</v>
      </c>
      <c r="AS12">
        <f>'Raw Data'!BB12/'Raw Data'!$FE12*100</f>
        <v>0.8</v>
      </c>
      <c r="AT12">
        <f>'Raw Data'!BC12/'Raw Data'!$FE12*100</f>
        <v>4</v>
      </c>
      <c r="AU12">
        <f>'Raw Data'!BD12/'Raw Data'!$FE12*100</f>
        <v>0.4</v>
      </c>
      <c r="AV12">
        <f>'Raw Data'!BE12/'Raw Data'!$FE12*100</f>
        <v>0</v>
      </c>
      <c r="AW12">
        <f>'Raw Data'!BF12/'Raw Data'!$FE12*100</f>
        <v>0</v>
      </c>
      <c r="AX12">
        <f>'Raw Data'!BG12/'Raw Data'!$FE12*100</f>
        <v>0</v>
      </c>
      <c r="AY12">
        <f>'Raw Data'!BH12/'Raw Data'!$FE12*100</f>
        <v>0</v>
      </c>
      <c r="AZ12">
        <f>'Raw Data'!BI12/'Raw Data'!$FE12*100</f>
        <v>0</v>
      </c>
      <c r="BA12">
        <f>'Raw Data'!BJ12/'Raw Data'!$FE12*100</f>
        <v>7.1999999999999993</v>
      </c>
      <c r="BB12">
        <f>'Raw Data'!BK12/'Raw Data'!$FE12*100</f>
        <v>0</v>
      </c>
      <c r="BC12">
        <f>'Raw Data'!BL12/'Raw Data'!$FE12*100</f>
        <v>0.8</v>
      </c>
      <c r="BD12">
        <f>'Raw Data'!BM12/'Raw Data'!$FE12*100</f>
        <v>0.8</v>
      </c>
      <c r="BE12">
        <f>'Raw Data'!BN12/'Raw Data'!$FE12*100</f>
        <v>0.8</v>
      </c>
      <c r="BF12">
        <f>'Raw Data'!BO12/'Raw Data'!$FE12*100</f>
        <v>0</v>
      </c>
      <c r="BG12">
        <f>'Raw Data'!BP12/'Raw Data'!$FE12*100</f>
        <v>0</v>
      </c>
      <c r="BH12">
        <f>'Raw Data'!BQ12/'Raw Data'!$FE12*100</f>
        <v>0</v>
      </c>
      <c r="BI12">
        <f>'Raw Data'!BR12/'Raw Data'!$FE12*100</f>
        <v>0</v>
      </c>
      <c r="BJ12">
        <f>'Raw Data'!BS12/'Raw Data'!$FE12*100</f>
        <v>0</v>
      </c>
      <c r="BK12">
        <f>'Raw Data'!BT12/'Raw Data'!$FE12*100</f>
        <v>0</v>
      </c>
      <c r="BL12">
        <f>'Raw Data'!BU12/'Raw Data'!$FE12*100</f>
        <v>0</v>
      </c>
      <c r="BM12">
        <f>'Raw Data'!BV12/'Raw Data'!$FE12*100</f>
        <v>0</v>
      </c>
      <c r="BN12">
        <f>'Raw Data'!BW12/'Raw Data'!$FE12*100</f>
        <v>0</v>
      </c>
      <c r="BO12">
        <f>'Raw Data'!BX12/'Raw Data'!$FE12*100</f>
        <v>0</v>
      </c>
      <c r="BP12">
        <f>'Raw Data'!BY12/'Raw Data'!$FE12*100</f>
        <v>0</v>
      </c>
      <c r="BQ12">
        <f>'Raw Data'!BZ12/'Raw Data'!$FE12*100</f>
        <v>2.4</v>
      </c>
      <c r="BR12">
        <f>'Raw Data'!CA12/'Raw Data'!$FE12*100</f>
        <v>1.2</v>
      </c>
      <c r="BS12">
        <f>'Raw Data'!CB12/'Raw Data'!$FE12*100</f>
        <v>0</v>
      </c>
      <c r="BT12">
        <f>'Raw Data'!CC12/'Raw Data'!$FE12*100</f>
        <v>0</v>
      </c>
      <c r="BU12">
        <f>'Raw Data'!CD12/'Raw Data'!$FE12*100</f>
        <v>0</v>
      </c>
      <c r="BV12">
        <f>'Raw Data'!CE12/'Raw Data'!$FE12*100</f>
        <v>0</v>
      </c>
      <c r="BW12">
        <f>'Raw Data'!CF12/'Raw Data'!$FE12*100</f>
        <v>2.8000000000000003</v>
      </c>
      <c r="BX12">
        <f>'Raw Data'!CG12/'Raw Data'!$FE12*100</f>
        <v>0</v>
      </c>
      <c r="BY12">
        <f>'Raw Data'!CH12/'Raw Data'!$FE12*100</f>
        <v>0.8</v>
      </c>
      <c r="BZ12">
        <f>'Raw Data'!CI12/'Raw Data'!$FE12*100</f>
        <v>0</v>
      </c>
      <c r="CA12">
        <f>'Raw Data'!CJ12/'Raw Data'!$FE12*100</f>
        <v>0</v>
      </c>
      <c r="CB12">
        <f>'Raw Data'!CK12/'Raw Data'!$FE12*100</f>
        <v>5.6000000000000005</v>
      </c>
      <c r="CC12">
        <f>'Raw Data'!CL12/'Raw Data'!$FE12*100</f>
        <v>0</v>
      </c>
      <c r="CD12">
        <f>'Raw Data'!CM12/'Raw Data'!$FE12*100</f>
        <v>0</v>
      </c>
      <c r="CE12">
        <f>'Raw Data'!CN12/'Raw Data'!$FE12*100</f>
        <v>1.2</v>
      </c>
      <c r="CF12">
        <f>'Raw Data'!CO12/'Raw Data'!$FE12*100</f>
        <v>0</v>
      </c>
      <c r="CG12">
        <f>'Raw Data'!CP12/'Raw Data'!$FE12*100</f>
        <v>0</v>
      </c>
      <c r="CH12">
        <f>'Raw Data'!CQ12/'Raw Data'!$FE12*100</f>
        <v>0.8</v>
      </c>
      <c r="CI12">
        <f>'Raw Data'!CR12/'Raw Data'!$FE12*100</f>
        <v>0</v>
      </c>
      <c r="CJ12">
        <f>'Raw Data'!CS12/'Raw Data'!$FE12*100</f>
        <v>0</v>
      </c>
      <c r="CK12">
        <f>'Raw Data'!CT12/'Raw Data'!$FE12*100</f>
        <v>0.4</v>
      </c>
      <c r="CL12">
        <f>'Raw Data'!CU12/'Raw Data'!$FE12*100</f>
        <v>0</v>
      </c>
      <c r="CM12">
        <f>'Raw Data'!CV12/'Raw Data'!$FE12*100</f>
        <v>0</v>
      </c>
      <c r="CN12">
        <f>'Raw Data'!CW12/'Raw Data'!$FE12*100</f>
        <v>0</v>
      </c>
      <c r="CO12">
        <f>'Raw Data'!CX12/'Raw Data'!$FE12*100</f>
        <v>2.4</v>
      </c>
      <c r="CP12">
        <f>'Raw Data'!CY12/'Raw Data'!$FE12*100</f>
        <v>0</v>
      </c>
      <c r="CQ12">
        <f>'Raw Data'!CZ12/'Raw Data'!$FE12*100</f>
        <v>8</v>
      </c>
      <c r="CR12">
        <f>'Raw Data'!DA12/'Raw Data'!$FE12*100</f>
        <v>0</v>
      </c>
      <c r="CS12">
        <f>'Raw Data'!DB12/'Raw Data'!$FE12*100</f>
        <v>0</v>
      </c>
      <c r="CT12">
        <f>'Raw Data'!DC12/'Raw Data'!$FE12*100</f>
        <v>0</v>
      </c>
      <c r="CU12">
        <f>'Raw Data'!DD12/'Raw Data'!$FE12*100</f>
        <v>0</v>
      </c>
      <c r="CV12">
        <f>'Raw Data'!DE12/'Raw Data'!$FE12*100</f>
        <v>0</v>
      </c>
      <c r="CW12">
        <f>'Raw Data'!DF12/'Raw Data'!$FE12*100</f>
        <v>0</v>
      </c>
      <c r="CX12">
        <f>'Raw Data'!DG12/'Raw Data'!$FE12*100</f>
        <v>0</v>
      </c>
      <c r="CY12">
        <f>'Raw Data'!DH12/'Raw Data'!$FE12*100</f>
        <v>0</v>
      </c>
      <c r="CZ12">
        <f>'Raw Data'!DI12/'Raw Data'!$FE12*100</f>
        <v>0</v>
      </c>
      <c r="DA12">
        <f>'Raw Data'!DJ12/'Raw Data'!$FE12*100</f>
        <v>0</v>
      </c>
      <c r="DB12">
        <f>'Raw Data'!DK12/'Raw Data'!$FE12*100</f>
        <v>0</v>
      </c>
      <c r="DC12">
        <f>'Raw Data'!DL12/'Raw Data'!$FE12*100</f>
        <v>0</v>
      </c>
      <c r="DD12">
        <f>'Raw Data'!DM12/'Raw Data'!$FE12*100</f>
        <v>0</v>
      </c>
      <c r="DE12">
        <f>'Raw Data'!DN12/'Raw Data'!$FE12*100</f>
        <v>0</v>
      </c>
      <c r="DF12">
        <f>'Raw Data'!DO12/'Raw Data'!$FE12*100</f>
        <v>0</v>
      </c>
      <c r="DG12">
        <f>'Raw Data'!DP12/'Raw Data'!$FE12*100</f>
        <v>0</v>
      </c>
      <c r="DH12">
        <f>'Raw Data'!DQ12/'Raw Data'!$FE12*100</f>
        <v>0</v>
      </c>
      <c r="DI12">
        <f>'Raw Data'!DR12/'Raw Data'!$FE12*100</f>
        <v>0</v>
      </c>
      <c r="DJ12">
        <f>'Raw Data'!DS12/'Raw Data'!$FE12*100</f>
        <v>0</v>
      </c>
      <c r="DK12">
        <f>'Raw Data'!DT12/'Raw Data'!$FE12*100</f>
        <v>0</v>
      </c>
      <c r="DL12">
        <f>'Raw Data'!DU12/'Raw Data'!$FE12*100</f>
        <v>0</v>
      </c>
      <c r="DM12">
        <f>'Raw Data'!DV12/'Raw Data'!$FE12*100</f>
        <v>0</v>
      </c>
      <c r="DN12">
        <f>'Raw Data'!DW12/'Raw Data'!$FE12*100</f>
        <v>0</v>
      </c>
      <c r="DO12">
        <f>'Raw Data'!DX12/'Raw Data'!$FE12*100</f>
        <v>0</v>
      </c>
      <c r="DP12">
        <f>'Raw Data'!DY12/'Raw Data'!$FE12*100</f>
        <v>0</v>
      </c>
      <c r="DQ12">
        <f>'Raw Data'!DZ12/'Raw Data'!$FE12*100</f>
        <v>0</v>
      </c>
      <c r="DR12">
        <f>'Raw Data'!EA12/'Raw Data'!$FE12*100</f>
        <v>0</v>
      </c>
      <c r="DS12">
        <f>'Raw Data'!EB12/'Raw Data'!$FE12*100</f>
        <v>0</v>
      </c>
      <c r="DT12">
        <f>'Raw Data'!EC12/'Raw Data'!$FE12*100</f>
        <v>0</v>
      </c>
      <c r="DU12">
        <f>'Raw Data'!ED12/'Raw Data'!$FE12*100</f>
        <v>0</v>
      </c>
      <c r="DV12">
        <f>'Raw Data'!EE12/'Raw Data'!$FE12*100</f>
        <v>0</v>
      </c>
      <c r="DW12">
        <f>'Raw Data'!EF12/'Raw Data'!$FE12*100</f>
        <v>0</v>
      </c>
      <c r="DX12">
        <f>'Raw Data'!EG12/'Raw Data'!$FE12*100</f>
        <v>0</v>
      </c>
      <c r="DY12">
        <f>'Raw Data'!EH12/'Raw Data'!$FE12*100</f>
        <v>0</v>
      </c>
      <c r="DZ12">
        <f>'Raw Data'!EI12/'Raw Data'!$FE12*100</f>
        <v>0</v>
      </c>
      <c r="EA12">
        <f>'Raw Data'!EJ12/'Raw Data'!$FE12*100</f>
        <v>0</v>
      </c>
      <c r="EB12">
        <f>'Raw Data'!EK12/'Raw Data'!$FE12*100</f>
        <v>0</v>
      </c>
      <c r="EC12">
        <f>'Raw Data'!EL12/'Raw Data'!$FE12*100</f>
        <v>0</v>
      </c>
      <c r="ED12">
        <f>'Raw Data'!EM12/'Raw Data'!$FE12*100</f>
        <v>0</v>
      </c>
      <c r="EE12">
        <f>'Raw Data'!EN12/'Raw Data'!$FE12*100</f>
        <v>0</v>
      </c>
      <c r="EF12">
        <f>'Raw Data'!EO12/'Raw Data'!$FE12*100</f>
        <v>0</v>
      </c>
      <c r="EG12">
        <f>'Raw Data'!EP12/'Raw Data'!$FE12*100</f>
        <v>0</v>
      </c>
      <c r="EH12">
        <f>'Raw Data'!EQ12/'Raw Data'!$FE12*100</f>
        <v>0</v>
      </c>
      <c r="EI12">
        <f>'Raw Data'!ER12/'Raw Data'!$FE12*100</f>
        <v>0</v>
      </c>
      <c r="EJ12">
        <f>'Raw Data'!ES12/'Raw Data'!$FE12*100</f>
        <v>0</v>
      </c>
      <c r="EK12">
        <f>'Raw Data'!ET12/'Raw Data'!$FE12*100</f>
        <v>0</v>
      </c>
      <c r="EL12">
        <f>'Raw Data'!EU12/'Raw Data'!$FE12*100</f>
        <v>0</v>
      </c>
      <c r="EM12">
        <f>'Raw Data'!EV12/'Raw Data'!$FE12*100</f>
        <v>0</v>
      </c>
      <c r="EN12">
        <f>'Raw Data'!EW12/'Raw Data'!$FE12*100</f>
        <v>0</v>
      </c>
      <c r="EO12">
        <f>'Raw Data'!EX12/'Raw Data'!$FE12*100</f>
        <v>0</v>
      </c>
      <c r="EP12">
        <f>'Raw Data'!EY12/'Raw Data'!$FE12*100</f>
        <v>0</v>
      </c>
      <c r="EQ12">
        <f>'Raw Data'!EZ12/'Raw Data'!$FE12*100</f>
        <v>0</v>
      </c>
      <c r="ER12">
        <f>'Raw Data'!FA12/'Raw Data'!$FE12*100</f>
        <v>0</v>
      </c>
      <c r="ES12">
        <f>'Raw Data'!FB12/'Raw Data'!$FE12*100</f>
        <v>0</v>
      </c>
      <c r="ET12">
        <f>'Raw Data'!FC12/'Raw Data'!$FE12*100</f>
        <v>0</v>
      </c>
      <c r="EU12">
        <f>'Raw Data'!FD12/'Raw Data'!$FE12*100</f>
        <v>0</v>
      </c>
      <c r="EX12">
        <f t="shared" si="0"/>
        <v>1.2</v>
      </c>
      <c r="EZ12">
        <v>14.7267450835792</v>
      </c>
      <c r="FA12">
        <f t="shared" si="1"/>
        <v>13.200000000000001</v>
      </c>
      <c r="FB12">
        <f t="shared" si="2"/>
        <v>1291.6129032258066</v>
      </c>
    </row>
    <row r="13" spans="1:158" x14ac:dyDescent="0.2">
      <c r="A13" s="2">
        <v>10.16</v>
      </c>
      <c r="B13" s="6">
        <f t="shared" si="3"/>
        <v>1.7650000000000006</v>
      </c>
      <c r="C13">
        <v>17.8229577187807</v>
      </c>
      <c r="D13">
        <f t="shared" si="4"/>
        <v>57.00512878002435</v>
      </c>
      <c r="E13">
        <v>14285.714285714286</v>
      </c>
      <c r="F13">
        <v>1.5</v>
      </c>
      <c r="G13" t="s">
        <v>3786</v>
      </c>
      <c r="H13">
        <f>'Raw Data'!Q13/'Raw Data'!$FE13*100</f>
        <v>0.42194092827004215</v>
      </c>
      <c r="I13">
        <f>'Raw Data'!R13/'Raw Data'!$FE13*100</f>
        <v>0</v>
      </c>
      <c r="J13">
        <f>'Raw Data'!S13/'Raw Data'!$FE13*100</f>
        <v>2.109704641350211</v>
      </c>
      <c r="K13">
        <f>'Raw Data'!T13/'Raw Data'!$FE13*100</f>
        <v>2.9535864978902953</v>
      </c>
      <c r="L13">
        <f>'Raw Data'!U13/'Raw Data'!$FE13*100</f>
        <v>9.4936708860759502</v>
      </c>
      <c r="M13">
        <f>'Raw Data'!V13/'Raw Data'!$FE13*100</f>
        <v>0</v>
      </c>
      <c r="N13">
        <f>'Raw Data'!W13/'Raw Data'!$FE13*100</f>
        <v>0</v>
      </c>
      <c r="O13">
        <f>'Raw Data'!X13/'Raw Data'!$FE13*100</f>
        <v>1.6877637130801686</v>
      </c>
      <c r="P13">
        <f>'Raw Data'!Y13/'Raw Data'!$FE13*100</f>
        <v>0</v>
      </c>
      <c r="Q13">
        <f>'Raw Data'!Z13/'Raw Data'!$FE13*100</f>
        <v>0</v>
      </c>
      <c r="R13">
        <f>'Raw Data'!AA13/'Raw Data'!$FE13*100</f>
        <v>0</v>
      </c>
      <c r="S13">
        <f>'Raw Data'!AB13/'Raw Data'!$FE13*100</f>
        <v>0</v>
      </c>
      <c r="T13">
        <f>'Raw Data'!AC13/'Raw Data'!$FE13*100</f>
        <v>0.63291139240506333</v>
      </c>
      <c r="U13">
        <f>'Raw Data'!AD13/'Raw Data'!$FE13*100</f>
        <v>0</v>
      </c>
      <c r="V13">
        <f>'Raw Data'!AE13/'Raw Data'!$FE13*100</f>
        <v>1.4767932489451476</v>
      </c>
      <c r="W13">
        <f>'Raw Data'!AF13/'Raw Data'!$FE13*100</f>
        <v>0</v>
      </c>
      <c r="X13">
        <f>'Raw Data'!AG13/'Raw Data'!$FE13*100</f>
        <v>0.63291139240506333</v>
      </c>
      <c r="Y13">
        <f>'Raw Data'!AH13/'Raw Data'!$FE13*100</f>
        <v>0</v>
      </c>
      <c r="Z13">
        <f>'Raw Data'!AI13/'Raw Data'!$FE13*100</f>
        <v>0.42194092827004215</v>
      </c>
      <c r="AA13">
        <f>'Raw Data'!AJ13/'Raw Data'!$FE13*100</f>
        <v>0</v>
      </c>
      <c r="AB13">
        <f>'Raw Data'!AK13/'Raw Data'!$FE13*100</f>
        <v>0</v>
      </c>
      <c r="AC13">
        <f>'Raw Data'!AL13/'Raw Data'!$FE13*100</f>
        <v>0.21097046413502107</v>
      </c>
      <c r="AD13">
        <f>'Raw Data'!AM13/'Raw Data'!$FE13*100</f>
        <v>0</v>
      </c>
      <c r="AE13">
        <f>'Raw Data'!AN13/'Raw Data'!$FE13*100</f>
        <v>0</v>
      </c>
      <c r="AF13">
        <f>'Raw Data'!AO13/'Raw Data'!$FE13*100</f>
        <v>1.4767932489451476</v>
      </c>
      <c r="AG13">
        <f>'Raw Data'!AP13/'Raw Data'!$FE13*100</f>
        <v>0</v>
      </c>
      <c r="AH13">
        <f>'Raw Data'!AQ13/'Raw Data'!$FE13*100</f>
        <v>44.303797468354425</v>
      </c>
      <c r="AI13">
        <f>'Raw Data'!AR13/'Raw Data'!$FE13*100</f>
        <v>0.42194092827004215</v>
      </c>
      <c r="AJ13">
        <f>'Raw Data'!AS13/'Raw Data'!$FE13*100</f>
        <v>0.8438818565400843</v>
      </c>
      <c r="AK13">
        <f>'Raw Data'!AT13/'Raw Data'!$FE13*100</f>
        <v>2.9535864978902953</v>
      </c>
      <c r="AL13">
        <f>'Raw Data'!AU13/'Raw Data'!$FE13*100</f>
        <v>0</v>
      </c>
      <c r="AM13">
        <f>'Raw Data'!AV13/'Raw Data'!$FE13*100</f>
        <v>0</v>
      </c>
      <c r="AN13">
        <f>'Raw Data'!AW13/'Raw Data'!$FE13*100</f>
        <v>0</v>
      </c>
      <c r="AO13">
        <f>'Raw Data'!AX13/'Raw Data'!$FE13*100</f>
        <v>0</v>
      </c>
      <c r="AP13">
        <f>'Raw Data'!AY13/'Raw Data'!$FE13*100</f>
        <v>0</v>
      </c>
      <c r="AQ13">
        <f>'Raw Data'!AZ13/'Raw Data'!$FE13*100</f>
        <v>0</v>
      </c>
      <c r="AR13">
        <f>'Raw Data'!BA13/'Raw Data'!$FE13*100</f>
        <v>0.63291139240506333</v>
      </c>
      <c r="AS13">
        <f>'Raw Data'!BB13/'Raw Data'!$FE13*100</f>
        <v>4.852320675105485</v>
      </c>
      <c r="AT13">
        <f>'Raw Data'!BC13/'Raw Data'!$FE13*100</f>
        <v>1.6877637130801686</v>
      </c>
      <c r="AU13">
        <f>'Raw Data'!BD13/'Raw Data'!$FE13*100</f>
        <v>0</v>
      </c>
      <c r="AV13">
        <f>'Raw Data'!BE13/'Raw Data'!$FE13*100</f>
        <v>0</v>
      </c>
      <c r="AW13">
        <f>'Raw Data'!BF13/'Raw Data'!$FE13*100</f>
        <v>0.8438818565400843</v>
      </c>
      <c r="AX13">
        <f>'Raw Data'!BG13/'Raw Data'!$FE13*100</f>
        <v>0.63291139240506333</v>
      </c>
      <c r="AY13">
        <f>'Raw Data'!BH13/'Raw Data'!$FE13*100</f>
        <v>0</v>
      </c>
      <c r="AZ13">
        <f>'Raw Data'!BI13/'Raw Data'!$FE13*100</f>
        <v>0.42194092827004215</v>
      </c>
      <c r="BA13">
        <f>'Raw Data'!BJ13/'Raw Data'!$FE13*100</f>
        <v>2.109704641350211</v>
      </c>
      <c r="BB13">
        <f>'Raw Data'!BK13/'Raw Data'!$FE13*100</f>
        <v>0</v>
      </c>
      <c r="BC13">
        <f>'Raw Data'!BL13/'Raw Data'!$FE13*100</f>
        <v>0</v>
      </c>
      <c r="BD13">
        <f>'Raw Data'!BM13/'Raw Data'!$FE13*100</f>
        <v>0.63291139240506333</v>
      </c>
      <c r="BE13">
        <f>'Raw Data'!BN13/'Raw Data'!$FE13*100</f>
        <v>1.0548523206751055</v>
      </c>
      <c r="BF13">
        <f>'Raw Data'!BO13/'Raw Data'!$FE13*100</f>
        <v>0</v>
      </c>
      <c r="BG13">
        <f>'Raw Data'!BP13/'Raw Data'!$FE13*100</f>
        <v>0</v>
      </c>
      <c r="BH13">
        <f>'Raw Data'!BQ13/'Raw Data'!$FE13*100</f>
        <v>0.8438818565400843</v>
      </c>
      <c r="BI13">
        <f>'Raw Data'!BR13/'Raw Data'!$FE13*100</f>
        <v>0</v>
      </c>
      <c r="BJ13">
        <f>'Raw Data'!BS13/'Raw Data'!$FE13*100</f>
        <v>0.21097046413502107</v>
      </c>
      <c r="BK13">
        <f>'Raw Data'!BT13/'Raw Data'!$FE13*100</f>
        <v>0</v>
      </c>
      <c r="BL13">
        <f>'Raw Data'!BU13/'Raw Data'!$FE13*100</f>
        <v>0</v>
      </c>
      <c r="BM13">
        <f>'Raw Data'!BV13/'Raw Data'!$FE13*100</f>
        <v>0</v>
      </c>
      <c r="BN13">
        <f>'Raw Data'!BW13/'Raw Data'!$FE13*100</f>
        <v>0</v>
      </c>
      <c r="BO13">
        <f>'Raw Data'!BX13/'Raw Data'!$FE13*100</f>
        <v>0.21097046413502107</v>
      </c>
      <c r="BP13">
        <f>'Raw Data'!BY13/'Raw Data'!$FE13*100</f>
        <v>0</v>
      </c>
      <c r="BQ13">
        <f>'Raw Data'!BZ13/'Raw Data'!$FE13*100</f>
        <v>0</v>
      </c>
      <c r="BR13">
        <f>'Raw Data'!CA13/'Raw Data'!$FE13*100</f>
        <v>0.21097046413502107</v>
      </c>
      <c r="BS13">
        <f>'Raw Data'!CB13/'Raw Data'!$FE13*100</f>
        <v>1.2658227848101267</v>
      </c>
      <c r="BT13">
        <f>'Raw Data'!CC13/'Raw Data'!$FE13*100</f>
        <v>0</v>
      </c>
      <c r="BU13">
        <f>'Raw Data'!CD13/'Raw Data'!$FE13*100</f>
        <v>0</v>
      </c>
      <c r="BV13">
        <f>'Raw Data'!CE13/'Raw Data'!$FE13*100</f>
        <v>0</v>
      </c>
      <c r="BW13">
        <f>'Raw Data'!CF13/'Raw Data'!$FE13*100</f>
        <v>1.4767932489451476</v>
      </c>
      <c r="BX13">
        <f>'Raw Data'!CG13/'Raw Data'!$FE13*100</f>
        <v>0</v>
      </c>
      <c r="BY13">
        <f>'Raw Data'!CH13/'Raw Data'!$FE13*100</f>
        <v>0.63291139240506333</v>
      </c>
      <c r="BZ13">
        <f>'Raw Data'!CI13/'Raw Data'!$FE13*100</f>
        <v>1.2658227848101267</v>
      </c>
      <c r="CA13">
        <f>'Raw Data'!CJ13/'Raw Data'!$FE13*100</f>
        <v>0</v>
      </c>
      <c r="CB13">
        <f>'Raw Data'!CK13/'Raw Data'!$FE13*100</f>
        <v>0</v>
      </c>
      <c r="CC13">
        <f>'Raw Data'!CL13/'Raw Data'!$FE13*100</f>
        <v>0.21097046413502107</v>
      </c>
      <c r="CD13">
        <f>'Raw Data'!CM13/'Raw Data'!$FE13*100</f>
        <v>0</v>
      </c>
      <c r="CE13">
        <f>'Raw Data'!CN13/'Raw Data'!$FE13*100</f>
        <v>1.0548523206751055</v>
      </c>
      <c r="CF13">
        <f>'Raw Data'!CO13/'Raw Data'!$FE13*100</f>
        <v>0</v>
      </c>
      <c r="CG13">
        <f>'Raw Data'!CP13/'Raw Data'!$FE13*100</f>
        <v>0.63291139240506333</v>
      </c>
      <c r="CH13">
        <f>'Raw Data'!CQ13/'Raw Data'!$FE13*100</f>
        <v>0</v>
      </c>
      <c r="CI13">
        <f>'Raw Data'!CR13/'Raw Data'!$FE13*100</f>
        <v>0.21097046413502107</v>
      </c>
      <c r="CJ13">
        <f>'Raw Data'!CS13/'Raw Data'!$FE13*100</f>
        <v>0</v>
      </c>
      <c r="CK13">
        <f>'Raw Data'!CT13/'Raw Data'!$FE13*100</f>
        <v>0</v>
      </c>
      <c r="CL13">
        <f>'Raw Data'!CU13/'Raw Data'!$FE13*100</f>
        <v>0</v>
      </c>
      <c r="CM13">
        <f>'Raw Data'!CV13/'Raw Data'!$FE13*100</f>
        <v>0</v>
      </c>
      <c r="CN13">
        <f>'Raw Data'!CW13/'Raw Data'!$FE13*100</f>
        <v>0</v>
      </c>
      <c r="CO13">
        <f>'Raw Data'!CX13/'Raw Data'!$FE13*100</f>
        <v>3.3755274261603372</v>
      </c>
      <c r="CP13">
        <f>'Raw Data'!CY13/'Raw Data'!$FE13*100</f>
        <v>0</v>
      </c>
      <c r="CQ13">
        <f>'Raw Data'!CZ13/'Raw Data'!$FE13*100</f>
        <v>1.2658227848101267</v>
      </c>
      <c r="CR13">
        <f>'Raw Data'!DA13/'Raw Data'!$FE13*100</f>
        <v>1.2658227848101267</v>
      </c>
      <c r="CS13">
        <f>'Raw Data'!DB13/'Raw Data'!$FE13*100</f>
        <v>0</v>
      </c>
      <c r="CT13">
        <f>'Raw Data'!DC13/'Raw Data'!$FE13*100</f>
        <v>0.8438818565400843</v>
      </c>
      <c r="CU13">
        <f>'Raw Data'!DD13/'Raw Data'!$FE13*100</f>
        <v>0</v>
      </c>
      <c r="CV13">
        <f>'Raw Data'!DE13/'Raw Data'!$FE13*100</f>
        <v>0</v>
      </c>
      <c r="CW13">
        <f>'Raw Data'!DF13/'Raw Data'!$FE13*100</f>
        <v>0</v>
      </c>
      <c r="CX13">
        <f>'Raw Data'!DG13/'Raw Data'!$FE13*100</f>
        <v>1.2658227848101267</v>
      </c>
      <c r="CY13">
        <f>'Raw Data'!DH13/'Raw Data'!$FE13*100</f>
        <v>0</v>
      </c>
      <c r="CZ13">
        <f>'Raw Data'!DI13/'Raw Data'!$FE13*100</f>
        <v>0</v>
      </c>
      <c r="DA13">
        <f>'Raw Data'!DJ13/'Raw Data'!$FE13*100</f>
        <v>0</v>
      </c>
      <c r="DB13">
        <f>'Raw Data'!DK13/'Raw Data'!$FE13*100</f>
        <v>0</v>
      </c>
      <c r="DC13">
        <f>'Raw Data'!DL13/'Raw Data'!$FE13*100</f>
        <v>0</v>
      </c>
      <c r="DD13">
        <f>'Raw Data'!DM13/'Raw Data'!$FE13*100</f>
        <v>0</v>
      </c>
      <c r="DE13">
        <f>'Raw Data'!DN13/'Raw Data'!$FE13*100</f>
        <v>0</v>
      </c>
      <c r="DF13">
        <f>'Raw Data'!DO13/'Raw Data'!$FE13*100</f>
        <v>0</v>
      </c>
      <c r="DG13">
        <f>'Raw Data'!DP13/'Raw Data'!$FE13*100</f>
        <v>0</v>
      </c>
      <c r="DH13">
        <f>'Raw Data'!DQ13/'Raw Data'!$FE13*100</f>
        <v>0</v>
      </c>
      <c r="DI13">
        <f>'Raw Data'!DR13/'Raw Data'!$FE13*100</f>
        <v>0</v>
      </c>
      <c r="DJ13">
        <f>'Raw Data'!DS13/'Raw Data'!$FE13*100</f>
        <v>0</v>
      </c>
      <c r="DK13">
        <f>'Raw Data'!DT13/'Raw Data'!$FE13*100</f>
        <v>0.42194092827004215</v>
      </c>
      <c r="DL13">
        <f>'Raw Data'!DU13/'Raw Data'!$FE13*100</f>
        <v>0</v>
      </c>
      <c r="DM13">
        <f>'Raw Data'!DV13/'Raw Data'!$FE13*100</f>
        <v>0.21097046413502107</v>
      </c>
      <c r="DN13">
        <f>'Raw Data'!DW13/'Raw Data'!$FE13*100</f>
        <v>0</v>
      </c>
      <c r="DO13">
        <f>'Raw Data'!DX13/'Raw Data'!$FE13*100</f>
        <v>0</v>
      </c>
      <c r="DP13">
        <f>'Raw Data'!DY13/'Raw Data'!$FE13*100</f>
        <v>0</v>
      </c>
      <c r="DQ13">
        <f>'Raw Data'!DZ13/'Raw Data'!$FE13*100</f>
        <v>0</v>
      </c>
      <c r="DR13">
        <f>'Raw Data'!EA13/'Raw Data'!$FE13*100</f>
        <v>0</v>
      </c>
      <c r="DS13">
        <f>'Raw Data'!EB13/'Raw Data'!$FE13*100</f>
        <v>0</v>
      </c>
      <c r="DT13">
        <f>'Raw Data'!EC13/'Raw Data'!$FE13*100</f>
        <v>0</v>
      </c>
      <c r="DU13">
        <f>'Raw Data'!ED13/'Raw Data'!$FE13*100</f>
        <v>0</v>
      </c>
      <c r="DV13">
        <f>'Raw Data'!EE13/'Raw Data'!$FE13*100</f>
        <v>0</v>
      </c>
      <c r="DW13">
        <f>'Raw Data'!EF13/'Raw Data'!$FE13*100</f>
        <v>0</v>
      </c>
      <c r="DX13">
        <f>'Raw Data'!EG13/'Raw Data'!$FE13*100</f>
        <v>0</v>
      </c>
      <c r="DY13">
        <f>'Raw Data'!EH13/'Raw Data'!$FE13*100</f>
        <v>0</v>
      </c>
      <c r="DZ13">
        <f>'Raw Data'!EI13/'Raw Data'!$FE13*100</f>
        <v>0</v>
      </c>
      <c r="EA13">
        <f>'Raw Data'!EJ13/'Raw Data'!$FE13*100</f>
        <v>0</v>
      </c>
      <c r="EB13">
        <f>'Raw Data'!EK13/'Raw Data'!$FE13*100</f>
        <v>0</v>
      </c>
      <c r="EC13">
        <f>'Raw Data'!EL13/'Raw Data'!$FE13*100</f>
        <v>0</v>
      </c>
      <c r="ED13">
        <f>'Raw Data'!EM13/'Raw Data'!$FE13*100</f>
        <v>0</v>
      </c>
      <c r="EE13">
        <f>'Raw Data'!EN13/'Raw Data'!$FE13*100</f>
        <v>0</v>
      </c>
      <c r="EF13">
        <f>'Raw Data'!EO13/'Raw Data'!$FE13*100</f>
        <v>0</v>
      </c>
      <c r="EG13">
        <f>'Raw Data'!EP13/'Raw Data'!$FE13*100</f>
        <v>0</v>
      </c>
      <c r="EH13">
        <f>'Raw Data'!EQ13/'Raw Data'!$FE13*100</f>
        <v>0</v>
      </c>
      <c r="EI13">
        <f>'Raw Data'!ER13/'Raw Data'!$FE13*100</f>
        <v>0</v>
      </c>
      <c r="EJ13">
        <f>'Raw Data'!ES13/'Raw Data'!$FE13*100</f>
        <v>0</v>
      </c>
      <c r="EK13">
        <f>'Raw Data'!ET13/'Raw Data'!$FE13*100</f>
        <v>0</v>
      </c>
      <c r="EL13">
        <f>'Raw Data'!EU13/'Raw Data'!$FE13*100</f>
        <v>0</v>
      </c>
      <c r="EM13">
        <f>'Raw Data'!EV13/'Raw Data'!$FE13*100</f>
        <v>0</v>
      </c>
      <c r="EN13">
        <f>'Raw Data'!EW13/'Raw Data'!$FE13*100</f>
        <v>0</v>
      </c>
      <c r="EO13">
        <f>'Raw Data'!EX13/'Raw Data'!$FE13*100</f>
        <v>0</v>
      </c>
      <c r="EP13">
        <f>'Raw Data'!EY13/'Raw Data'!$FE13*100</f>
        <v>0</v>
      </c>
      <c r="EQ13">
        <f>'Raw Data'!EZ13/'Raw Data'!$FE13*100</f>
        <v>0.21097046413502107</v>
      </c>
      <c r="ER13">
        <f>'Raw Data'!FA13/'Raw Data'!$FE13*100</f>
        <v>0</v>
      </c>
      <c r="ES13">
        <f>'Raw Data'!FB13/'Raw Data'!$FE13*100</f>
        <v>0</v>
      </c>
      <c r="ET13">
        <f>'Raw Data'!FC13/'Raw Data'!$FE13*100</f>
        <v>0</v>
      </c>
      <c r="EU13">
        <f>'Raw Data'!FD13/'Raw Data'!$FE13*100</f>
        <v>0</v>
      </c>
      <c r="EX13">
        <f t="shared" si="0"/>
        <v>0.21097046413502107</v>
      </c>
      <c r="EZ13">
        <v>17.8229577187807</v>
      </c>
      <c r="FA13">
        <f t="shared" si="1"/>
        <v>11.603375527426159</v>
      </c>
      <c r="FB13">
        <f t="shared" si="2"/>
        <v>1657.6250753465945</v>
      </c>
    </row>
    <row r="14" spans="1:158" x14ac:dyDescent="0.2">
      <c r="A14" s="2">
        <v>11.66</v>
      </c>
      <c r="B14" s="6">
        <f t="shared" si="3"/>
        <v>1.5</v>
      </c>
      <c r="C14">
        <v>20.4542999016716</v>
      </c>
      <c r="D14">
        <f t="shared" si="4"/>
        <v>57.005128780021998</v>
      </c>
      <c r="E14">
        <v>8610.5675146771027</v>
      </c>
      <c r="F14">
        <v>1.5</v>
      </c>
      <c r="G14" t="s">
        <v>3787</v>
      </c>
      <c r="H14">
        <f>'Raw Data'!Q14/'Raw Data'!$FE14*100</f>
        <v>0.19120458891013384</v>
      </c>
      <c r="I14">
        <f>'Raw Data'!R14/'Raw Data'!$FE14*100</f>
        <v>0</v>
      </c>
      <c r="J14">
        <f>'Raw Data'!S14/'Raw Data'!$FE14*100</f>
        <v>0.57361376673040154</v>
      </c>
      <c r="K14">
        <f>'Raw Data'!T14/'Raw Data'!$FE14*100</f>
        <v>3.2504780114722758</v>
      </c>
      <c r="L14">
        <f>'Raw Data'!U14/'Raw Data'!$FE14*100</f>
        <v>3.2504780114722758</v>
      </c>
      <c r="M14">
        <f>'Raw Data'!V14/'Raw Data'!$FE14*100</f>
        <v>0</v>
      </c>
      <c r="N14">
        <f>'Raw Data'!W14/'Raw Data'!$FE14*100</f>
        <v>0</v>
      </c>
      <c r="O14">
        <f>'Raw Data'!X14/'Raw Data'!$FE14*100</f>
        <v>0.38240917782026768</v>
      </c>
      <c r="P14">
        <f>'Raw Data'!Y14/'Raw Data'!$FE14*100</f>
        <v>0</v>
      </c>
      <c r="Q14">
        <f>'Raw Data'!Z14/'Raw Data'!$FE14*100</f>
        <v>0.57361376673040154</v>
      </c>
      <c r="R14">
        <f>'Raw Data'!AA14/'Raw Data'!$FE14*100</f>
        <v>0</v>
      </c>
      <c r="S14">
        <f>'Raw Data'!AB14/'Raw Data'!$FE14*100</f>
        <v>0.76481835564053535</v>
      </c>
      <c r="T14">
        <f>'Raw Data'!AC14/'Raw Data'!$FE14*100</f>
        <v>0</v>
      </c>
      <c r="U14">
        <f>'Raw Data'!AD14/'Raw Data'!$FE14*100</f>
        <v>0</v>
      </c>
      <c r="V14">
        <f>'Raw Data'!AE14/'Raw Data'!$FE14*100</f>
        <v>0.76481835564053535</v>
      </c>
      <c r="W14">
        <f>'Raw Data'!AF14/'Raw Data'!$FE14*100</f>
        <v>0</v>
      </c>
      <c r="X14">
        <f>'Raw Data'!AG14/'Raw Data'!$FE14*100</f>
        <v>1.7208413001912046</v>
      </c>
      <c r="Y14">
        <f>'Raw Data'!AH14/'Raw Data'!$FE14*100</f>
        <v>0</v>
      </c>
      <c r="Z14">
        <f>'Raw Data'!AI14/'Raw Data'!$FE14*100</f>
        <v>0</v>
      </c>
      <c r="AA14">
        <f>'Raw Data'!AJ14/'Raw Data'!$FE14*100</f>
        <v>1.338432122370937</v>
      </c>
      <c r="AB14">
        <f>'Raw Data'!AK14/'Raw Data'!$FE14*100</f>
        <v>0</v>
      </c>
      <c r="AC14">
        <f>'Raw Data'!AL14/'Raw Data'!$FE14*100</f>
        <v>0.38240917782026768</v>
      </c>
      <c r="AD14">
        <f>'Raw Data'!AM14/'Raw Data'!$FE14*100</f>
        <v>0.38240917782026768</v>
      </c>
      <c r="AE14">
        <f>'Raw Data'!AN14/'Raw Data'!$FE14*100</f>
        <v>0</v>
      </c>
      <c r="AF14">
        <f>'Raw Data'!AO14/'Raw Data'!$FE14*100</f>
        <v>2.2944550669216062</v>
      </c>
      <c r="AG14">
        <f>'Raw Data'!AP14/'Raw Data'!$FE14*100</f>
        <v>0</v>
      </c>
      <c r="AH14">
        <f>'Raw Data'!AQ14/'Raw Data'!$FE14*100</f>
        <v>39.196940726577438</v>
      </c>
      <c r="AI14">
        <f>'Raw Data'!AR14/'Raw Data'!$FE14*100</f>
        <v>0.76481835564053535</v>
      </c>
      <c r="AJ14">
        <f>'Raw Data'!AS14/'Raw Data'!$FE14*100</f>
        <v>4.7801147227533463</v>
      </c>
      <c r="AK14">
        <f>'Raw Data'!AT14/'Raw Data'!$FE14*100</f>
        <v>1.1472275334608031</v>
      </c>
      <c r="AL14">
        <f>'Raw Data'!AU14/'Raw Data'!$FE14*100</f>
        <v>0</v>
      </c>
      <c r="AM14">
        <f>'Raw Data'!AV14/'Raw Data'!$FE14*100</f>
        <v>0</v>
      </c>
      <c r="AN14">
        <f>'Raw Data'!AW14/'Raw Data'!$FE14*100</f>
        <v>0</v>
      </c>
      <c r="AO14">
        <f>'Raw Data'!AX14/'Raw Data'!$FE14*100</f>
        <v>0</v>
      </c>
      <c r="AP14">
        <f>'Raw Data'!AY14/'Raw Data'!$FE14*100</f>
        <v>0</v>
      </c>
      <c r="AQ14">
        <f>'Raw Data'!AZ14/'Raw Data'!$FE14*100</f>
        <v>0</v>
      </c>
      <c r="AR14">
        <f>'Raw Data'!BA14/'Raw Data'!$FE14*100</f>
        <v>0.95602294455066927</v>
      </c>
      <c r="AS14">
        <f>'Raw Data'!BB14/'Raw Data'!$FE14*100</f>
        <v>3.4416826003824093</v>
      </c>
      <c r="AT14">
        <f>'Raw Data'!BC14/'Raw Data'!$FE14*100</f>
        <v>3.6328871892925432</v>
      </c>
      <c r="AU14">
        <f>'Raw Data'!BD14/'Raw Data'!$FE14*100</f>
        <v>0.76481835564053535</v>
      </c>
      <c r="AV14">
        <f>'Raw Data'!BE14/'Raw Data'!$FE14*100</f>
        <v>0</v>
      </c>
      <c r="AW14">
        <f>'Raw Data'!BF14/'Raw Data'!$FE14*100</f>
        <v>1.1472275334608031</v>
      </c>
      <c r="AX14">
        <f>'Raw Data'!BG14/'Raw Data'!$FE14*100</f>
        <v>0.95602294455066927</v>
      </c>
      <c r="AY14">
        <f>'Raw Data'!BH14/'Raw Data'!$FE14*100</f>
        <v>0.38240917782026768</v>
      </c>
      <c r="AZ14">
        <f>'Raw Data'!BI14/'Raw Data'!$FE14*100</f>
        <v>0</v>
      </c>
      <c r="BA14">
        <f>'Raw Data'!BJ14/'Raw Data'!$FE14*100</f>
        <v>1.7208413001912046</v>
      </c>
      <c r="BB14">
        <f>'Raw Data'!BK14/'Raw Data'!$FE14*100</f>
        <v>0</v>
      </c>
      <c r="BC14">
        <f>'Raw Data'!BL14/'Raw Data'!$FE14*100</f>
        <v>0.19120458891013384</v>
      </c>
      <c r="BD14">
        <f>'Raw Data'!BM14/'Raw Data'!$FE14*100</f>
        <v>0</v>
      </c>
      <c r="BE14">
        <f>'Raw Data'!BN14/'Raw Data'!$FE14*100</f>
        <v>1.5296367112810707</v>
      </c>
      <c r="BF14">
        <f>'Raw Data'!BO14/'Raw Data'!$FE14*100</f>
        <v>0.19120458891013384</v>
      </c>
      <c r="BG14">
        <f>'Raw Data'!BP14/'Raw Data'!$FE14*100</f>
        <v>0</v>
      </c>
      <c r="BH14">
        <f>'Raw Data'!BQ14/'Raw Data'!$FE14*100</f>
        <v>1.1472275334608031</v>
      </c>
      <c r="BI14">
        <f>'Raw Data'!BR14/'Raw Data'!$FE14*100</f>
        <v>0</v>
      </c>
      <c r="BJ14">
        <f>'Raw Data'!BS14/'Raw Data'!$FE14*100</f>
        <v>0.38240917782026768</v>
      </c>
      <c r="BK14">
        <f>'Raw Data'!BT14/'Raw Data'!$FE14*100</f>
        <v>0</v>
      </c>
      <c r="BL14">
        <f>'Raw Data'!BU14/'Raw Data'!$FE14*100</f>
        <v>0</v>
      </c>
      <c r="BM14">
        <f>'Raw Data'!BV14/'Raw Data'!$FE14*100</f>
        <v>0</v>
      </c>
      <c r="BN14">
        <f>'Raw Data'!BW14/'Raw Data'!$FE14*100</f>
        <v>0.95602294455066927</v>
      </c>
      <c r="BO14">
        <f>'Raw Data'!BX14/'Raw Data'!$FE14*100</f>
        <v>0.19120458891013384</v>
      </c>
      <c r="BP14">
        <f>'Raw Data'!BY14/'Raw Data'!$FE14*100</f>
        <v>0.19120458891013384</v>
      </c>
      <c r="BQ14">
        <f>'Raw Data'!BZ14/'Raw Data'!$FE14*100</f>
        <v>0.38240917782026768</v>
      </c>
      <c r="BR14">
        <f>'Raw Data'!CA14/'Raw Data'!$FE14*100</f>
        <v>0.19120458891013384</v>
      </c>
      <c r="BS14">
        <f>'Raw Data'!CB14/'Raw Data'!$FE14*100</f>
        <v>0.38240917782026768</v>
      </c>
      <c r="BT14">
        <f>'Raw Data'!CC14/'Raw Data'!$FE14*100</f>
        <v>0</v>
      </c>
      <c r="BU14">
        <f>'Raw Data'!CD14/'Raw Data'!$FE14*100</f>
        <v>0</v>
      </c>
      <c r="BV14">
        <f>'Raw Data'!CE14/'Raw Data'!$FE14*100</f>
        <v>0</v>
      </c>
      <c r="BW14">
        <f>'Raw Data'!CF14/'Raw Data'!$FE14*100</f>
        <v>1.7208413001912046</v>
      </c>
      <c r="BX14">
        <f>'Raw Data'!CG14/'Raw Data'!$FE14*100</f>
        <v>0</v>
      </c>
      <c r="BY14">
        <f>'Raw Data'!CH14/'Raw Data'!$FE14*100</f>
        <v>0.76481835564053535</v>
      </c>
      <c r="BZ14">
        <f>'Raw Data'!CI14/'Raw Data'!$FE14*100</f>
        <v>0.95602294455066927</v>
      </c>
      <c r="CA14">
        <f>'Raw Data'!CJ14/'Raw Data'!$FE14*100</f>
        <v>0</v>
      </c>
      <c r="CB14">
        <f>'Raw Data'!CK14/'Raw Data'!$FE14*100</f>
        <v>0.76481835564053535</v>
      </c>
      <c r="CC14">
        <f>'Raw Data'!CL14/'Raw Data'!$FE14*100</f>
        <v>0</v>
      </c>
      <c r="CD14">
        <f>'Raw Data'!CM14/'Raw Data'!$FE14*100</f>
        <v>0</v>
      </c>
      <c r="CE14">
        <f>'Raw Data'!CN14/'Raw Data'!$FE14*100</f>
        <v>2.676864244741874</v>
      </c>
      <c r="CF14">
        <f>'Raw Data'!CO14/'Raw Data'!$FE14*100</f>
        <v>0</v>
      </c>
      <c r="CG14">
        <f>'Raw Data'!CP14/'Raw Data'!$FE14*100</f>
        <v>0.95602294455066927</v>
      </c>
      <c r="CH14">
        <f>'Raw Data'!CQ14/'Raw Data'!$FE14*100</f>
        <v>0.38240917782026768</v>
      </c>
      <c r="CI14">
        <f>'Raw Data'!CR14/'Raw Data'!$FE14*100</f>
        <v>0</v>
      </c>
      <c r="CJ14">
        <f>'Raw Data'!CS14/'Raw Data'!$FE14*100</f>
        <v>0</v>
      </c>
      <c r="CK14">
        <f>'Raw Data'!CT14/'Raw Data'!$FE14*100</f>
        <v>0</v>
      </c>
      <c r="CL14">
        <f>'Raw Data'!CU14/'Raw Data'!$FE14*100</f>
        <v>0.19120458891013384</v>
      </c>
      <c r="CM14">
        <f>'Raw Data'!CV14/'Raw Data'!$FE14*100</f>
        <v>0.19120458891013384</v>
      </c>
      <c r="CN14">
        <f>'Raw Data'!CW14/'Raw Data'!$FE14*100</f>
        <v>0</v>
      </c>
      <c r="CO14">
        <f>'Raw Data'!CX14/'Raw Data'!$FE14*100</f>
        <v>3.4416826003824093</v>
      </c>
      <c r="CP14">
        <f>'Raw Data'!CY14/'Raw Data'!$FE14*100</f>
        <v>0</v>
      </c>
      <c r="CQ14">
        <f>'Raw Data'!CZ14/'Raw Data'!$FE14*100</f>
        <v>2.1032504780114722</v>
      </c>
      <c r="CR14">
        <f>'Raw Data'!DA14/'Raw Data'!$FE14*100</f>
        <v>0</v>
      </c>
      <c r="CS14">
        <f>'Raw Data'!DB14/'Raw Data'!$FE14*100</f>
        <v>0.95602294455066927</v>
      </c>
      <c r="CT14">
        <f>'Raw Data'!DC14/'Raw Data'!$FE14*100</f>
        <v>2.1032504780114722</v>
      </c>
      <c r="CU14">
        <f>'Raw Data'!DD14/'Raw Data'!$FE14*100</f>
        <v>0</v>
      </c>
      <c r="CV14">
        <f>'Raw Data'!DE14/'Raw Data'!$FE14*100</f>
        <v>0</v>
      </c>
      <c r="CW14">
        <f>'Raw Data'!DF14/'Raw Data'!$FE14*100</f>
        <v>0</v>
      </c>
      <c r="CX14">
        <f>'Raw Data'!DG14/'Raw Data'!$FE14*100</f>
        <v>0</v>
      </c>
      <c r="CY14">
        <f>'Raw Data'!DH14/'Raw Data'!$FE14*100</f>
        <v>0</v>
      </c>
      <c r="CZ14">
        <f>'Raw Data'!DI14/'Raw Data'!$FE14*100</f>
        <v>0</v>
      </c>
      <c r="DA14">
        <f>'Raw Data'!DJ14/'Raw Data'!$FE14*100</f>
        <v>0</v>
      </c>
      <c r="DB14">
        <f>'Raw Data'!DK14/'Raw Data'!$FE14*100</f>
        <v>0</v>
      </c>
      <c r="DC14">
        <f>'Raw Data'!DL14/'Raw Data'!$FE14*100</f>
        <v>0</v>
      </c>
      <c r="DD14">
        <f>'Raw Data'!DM14/'Raw Data'!$FE14*100</f>
        <v>0</v>
      </c>
      <c r="DE14">
        <f>'Raw Data'!DN14/'Raw Data'!$FE14*100</f>
        <v>0</v>
      </c>
      <c r="DF14">
        <f>'Raw Data'!DO14/'Raw Data'!$FE14*100</f>
        <v>0</v>
      </c>
      <c r="DG14">
        <f>'Raw Data'!DP14/'Raw Data'!$FE14*100</f>
        <v>0</v>
      </c>
      <c r="DH14">
        <f>'Raw Data'!DQ14/'Raw Data'!$FE14*100</f>
        <v>0</v>
      </c>
      <c r="DI14">
        <f>'Raw Data'!DR14/'Raw Data'!$FE14*100</f>
        <v>0</v>
      </c>
      <c r="DJ14">
        <f>'Raw Data'!DS14/'Raw Data'!$FE14*100</f>
        <v>0.19120458891013384</v>
      </c>
      <c r="DK14">
        <f>'Raw Data'!DT14/'Raw Data'!$FE14*100</f>
        <v>0</v>
      </c>
      <c r="DL14">
        <f>'Raw Data'!DU14/'Raw Data'!$FE14*100</f>
        <v>0</v>
      </c>
      <c r="DM14">
        <f>'Raw Data'!DV14/'Raw Data'!$FE14*100</f>
        <v>0</v>
      </c>
      <c r="DN14">
        <f>'Raw Data'!DW14/'Raw Data'!$FE14*100</f>
        <v>0</v>
      </c>
      <c r="DO14">
        <f>'Raw Data'!DX14/'Raw Data'!$FE14*100</f>
        <v>0</v>
      </c>
      <c r="DP14">
        <f>'Raw Data'!DY14/'Raw Data'!$FE14*100</f>
        <v>0</v>
      </c>
      <c r="DQ14">
        <f>'Raw Data'!DZ14/'Raw Data'!$FE14*100</f>
        <v>0.19120458891013384</v>
      </c>
      <c r="DR14">
        <f>'Raw Data'!EA14/'Raw Data'!$FE14*100</f>
        <v>0</v>
      </c>
      <c r="DS14">
        <f>'Raw Data'!EB14/'Raw Data'!$FE14*100</f>
        <v>0</v>
      </c>
      <c r="DT14">
        <f>'Raw Data'!EC14/'Raw Data'!$FE14*100</f>
        <v>0.38240917782026768</v>
      </c>
      <c r="DU14">
        <f>'Raw Data'!ED14/'Raw Data'!$FE14*100</f>
        <v>0</v>
      </c>
      <c r="DV14">
        <f>'Raw Data'!EE14/'Raw Data'!$FE14*100</f>
        <v>0</v>
      </c>
      <c r="DW14">
        <f>'Raw Data'!EF14/'Raw Data'!$FE14*100</f>
        <v>0</v>
      </c>
      <c r="DX14">
        <f>'Raw Data'!EG14/'Raw Data'!$FE14*100</f>
        <v>0.57361376673040154</v>
      </c>
      <c r="DY14">
        <f>'Raw Data'!EH14/'Raw Data'!$FE14*100</f>
        <v>0</v>
      </c>
      <c r="DZ14">
        <f>'Raw Data'!EI14/'Raw Data'!$FE14*100</f>
        <v>0</v>
      </c>
      <c r="EA14">
        <f>'Raw Data'!EJ14/'Raw Data'!$FE14*100</f>
        <v>0</v>
      </c>
      <c r="EB14">
        <f>'Raw Data'!EK14/'Raw Data'!$FE14*100</f>
        <v>0</v>
      </c>
      <c r="EC14">
        <f>'Raw Data'!EL14/'Raw Data'!$FE14*100</f>
        <v>0</v>
      </c>
      <c r="ED14">
        <f>'Raw Data'!EM14/'Raw Data'!$FE14*100</f>
        <v>0</v>
      </c>
      <c r="EE14">
        <f>'Raw Data'!EN14/'Raw Data'!$FE14*100</f>
        <v>0</v>
      </c>
      <c r="EF14">
        <f>'Raw Data'!EO14/'Raw Data'!$FE14*100</f>
        <v>0</v>
      </c>
      <c r="EG14">
        <f>'Raw Data'!EP14/'Raw Data'!$FE14*100</f>
        <v>0</v>
      </c>
      <c r="EH14">
        <f>'Raw Data'!EQ14/'Raw Data'!$FE14*100</f>
        <v>0</v>
      </c>
      <c r="EI14">
        <f>'Raw Data'!ER14/'Raw Data'!$FE14*100</f>
        <v>0</v>
      </c>
      <c r="EJ14">
        <f>'Raw Data'!ES14/'Raw Data'!$FE14*100</f>
        <v>0</v>
      </c>
      <c r="EK14">
        <f>'Raw Data'!ET14/'Raw Data'!$FE14*100</f>
        <v>0</v>
      </c>
      <c r="EL14">
        <f>'Raw Data'!EU14/'Raw Data'!$FE14*100</f>
        <v>0</v>
      </c>
      <c r="EM14">
        <f>'Raw Data'!EV14/'Raw Data'!$FE14*100</f>
        <v>0</v>
      </c>
      <c r="EN14">
        <f>'Raw Data'!EW14/'Raw Data'!$FE14*100</f>
        <v>0.57361376673040154</v>
      </c>
      <c r="EO14">
        <f>'Raw Data'!EX14/'Raw Data'!$FE14*100</f>
        <v>0</v>
      </c>
      <c r="EP14">
        <f>'Raw Data'!EY14/'Raw Data'!$FE14*100</f>
        <v>0</v>
      </c>
      <c r="EQ14">
        <f>'Raw Data'!EZ14/'Raw Data'!$FE14*100</f>
        <v>0.38240917782026768</v>
      </c>
      <c r="ER14">
        <f>'Raw Data'!FA14/'Raw Data'!$FE14*100</f>
        <v>0</v>
      </c>
      <c r="ES14">
        <f>'Raw Data'!FB14/'Raw Data'!$FE14*100</f>
        <v>0</v>
      </c>
      <c r="ET14">
        <f>'Raw Data'!FC14/'Raw Data'!$FE14*100</f>
        <v>0</v>
      </c>
      <c r="EU14">
        <f>'Raw Data'!FD14/'Raw Data'!$FE14*100</f>
        <v>0</v>
      </c>
      <c r="EX14">
        <f t="shared" si="0"/>
        <v>1.7208413001912048</v>
      </c>
      <c r="EZ14">
        <v>20.4542999016716</v>
      </c>
      <c r="FA14">
        <f t="shared" si="1"/>
        <v>14.340344168260041</v>
      </c>
      <c r="FB14">
        <f t="shared" si="2"/>
        <v>1234.7850164450915</v>
      </c>
    </row>
    <row r="15" spans="1:158" x14ac:dyDescent="0.2">
      <c r="A15" s="2">
        <v>13.16</v>
      </c>
      <c r="B15" s="6">
        <f t="shared" si="3"/>
        <v>1.5</v>
      </c>
      <c r="C15">
        <v>23.085642084562402</v>
      </c>
      <c r="D15">
        <f t="shared" si="4"/>
        <v>57.005128780024158</v>
      </c>
      <c r="E15">
        <v>9312.3772102161092</v>
      </c>
      <c r="F15">
        <v>1.5</v>
      </c>
      <c r="G15" t="s">
        <v>3788</v>
      </c>
      <c r="H15">
        <f>'Raw Data'!Q15/'Raw Data'!$FE15*100</f>
        <v>0</v>
      </c>
      <c r="I15">
        <f>'Raw Data'!R15/'Raw Data'!$FE15*100</f>
        <v>0</v>
      </c>
      <c r="J15">
        <f>'Raw Data'!S15/'Raw Data'!$FE15*100</f>
        <v>0.88967971530249124</v>
      </c>
      <c r="K15">
        <f>'Raw Data'!T15/'Raw Data'!$FE15*100</f>
        <v>5.160142348754448</v>
      </c>
      <c r="L15">
        <f>'Raw Data'!U15/'Raw Data'!$FE15*100</f>
        <v>3.2028469750889679</v>
      </c>
      <c r="M15">
        <f>'Raw Data'!V15/'Raw Data'!$FE15*100</f>
        <v>0</v>
      </c>
      <c r="N15">
        <f>'Raw Data'!W15/'Raw Data'!$FE15*100</f>
        <v>0</v>
      </c>
      <c r="O15">
        <f>'Raw Data'!X15/'Raw Data'!$FE15*100</f>
        <v>0</v>
      </c>
      <c r="P15">
        <f>'Raw Data'!Y15/'Raw Data'!$FE15*100</f>
        <v>0.1779359430604982</v>
      </c>
      <c r="Q15">
        <f>'Raw Data'!Z15/'Raw Data'!$FE15*100</f>
        <v>0.71174377224199281</v>
      </c>
      <c r="R15">
        <f>'Raw Data'!AA15/'Raw Data'!$FE15*100</f>
        <v>0</v>
      </c>
      <c r="S15">
        <f>'Raw Data'!AB15/'Raw Data'!$FE15*100</f>
        <v>0.53380782918149472</v>
      </c>
      <c r="T15">
        <f>'Raw Data'!AC15/'Raw Data'!$FE15*100</f>
        <v>0.35587188612099641</v>
      </c>
      <c r="U15">
        <f>'Raw Data'!AD15/'Raw Data'!$FE15*100</f>
        <v>0</v>
      </c>
      <c r="V15">
        <f>'Raw Data'!AE15/'Raw Data'!$FE15*100</f>
        <v>1.4234875444839856</v>
      </c>
      <c r="W15">
        <f>'Raw Data'!AF15/'Raw Data'!$FE15*100</f>
        <v>0.1779359430604982</v>
      </c>
      <c r="X15">
        <f>'Raw Data'!AG15/'Raw Data'!$FE15*100</f>
        <v>1.0676156583629894</v>
      </c>
      <c r="Y15">
        <f>'Raw Data'!AH15/'Raw Data'!$FE15*100</f>
        <v>0</v>
      </c>
      <c r="Z15">
        <f>'Raw Data'!AI15/'Raw Data'!$FE15*100</f>
        <v>0</v>
      </c>
      <c r="AA15">
        <f>'Raw Data'!AJ15/'Raw Data'!$FE15*100</f>
        <v>0.53380782918149472</v>
      </c>
      <c r="AB15">
        <f>'Raw Data'!AK15/'Raw Data'!$FE15*100</f>
        <v>0.1779359430604982</v>
      </c>
      <c r="AC15">
        <f>'Raw Data'!AL15/'Raw Data'!$FE15*100</f>
        <v>0.71174377224199281</v>
      </c>
      <c r="AD15">
        <f>'Raw Data'!AM15/'Raw Data'!$FE15*100</f>
        <v>0</v>
      </c>
      <c r="AE15">
        <f>'Raw Data'!AN15/'Raw Data'!$FE15*100</f>
        <v>0</v>
      </c>
      <c r="AF15">
        <f>'Raw Data'!AO15/'Raw Data'!$FE15*100</f>
        <v>1.6014234875444839</v>
      </c>
      <c r="AG15">
        <f>'Raw Data'!AP15/'Raw Data'!$FE15*100</f>
        <v>0</v>
      </c>
      <c r="AH15">
        <f>'Raw Data'!AQ15/'Raw Data'!$FE15*100</f>
        <v>15.302491103202847</v>
      </c>
      <c r="AI15">
        <f>'Raw Data'!AR15/'Raw Data'!$FE15*100</f>
        <v>0.53380782918149472</v>
      </c>
      <c r="AJ15">
        <f>'Raw Data'!AS15/'Raw Data'!$FE15*100</f>
        <v>5.3380782918149468</v>
      </c>
      <c r="AK15">
        <f>'Raw Data'!AT15/'Raw Data'!$FE15*100</f>
        <v>2.8469750889679712</v>
      </c>
      <c r="AL15">
        <f>'Raw Data'!AU15/'Raw Data'!$FE15*100</f>
        <v>1.2455516014234875</v>
      </c>
      <c r="AM15">
        <f>'Raw Data'!AV15/'Raw Data'!$FE15*100</f>
        <v>0</v>
      </c>
      <c r="AN15">
        <f>'Raw Data'!AW15/'Raw Data'!$FE15*100</f>
        <v>0.35587188612099641</v>
      </c>
      <c r="AO15">
        <f>'Raw Data'!AX15/'Raw Data'!$FE15*100</f>
        <v>0</v>
      </c>
      <c r="AP15">
        <f>'Raw Data'!AY15/'Raw Data'!$FE15*100</f>
        <v>0</v>
      </c>
      <c r="AQ15">
        <f>'Raw Data'!AZ15/'Raw Data'!$FE15*100</f>
        <v>0</v>
      </c>
      <c r="AR15">
        <f>'Raw Data'!BA15/'Raw Data'!$FE15*100</f>
        <v>1.7793594306049825</v>
      </c>
      <c r="AS15">
        <f>'Raw Data'!BB15/'Raw Data'!$FE15*100</f>
        <v>6.7615658362989333</v>
      </c>
      <c r="AT15">
        <f>'Raw Data'!BC15/'Raw Data'!$FE15*100</f>
        <v>6.7615658362989333</v>
      </c>
      <c r="AU15">
        <f>'Raw Data'!BD15/'Raw Data'!$FE15*100</f>
        <v>0.88967971530249124</v>
      </c>
      <c r="AV15">
        <f>'Raw Data'!BE15/'Raw Data'!$FE15*100</f>
        <v>0</v>
      </c>
      <c r="AW15">
        <f>'Raw Data'!BF15/'Raw Data'!$FE15*100</f>
        <v>0.71174377224199281</v>
      </c>
      <c r="AX15">
        <f>'Raw Data'!BG15/'Raw Data'!$FE15*100</f>
        <v>1.4234875444839856</v>
      </c>
      <c r="AY15">
        <f>'Raw Data'!BH15/'Raw Data'!$FE15*100</f>
        <v>0.88967971530249124</v>
      </c>
      <c r="AZ15">
        <f>'Raw Data'!BI15/'Raw Data'!$FE15*100</f>
        <v>0.53380782918149472</v>
      </c>
      <c r="BA15">
        <f>'Raw Data'!BJ15/'Raw Data'!$FE15*100</f>
        <v>3.0249110320284696</v>
      </c>
      <c r="BB15">
        <f>'Raw Data'!BK15/'Raw Data'!$FE15*100</f>
        <v>0</v>
      </c>
      <c r="BC15">
        <f>'Raw Data'!BL15/'Raw Data'!$FE15*100</f>
        <v>0</v>
      </c>
      <c r="BD15">
        <f>'Raw Data'!BM15/'Raw Data'!$FE15*100</f>
        <v>1.7793594306049825</v>
      </c>
      <c r="BE15">
        <f>'Raw Data'!BN15/'Raw Data'!$FE15*100</f>
        <v>1.7793594306049825</v>
      </c>
      <c r="BF15">
        <f>'Raw Data'!BO15/'Raw Data'!$FE15*100</f>
        <v>0</v>
      </c>
      <c r="BG15">
        <f>'Raw Data'!BP15/'Raw Data'!$FE15*100</f>
        <v>0</v>
      </c>
      <c r="BH15">
        <f>'Raw Data'!BQ15/'Raw Data'!$FE15*100</f>
        <v>0</v>
      </c>
      <c r="BI15">
        <f>'Raw Data'!BR15/'Raw Data'!$FE15*100</f>
        <v>0</v>
      </c>
      <c r="BJ15">
        <f>'Raw Data'!BS15/'Raw Data'!$FE15*100</f>
        <v>0</v>
      </c>
      <c r="BK15">
        <f>'Raw Data'!BT15/'Raw Data'!$FE15*100</f>
        <v>0</v>
      </c>
      <c r="BL15">
        <f>'Raw Data'!BU15/'Raw Data'!$FE15*100</f>
        <v>0</v>
      </c>
      <c r="BM15">
        <f>'Raw Data'!BV15/'Raw Data'!$FE15*100</f>
        <v>0</v>
      </c>
      <c r="BN15">
        <f>'Raw Data'!BW15/'Raw Data'!$FE15*100</f>
        <v>0</v>
      </c>
      <c r="BO15">
        <f>'Raw Data'!BX15/'Raw Data'!$FE15*100</f>
        <v>0.53380782918149472</v>
      </c>
      <c r="BP15">
        <f>'Raw Data'!BY15/'Raw Data'!$FE15*100</f>
        <v>0.35587188612099641</v>
      </c>
      <c r="BQ15">
        <f>'Raw Data'!BZ15/'Raw Data'!$FE15*100</f>
        <v>0</v>
      </c>
      <c r="BR15">
        <f>'Raw Data'!CA15/'Raw Data'!$FE15*100</f>
        <v>1.2455516014234875</v>
      </c>
      <c r="BS15">
        <f>'Raw Data'!CB15/'Raw Data'!$FE15*100</f>
        <v>0.53380782918149472</v>
      </c>
      <c r="BT15">
        <f>'Raw Data'!CC15/'Raw Data'!$FE15*100</f>
        <v>0</v>
      </c>
      <c r="BU15">
        <f>'Raw Data'!CD15/'Raw Data'!$FE15*100</f>
        <v>0</v>
      </c>
      <c r="BV15">
        <f>'Raw Data'!CE15/'Raw Data'!$FE15*100</f>
        <v>0</v>
      </c>
      <c r="BW15">
        <f>'Raw Data'!CF15/'Raw Data'!$FE15*100</f>
        <v>3.2028469750889679</v>
      </c>
      <c r="BX15">
        <f>'Raw Data'!CG15/'Raw Data'!$FE15*100</f>
        <v>0</v>
      </c>
      <c r="BY15">
        <f>'Raw Data'!CH15/'Raw Data'!$FE15*100</f>
        <v>0.88967971530249124</v>
      </c>
      <c r="BZ15">
        <f>'Raw Data'!CI15/'Raw Data'!$FE15*100</f>
        <v>1.9572953736654803</v>
      </c>
      <c r="CA15">
        <f>'Raw Data'!CJ15/'Raw Data'!$FE15*100</f>
        <v>0</v>
      </c>
      <c r="CB15">
        <f>'Raw Data'!CK15/'Raw Data'!$FE15*100</f>
        <v>0.88967971530249124</v>
      </c>
      <c r="CC15">
        <f>'Raw Data'!CL15/'Raw Data'!$FE15*100</f>
        <v>0.1779359430604982</v>
      </c>
      <c r="CD15">
        <f>'Raw Data'!CM15/'Raw Data'!$FE15*100</f>
        <v>0</v>
      </c>
      <c r="CE15">
        <f>'Raw Data'!CN15/'Raw Data'!$FE15*100</f>
        <v>3.2028469750889679</v>
      </c>
      <c r="CF15">
        <f>'Raw Data'!CO15/'Raw Data'!$FE15*100</f>
        <v>0</v>
      </c>
      <c r="CG15">
        <f>'Raw Data'!CP15/'Raw Data'!$FE15*100</f>
        <v>1.2455516014234875</v>
      </c>
      <c r="CH15">
        <f>'Raw Data'!CQ15/'Raw Data'!$FE15*100</f>
        <v>0.53380782918149472</v>
      </c>
      <c r="CI15">
        <f>'Raw Data'!CR15/'Raw Data'!$FE15*100</f>
        <v>0.53380782918149472</v>
      </c>
      <c r="CJ15">
        <f>'Raw Data'!CS15/'Raw Data'!$FE15*100</f>
        <v>0</v>
      </c>
      <c r="CK15">
        <f>'Raw Data'!CT15/'Raw Data'!$FE15*100</f>
        <v>0.1779359430604982</v>
      </c>
      <c r="CL15">
        <f>'Raw Data'!CU15/'Raw Data'!$FE15*100</f>
        <v>0.53380782918149472</v>
      </c>
      <c r="CM15">
        <f>'Raw Data'!CV15/'Raw Data'!$FE15*100</f>
        <v>0</v>
      </c>
      <c r="CN15">
        <f>'Raw Data'!CW15/'Raw Data'!$FE15*100</f>
        <v>0</v>
      </c>
      <c r="CO15">
        <f>'Raw Data'!CX15/'Raw Data'!$FE15*100</f>
        <v>5.8718861209964412</v>
      </c>
      <c r="CP15">
        <f>'Raw Data'!CY15/'Raw Data'!$FE15*100</f>
        <v>0</v>
      </c>
      <c r="CQ15">
        <f>'Raw Data'!CZ15/'Raw Data'!$FE15*100</f>
        <v>0.53380782918149472</v>
      </c>
      <c r="CR15">
        <f>'Raw Data'!DA15/'Raw Data'!$FE15*100</f>
        <v>0.53380782918149472</v>
      </c>
      <c r="CS15">
        <f>'Raw Data'!DB15/'Raw Data'!$FE15*100</f>
        <v>0.53380782918149472</v>
      </c>
      <c r="CT15">
        <f>'Raw Data'!DC15/'Raw Data'!$FE15*100</f>
        <v>0.1779359430604982</v>
      </c>
      <c r="CU15">
        <f>'Raw Data'!DD15/'Raw Data'!$FE15*100</f>
        <v>0</v>
      </c>
      <c r="CV15">
        <f>'Raw Data'!DE15/'Raw Data'!$FE15*100</f>
        <v>0.88967971530249124</v>
      </c>
      <c r="CW15">
        <f>'Raw Data'!DF15/'Raw Data'!$FE15*100</f>
        <v>0</v>
      </c>
      <c r="CX15">
        <f>'Raw Data'!DG15/'Raw Data'!$FE15*100</f>
        <v>0.1779359430604982</v>
      </c>
      <c r="CY15">
        <f>'Raw Data'!DH15/'Raw Data'!$FE15*100</f>
        <v>0</v>
      </c>
      <c r="CZ15">
        <f>'Raw Data'!DI15/'Raw Data'!$FE15*100</f>
        <v>0</v>
      </c>
      <c r="DA15">
        <f>'Raw Data'!DJ15/'Raw Data'!$FE15*100</f>
        <v>0</v>
      </c>
      <c r="DB15">
        <f>'Raw Data'!DK15/'Raw Data'!$FE15*100</f>
        <v>0</v>
      </c>
      <c r="DC15">
        <f>'Raw Data'!DL15/'Raw Data'!$FE15*100</f>
        <v>0</v>
      </c>
      <c r="DD15">
        <f>'Raw Data'!DM15/'Raw Data'!$FE15*100</f>
        <v>0</v>
      </c>
      <c r="DE15">
        <f>'Raw Data'!DN15/'Raw Data'!$FE15*100</f>
        <v>0</v>
      </c>
      <c r="DF15">
        <f>'Raw Data'!DO15/'Raw Data'!$FE15*100</f>
        <v>0</v>
      </c>
      <c r="DG15">
        <f>'Raw Data'!DP15/'Raw Data'!$FE15*100</f>
        <v>0</v>
      </c>
      <c r="DH15">
        <f>'Raw Data'!DQ15/'Raw Data'!$FE15*100</f>
        <v>0</v>
      </c>
      <c r="DI15">
        <f>'Raw Data'!DR15/'Raw Data'!$FE15*100</f>
        <v>0</v>
      </c>
      <c r="DJ15">
        <f>'Raw Data'!DS15/'Raw Data'!$FE15*100</f>
        <v>0.53380782918149472</v>
      </c>
      <c r="DK15">
        <f>'Raw Data'!DT15/'Raw Data'!$FE15*100</f>
        <v>0</v>
      </c>
      <c r="DL15">
        <f>'Raw Data'!DU15/'Raw Data'!$FE15*100</f>
        <v>0</v>
      </c>
      <c r="DM15">
        <f>'Raw Data'!DV15/'Raw Data'!$FE15*100</f>
        <v>1.7793594306049825</v>
      </c>
      <c r="DN15">
        <f>'Raw Data'!DW15/'Raw Data'!$FE15*100</f>
        <v>0</v>
      </c>
      <c r="DO15">
        <f>'Raw Data'!DX15/'Raw Data'!$FE15*100</f>
        <v>0</v>
      </c>
      <c r="DP15">
        <f>'Raw Data'!DY15/'Raw Data'!$FE15*100</f>
        <v>0.53380782918149472</v>
      </c>
      <c r="DQ15">
        <f>'Raw Data'!DZ15/'Raw Data'!$FE15*100</f>
        <v>0</v>
      </c>
      <c r="DR15">
        <f>'Raw Data'!EA15/'Raw Data'!$FE15*100</f>
        <v>0</v>
      </c>
      <c r="DS15">
        <f>'Raw Data'!EB15/'Raw Data'!$FE15*100</f>
        <v>0</v>
      </c>
      <c r="DT15">
        <f>'Raw Data'!EC15/'Raw Data'!$FE15*100</f>
        <v>0</v>
      </c>
      <c r="DU15">
        <f>'Raw Data'!ED15/'Raw Data'!$FE15*100</f>
        <v>0</v>
      </c>
      <c r="DV15">
        <f>'Raw Data'!EE15/'Raw Data'!$FE15*100</f>
        <v>0</v>
      </c>
      <c r="DW15">
        <f>'Raw Data'!EF15/'Raw Data'!$FE15*100</f>
        <v>0.1779359430604982</v>
      </c>
      <c r="DX15">
        <f>'Raw Data'!EG15/'Raw Data'!$FE15*100</f>
        <v>0.88967971530249124</v>
      </c>
      <c r="DY15">
        <f>'Raw Data'!EH15/'Raw Data'!$FE15*100</f>
        <v>0.35587188612099641</v>
      </c>
      <c r="DZ15">
        <f>'Raw Data'!EI15/'Raw Data'!$FE15*100</f>
        <v>0</v>
      </c>
      <c r="EA15">
        <f>'Raw Data'!EJ15/'Raw Data'!$FE15*100</f>
        <v>0</v>
      </c>
      <c r="EB15">
        <f>'Raw Data'!EK15/'Raw Data'!$FE15*100</f>
        <v>0</v>
      </c>
      <c r="EC15">
        <f>'Raw Data'!EL15/'Raw Data'!$FE15*100</f>
        <v>0</v>
      </c>
      <c r="ED15">
        <f>'Raw Data'!EM15/'Raw Data'!$FE15*100</f>
        <v>0</v>
      </c>
      <c r="EE15">
        <f>'Raw Data'!EN15/'Raw Data'!$FE15*100</f>
        <v>0</v>
      </c>
      <c r="EF15">
        <f>'Raw Data'!EO15/'Raw Data'!$FE15*100</f>
        <v>0</v>
      </c>
      <c r="EG15">
        <f>'Raw Data'!EP15/'Raw Data'!$FE15*100</f>
        <v>0</v>
      </c>
      <c r="EH15">
        <f>'Raw Data'!EQ15/'Raw Data'!$FE15*100</f>
        <v>0</v>
      </c>
      <c r="EI15">
        <f>'Raw Data'!ER15/'Raw Data'!$FE15*100</f>
        <v>0</v>
      </c>
      <c r="EJ15">
        <f>'Raw Data'!ES15/'Raw Data'!$FE15*100</f>
        <v>0</v>
      </c>
      <c r="EK15">
        <f>'Raw Data'!ET15/'Raw Data'!$FE15*100</f>
        <v>0</v>
      </c>
      <c r="EL15">
        <f>'Raw Data'!EU15/'Raw Data'!$FE15*100</f>
        <v>0</v>
      </c>
      <c r="EM15">
        <f>'Raw Data'!EV15/'Raw Data'!$FE15*100</f>
        <v>0</v>
      </c>
      <c r="EN15">
        <f>'Raw Data'!EW15/'Raw Data'!$FE15*100</f>
        <v>0</v>
      </c>
      <c r="EO15">
        <f>'Raw Data'!EX15/'Raw Data'!$FE15*100</f>
        <v>0</v>
      </c>
      <c r="EP15">
        <f>'Raw Data'!EY15/'Raw Data'!$FE15*100</f>
        <v>0</v>
      </c>
      <c r="EQ15">
        <f>'Raw Data'!EZ15/'Raw Data'!$FE15*100</f>
        <v>2.3131672597864767</v>
      </c>
      <c r="ER15">
        <f>'Raw Data'!FA15/'Raw Data'!$FE15*100</f>
        <v>0</v>
      </c>
      <c r="ES15">
        <f>'Raw Data'!FB15/'Raw Data'!$FE15*100</f>
        <v>0</v>
      </c>
      <c r="ET15">
        <f>'Raw Data'!FC15/'Raw Data'!$FE15*100</f>
        <v>0</v>
      </c>
      <c r="EU15">
        <f>'Raw Data'!FD15/'Raw Data'!$FE15*100</f>
        <v>0</v>
      </c>
      <c r="EX15">
        <f t="shared" si="0"/>
        <v>1.2455516014234875</v>
      </c>
      <c r="EZ15">
        <v>23.085642084562402</v>
      </c>
      <c r="FA15">
        <f t="shared" si="1"/>
        <v>21.352313167259783</v>
      </c>
      <c r="FB15">
        <f t="shared" si="2"/>
        <v>1988.4079452418737</v>
      </c>
    </row>
    <row r="16" spans="1:158" x14ac:dyDescent="0.2">
      <c r="A16" s="2">
        <v>14.66</v>
      </c>
      <c r="B16" s="6">
        <f t="shared" si="3"/>
        <v>1.5</v>
      </c>
      <c r="C16">
        <v>25.716984267453299</v>
      </c>
      <c r="D16">
        <f t="shared" si="4"/>
        <v>57.005128780022076</v>
      </c>
      <c r="E16">
        <v>16392.156862745098</v>
      </c>
      <c r="F16">
        <v>1.5</v>
      </c>
      <c r="G16" t="s">
        <v>3789</v>
      </c>
      <c r="H16">
        <f>'Raw Data'!Q16/'Raw Data'!$FE16*100</f>
        <v>0</v>
      </c>
      <c r="I16">
        <f>'Raw Data'!R16/'Raw Data'!$FE16*100</f>
        <v>0</v>
      </c>
      <c r="J16">
        <f>'Raw Data'!S16/'Raw Data'!$FE16*100</f>
        <v>0.54054054054054057</v>
      </c>
      <c r="K16">
        <f>'Raw Data'!T16/'Raw Data'!$FE16*100</f>
        <v>5.9459459459459465</v>
      </c>
      <c r="L16">
        <f>'Raw Data'!U16/'Raw Data'!$FE16*100</f>
        <v>0</v>
      </c>
      <c r="M16">
        <f>'Raw Data'!V16/'Raw Data'!$FE16*100</f>
        <v>0</v>
      </c>
      <c r="N16">
        <f>'Raw Data'!W16/'Raw Data'!$FE16*100</f>
        <v>0</v>
      </c>
      <c r="O16">
        <f>'Raw Data'!X16/'Raw Data'!$FE16*100</f>
        <v>0</v>
      </c>
      <c r="P16">
        <f>'Raw Data'!Y16/'Raw Data'!$FE16*100</f>
        <v>0</v>
      </c>
      <c r="Q16">
        <f>'Raw Data'!Z16/'Raw Data'!$FE16*100</f>
        <v>0.81081081081081086</v>
      </c>
      <c r="R16">
        <f>'Raw Data'!AA16/'Raw Data'!$FE16*100</f>
        <v>0</v>
      </c>
      <c r="S16">
        <f>'Raw Data'!AB16/'Raw Data'!$FE16*100</f>
        <v>0.54054054054054057</v>
      </c>
      <c r="T16">
        <f>'Raw Data'!AC16/'Raw Data'!$FE16*100</f>
        <v>0</v>
      </c>
      <c r="U16">
        <f>'Raw Data'!AD16/'Raw Data'!$FE16*100</f>
        <v>0</v>
      </c>
      <c r="V16">
        <f>'Raw Data'!AE16/'Raw Data'!$FE16*100</f>
        <v>0.27027027027027029</v>
      </c>
      <c r="W16">
        <f>'Raw Data'!AF16/'Raw Data'!$FE16*100</f>
        <v>0</v>
      </c>
      <c r="X16">
        <f>'Raw Data'!AG16/'Raw Data'!$FE16*100</f>
        <v>0.81081081081081086</v>
      </c>
      <c r="Y16">
        <f>'Raw Data'!AH16/'Raw Data'!$FE16*100</f>
        <v>0</v>
      </c>
      <c r="Z16">
        <f>'Raw Data'!AI16/'Raw Data'!$FE16*100</f>
        <v>0.27027027027027029</v>
      </c>
      <c r="AA16">
        <f>'Raw Data'!AJ16/'Raw Data'!$FE16*100</f>
        <v>0.54054054054054057</v>
      </c>
      <c r="AB16">
        <f>'Raw Data'!AK16/'Raw Data'!$FE16*100</f>
        <v>0</v>
      </c>
      <c r="AC16">
        <f>'Raw Data'!AL16/'Raw Data'!$FE16*100</f>
        <v>0.27027027027027029</v>
      </c>
      <c r="AD16">
        <f>'Raw Data'!AM16/'Raw Data'!$FE16*100</f>
        <v>0</v>
      </c>
      <c r="AE16">
        <f>'Raw Data'!AN16/'Raw Data'!$FE16*100</f>
        <v>0</v>
      </c>
      <c r="AF16">
        <f>'Raw Data'!AO16/'Raw Data'!$FE16*100</f>
        <v>0.81081081081081086</v>
      </c>
      <c r="AG16">
        <f>'Raw Data'!AP16/'Raw Data'!$FE16*100</f>
        <v>0</v>
      </c>
      <c r="AH16">
        <f>'Raw Data'!AQ16/'Raw Data'!$FE16*100</f>
        <v>28.648648648648649</v>
      </c>
      <c r="AI16">
        <f>'Raw Data'!AR16/'Raw Data'!$FE16*100</f>
        <v>0</v>
      </c>
      <c r="AJ16">
        <f>'Raw Data'!AS16/'Raw Data'!$FE16*100</f>
        <v>0.81081081081081086</v>
      </c>
      <c r="AK16">
        <f>'Raw Data'!AT16/'Raw Data'!$FE16*100</f>
        <v>4.5945945945945947</v>
      </c>
      <c r="AL16">
        <f>'Raw Data'!AU16/'Raw Data'!$FE16*100</f>
        <v>0</v>
      </c>
      <c r="AM16">
        <f>'Raw Data'!AV16/'Raw Data'!$FE16*100</f>
        <v>0</v>
      </c>
      <c r="AN16">
        <f>'Raw Data'!AW16/'Raw Data'!$FE16*100</f>
        <v>0</v>
      </c>
      <c r="AO16">
        <f>'Raw Data'!AX16/'Raw Data'!$FE16*100</f>
        <v>0.81081081081081086</v>
      </c>
      <c r="AP16">
        <f>'Raw Data'!AY16/'Raw Data'!$FE16*100</f>
        <v>1.6216216216216217</v>
      </c>
      <c r="AQ16">
        <f>'Raw Data'!AZ16/'Raw Data'!$FE16*100</f>
        <v>0</v>
      </c>
      <c r="AR16">
        <f>'Raw Data'!BA16/'Raw Data'!$FE16*100</f>
        <v>0</v>
      </c>
      <c r="AS16">
        <f>'Raw Data'!BB16/'Raw Data'!$FE16*100</f>
        <v>5.6756756756756763</v>
      </c>
      <c r="AT16">
        <f>'Raw Data'!BC16/'Raw Data'!$FE16*100</f>
        <v>4.5945945945945947</v>
      </c>
      <c r="AU16">
        <f>'Raw Data'!BD16/'Raw Data'!$FE16*100</f>
        <v>0</v>
      </c>
      <c r="AV16">
        <f>'Raw Data'!BE16/'Raw Data'!$FE16*100</f>
        <v>0.81081081081081086</v>
      </c>
      <c r="AW16">
        <f>'Raw Data'!BF16/'Raw Data'!$FE16*100</f>
        <v>0.54054054054054057</v>
      </c>
      <c r="AX16">
        <f>'Raw Data'!BG16/'Raw Data'!$FE16*100</f>
        <v>1.6216216216216217</v>
      </c>
      <c r="AY16">
        <f>'Raw Data'!BH16/'Raw Data'!$FE16*100</f>
        <v>0.27027027027027029</v>
      </c>
      <c r="AZ16">
        <f>'Raw Data'!BI16/'Raw Data'!$FE16*100</f>
        <v>0.54054054054054057</v>
      </c>
      <c r="BA16">
        <f>'Raw Data'!BJ16/'Raw Data'!$FE16*100</f>
        <v>3.5135135135135136</v>
      </c>
      <c r="BB16">
        <f>'Raw Data'!BK16/'Raw Data'!$FE16*100</f>
        <v>0</v>
      </c>
      <c r="BC16">
        <f>'Raw Data'!BL16/'Raw Data'!$FE16*100</f>
        <v>0.27027027027027029</v>
      </c>
      <c r="BD16">
        <f>'Raw Data'!BM16/'Raw Data'!$FE16*100</f>
        <v>4.0540540540540544</v>
      </c>
      <c r="BE16">
        <f>'Raw Data'!BN16/'Raw Data'!$FE16*100</f>
        <v>3.2432432432432434</v>
      </c>
      <c r="BF16">
        <f>'Raw Data'!BO16/'Raw Data'!$FE16*100</f>
        <v>0.54054054054054057</v>
      </c>
      <c r="BG16">
        <f>'Raw Data'!BP16/'Raw Data'!$FE16*100</f>
        <v>0</v>
      </c>
      <c r="BH16">
        <f>'Raw Data'!BQ16/'Raw Data'!$FE16*100</f>
        <v>0.27027027027027029</v>
      </c>
      <c r="BI16">
        <f>'Raw Data'!BR16/'Raw Data'!$FE16*100</f>
        <v>0</v>
      </c>
      <c r="BJ16">
        <f>'Raw Data'!BS16/'Raw Data'!$FE16*100</f>
        <v>0</v>
      </c>
      <c r="BK16">
        <f>'Raw Data'!BT16/'Raw Data'!$FE16*100</f>
        <v>0</v>
      </c>
      <c r="BL16">
        <f>'Raw Data'!BU16/'Raw Data'!$FE16*100</f>
        <v>0</v>
      </c>
      <c r="BM16">
        <f>'Raw Data'!BV16/'Raw Data'!$FE16*100</f>
        <v>0</v>
      </c>
      <c r="BN16">
        <f>'Raw Data'!BW16/'Raw Data'!$FE16*100</f>
        <v>0</v>
      </c>
      <c r="BO16">
        <f>'Raw Data'!BX16/'Raw Data'!$FE16*100</f>
        <v>1.0810810810810811</v>
      </c>
      <c r="BP16">
        <f>'Raw Data'!BY16/'Raw Data'!$FE16*100</f>
        <v>0</v>
      </c>
      <c r="BQ16">
        <f>'Raw Data'!BZ16/'Raw Data'!$FE16*100</f>
        <v>0</v>
      </c>
      <c r="BR16">
        <f>'Raw Data'!CA16/'Raw Data'!$FE16*100</f>
        <v>0.27027027027027029</v>
      </c>
      <c r="BS16">
        <f>'Raw Data'!CB16/'Raw Data'!$FE16*100</f>
        <v>0</v>
      </c>
      <c r="BT16">
        <f>'Raw Data'!CC16/'Raw Data'!$FE16*100</f>
        <v>0</v>
      </c>
      <c r="BU16">
        <f>'Raw Data'!CD16/'Raw Data'!$FE16*100</f>
        <v>0</v>
      </c>
      <c r="BV16">
        <f>'Raw Data'!CE16/'Raw Data'!$FE16*100</f>
        <v>0</v>
      </c>
      <c r="BW16">
        <f>'Raw Data'!CF16/'Raw Data'!$FE16*100</f>
        <v>1.0810810810810811</v>
      </c>
      <c r="BX16">
        <f>'Raw Data'!CG16/'Raw Data'!$FE16*100</f>
        <v>0</v>
      </c>
      <c r="BY16">
        <f>'Raw Data'!CH16/'Raw Data'!$FE16*100</f>
        <v>0.81081081081081086</v>
      </c>
      <c r="BZ16">
        <f>'Raw Data'!CI16/'Raw Data'!$FE16*100</f>
        <v>2.7027027027027026</v>
      </c>
      <c r="CA16">
        <f>'Raw Data'!CJ16/'Raw Data'!$FE16*100</f>
        <v>0</v>
      </c>
      <c r="CB16">
        <f>'Raw Data'!CK16/'Raw Data'!$FE16*100</f>
        <v>1.3513513513513513</v>
      </c>
      <c r="CC16">
        <f>'Raw Data'!CL16/'Raw Data'!$FE16*100</f>
        <v>0.27027027027027029</v>
      </c>
      <c r="CD16">
        <f>'Raw Data'!CM16/'Raw Data'!$FE16*100</f>
        <v>0</v>
      </c>
      <c r="CE16">
        <f>'Raw Data'!CN16/'Raw Data'!$FE16*100</f>
        <v>1.3513513513513513</v>
      </c>
      <c r="CF16">
        <f>'Raw Data'!CO16/'Raw Data'!$FE16*100</f>
        <v>0</v>
      </c>
      <c r="CG16">
        <f>'Raw Data'!CP16/'Raw Data'!$FE16*100</f>
        <v>0</v>
      </c>
      <c r="CH16">
        <f>'Raw Data'!CQ16/'Raw Data'!$FE16*100</f>
        <v>1.3513513513513513</v>
      </c>
      <c r="CI16">
        <f>'Raw Data'!CR16/'Raw Data'!$FE16*100</f>
        <v>0.81081081081081086</v>
      </c>
      <c r="CJ16">
        <f>'Raw Data'!CS16/'Raw Data'!$FE16*100</f>
        <v>0</v>
      </c>
      <c r="CK16">
        <f>'Raw Data'!CT16/'Raw Data'!$FE16*100</f>
        <v>0.54054054054054057</v>
      </c>
      <c r="CL16">
        <f>'Raw Data'!CU16/'Raw Data'!$FE16*100</f>
        <v>0</v>
      </c>
      <c r="CM16">
        <f>'Raw Data'!CV16/'Raw Data'!$FE16*100</f>
        <v>0.54054054054054057</v>
      </c>
      <c r="CN16">
        <f>'Raw Data'!CW16/'Raw Data'!$FE16*100</f>
        <v>0</v>
      </c>
      <c r="CO16">
        <f>'Raw Data'!CX16/'Raw Data'!$FE16*100</f>
        <v>4.3243243243243246</v>
      </c>
      <c r="CP16">
        <f>'Raw Data'!CY16/'Raw Data'!$FE16*100</f>
        <v>0</v>
      </c>
      <c r="CQ16">
        <f>'Raw Data'!CZ16/'Raw Data'!$FE16*100</f>
        <v>1.6216216216216217</v>
      </c>
      <c r="CR16">
        <f>'Raw Data'!DA16/'Raw Data'!$FE16*100</f>
        <v>0</v>
      </c>
      <c r="CS16">
        <f>'Raw Data'!DB16/'Raw Data'!$FE16*100</f>
        <v>1.0810810810810811</v>
      </c>
      <c r="CT16">
        <f>'Raw Data'!DC16/'Raw Data'!$FE16*100</f>
        <v>0.27027027027027029</v>
      </c>
      <c r="CU16">
        <f>'Raw Data'!DD16/'Raw Data'!$FE16*100</f>
        <v>0</v>
      </c>
      <c r="CV16">
        <f>'Raw Data'!DE16/'Raw Data'!$FE16*100</f>
        <v>0</v>
      </c>
      <c r="CW16">
        <f>'Raw Data'!DF16/'Raw Data'!$FE16*100</f>
        <v>0</v>
      </c>
      <c r="CX16">
        <f>'Raw Data'!DG16/'Raw Data'!$FE16*100</f>
        <v>1.0810810810810811</v>
      </c>
      <c r="CY16">
        <f>'Raw Data'!DH16/'Raw Data'!$FE16*100</f>
        <v>0</v>
      </c>
      <c r="CZ16">
        <f>'Raw Data'!DI16/'Raw Data'!$FE16*100</f>
        <v>0</v>
      </c>
      <c r="DA16">
        <f>'Raw Data'!DJ16/'Raw Data'!$FE16*100</f>
        <v>0</v>
      </c>
      <c r="DB16">
        <f>'Raw Data'!DK16/'Raw Data'!$FE16*100</f>
        <v>0</v>
      </c>
      <c r="DC16">
        <f>'Raw Data'!DL16/'Raw Data'!$FE16*100</f>
        <v>0</v>
      </c>
      <c r="DD16">
        <f>'Raw Data'!DM16/'Raw Data'!$FE16*100</f>
        <v>0</v>
      </c>
      <c r="DE16">
        <f>'Raw Data'!DN16/'Raw Data'!$FE16*100</f>
        <v>0</v>
      </c>
      <c r="DF16">
        <f>'Raw Data'!DO16/'Raw Data'!$FE16*100</f>
        <v>0</v>
      </c>
      <c r="DG16">
        <f>'Raw Data'!DP16/'Raw Data'!$FE16*100</f>
        <v>0</v>
      </c>
      <c r="DH16">
        <f>'Raw Data'!DQ16/'Raw Data'!$FE16*100</f>
        <v>0</v>
      </c>
      <c r="DI16">
        <f>'Raw Data'!DR16/'Raw Data'!$FE16*100</f>
        <v>0</v>
      </c>
      <c r="DJ16">
        <f>'Raw Data'!DS16/'Raw Data'!$FE16*100</f>
        <v>1.3513513513513513</v>
      </c>
      <c r="DK16">
        <f>'Raw Data'!DT16/'Raw Data'!$FE16*100</f>
        <v>0</v>
      </c>
      <c r="DL16">
        <f>'Raw Data'!DU16/'Raw Data'!$FE16*100</f>
        <v>0</v>
      </c>
      <c r="DM16">
        <f>'Raw Data'!DV16/'Raw Data'!$FE16*100</f>
        <v>1.6216216216216217</v>
      </c>
      <c r="DN16">
        <f>'Raw Data'!DW16/'Raw Data'!$FE16*100</f>
        <v>0</v>
      </c>
      <c r="DO16">
        <f>'Raw Data'!DX16/'Raw Data'!$FE16*100</f>
        <v>0</v>
      </c>
      <c r="DP16">
        <f>'Raw Data'!DY16/'Raw Data'!$FE16*100</f>
        <v>0</v>
      </c>
      <c r="DQ16">
        <f>'Raw Data'!DZ16/'Raw Data'!$FE16*100</f>
        <v>0</v>
      </c>
      <c r="DR16">
        <f>'Raw Data'!EA16/'Raw Data'!$FE16*100</f>
        <v>0</v>
      </c>
      <c r="DS16">
        <f>'Raw Data'!EB16/'Raw Data'!$FE16*100</f>
        <v>0</v>
      </c>
      <c r="DT16">
        <f>'Raw Data'!EC16/'Raw Data'!$FE16*100</f>
        <v>0.81081081081081086</v>
      </c>
      <c r="DU16">
        <f>'Raw Data'!ED16/'Raw Data'!$FE16*100</f>
        <v>0</v>
      </c>
      <c r="DV16">
        <f>'Raw Data'!EE16/'Raw Data'!$FE16*100</f>
        <v>0</v>
      </c>
      <c r="DW16">
        <f>'Raw Data'!EF16/'Raw Data'!$FE16*100</f>
        <v>0</v>
      </c>
      <c r="DX16">
        <f>'Raw Data'!EG16/'Raw Data'!$FE16*100</f>
        <v>0.27027027027027029</v>
      </c>
      <c r="DY16">
        <f>'Raw Data'!EH16/'Raw Data'!$FE16*100</f>
        <v>0</v>
      </c>
      <c r="DZ16">
        <f>'Raw Data'!EI16/'Raw Data'!$FE16*100</f>
        <v>0</v>
      </c>
      <c r="EA16">
        <f>'Raw Data'!EJ16/'Raw Data'!$FE16*100</f>
        <v>0</v>
      </c>
      <c r="EB16">
        <f>'Raw Data'!EK16/'Raw Data'!$FE16*100</f>
        <v>0</v>
      </c>
      <c r="EC16">
        <f>'Raw Data'!EL16/'Raw Data'!$FE16*100</f>
        <v>0</v>
      </c>
      <c r="ED16">
        <f>'Raw Data'!EM16/'Raw Data'!$FE16*100</f>
        <v>0</v>
      </c>
      <c r="EE16">
        <f>'Raw Data'!EN16/'Raw Data'!$FE16*100</f>
        <v>0</v>
      </c>
      <c r="EF16">
        <f>'Raw Data'!EO16/'Raw Data'!$FE16*100</f>
        <v>0</v>
      </c>
      <c r="EG16">
        <f>'Raw Data'!EP16/'Raw Data'!$FE16*100</f>
        <v>0</v>
      </c>
      <c r="EH16">
        <f>'Raw Data'!EQ16/'Raw Data'!$FE16*100</f>
        <v>0.27027027027027029</v>
      </c>
      <c r="EI16">
        <f>'Raw Data'!ER16/'Raw Data'!$FE16*100</f>
        <v>0.54054054054054057</v>
      </c>
      <c r="EJ16">
        <f>'Raw Data'!ES16/'Raw Data'!$FE16*100</f>
        <v>0</v>
      </c>
      <c r="EK16">
        <f>'Raw Data'!ET16/'Raw Data'!$FE16*100</f>
        <v>0</v>
      </c>
      <c r="EL16">
        <f>'Raw Data'!EU16/'Raw Data'!$FE16*100</f>
        <v>0</v>
      </c>
      <c r="EM16">
        <f>'Raw Data'!EV16/'Raw Data'!$FE16*100</f>
        <v>0</v>
      </c>
      <c r="EN16">
        <f>'Raw Data'!EW16/'Raw Data'!$FE16*100</f>
        <v>0</v>
      </c>
      <c r="EO16">
        <f>'Raw Data'!EX16/'Raw Data'!$FE16*100</f>
        <v>0</v>
      </c>
      <c r="EP16">
        <f>'Raw Data'!EY16/'Raw Data'!$FE16*100</f>
        <v>0</v>
      </c>
      <c r="EQ16">
        <f>'Raw Data'!EZ16/'Raw Data'!$FE16*100</f>
        <v>1.3513513513513513</v>
      </c>
      <c r="ER16">
        <f>'Raw Data'!FA16/'Raw Data'!$FE16*100</f>
        <v>0</v>
      </c>
      <c r="ES16">
        <f>'Raw Data'!FB16/'Raw Data'!$FE16*100</f>
        <v>0</v>
      </c>
      <c r="ET16">
        <f>'Raw Data'!FC16/'Raw Data'!$FE16*100</f>
        <v>0</v>
      </c>
      <c r="EU16">
        <f>'Raw Data'!FD16/'Raw Data'!$FE16*100</f>
        <v>0</v>
      </c>
      <c r="EX16">
        <f t="shared" si="0"/>
        <v>0.27027027027027029</v>
      </c>
      <c r="EZ16">
        <v>25.716984267453299</v>
      </c>
      <c r="FA16">
        <f t="shared" si="1"/>
        <v>15.675675675675674</v>
      </c>
      <c r="FB16">
        <f t="shared" si="2"/>
        <v>2569.5813460519339</v>
      </c>
    </row>
    <row r="17" spans="1:158" x14ac:dyDescent="0.2">
      <c r="A17" s="2">
        <v>16.37</v>
      </c>
      <c r="B17" s="6">
        <f t="shared" si="3"/>
        <v>1.7100000000000009</v>
      </c>
      <c r="C17">
        <v>28.716714355948898</v>
      </c>
      <c r="D17">
        <f t="shared" si="4"/>
        <v>57.005128780022538</v>
      </c>
      <c r="E17">
        <v>18003.76647834275</v>
      </c>
      <c r="F17">
        <v>1.5</v>
      </c>
      <c r="G17" t="s">
        <v>3790</v>
      </c>
      <c r="H17">
        <f>'Raw Data'!Q17/'Raw Data'!$FE17*100</f>
        <v>0.41928721174004197</v>
      </c>
      <c r="I17">
        <f>'Raw Data'!R17/'Raw Data'!$FE17*100</f>
        <v>0</v>
      </c>
      <c r="J17">
        <f>'Raw Data'!S17/'Raw Data'!$FE17*100</f>
        <v>1.4675052410901468</v>
      </c>
      <c r="K17">
        <f>'Raw Data'!T17/'Raw Data'!$FE17*100</f>
        <v>5.2410901467505235</v>
      </c>
      <c r="L17">
        <f>'Raw Data'!U17/'Raw Data'!$FE17*100</f>
        <v>0</v>
      </c>
      <c r="M17">
        <f>'Raw Data'!V17/'Raw Data'!$FE17*100</f>
        <v>0</v>
      </c>
      <c r="N17">
        <f>'Raw Data'!W17/'Raw Data'!$FE17*100</f>
        <v>0</v>
      </c>
      <c r="O17">
        <f>'Raw Data'!X17/'Raw Data'!$FE17*100</f>
        <v>0</v>
      </c>
      <c r="P17">
        <f>'Raw Data'!Y17/'Raw Data'!$FE17*100</f>
        <v>0</v>
      </c>
      <c r="Q17">
        <f>'Raw Data'!Z17/'Raw Data'!$FE17*100</f>
        <v>0</v>
      </c>
      <c r="R17">
        <f>'Raw Data'!AA17/'Raw Data'!$FE17*100</f>
        <v>0</v>
      </c>
      <c r="S17">
        <f>'Raw Data'!AB17/'Raw Data'!$FE17*100</f>
        <v>0.83857442348008393</v>
      </c>
      <c r="T17">
        <f>'Raw Data'!AC17/'Raw Data'!$FE17*100</f>
        <v>0</v>
      </c>
      <c r="U17">
        <f>'Raw Data'!AD17/'Raw Data'!$FE17*100</f>
        <v>0</v>
      </c>
      <c r="V17">
        <f>'Raw Data'!AE17/'Raw Data'!$FE17*100</f>
        <v>2.3060796645702304</v>
      </c>
      <c r="W17">
        <f>'Raw Data'!AF17/'Raw Data'!$FE17*100</f>
        <v>0</v>
      </c>
      <c r="X17">
        <f>'Raw Data'!AG17/'Raw Data'!$FE17*100</f>
        <v>0.20964360587002098</v>
      </c>
      <c r="Y17">
        <f>'Raw Data'!AH17/'Raw Data'!$FE17*100</f>
        <v>0</v>
      </c>
      <c r="Z17">
        <f>'Raw Data'!AI17/'Raw Data'!$FE17*100</f>
        <v>0</v>
      </c>
      <c r="AA17">
        <f>'Raw Data'!AJ17/'Raw Data'!$FE17*100</f>
        <v>0.62893081761006298</v>
      </c>
      <c r="AB17">
        <f>'Raw Data'!AK17/'Raw Data'!$FE17*100</f>
        <v>0</v>
      </c>
      <c r="AC17">
        <f>'Raw Data'!AL17/'Raw Data'!$FE17*100</f>
        <v>0.41928721174004197</v>
      </c>
      <c r="AD17">
        <f>'Raw Data'!AM17/'Raw Data'!$FE17*100</f>
        <v>0</v>
      </c>
      <c r="AE17">
        <f>'Raw Data'!AN17/'Raw Data'!$FE17*100</f>
        <v>0</v>
      </c>
      <c r="AF17">
        <f>'Raw Data'!AO17/'Raw Data'!$FE17*100</f>
        <v>1.6771488469601679</v>
      </c>
      <c r="AG17">
        <f>'Raw Data'!AP17/'Raw Data'!$FE17*100</f>
        <v>0</v>
      </c>
      <c r="AH17">
        <f>'Raw Data'!AQ17/'Raw Data'!$FE17*100</f>
        <v>23.480083857442349</v>
      </c>
      <c r="AI17">
        <f>'Raw Data'!AR17/'Raw Data'!$FE17*100</f>
        <v>1.0482180293501049</v>
      </c>
      <c r="AJ17">
        <f>'Raw Data'!AS17/'Raw Data'!$FE17*100</f>
        <v>1.257861635220126</v>
      </c>
      <c r="AK17">
        <f>'Raw Data'!AT17/'Raw Data'!$FE17*100</f>
        <v>5.6603773584905666</v>
      </c>
      <c r="AL17">
        <f>'Raw Data'!AU17/'Raw Data'!$FE17*100</f>
        <v>0</v>
      </c>
      <c r="AM17">
        <f>'Raw Data'!AV17/'Raw Data'!$FE17*100</f>
        <v>0</v>
      </c>
      <c r="AN17">
        <f>'Raw Data'!AW17/'Raw Data'!$FE17*100</f>
        <v>0</v>
      </c>
      <c r="AO17">
        <f>'Raw Data'!AX17/'Raw Data'!$FE17*100</f>
        <v>0.62893081761006298</v>
      </c>
      <c r="AP17">
        <f>'Raw Data'!AY17/'Raw Data'!$FE17*100</f>
        <v>0.41928721174004197</v>
      </c>
      <c r="AQ17">
        <f>'Raw Data'!AZ17/'Raw Data'!$FE17*100</f>
        <v>0</v>
      </c>
      <c r="AR17">
        <f>'Raw Data'!BA17/'Raw Data'!$FE17*100</f>
        <v>0</v>
      </c>
      <c r="AS17">
        <f>'Raw Data'!BB17/'Raw Data'!$FE17*100</f>
        <v>4.8218029350104823</v>
      </c>
      <c r="AT17">
        <f>'Raw Data'!BC17/'Raw Data'!$FE17*100</f>
        <v>4.8218029350104823</v>
      </c>
      <c r="AU17">
        <f>'Raw Data'!BD17/'Raw Data'!$FE17*100</f>
        <v>0.83857442348008393</v>
      </c>
      <c r="AV17">
        <f>'Raw Data'!BE17/'Raw Data'!$FE17*100</f>
        <v>0</v>
      </c>
      <c r="AW17">
        <f>'Raw Data'!BF17/'Raw Data'!$FE17*100</f>
        <v>0.83857442348008393</v>
      </c>
      <c r="AX17">
        <f>'Raw Data'!BG17/'Raw Data'!$FE17*100</f>
        <v>1.0482180293501049</v>
      </c>
      <c r="AY17">
        <f>'Raw Data'!BH17/'Raw Data'!$FE17*100</f>
        <v>0.41928721174004197</v>
      </c>
      <c r="AZ17">
        <f>'Raw Data'!BI17/'Raw Data'!$FE17*100</f>
        <v>0</v>
      </c>
      <c r="BA17">
        <f>'Raw Data'!BJ17/'Raw Data'!$FE17*100</f>
        <v>2.3060796645702304</v>
      </c>
      <c r="BB17">
        <f>'Raw Data'!BK17/'Raw Data'!$FE17*100</f>
        <v>0.41928721174004197</v>
      </c>
      <c r="BC17">
        <f>'Raw Data'!BL17/'Raw Data'!$FE17*100</f>
        <v>0.41928721174004197</v>
      </c>
      <c r="BD17">
        <f>'Raw Data'!BM17/'Raw Data'!$FE17*100</f>
        <v>3.3542976939203357</v>
      </c>
      <c r="BE17">
        <f>'Raw Data'!BN17/'Raw Data'!$FE17*100</f>
        <v>5.2410901467505235</v>
      </c>
      <c r="BF17">
        <f>'Raw Data'!BO17/'Raw Data'!$FE17*100</f>
        <v>0.20964360587002098</v>
      </c>
      <c r="BG17">
        <f>'Raw Data'!BP17/'Raw Data'!$FE17*100</f>
        <v>0</v>
      </c>
      <c r="BH17">
        <f>'Raw Data'!BQ17/'Raw Data'!$FE17*100</f>
        <v>0.20964360587002098</v>
      </c>
      <c r="BI17">
        <f>'Raw Data'!BR17/'Raw Data'!$FE17*100</f>
        <v>0</v>
      </c>
      <c r="BJ17">
        <f>'Raw Data'!BS17/'Raw Data'!$FE17*100</f>
        <v>0</v>
      </c>
      <c r="BK17">
        <f>'Raw Data'!BT17/'Raw Data'!$FE17*100</f>
        <v>0</v>
      </c>
      <c r="BL17">
        <f>'Raw Data'!BU17/'Raw Data'!$FE17*100</f>
        <v>0</v>
      </c>
      <c r="BM17">
        <f>'Raw Data'!BV17/'Raw Data'!$FE17*100</f>
        <v>0</v>
      </c>
      <c r="BN17">
        <f>'Raw Data'!BW17/'Raw Data'!$FE17*100</f>
        <v>0</v>
      </c>
      <c r="BO17">
        <f>'Raw Data'!BX17/'Raw Data'!$FE17*100</f>
        <v>0.20964360587002098</v>
      </c>
      <c r="BP17">
        <f>'Raw Data'!BY17/'Raw Data'!$FE17*100</f>
        <v>0</v>
      </c>
      <c r="BQ17">
        <f>'Raw Data'!BZ17/'Raw Data'!$FE17*100</f>
        <v>0</v>
      </c>
      <c r="BR17">
        <f>'Raw Data'!CA17/'Raw Data'!$FE17*100</f>
        <v>1.6771488469601679</v>
      </c>
      <c r="BS17">
        <f>'Raw Data'!CB17/'Raw Data'!$FE17*100</f>
        <v>0</v>
      </c>
      <c r="BT17">
        <f>'Raw Data'!CC17/'Raw Data'!$FE17*100</f>
        <v>0</v>
      </c>
      <c r="BU17">
        <f>'Raw Data'!CD17/'Raw Data'!$FE17*100</f>
        <v>0</v>
      </c>
      <c r="BV17">
        <f>'Raw Data'!CE17/'Raw Data'!$FE17*100</f>
        <v>0</v>
      </c>
      <c r="BW17">
        <f>'Raw Data'!CF17/'Raw Data'!$FE17*100</f>
        <v>4.6121593291404608</v>
      </c>
      <c r="BX17">
        <f>'Raw Data'!CG17/'Raw Data'!$FE17*100</f>
        <v>0</v>
      </c>
      <c r="BY17">
        <f>'Raw Data'!CH17/'Raw Data'!$FE17*100</f>
        <v>0</v>
      </c>
      <c r="BZ17">
        <f>'Raw Data'!CI17/'Raw Data'!$FE17*100</f>
        <v>4.1928721174004195</v>
      </c>
      <c r="CA17">
        <f>'Raw Data'!CJ17/'Raw Data'!$FE17*100</f>
        <v>0</v>
      </c>
      <c r="CB17">
        <f>'Raw Data'!CK17/'Raw Data'!$FE17*100</f>
        <v>0.62893081761006298</v>
      </c>
      <c r="CC17">
        <f>'Raw Data'!CL17/'Raw Data'!$FE17*100</f>
        <v>0</v>
      </c>
      <c r="CD17">
        <f>'Raw Data'!CM17/'Raw Data'!$FE17*100</f>
        <v>0</v>
      </c>
      <c r="CE17">
        <f>'Raw Data'!CN17/'Raw Data'!$FE17*100</f>
        <v>2.9350104821802936</v>
      </c>
      <c r="CF17">
        <f>'Raw Data'!CO17/'Raw Data'!$FE17*100</f>
        <v>0</v>
      </c>
      <c r="CG17">
        <f>'Raw Data'!CP17/'Raw Data'!$FE17*100</f>
        <v>0.62893081761006298</v>
      </c>
      <c r="CH17">
        <f>'Raw Data'!CQ17/'Raw Data'!$FE17*100</f>
        <v>0.83857442348008393</v>
      </c>
      <c r="CI17">
        <f>'Raw Data'!CR17/'Raw Data'!$FE17*100</f>
        <v>0.62893081761006298</v>
      </c>
      <c r="CJ17">
        <f>'Raw Data'!CS17/'Raw Data'!$FE17*100</f>
        <v>0</v>
      </c>
      <c r="CK17">
        <f>'Raw Data'!CT17/'Raw Data'!$FE17*100</f>
        <v>0</v>
      </c>
      <c r="CL17">
        <f>'Raw Data'!CU17/'Raw Data'!$FE17*100</f>
        <v>0.83857442348008393</v>
      </c>
      <c r="CM17">
        <f>'Raw Data'!CV17/'Raw Data'!$FE17*100</f>
        <v>0</v>
      </c>
      <c r="CN17">
        <f>'Raw Data'!CW17/'Raw Data'!$FE17*100</f>
        <v>0</v>
      </c>
      <c r="CO17">
        <f>'Raw Data'!CX17/'Raw Data'!$FE17*100</f>
        <v>3.1446540880503147</v>
      </c>
      <c r="CP17">
        <f>'Raw Data'!CY17/'Raw Data'!$FE17*100</f>
        <v>0</v>
      </c>
      <c r="CQ17">
        <f>'Raw Data'!CZ17/'Raw Data'!$FE17*100</f>
        <v>2.5157232704402519</v>
      </c>
      <c r="CR17">
        <f>'Raw Data'!DA17/'Raw Data'!$FE17*100</f>
        <v>1.4675052410901468</v>
      </c>
      <c r="CS17">
        <f>'Raw Data'!DB17/'Raw Data'!$FE17*100</f>
        <v>0</v>
      </c>
      <c r="CT17">
        <f>'Raw Data'!DC17/'Raw Data'!$FE17*100</f>
        <v>0</v>
      </c>
      <c r="CU17">
        <f>'Raw Data'!DD17/'Raw Data'!$FE17*100</f>
        <v>0</v>
      </c>
      <c r="CV17">
        <f>'Raw Data'!DE17/'Raw Data'!$FE17*100</f>
        <v>0</v>
      </c>
      <c r="CW17">
        <f>'Raw Data'!DF17/'Raw Data'!$FE17*100</f>
        <v>0</v>
      </c>
      <c r="CX17">
        <f>'Raw Data'!DG17/'Raw Data'!$FE17*100</f>
        <v>0</v>
      </c>
      <c r="CY17">
        <f>'Raw Data'!DH17/'Raw Data'!$FE17*100</f>
        <v>0</v>
      </c>
      <c r="CZ17">
        <f>'Raw Data'!DI17/'Raw Data'!$FE17*100</f>
        <v>0</v>
      </c>
      <c r="DA17">
        <f>'Raw Data'!DJ17/'Raw Data'!$FE17*100</f>
        <v>0</v>
      </c>
      <c r="DB17">
        <f>'Raw Data'!DK17/'Raw Data'!$FE17*100</f>
        <v>0</v>
      </c>
      <c r="DC17">
        <f>'Raw Data'!DL17/'Raw Data'!$FE17*100</f>
        <v>0</v>
      </c>
      <c r="DD17">
        <f>'Raw Data'!DM17/'Raw Data'!$FE17*100</f>
        <v>0</v>
      </c>
      <c r="DE17">
        <f>'Raw Data'!DN17/'Raw Data'!$FE17*100</f>
        <v>0</v>
      </c>
      <c r="DF17">
        <f>'Raw Data'!DO17/'Raw Data'!$FE17*100</f>
        <v>0</v>
      </c>
      <c r="DG17">
        <f>'Raw Data'!DP17/'Raw Data'!$FE17*100</f>
        <v>0</v>
      </c>
      <c r="DH17">
        <f>'Raw Data'!DQ17/'Raw Data'!$FE17*100</f>
        <v>1.6771488469601679</v>
      </c>
      <c r="DI17">
        <f>'Raw Data'!DR17/'Raw Data'!$FE17*100</f>
        <v>0</v>
      </c>
      <c r="DJ17">
        <f>'Raw Data'!DS17/'Raw Data'!$FE17*100</f>
        <v>1.6771488469601679</v>
      </c>
      <c r="DK17">
        <f>'Raw Data'!DT17/'Raw Data'!$FE17*100</f>
        <v>0</v>
      </c>
      <c r="DL17">
        <f>'Raw Data'!DU17/'Raw Data'!$FE17*100</f>
        <v>0</v>
      </c>
      <c r="DM17">
        <f>'Raw Data'!DV17/'Raw Data'!$FE17*100</f>
        <v>0.83857442348008393</v>
      </c>
      <c r="DN17">
        <f>'Raw Data'!DW17/'Raw Data'!$FE17*100</f>
        <v>0</v>
      </c>
      <c r="DO17">
        <f>'Raw Data'!DX17/'Raw Data'!$FE17*100</f>
        <v>0</v>
      </c>
      <c r="DP17">
        <f>'Raw Data'!DY17/'Raw Data'!$FE17*100</f>
        <v>0</v>
      </c>
      <c r="DQ17">
        <f>'Raw Data'!DZ17/'Raw Data'!$FE17*100</f>
        <v>0</v>
      </c>
      <c r="DR17">
        <f>'Raw Data'!EA17/'Raw Data'!$FE17*100</f>
        <v>0</v>
      </c>
      <c r="DS17">
        <f>'Raw Data'!EB17/'Raw Data'!$FE17*100</f>
        <v>0</v>
      </c>
      <c r="DT17">
        <f>'Raw Data'!EC17/'Raw Data'!$FE17*100</f>
        <v>0</v>
      </c>
      <c r="DU17">
        <f>'Raw Data'!ED17/'Raw Data'!$FE17*100</f>
        <v>0</v>
      </c>
      <c r="DV17">
        <f>'Raw Data'!EE17/'Raw Data'!$FE17*100</f>
        <v>0</v>
      </c>
      <c r="DW17">
        <f>'Raw Data'!EF17/'Raw Data'!$FE17*100</f>
        <v>0</v>
      </c>
      <c r="DX17">
        <f>'Raw Data'!EG17/'Raw Data'!$FE17*100</f>
        <v>0</v>
      </c>
      <c r="DY17">
        <f>'Raw Data'!EH17/'Raw Data'!$FE17*100</f>
        <v>0</v>
      </c>
      <c r="DZ17">
        <f>'Raw Data'!EI17/'Raw Data'!$FE17*100</f>
        <v>0</v>
      </c>
      <c r="EA17">
        <f>'Raw Data'!EJ17/'Raw Data'!$FE17*100</f>
        <v>0</v>
      </c>
      <c r="EB17">
        <f>'Raw Data'!EK17/'Raw Data'!$FE17*100</f>
        <v>0</v>
      </c>
      <c r="EC17">
        <f>'Raw Data'!EL17/'Raw Data'!$FE17*100</f>
        <v>0</v>
      </c>
      <c r="ED17">
        <f>'Raw Data'!EM17/'Raw Data'!$FE17*100</f>
        <v>0</v>
      </c>
      <c r="EE17">
        <f>'Raw Data'!EN17/'Raw Data'!$FE17*100</f>
        <v>0</v>
      </c>
      <c r="EF17">
        <f>'Raw Data'!EO17/'Raw Data'!$FE17*100</f>
        <v>0</v>
      </c>
      <c r="EG17">
        <f>'Raw Data'!EP17/'Raw Data'!$FE17*100</f>
        <v>0</v>
      </c>
      <c r="EH17">
        <f>'Raw Data'!EQ17/'Raw Data'!$FE17*100</f>
        <v>0</v>
      </c>
      <c r="EI17">
        <f>'Raw Data'!ER17/'Raw Data'!$FE17*100</f>
        <v>0</v>
      </c>
      <c r="EJ17">
        <f>'Raw Data'!ES17/'Raw Data'!$FE17*100</f>
        <v>0</v>
      </c>
      <c r="EK17">
        <f>'Raw Data'!ET17/'Raw Data'!$FE17*100</f>
        <v>0</v>
      </c>
      <c r="EL17">
        <f>'Raw Data'!EU17/'Raw Data'!$FE17*100</f>
        <v>0</v>
      </c>
      <c r="EM17">
        <f>'Raw Data'!EV17/'Raw Data'!$FE17*100</f>
        <v>0</v>
      </c>
      <c r="EN17">
        <f>'Raw Data'!EW17/'Raw Data'!$FE17*100</f>
        <v>0.20964360587002098</v>
      </c>
      <c r="EO17">
        <f>'Raw Data'!EX17/'Raw Data'!$FE17*100</f>
        <v>0</v>
      </c>
      <c r="EP17">
        <f>'Raw Data'!EY17/'Raw Data'!$FE17*100</f>
        <v>0</v>
      </c>
      <c r="EQ17">
        <f>'Raw Data'!EZ17/'Raw Data'!$FE17*100</f>
        <v>0.62893081761006298</v>
      </c>
      <c r="ER17">
        <f>'Raw Data'!FA17/'Raw Data'!$FE17*100</f>
        <v>0</v>
      </c>
      <c r="ES17">
        <f>'Raw Data'!FB17/'Raw Data'!$FE17*100</f>
        <v>0</v>
      </c>
      <c r="ET17">
        <f>'Raw Data'!FC17/'Raw Data'!$FE17*100</f>
        <v>0</v>
      </c>
      <c r="EU17">
        <f>'Raw Data'!FD17/'Raw Data'!$FE17*100</f>
        <v>0</v>
      </c>
      <c r="EX17">
        <f t="shared" si="0"/>
        <v>1.8867924528301889</v>
      </c>
      <c r="EZ17">
        <v>28.716714355948898</v>
      </c>
      <c r="FA17">
        <f t="shared" si="1"/>
        <v>17.819706498951781</v>
      </c>
      <c r="FB17">
        <f t="shared" si="2"/>
        <v>3208.2183451973456</v>
      </c>
    </row>
    <row r="18" spans="1:158" x14ac:dyDescent="0.2">
      <c r="A18" s="2">
        <v>17.87</v>
      </c>
      <c r="B18" s="6">
        <f t="shared" si="3"/>
        <v>1.5</v>
      </c>
      <c r="C18">
        <v>31.3480565388397</v>
      </c>
      <c r="D18">
        <f t="shared" si="4"/>
        <v>57.005128780024158</v>
      </c>
      <c r="E18">
        <v>4392.1568627450979</v>
      </c>
      <c r="F18">
        <v>1.5</v>
      </c>
      <c r="G18" t="s">
        <v>3791</v>
      </c>
      <c r="H18">
        <f>'Raw Data'!Q18/'Raw Data'!$FE18*100</f>
        <v>0.62305295950155759</v>
      </c>
      <c r="I18">
        <f>'Raw Data'!R18/'Raw Data'!$FE18*100</f>
        <v>0</v>
      </c>
      <c r="J18">
        <f>'Raw Data'!S18/'Raw Data'!$FE18*100</f>
        <v>0.93457943925233633</v>
      </c>
      <c r="K18">
        <f>'Raw Data'!T18/'Raw Data'!$FE18*100</f>
        <v>4.0498442367601246</v>
      </c>
      <c r="L18">
        <f>'Raw Data'!U18/'Raw Data'!$FE18*100</f>
        <v>1.8691588785046727</v>
      </c>
      <c r="M18">
        <f>'Raw Data'!V18/'Raw Data'!$FE18*100</f>
        <v>0</v>
      </c>
      <c r="N18">
        <f>'Raw Data'!W18/'Raw Data'!$FE18*100</f>
        <v>0</v>
      </c>
      <c r="O18">
        <f>'Raw Data'!X18/'Raw Data'!$FE18*100</f>
        <v>0</v>
      </c>
      <c r="P18">
        <f>'Raw Data'!Y18/'Raw Data'!$FE18*100</f>
        <v>0.62305295950155759</v>
      </c>
      <c r="Q18">
        <f>'Raw Data'!Z18/'Raw Data'!$FE18*100</f>
        <v>0</v>
      </c>
      <c r="R18">
        <f>'Raw Data'!AA18/'Raw Data'!$FE18*100</f>
        <v>0</v>
      </c>
      <c r="S18">
        <f>'Raw Data'!AB18/'Raw Data'!$FE18*100</f>
        <v>0.62305295950155759</v>
      </c>
      <c r="T18">
        <f>'Raw Data'!AC18/'Raw Data'!$FE18*100</f>
        <v>0</v>
      </c>
      <c r="U18">
        <f>'Raw Data'!AD18/'Raw Data'!$FE18*100</f>
        <v>0</v>
      </c>
      <c r="V18">
        <f>'Raw Data'!AE18/'Raw Data'!$FE18*100</f>
        <v>2.4922118380062304</v>
      </c>
      <c r="W18">
        <f>'Raw Data'!AF18/'Raw Data'!$FE18*100</f>
        <v>0</v>
      </c>
      <c r="X18">
        <f>'Raw Data'!AG18/'Raw Data'!$FE18*100</f>
        <v>0.93457943925233633</v>
      </c>
      <c r="Y18">
        <f>'Raw Data'!AH18/'Raw Data'!$FE18*100</f>
        <v>0</v>
      </c>
      <c r="Z18">
        <f>'Raw Data'!AI18/'Raw Data'!$FE18*100</f>
        <v>0.62305295950155759</v>
      </c>
      <c r="AA18">
        <f>'Raw Data'!AJ18/'Raw Data'!$FE18*100</f>
        <v>0.62305295950155759</v>
      </c>
      <c r="AB18">
        <f>'Raw Data'!AK18/'Raw Data'!$FE18*100</f>
        <v>0</v>
      </c>
      <c r="AC18">
        <f>'Raw Data'!AL18/'Raw Data'!$FE18*100</f>
        <v>0</v>
      </c>
      <c r="AD18">
        <f>'Raw Data'!AM18/'Raw Data'!$FE18*100</f>
        <v>0</v>
      </c>
      <c r="AE18">
        <f>'Raw Data'!AN18/'Raw Data'!$FE18*100</f>
        <v>0</v>
      </c>
      <c r="AF18">
        <f>'Raw Data'!AO18/'Raw Data'!$FE18*100</f>
        <v>1.2461059190031152</v>
      </c>
      <c r="AG18">
        <f>'Raw Data'!AP18/'Raw Data'!$FE18*100</f>
        <v>0.3115264797507788</v>
      </c>
      <c r="AH18">
        <f>'Raw Data'!AQ18/'Raw Data'!$FE18*100</f>
        <v>11.214953271028037</v>
      </c>
      <c r="AI18">
        <f>'Raw Data'!AR18/'Raw Data'!$FE18*100</f>
        <v>0</v>
      </c>
      <c r="AJ18">
        <f>'Raw Data'!AS18/'Raw Data'!$FE18*100</f>
        <v>0</v>
      </c>
      <c r="AK18">
        <f>'Raw Data'!AT18/'Raw Data'!$FE18*100</f>
        <v>4.6728971962616823</v>
      </c>
      <c r="AL18">
        <f>'Raw Data'!AU18/'Raw Data'!$FE18*100</f>
        <v>0</v>
      </c>
      <c r="AM18">
        <f>'Raw Data'!AV18/'Raw Data'!$FE18*100</f>
        <v>0</v>
      </c>
      <c r="AN18">
        <f>'Raw Data'!AW18/'Raw Data'!$FE18*100</f>
        <v>0</v>
      </c>
      <c r="AO18">
        <f>'Raw Data'!AX18/'Raw Data'!$FE18*100</f>
        <v>0</v>
      </c>
      <c r="AP18">
        <f>'Raw Data'!AY18/'Raw Data'!$FE18*100</f>
        <v>1.557632398753894</v>
      </c>
      <c r="AQ18">
        <f>'Raw Data'!AZ18/'Raw Data'!$FE18*100</f>
        <v>0</v>
      </c>
      <c r="AR18">
        <f>'Raw Data'!BA18/'Raw Data'!$FE18*100</f>
        <v>0</v>
      </c>
      <c r="AS18">
        <f>'Raw Data'!BB18/'Raw Data'!$FE18*100</f>
        <v>2.4922118380062304</v>
      </c>
      <c r="AT18">
        <f>'Raw Data'!BC18/'Raw Data'!$FE18*100</f>
        <v>0.93457943925233633</v>
      </c>
      <c r="AU18">
        <f>'Raw Data'!BD18/'Raw Data'!$FE18*100</f>
        <v>0.3115264797507788</v>
      </c>
      <c r="AV18">
        <f>'Raw Data'!BE18/'Raw Data'!$FE18*100</f>
        <v>0</v>
      </c>
      <c r="AW18">
        <f>'Raw Data'!BF18/'Raw Data'!$FE18*100</f>
        <v>1.2461059190031152</v>
      </c>
      <c r="AX18">
        <f>'Raw Data'!BG18/'Raw Data'!$FE18*100</f>
        <v>2.4922118380062304</v>
      </c>
      <c r="AY18">
        <f>'Raw Data'!BH18/'Raw Data'!$FE18*100</f>
        <v>0.93457943925233633</v>
      </c>
      <c r="AZ18">
        <f>'Raw Data'!BI18/'Raw Data'!$FE18*100</f>
        <v>0</v>
      </c>
      <c r="BA18">
        <f>'Raw Data'!BJ18/'Raw Data'!$FE18*100</f>
        <v>4.6728971962616823</v>
      </c>
      <c r="BB18">
        <f>'Raw Data'!BK18/'Raw Data'!$FE18*100</f>
        <v>0</v>
      </c>
      <c r="BC18">
        <f>'Raw Data'!BL18/'Raw Data'!$FE18*100</f>
        <v>0.62305295950155759</v>
      </c>
      <c r="BD18">
        <f>'Raw Data'!BM18/'Raw Data'!$FE18*100</f>
        <v>1.2461059190031152</v>
      </c>
      <c r="BE18">
        <f>'Raw Data'!BN18/'Raw Data'!$FE18*100</f>
        <v>4.0498442367601246</v>
      </c>
      <c r="BF18">
        <f>'Raw Data'!BO18/'Raw Data'!$FE18*100</f>
        <v>0.62305295950155759</v>
      </c>
      <c r="BG18">
        <f>'Raw Data'!BP18/'Raw Data'!$FE18*100</f>
        <v>0</v>
      </c>
      <c r="BH18">
        <f>'Raw Data'!BQ18/'Raw Data'!$FE18*100</f>
        <v>0.62305295950155759</v>
      </c>
      <c r="BI18">
        <f>'Raw Data'!BR18/'Raw Data'!$FE18*100</f>
        <v>0</v>
      </c>
      <c r="BJ18">
        <f>'Raw Data'!BS18/'Raw Data'!$FE18*100</f>
        <v>0</v>
      </c>
      <c r="BK18">
        <f>'Raw Data'!BT18/'Raw Data'!$FE18*100</f>
        <v>0</v>
      </c>
      <c r="BL18">
        <f>'Raw Data'!BU18/'Raw Data'!$FE18*100</f>
        <v>0</v>
      </c>
      <c r="BM18">
        <f>'Raw Data'!BV18/'Raw Data'!$FE18*100</f>
        <v>0</v>
      </c>
      <c r="BN18">
        <f>'Raw Data'!BW18/'Raw Data'!$FE18*100</f>
        <v>1.2461059190031152</v>
      </c>
      <c r="BO18">
        <f>'Raw Data'!BX18/'Raw Data'!$FE18*100</f>
        <v>1.2461059190031152</v>
      </c>
      <c r="BP18">
        <f>'Raw Data'!BY18/'Raw Data'!$FE18*100</f>
        <v>0</v>
      </c>
      <c r="BQ18">
        <f>'Raw Data'!BZ18/'Raw Data'!$FE18*100</f>
        <v>0.62305295950155759</v>
      </c>
      <c r="BR18">
        <f>'Raw Data'!CA18/'Raw Data'!$FE18*100</f>
        <v>1.8691588785046727</v>
      </c>
      <c r="BS18">
        <f>'Raw Data'!CB18/'Raw Data'!$FE18*100</f>
        <v>0</v>
      </c>
      <c r="BT18">
        <f>'Raw Data'!CC18/'Raw Data'!$FE18*100</f>
        <v>1.2461059190031152</v>
      </c>
      <c r="BU18">
        <f>'Raw Data'!CD18/'Raw Data'!$FE18*100</f>
        <v>0</v>
      </c>
      <c r="BV18">
        <f>'Raw Data'!CE18/'Raw Data'!$FE18*100</f>
        <v>1.8691588785046727</v>
      </c>
      <c r="BW18">
        <f>'Raw Data'!CF18/'Raw Data'!$FE18*100</f>
        <v>5.6074766355140184</v>
      </c>
      <c r="BX18">
        <f>'Raw Data'!CG18/'Raw Data'!$FE18*100</f>
        <v>0</v>
      </c>
      <c r="BY18">
        <f>'Raw Data'!CH18/'Raw Data'!$FE18*100</f>
        <v>1.8691588785046727</v>
      </c>
      <c r="BZ18">
        <f>'Raw Data'!CI18/'Raw Data'!$FE18*100</f>
        <v>1.8691588785046727</v>
      </c>
      <c r="CA18">
        <f>'Raw Data'!CJ18/'Raw Data'!$FE18*100</f>
        <v>0</v>
      </c>
      <c r="CB18">
        <f>'Raw Data'!CK18/'Raw Data'!$FE18*100</f>
        <v>2.4922118380062304</v>
      </c>
      <c r="CC18">
        <f>'Raw Data'!CL18/'Raw Data'!$FE18*100</f>
        <v>0</v>
      </c>
      <c r="CD18">
        <f>'Raw Data'!CM18/'Raw Data'!$FE18*100</f>
        <v>0</v>
      </c>
      <c r="CE18">
        <f>'Raw Data'!CN18/'Raw Data'!$FE18*100</f>
        <v>2.1806853582554515</v>
      </c>
      <c r="CF18">
        <f>'Raw Data'!CO18/'Raw Data'!$FE18*100</f>
        <v>0</v>
      </c>
      <c r="CG18">
        <f>'Raw Data'!CP18/'Raw Data'!$FE18*100</f>
        <v>0.62305295950155759</v>
      </c>
      <c r="CH18">
        <f>'Raw Data'!CQ18/'Raw Data'!$FE18*100</f>
        <v>1.557632398753894</v>
      </c>
      <c r="CI18">
        <f>'Raw Data'!CR18/'Raw Data'!$FE18*100</f>
        <v>0.62305295950155759</v>
      </c>
      <c r="CJ18">
        <f>'Raw Data'!CS18/'Raw Data'!$FE18*100</f>
        <v>0</v>
      </c>
      <c r="CK18">
        <f>'Raw Data'!CT18/'Raw Data'!$FE18*100</f>
        <v>0</v>
      </c>
      <c r="CL18">
        <f>'Raw Data'!CU18/'Raw Data'!$FE18*100</f>
        <v>1.2461059190031152</v>
      </c>
      <c r="CM18">
        <f>'Raw Data'!CV18/'Raw Data'!$FE18*100</f>
        <v>0</v>
      </c>
      <c r="CN18">
        <f>'Raw Data'!CW18/'Raw Data'!$FE18*100</f>
        <v>0</v>
      </c>
      <c r="CO18">
        <f>'Raw Data'!CX18/'Raw Data'!$FE18*100</f>
        <v>9.3457943925233646</v>
      </c>
      <c r="CP18">
        <f>'Raw Data'!CY18/'Raw Data'!$FE18*100</f>
        <v>0</v>
      </c>
      <c r="CQ18">
        <f>'Raw Data'!CZ18/'Raw Data'!$FE18*100</f>
        <v>3.4267912772585665</v>
      </c>
      <c r="CR18">
        <f>'Raw Data'!DA18/'Raw Data'!$FE18*100</f>
        <v>0.3115264797507788</v>
      </c>
      <c r="CS18">
        <f>'Raw Data'!DB18/'Raw Data'!$FE18*100</f>
        <v>0</v>
      </c>
      <c r="CT18">
        <f>'Raw Data'!DC18/'Raw Data'!$FE18*100</f>
        <v>0.93457943925233633</v>
      </c>
      <c r="CU18">
        <f>'Raw Data'!DD18/'Raw Data'!$FE18*100</f>
        <v>0</v>
      </c>
      <c r="CV18">
        <f>'Raw Data'!DE18/'Raw Data'!$FE18*100</f>
        <v>0</v>
      </c>
      <c r="CW18">
        <f>'Raw Data'!DF18/'Raw Data'!$FE18*100</f>
        <v>0</v>
      </c>
      <c r="CX18">
        <f>'Raw Data'!DG18/'Raw Data'!$FE18*100</f>
        <v>0</v>
      </c>
      <c r="CY18">
        <f>'Raw Data'!DH18/'Raw Data'!$FE18*100</f>
        <v>0.93457943925233633</v>
      </c>
      <c r="CZ18">
        <f>'Raw Data'!DI18/'Raw Data'!$FE18*100</f>
        <v>0</v>
      </c>
      <c r="DA18">
        <f>'Raw Data'!DJ18/'Raw Data'!$FE18*100</f>
        <v>0</v>
      </c>
      <c r="DB18">
        <f>'Raw Data'!DK18/'Raw Data'!$FE18*100</f>
        <v>0</v>
      </c>
      <c r="DC18">
        <f>'Raw Data'!DL18/'Raw Data'!$FE18*100</f>
        <v>0</v>
      </c>
      <c r="DD18">
        <f>'Raw Data'!DM18/'Raw Data'!$FE18*100</f>
        <v>0</v>
      </c>
      <c r="DE18">
        <f>'Raw Data'!DN18/'Raw Data'!$FE18*100</f>
        <v>0</v>
      </c>
      <c r="DF18">
        <f>'Raw Data'!DO18/'Raw Data'!$FE18*100</f>
        <v>0</v>
      </c>
      <c r="DG18">
        <f>'Raw Data'!DP18/'Raw Data'!$FE18*100</f>
        <v>0</v>
      </c>
      <c r="DH18">
        <f>'Raw Data'!DQ18/'Raw Data'!$FE18*100</f>
        <v>0.62305295950155759</v>
      </c>
      <c r="DI18">
        <f>'Raw Data'!DR18/'Raw Data'!$FE18*100</f>
        <v>0</v>
      </c>
      <c r="DJ18">
        <f>'Raw Data'!DS18/'Raw Data'!$FE18*100</f>
        <v>1.2461059190031152</v>
      </c>
      <c r="DK18">
        <f>'Raw Data'!DT18/'Raw Data'!$FE18*100</f>
        <v>0</v>
      </c>
      <c r="DL18">
        <f>'Raw Data'!DU18/'Raw Data'!$FE18*100</f>
        <v>0</v>
      </c>
      <c r="DM18">
        <f>'Raw Data'!DV18/'Raw Data'!$FE18*100</f>
        <v>0</v>
      </c>
      <c r="DN18">
        <f>'Raw Data'!DW18/'Raw Data'!$FE18*100</f>
        <v>0</v>
      </c>
      <c r="DO18">
        <f>'Raw Data'!DX18/'Raw Data'!$FE18*100</f>
        <v>0</v>
      </c>
      <c r="DP18">
        <f>'Raw Data'!DY18/'Raw Data'!$FE18*100</f>
        <v>0</v>
      </c>
      <c r="DQ18">
        <f>'Raw Data'!DZ18/'Raw Data'!$FE18*100</f>
        <v>0</v>
      </c>
      <c r="DR18">
        <f>'Raw Data'!EA18/'Raw Data'!$FE18*100</f>
        <v>0</v>
      </c>
      <c r="DS18">
        <f>'Raw Data'!EB18/'Raw Data'!$FE18*100</f>
        <v>0</v>
      </c>
      <c r="DT18">
        <f>'Raw Data'!EC18/'Raw Data'!$FE18*100</f>
        <v>0.93457943925233633</v>
      </c>
      <c r="DU18">
        <f>'Raw Data'!ED18/'Raw Data'!$FE18*100</f>
        <v>0</v>
      </c>
      <c r="DV18">
        <f>'Raw Data'!EE18/'Raw Data'!$FE18*100</f>
        <v>0</v>
      </c>
      <c r="DW18">
        <f>'Raw Data'!EF18/'Raw Data'!$FE18*100</f>
        <v>0</v>
      </c>
      <c r="DX18">
        <f>'Raw Data'!EG18/'Raw Data'!$FE18*100</f>
        <v>0</v>
      </c>
      <c r="DY18">
        <f>'Raw Data'!EH18/'Raw Data'!$FE18*100</f>
        <v>0</v>
      </c>
      <c r="DZ18">
        <f>'Raw Data'!EI18/'Raw Data'!$FE18*100</f>
        <v>0</v>
      </c>
      <c r="EA18">
        <f>'Raw Data'!EJ18/'Raw Data'!$FE18*100</f>
        <v>0</v>
      </c>
      <c r="EB18">
        <f>'Raw Data'!EK18/'Raw Data'!$FE18*100</f>
        <v>0</v>
      </c>
      <c r="EC18">
        <f>'Raw Data'!EL18/'Raw Data'!$FE18*100</f>
        <v>0</v>
      </c>
      <c r="ED18">
        <f>'Raw Data'!EM18/'Raw Data'!$FE18*100</f>
        <v>0</v>
      </c>
      <c r="EE18">
        <f>'Raw Data'!EN18/'Raw Data'!$FE18*100</f>
        <v>0</v>
      </c>
      <c r="EF18">
        <f>'Raw Data'!EO18/'Raw Data'!$FE18*100</f>
        <v>0</v>
      </c>
      <c r="EG18">
        <f>'Raw Data'!EP18/'Raw Data'!$FE18*100</f>
        <v>0</v>
      </c>
      <c r="EH18">
        <f>'Raw Data'!EQ18/'Raw Data'!$FE18*100</f>
        <v>0</v>
      </c>
      <c r="EI18">
        <f>'Raw Data'!ER18/'Raw Data'!$FE18*100</f>
        <v>0.62305295950155759</v>
      </c>
      <c r="EJ18">
        <f>'Raw Data'!ES18/'Raw Data'!$FE18*100</f>
        <v>0.62305295950155759</v>
      </c>
      <c r="EK18">
        <f>'Raw Data'!ET18/'Raw Data'!$FE18*100</f>
        <v>0</v>
      </c>
      <c r="EL18">
        <f>'Raw Data'!EU18/'Raw Data'!$FE18*100</f>
        <v>0</v>
      </c>
      <c r="EM18">
        <f>'Raw Data'!EV18/'Raw Data'!$FE18*100</f>
        <v>0</v>
      </c>
      <c r="EN18">
        <f>'Raw Data'!EW18/'Raw Data'!$FE18*100</f>
        <v>0</v>
      </c>
      <c r="EO18">
        <f>'Raw Data'!EX18/'Raw Data'!$FE18*100</f>
        <v>0</v>
      </c>
      <c r="EP18">
        <f>'Raw Data'!EY18/'Raw Data'!$FE18*100</f>
        <v>0</v>
      </c>
      <c r="EQ18">
        <f>'Raw Data'!EZ18/'Raw Data'!$FE18*100</f>
        <v>1.557632398753894</v>
      </c>
      <c r="ER18">
        <f>'Raw Data'!FA18/'Raw Data'!$FE18*100</f>
        <v>0</v>
      </c>
      <c r="ES18">
        <f>'Raw Data'!FB18/'Raw Data'!$FE18*100</f>
        <v>0.62305295950155759</v>
      </c>
      <c r="ET18">
        <f>'Raw Data'!FC18/'Raw Data'!$FE18*100</f>
        <v>0</v>
      </c>
      <c r="EU18">
        <f>'Raw Data'!FD18/'Raw Data'!$FE18*100</f>
        <v>0</v>
      </c>
      <c r="EX18">
        <f t="shared" si="0"/>
        <v>3.1152647975077876</v>
      </c>
      <c r="EZ18">
        <v>31.3480565388397</v>
      </c>
      <c r="FA18">
        <f t="shared" si="1"/>
        <v>23.676012461059187</v>
      </c>
      <c r="FB18">
        <f t="shared" si="2"/>
        <v>1039.8876061327956</v>
      </c>
    </row>
    <row r="19" spans="1:158" x14ac:dyDescent="0.2">
      <c r="A19" s="2">
        <v>18.32</v>
      </c>
      <c r="B19" s="6">
        <f t="shared" si="3"/>
        <v>0.44999999999999929</v>
      </c>
      <c r="C19">
        <v>32.137459193707002</v>
      </c>
      <c r="D19">
        <f t="shared" si="4"/>
        <v>57.005128780019575</v>
      </c>
      <c r="E19">
        <v>12446.183953033267</v>
      </c>
      <c r="F19">
        <v>1.5</v>
      </c>
      <c r="G19" t="s">
        <v>3792</v>
      </c>
      <c r="H19">
        <f>'Raw Data'!Q19/'Raw Data'!$FE19*100</f>
        <v>0</v>
      </c>
      <c r="I19">
        <f>'Raw Data'!R19/'Raw Data'!$FE19*100</f>
        <v>0</v>
      </c>
      <c r="J19">
        <f>'Raw Data'!S19/'Raw Data'!$FE19*100</f>
        <v>1.0033444816053512</v>
      </c>
      <c r="K19">
        <f>'Raw Data'!T19/'Raw Data'!$FE19*100</f>
        <v>1.0033444816053512</v>
      </c>
      <c r="L19">
        <f>'Raw Data'!U19/'Raw Data'!$FE19*100</f>
        <v>0.33444816053511706</v>
      </c>
      <c r="M19">
        <f>'Raw Data'!V19/'Raw Data'!$FE19*100</f>
        <v>0</v>
      </c>
      <c r="N19">
        <f>'Raw Data'!W19/'Raw Data'!$FE19*100</f>
        <v>0</v>
      </c>
      <c r="O19">
        <f>'Raw Data'!X19/'Raw Data'!$FE19*100</f>
        <v>1.1705685618729096</v>
      </c>
      <c r="P19">
        <f>'Raw Data'!Y19/'Raw Data'!$FE19*100</f>
        <v>0.16722408026755853</v>
      </c>
      <c r="Q19">
        <f>'Raw Data'!Z19/'Raw Data'!$FE19*100</f>
        <v>0.33444816053511706</v>
      </c>
      <c r="R19">
        <f>'Raw Data'!AA19/'Raw Data'!$FE19*100</f>
        <v>0</v>
      </c>
      <c r="S19">
        <f>'Raw Data'!AB19/'Raw Data'!$FE19*100</f>
        <v>0.66889632107023411</v>
      </c>
      <c r="T19">
        <f>'Raw Data'!AC19/'Raw Data'!$FE19*100</f>
        <v>0.50167224080267558</v>
      </c>
      <c r="U19">
        <f>'Raw Data'!AD19/'Raw Data'!$FE19*100</f>
        <v>0</v>
      </c>
      <c r="V19">
        <f>'Raw Data'!AE19/'Raw Data'!$FE19*100</f>
        <v>2.0066889632107023</v>
      </c>
      <c r="W19">
        <f>'Raw Data'!AF19/'Raw Data'!$FE19*100</f>
        <v>0</v>
      </c>
      <c r="X19">
        <f>'Raw Data'!AG19/'Raw Data'!$FE19*100</f>
        <v>0.33444816053511706</v>
      </c>
      <c r="Y19">
        <f>'Raw Data'!AH19/'Raw Data'!$FE19*100</f>
        <v>0</v>
      </c>
      <c r="Z19">
        <f>'Raw Data'!AI19/'Raw Data'!$FE19*100</f>
        <v>0</v>
      </c>
      <c r="AA19">
        <f>'Raw Data'!AJ19/'Raw Data'!$FE19*100</f>
        <v>0.66889632107023411</v>
      </c>
      <c r="AB19">
        <f>'Raw Data'!AK19/'Raw Data'!$FE19*100</f>
        <v>0</v>
      </c>
      <c r="AC19">
        <f>'Raw Data'!AL19/'Raw Data'!$FE19*100</f>
        <v>0</v>
      </c>
      <c r="AD19">
        <f>'Raw Data'!AM19/'Raw Data'!$FE19*100</f>
        <v>0.16722408026755853</v>
      </c>
      <c r="AE19">
        <f>'Raw Data'!AN19/'Raw Data'!$FE19*100</f>
        <v>0</v>
      </c>
      <c r="AF19">
        <f>'Raw Data'!AO19/'Raw Data'!$FE19*100</f>
        <v>1.6722408026755853</v>
      </c>
      <c r="AG19">
        <f>'Raw Data'!AP19/'Raw Data'!$FE19*100</f>
        <v>0</v>
      </c>
      <c r="AH19">
        <f>'Raw Data'!AQ19/'Raw Data'!$FE19*100</f>
        <v>28.595317725752505</v>
      </c>
      <c r="AI19">
        <f>'Raw Data'!AR19/'Raw Data'!$FE19*100</f>
        <v>0.33444816053511706</v>
      </c>
      <c r="AJ19">
        <f>'Raw Data'!AS19/'Raw Data'!$FE19*100</f>
        <v>0</v>
      </c>
      <c r="AK19">
        <f>'Raw Data'!AT19/'Raw Data'!$FE19*100</f>
        <v>2.3411371237458192</v>
      </c>
      <c r="AL19">
        <f>'Raw Data'!AU19/'Raw Data'!$FE19*100</f>
        <v>0</v>
      </c>
      <c r="AM19">
        <f>'Raw Data'!AV19/'Raw Data'!$FE19*100</f>
        <v>0</v>
      </c>
      <c r="AN19">
        <f>'Raw Data'!AW19/'Raw Data'!$FE19*100</f>
        <v>0.33444816053511706</v>
      </c>
      <c r="AO19">
        <f>'Raw Data'!AX19/'Raw Data'!$FE19*100</f>
        <v>0.66889632107023411</v>
      </c>
      <c r="AP19">
        <f>'Raw Data'!AY19/'Raw Data'!$FE19*100</f>
        <v>1.1705685618729096</v>
      </c>
      <c r="AQ19">
        <f>'Raw Data'!AZ19/'Raw Data'!$FE19*100</f>
        <v>0</v>
      </c>
      <c r="AR19">
        <f>'Raw Data'!BA19/'Raw Data'!$FE19*100</f>
        <v>0</v>
      </c>
      <c r="AS19">
        <f>'Raw Data'!BB19/'Raw Data'!$FE19*100</f>
        <v>6.3545150501672243</v>
      </c>
      <c r="AT19">
        <f>'Raw Data'!BC19/'Raw Data'!$FE19*100</f>
        <v>0.83612040133779264</v>
      </c>
      <c r="AU19">
        <f>'Raw Data'!BD19/'Raw Data'!$FE19*100</f>
        <v>0</v>
      </c>
      <c r="AV19">
        <f>'Raw Data'!BE19/'Raw Data'!$FE19*100</f>
        <v>1.0033444816053512</v>
      </c>
      <c r="AW19">
        <f>'Raw Data'!BF19/'Raw Data'!$FE19*100</f>
        <v>0.33444816053511706</v>
      </c>
      <c r="AX19">
        <f>'Raw Data'!BG19/'Raw Data'!$FE19*100</f>
        <v>1.0033444816053512</v>
      </c>
      <c r="AY19">
        <f>'Raw Data'!BH19/'Raw Data'!$FE19*100</f>
        <v>2.0066889632107023</v>
      </c>
      <c r="AZ19">
        <f>'Raw Data'!BI19/'Raw Data'!$FE19*100</f>
        <v>0.66889632107023411</v>
      </c>
      <c r="BA19">
        <f>'Raw Data'!BJ19/'Raw Data'!$FE19*100</f>
        <v>3.511705685618729</v>
      </c>
      <c r="BB19">
        <f>'Raw Data'!BK19/'Raw Data'!$FE19*100</f>
        <v>0.16722408026755853</v>
      </c>
      <c r="BC19">
        <f>'Raw Data'!BL19/'Raw Data'!$FE19*100</f>
        <v>0.50167224080267558</v>
      </c>
      <c r="BD19">
        <f>'Raw Data'!BM19/'Raw Data'!$FE19*100</f>
        <v>0.16722408026755853</v>
      </c>
      <c r="BE19">
        <f>'Raw Data'!BN19/'Raw Data'!$FE19*100</f>
        <v>4.0133779264214047</v>
      </c>
      <c r="BF19">
        <f>'Raw Data'!BO19/'Raw Data'!$FE19*100</f>
        <v>0</v>
      </c>
      <c r="BG19">
        <f>'Raw Data'!BP19/'Raw Data'!$FE19*100</f>
        <v>0.16722408026755853</v>
      </c>
      <c r="BH19">
        <f>'Raw Data'!BQ19/'Raw Data'!$FE19*100</f>
        <v>0.16722408026755853</v>
      </c>
      <c r="BI19">
        <f>'Raw Data'!BR19/'Raw Data'!$FE19*100</f>
        <v>0.16722408026755853</v>
      </c>
      <c r="BJ19">
        <f>'Raw Data'!BS19/'Raw Data'!$FE19*100</f>
        <v>0</v>
      </c>
      <c r="BK19">
        <f>'Raw Data'!BT19/'Raw Data'!$FE19*100</f>
        <v>0</v>
      </c>
      <c r="BL19">
        <f>'Raw Data'!BU19/'Raw Data'!$FE19*100</f>
        <v>0.16722408026755853</v>
      </c>
      <c r="BM19">
        <f>'Raw Data'!BV19/'Raw Data'!$FE19*100</f>
        <v>0</v>
      </c>
      <c r="BN19">
        <f>'Raw Data'!BW19/'Raw Data'!$FE19*100</f>
        <v>0</v>
      </c>
      <c r="BO19">
        <f>'Raw Data'!BX19/'Raw Data'!$FE19*100</f>
        <v>0.33444816053511706</v>
      </c>
      <c r="BP19">
        <f>'Raw Data'!BY19/'Raw Data'!$FE19*100</f>
        <v>0</v>
      </c>
      <c r="BQ19">
        <f>'Raw Data'!BZ19/'Raw Data'!$FE19*100</f>
        <v>1.0033444816053512</v>
      </c>
      <c r="BR19">
        <f>'Raw Data'!CA19/'Raw Data'!$FE19*100</f>
        <v>0.66889632107023411</v>
      </c>
      <c r="BS19">
        <f>'Raw Data'!CB19/'Raw Data'!$FE19*100</f>
        <v>0</v>
      </c>
      <c r="BT19">
        <f>'Raw Data'!CC19/'Raw Data'!$FE19*100</f>
        <v>0.50167224080267558</v>
      </c>
      <c r="BU19">
        <f>'Raw Data'!CD19/'Raw Data'!$FE19*100</f>
        <v>0</v>
      </c>
      <c r="BV19">
        <f>'Raw Data'!CE19/'Raw Data'!$FE19*100</f>
        <v>0</v>
      </c>
      <c r="BW19">
        <f>'Raw Data'!CF19/'Raw Data'!$FE19*100</f>
        <v>4.0133779264214047</v>
      </c>
      <c r="BX19">
        <f>'Raw Data'!CG19/'Raw Data'!$FE19*100</f>
        <v>0</v>
      </c>
      <c r="BY19">
        <f>'Raw Data'!CH19/'Raw Data'!$FE19*100</f>
        <v>0</v>
      </c>
      <c r="BZ19">
        <f>'Raw Data'!CI19/'Raw Data'!$FE19*100</f>
        <v>0.66889632107023411</v>
      </c>
      <c r="CA19">
        <f>'Raw Data'!CJ19/'Raw Data'!$FE19*100</f>
        <v>0</v>
      </c>
      <c r="CB19">
        <f>'Raw Data'!CK19/'Raw Data'!$FE19*100</f>
        <v>4.6822742474916383</v>
      </c>
      <c r="CC19">
        <f>'Raw Data'!CL19/'Raw Data'!$FE19*100</f>
        <v>0</v>
      </c>
      <c r="CD19">
        <f>'Raw Data'!CM19/'Raw Data'!$FE19*100</f>
        <v>0</v>
      </c>
      <c r="CE19">
        <f>'Raw Data'!CN19/'Raw Data'!$FE19*100</f>
        <v>2.1739130434782608</v>
      </c>
      <c r="CF19">
        <f>'Raw Data'!CO19/'Raw Data'!$FE19*100</f>
        <v>0</v>
      </c>
      <c r="CG19">
        <f>'Raw Data'!CP19/'Raw Data'!$FE19*100</f>
        <v>0.50167224080267558</v>
      </c>
      <c r="CH19">
        <f>'Raw Data'!CQ19/'Raw Data'!$FE19*100</f>
        <v>1.3377926421404682</v>
      </c>
      <c r="CI19">
        <f>'Raw Data'!CR19/'Raw Data'!$FE19*100</f>
        <v>3.3444816053511706</v>
      </c>
      <c r="CJ19">
        <f>'Raw Data'!CS19/'Raw Data'!$FE19*100</f>
        <v>0</v>
      </c>
      <c r="CK19">
        <f>'Raw Data'!CT19/'Raw Data'!$FE19*100</f>
        <v>0</v>
      </c>
      <c r="CL19">
        <f>'Raw Data'!CU19/'Raw Data'!$FE19*100</f>
        <v>0.83612040133779264</v>
      </c>
      <c r="CM19">
        <f>'Raw Data'!CV19/'Raw Data'!$FE19*100</f>
        <v>0</v>
      </c>
      <c r="CN19">
        <f>'Raw Data'!CW19/'Raw Data'!$FE19*100</f>
        <v>0</v>
      </c>
      <c r="CO19">
        <f>'Raw Data'!CX19/'Raw Data'!$FE19*100</f>
        <v>7.8595317725752514</v>
      </c>
      <c r="CP19">
        <f>'Raw Data'!CY19/'Raw Data'!$FE19*100</f>
        <v>0</v>
      </c>
      <c r="CQ19">
        <f>'Raw Data'!CZ19/'Raw Data'!$FE19*100</f>
        <v>2.3411371237458192</v>
      </c>
      <c r="CR19">
        <f>'Raw Data'!DA19/'Raw Data'!$FE19*100</f>
        <v>1.1705685618729096</v>
      </c>
      <c r="CS19">
        <f>'Raw Data'!DB19/'Raw Data'!$FE19*100</f>
        <v>0.16722408026755853</v>
      </c>
      <c r="CT19">
        <f>'Raw Data'!DC19/'Raw Data'!$FE19*100</f>
        <v>0</v>
      </c>
      <c r="CU19">
        <f>'Raw Data'!DD19/'Raw Data'!$FE19*100</f>
        <v>0</v>
      </c>
      <c r="CV19">
        <f>'Raw Data'!DE19/'Raw Data'!$FE19*100</f>
        <v>0.16722408026755853</v>
      </c>
      <c r="CW19">
        <f>'Raw Data'!DF19/'Raw Data'!$FE19*100</f>
        <v>0</v>
      </c>
      <c r="CX19">
        <f>'Raw Data'!DG19/'Raw Data'!$FE19*100</f>
        <v>2.0066889632107023</v>
      </c>
      <c r="CY19">
        <f>'Raw Data'!DH19/'Raw Data'!$FE19*100</f>
        <v>0</v>
      </c>
      <c r="CZ19">
        <f>'Raw Data'!DI19/'Raw Data'!$FE19*100</f>
        <v>0</v>
      </c>
      <c r="DA19">
        <f>'Raw Data'!DJ19/'Raw Data'!$FE19*100</f>
        <v>0</v>
      </c>
      <c r="DB19">
        <f>'Raw Data'!DK19/'Raw Data'!$FE19*100</f>
        <v>0</v>
      </c>
      <c r="DC19">
        <f>'Raw Data'!DL19/'Raw Data'!$FE19*100</f>
        <v>0</v>
      </c>
      <c r="DD19">
        <f>'Raw Data'!DM19/'Raw Data'!$FE19*100</f>
        <v>0</v>
      </c>
      <c r="DE19">
        <f>'Raw Data'!DN19/'Raw Data'!$FE19*100</f>
        <v>0</v>
      </c>
      <c r="DF19">
        <f>'Raw Data'!DO19/'Raw Data'!$FE19*100</f>
        <v>0</v>
      </c>
      <c r="DG19">
        <f>'Raw Data'!DP19/'Raw Data'!$FE19*100</f>
        <v>0</v>
      </c>
      <c r="DH19">
        <f>'Raw Data'!DQ19/'Raw Data'!$FE19*100</f>
        <v>0.50167224080267558</v>
      </c>
      <c r="DI19">
        <f>'Raw Data'!DR19/'Raw Data'!$FE19*100</f>
        <v>0</v>
      </c>
      <c r="DJ19">
        <f>'Raw Data'!DS19/'Raw Data'!$FE19*100</f>
        <v>0.16722408026755853</v>
      </c>
      <c r="DK19">
        <f>'Raw Data'!DT19/'Raw Data'!$FE19*100</f>
        <v>0</v>
      </c>
      <c r="DL19">
        <f>'Raw Data'!DU19/'Raw Data'!$FE19*100</f>
        <v>0</v>
      </c>
      <c r="DM19">
        <f>'Raw Data'!DV19/'Raw Data'!$FE19*100</f>
        <v>0</v>
      </c>
      <c r="DN19">
        <f>'Raw Data'!DW19/'Raw Data'!$FE19*100</f>
        <v>0</v>
      </c>
      <c r="DO19">
        <f>'Raw Data'!DX19/'Raw Data'!$FE19*100</f>
        <v>0</v>
      </c>
      <c r="DP19">
        <f>'Raw Data'!DY19/'Raw Data'!$FE19*100</f>
        <v>0</v>
      </c>
      <c r="DQ19">
        <f>'Raw Data'!DZ19/'Raw Data'!$FE19*100</f>
        <v>0</v>
      </c>
      <c r="DR19">
        <f>'Raw Data'!EA19/'Raw Data'!$FE19*100</f>
        <v>0</v>
      </c>
      <c r="DS19">
        <f>'Raw Data'!EB19/'Raw Data'!$FE19*100</f>
        <v>0</v>
      </c>
      <c r="DT19">
        <f>'Raw Data'!EC19/'Raw Data'!$FE19*100</f>
        <v>0.83612040133779264</v>
      </c>
      <c r="DU19">
        <f>'Raw Data'!ED19/'Raw Data'!$FE19*100</f>
        <v>0</v>
      </c>
      <c r="DV19">
        <f>'Raw Data'!EE19/'Raw Data'!$FE19*100</f>
        <v>0</v>
      </c>
      <c r="DW19">
        <f>'Raw Data'!EF19/'Raw Data'!$FE19*100</f>
        <v>0</v>
      </c>
      <c r="DX19">
        <f>'Raw Data'!EG19/'Raw Data'!$FE19*100</f>
        <v>0</v>
      </c>
      <c r="DY19">
        <f>'Raw Data'!EH19/'Raw Data'!$FE19*100</f>
        <v>0</v>
      </c>
      <c r="DZ19">
        <f>'Raw Data'!EI19/'Raw Data'!$FE19*100</f>
        <v>0</v>
      </c>
      <c r="EA19">
        <f>'Raw Data'!EJ19/'Raw Data'!$FE19*100</f>
        <v>0</v>
      </c>
      <c r="EB19">
        <f>'Raw Data'!EK19/'Raw Data'!$FE19*100</f>
        <v>0</v>
      </c>
      <c r="EC19">
        <f>'Raw Data'!EL19/'Raw Data'!$FE19*100</f>
        <v>0</v>
      </c>
      <c r="ED19">
        <f>'Raw Data'!EM19/'Raw Data'!$FE19*100</f>
        <v>0</v>
      </c>
      <c r="EE19">
        <f>'Raw Data'!EN19/'Raw Data'!$FE19*100</f>
        <v>0</v>
      </c>
      <c r="EF19">
        <f>'Raw Data'!EO19/'Raw Data'!$FE19*100</f>
        <v>0</v>
      </c>
      <c r="EG19">
        <f>'Raw Data'!EP19/'Raw Data'!$FE19*100</f>
        <v>0</v>
      </c>
      <c r="EH19">
        <f>'Raw Data'!EQ19/'Raw Data'!$FE19*100</f>
        <v>0</v>
      </c>
      <c r="EI19">
        <f>'Raw Data'!ER19/'Raw Data'!$FE19*100</f>
        <v>0</v>
      </c>
      <c r="EJ19">
        <f>'Raw Data'!ES19/'Raw Data'!$FE19*100</f>
        <v>0</v>
      </c>
      <c r="EK19">
        <f>'Raw Data'!ET19/'Raw Data'!$FE19*100</f>
        <v>0</v>
      </c>
      <c r="EL19">
        <f>'Raw Data'!EU19/'Raw Data'!$FE19*100</f>
        <v>0</v>
      </c>
      <c r="EM19">
        <f>'Raw Data'!EV19/'Raw Data'!$FE19*100</f>
        <v>0</v>
      </c>
      <c r="EN19">
        <f>'Raw Data'!EW19/'Raw Data'!$FE19*100</f>
        <v>0</v>
      </c>
      <c r="EO19">
        <f>'Raw Data'!EX19/'Raw Data'!$FE19*100</f>
        <v>0</v>
      </c>
      <c r="EP19">
        <f>'Raw Data'!EY19/'Raw Data'!$FE19*100</f>
        <v>0</v>
      </c>
      <c r="EQ19">
        <f>'Raw Data'!EZ19/'Raw Data'!$FE19*100</f>
        <v>0</v>
      </c>
      <c r="ER19">
        <f>'Raw Data'!FA19/'Raw Data'!$FE19*100</f>
        <v>0</v>
      </c>
      <c r="ES19">
        <f>'Raw Data'!FB19/'Raw Data'!$FE19*100</f>
        <v>0</v>
      </c>
      <c r="ET19">
        <f>'Raw Data'!FC19/'Raw Data'!$FE19*100</f>
        <v>0</v>
      </c>
      <c r="EU19">
        <f>'Raw Data'!FD19/'Raw Data'!$FE19*100</f>
        <v>0</v>
      </c>
      <c r="EX19">
        <f t="shared" si="0"/>
        <v>0.66889632107023411</v>
      </c>
      <c r="EZ19">
        <v>32.137459193707002</v>
      </c>
      <c r="FA19">
        <f t="shared" si="1"/>
        <v>26.755852842809368</v>
      </c>
      <c r="FB19">
        <f t="shared" si="2"/>
        <v>3330.0826630189345</v>
      </c>
    </row>
    <row r="20" spans="1:158" x14ac:dyDescent="0.2">
      <c r="A20" s="2">
        <v>19.82</v>
      </c>
      <c r="B20" s="6">
        <f t="shared" si="3"/>
        <v>1.5</v>
      </c>
      <c r="C20">
        <v>34.7688013765978</v>
      </c>
      <c r="D20">
        <f t="shared" si="4"/>
        <v>57.005128780024229</v>
      </c>
      <c r="E20">
        <v>10358.565737051793</v>
      </c>
      <c r="F20">
        <v>1.5</v>
      </c>
      <c r="G20" t="s">
        <v>3793</v>
      </c>
      <c r="H20">
        <f>'Raw Data'!Q20/'Raw Data'!$FE20*100</f>
        <v>0</v>
      </c>
      <c r="I20">
        <f>'Raw Data'!R20/'Raw Data'!$FE20*100</f>
        <v>0.2074688796680498</v>
      </c>
      <c r="J20">
        <f>'Raw Data'!S20/'Raw Data'!$FE20*100</f>
        <v>0.41493775933609961</v>
      </c>
      <c r="K20">
        <f>'Raw Data'!T20/'Raw Data'!$FE20*100</f>
        <v>2.0746887966804977</v>
      </c>
      <c r="L20">
        <f>'Raw Data'!U20/'Raw Data'!$FE20*100</f>
        <v>1.6597510373443984</v>
      </c>
      <c r="M20">
        <f>'Raw Data'!V20/'Raw Data'!$FE20*100</f>
        <v>0</v>
      </c>
      <c r="N20">
        <f>'Raw Data'!W20/'Raw Data'!$FE20*100</f>
        <v>0.2074688796680498</v>
      </c>
      <c r="O20">
        <f>'Raw Data'!X20/'Raw Data'!$FE20*100</f>
        <v>0</v>
      </c>
      <c r="P20">
        <f>'Raw Data'!Y20/'Raw Data'!$FE20*100</f>
        <v>0.2074688796680498</v>
      </c>
      <c r="Q20">
        <f>'Raw Data'!Z20/'Raw Data'!$FE20*100</f>
        <v>1.2448132780082988</v>
      </c>
      <c r="R20">
        <f>'Raw Data'!AA20/'Raw Data'!$FE20*100</f>
        <v>0</v>
      </c>
      <c r="S20">
        <f>'Raw Data'!AB20/'Raw Data'!$FE20*100</f>
        <v>1.4522821576763485</v>
      </c>
      <c r="T20">
        <f>'Raw Data'!AC20/'Raw Data'!$FE20*100</f>
        <v>1.2448132780082988</v>
      </c>
      <c r="U20">
        <f>'Raw Data'!AD20/'Raw Data'!$FE20*100</f>
        <v>0</v>
      </c>
      <c r="V20">
        <f>'Raw Data'!AE20/'Raw Data'!$FE20*100</f>
        <v>0.2074688796680498</v>
      </c>
      <c r="W20">
        <f>'Raw Data'!AF20/'Raw Data'!$FE20*100</f>
        <v>0</v>
      </c>
      <c r="X20">
        <f>'Raw Data'!AG20/'Raw Data'!$FE20*100</f>
        <v>0.62240663900414939</v>
      </c>
      <c r="Y20">
        <f>'Raw Data'!AH20/'Raw Data'!$FE20*100</f>
        <v>0</v>
      </c>
      <c r="Z20">
        <f>'Raw Data'!AI20/'Raw Data'!$FE20*100</f>
        <v>0.2074688796680498</v>
      </c>
      <c r="AA20">
        <f>'Raw Data'!AJ20/'Raw Data'!$FE20*100</f>
        <v>0.62240663900414939</v>
      </c>
      <c r="AB20">
        <f>'Raw Data'!AK20/'Raw Data'!$FE20*100</f>
        <v>0</v>
      </c>
      <c r="AC20">
        <f>'Raw Data'!AL20/'Raw Data'!$FE20*100</f>
        <v>0.41493775933609961</v>
      </c>
      <c r="AD20">
        <f>'Raw Data'!AM20/'Raw Data'!$FE20*100</f>
        <v>0.62240663900414939</v>
      </c>
      <c r="AE20">
        <f>'Raw Data'!AN20/'Raw Data'!$FE20*100</f>
        <v>0</v>
      </c>
      <c r="AF20">
        <f>'Raw Data'!AO20/'Raw Data'!$FE20*100</f>
        <v>1.6597510373443984</v>
      </c>
      <c r="AG20">
        <f>'Raw Data'!AP20/'Raw Data'!$FE20*100</f>
        <v>0</v>
      </c>
      <c r="AH20">
        <f>'Raw Data'!AQ20/'Raw Data'!$FE20*100</f>
        <v>5.809128630705394</v>
      </c>
      <c r="AI20">
        <f>'Raw Data'!AR20/'Raw Data'!$FE20*100</f>
        <v>0.2074688796680498</v>
      </c>
      <c r="AJ20">
        <f>'Raw Data'!AS20/'Raw Data'!$FE20*100</f>
        <v>2.2821576763485476</v>
      </c>
      <c r="AK20">
        <f>'Raw Data'!AT20/'Raw Data'!$FE20*100</f>
        <v>4.7717842323651452</v>
      </c>
      <c r="AL20">
        <f>'Raw Data'!AU20/'Raw Data'!$FE20*100</f>
        <v>0.41493775933609961</v>
      </c>
      <c r="AM20">
        <f>'Raw Data'!AV20/'Raw Data'!$FE20*100</f>
        <v>0</v>
      </c>
      <c r="AN20">
        <f>'Raw Data'!AW20/'Raw Data'!$FE20*100</f>
        <v>0</v>
      </c>
      <c r="AO20">
        <f>'Raw Data'!AX20/'Raw Data'!$FE20*100</f>
        <v>3.1120331950207469</v>
      </c>
      <c r="AP20">
        <f>'Raw Data'!AY20/'Raw Data'!$FE20*100</f>
        <v>0.82987551867219922</v>
      </c>
      <c r="AQ20">
        <f>'Raw Data'!AZ20/'Raw Data'!$FE20*100</f>
        <v>0</v>
      </c>
      <c r="AR20">
        <f>'Raw Data'!BA20/'Raw Data'!$FE20*100</f>
        <v>0</v>
      </c>
      <c r="AS20">
        <f>'Raw Data'!BB20/'Raw Data'!$FE20*100</f>
        <v>5.186721991701245</v>
      </c>
      <c r="AT20">
        <f>'Raw Data'!BC20/'Raw Data'!$FE20*100</f>
        <v>4.9792531120331951</v>
      </c>
      <c r="AU20">
        <f>'Raw Data'!BD20/'Raw Data'!$FE20*100</f>
        <v>1.2448132780082988</v>
      </c>
      <c r="AV20">
        <f>'Raw Data'!BE20/'Raw Data'!$FE20*100</f>
        <v>0</v>
      </c>
      <c r="AW20">
        <f>'Raw Data'!BF20/'Raw Data'!$FE20*100</f>
        <v>1.0373443983402488</v>
      </c>
      <c r="AX20">
        <f>'Raw Data'!BG20/'Raw Data'!$FE20*100</f>
        <v>3.3195020746887969</v>
      </c>
      <c r="AY20">
        <f>'Raw Data'!BH20/'Raw Data'!$FE20*100</f>
        <v>2.2821576763485476</v>
      </c>
      <c r="AZ20">
        <f>'Raw Data'!BI20/'Raw Data'!$FE20*100</f>
        <v>0</v>
      </c>
      <c r="BA20">
        <f>'Raw Data'!BJ20/'Raw Data'!$FE20*100</f>
        <v>3.1120331950207469</v>
      </c>
      <c r="BB20">
        <f>'Raw Data'!BK20/'Raw Data'!$FE20*100</f>
        <v>0.41493775933609961</v>
      </c>
      <c r="BC20">
        <f>'Raw Data'!BL20/'Raw Data'!$FE20*100</f>
        <v>0</v>
      </c>
      <c r="BD20">
        <f>'Raw Data'!BM20/'Raw Data'!$FE20*100</f>
        <v>3.5269709543568464</v>
      </c>
      <c r="BE20">
        <f>'Raw Data'!BN20/'Raw Data'!$FE20*100</f>
        <v>6.0165975103734439</v>
      </c>
      <c r="BF20">
        <f>'Raw Data'!BO20/'Raw Data'!$FE20*100</f>
        <v>0.2074688796680498</v>
      </c>
      <c r="BG20">
        <f>'Raw Data'!BP20/'Raw Data'!$FE20*100</f>
        <v>0</v>
      </c>
      <c r="BH20">
        <f>'Raw Data'!BQ20/'Raw Data'!$FE20*100</f>
        <v>0.62240663900414939</v>
      </c>
      <c r="BI20">
        <f>'Raw Data'!BR20/'Raw Data'!$FE20*100</f>
        <v>0</v>
      </c>
      <c r="BJ20">
        <f>'Raw Data'!BS20/'Raw Data'!$FE20*100</f>
        <v>0</v>
      </c>
      <c r="BK20">
        <f>'Raw Data'!BT20/'Raw Data'!$FE20*100</f>
        <v>0</v>
      </c>
      <c r="BL20">
        <f>'Raw Data'!BU20/'Raw Data'!$FE20*100</f>
        <v>0.2074688796680498</v>
      </c>
      <c r="BM20">
        <f>'Raw Data'!BV20/'Raw Data'!$FE20*100</f>
        <v>0</v>
      </c>
      <c r="BN20">
        <f>'Raw Data'!BW20/'Raw Data'!$FE20*100</f>
        <v>0</v>
      </c>
      <c r="BO20">
        <f>'Raw Data'!BX20/'Raw Data'!$FE20*100</f>
        <v>0.62240663900414939</v>
      </c>
      <c r="BP20">
        <f>'Raw Data'!BY20/'Raw Data'!$FE20*100</f>
        <v>0</v>
      </c>
      <c r="BQ20">
        <f>'Raw Data'!BZ20/'Raw Data'!$FE20*100</f>
        <v>0</v>
      </c>
      <c r="BR20">
        <f>'Raw Data'!CA20/'Raw Data'!$FE20*100</f>
        <v>0.2074688796680498</v>
      </c>
      <c r="BS20">
        <f>'Raw Data'!CB20/'Raw Data'!$FE20*100</f>
        <v>0.2074688796680498</v>
      </c>
      <c r="BT20">
        <f>'Raw Data'!CC20/'Raw Data'!$FE20*100</f>
        <v>0</v>
      </c>
      <c r="BU20">
        <f>'Raw Data'!CD20/'Raw Data'!$FE20*100</f>
        <v>0</v>
      </c>
      <c r="BV20">
        <f>'Raw Data'!CE20/'Raw Data'!$FE20*100</f>
        <v>1.2448132780082988</v>
      </c>
      <c r="BW20">
        <f>'Raw Data'!CF20/'Raw Data'!$FE20*100</f>
        <v>5.186721991701245</v>
      </c>
      <c r="BX20">
        <f>'Raw Data'!CG20/'Raw Data'!$FE20*100</f>
        <v>0</v>
      </c>
      <c r="BY20">
        <f>'Raw Data'!CH20/'Raw Data'!$FE20*100</f>
        <v>0.62240663900414939</v>
      </c>
      <c r="BZ20">
        <f>'Raw Data'!CI20/'Raw Data'!$FE20*100</f>
        <v>2.6970954356846475</v>
      </c>
      <c r="CA20">
        <f>'Raw Data'!CJ20/'Raw Data'!$FE20*100</f>
        <v>0</v>
      </c>
      <c r="CB20">
        <f>'Raw Data'!CK20/'Raw Data'!$FE20*100</f>
        <v>2.4896265560165975</v>
      </c>
      <c r="CC20">
        <f>'Raw Data'!CL20/'Raw Data'!$FE20*100</f>
        <v>0</v>
      </c>
      <c r="CD20">
        <f>'Raw Data'!CM20/'Raw Data'!$FE20*100</f>
        <v>0.2074688796680498</v>
      </c>
      <c r="CE20">
        <f>'Raw Data'!CN20/'Raw Data'!$FE20*100</f>
        <v>0.82987551867219922</v>
      </c>
      <c r="CF20">
        <f>'Raw Data'!CO20/'Raw Data'!$FE20*100</f>
        <v>0</v>
      </c>
      <c r="CG20">
        <f>'Raw Data'!CP20/'Raw Data'!$FE20*100</f>
        <v>0.62240663900414939</v>
      </c>
      <c r="CH20">
        <f>'Raw Data'!CQ20/'Raw Data'!$FE20*100</f>
        <v>0.41493775933609961</v>
      </c>
      <c r="CI20">
        <f>'Raw Data'!CR20/'Raw Data'!$FE20*100</f>
        <v>0.62240663900414939</v>
      </c>
      <c r="CJ20">
        <f>'Raw Data'!CS20/'Raw Data'!$FE20*100</f>
        <v>0</v>
      </c>
      <c r="CK20">
        <f>'Raw Data'!CT20/'Raw Data'!$FE20*100</f>
        <v>0</v>
      </c>
      <c r="CL20">
        <f>'Raw Data'!CU20/'Raw Data'!$FE20*100</f>
        <v>1.0373443983402488</v>
      </c>
      <c r="CM20">
        <f>'Raw Data'!CV20/'Raw Data'!$FE20*100</f>
        <v>0.82987551867219922</v>
      </c>
      <c r="CN20">
        <f>'Raw Data'!CW20/'Raw Data'!$FE20*100</f>
        <v>0.62240663900414939</v>
      </c>
      <c r="CO20">
        <f>'Raw Data'!CX20/'Raw Data'!$FE20*100</f>
        <v>4.3568464730290453</v>
      </c>
      <c r="CP20">
        <f>'Raw Data'!CY20/'Raw Data'!$FE20*100</f>
        <v>0</v>
      </c>
      <c r="CQ20">
        <f>'Raw Data'!CZ20/'Raw Data'!$FE20*100</f>
        <v>5.6016597510373449</v>
      </c>
      <c r="CR20">
        <f>'Raw Data'!DA20/'Raw Data'!$FE20*100</f>
        <v>0.2074688796680498</v>
      </c>
      <c r="CS20">
        <f>'Raw Data'!DB20/'Raw Data'!$FE20*100</f>
        <v>0.41493775933609961</v>
      </c>
      <c r="CT20">
        <f>'Raw Data'!DC20/'Raw Data'!$FE20*100</f>
        <v>0</v>
      </c>
      <c r="CU20">
        <f>'Raw Data'!DD20/'Raw Data'!$FE20*100</f>
        <v>0</v>
      </c>
      <c r="CV20">
        <f>'Raw Data'!DE20/'Raw Data'!$FE20*100</f>
        <v>0.62240663900414939</v>
      </c>
      <c r="CW20">
        <f>'Raw Data'!DF20/'Raw Data'!$FE20*100</f>
        <v>0</v>
      </c>
      <c r="CX20">
        <f>'Raw Data'!DG20/'Raw Data'!$FE20*100</f>
        <v>1.4522821576763485</v>
      </c>
      <c r="CY20">
        <f>'Raw Data'!DH20/'Raw Data'!$FE20*100</f>
        <v>0.82987551867219922</v>
      </c>
      <c r="CZ20">
        <f>'Raw Data'!DI20/'Raw Data'!$FE20*100</f>
        <v>0</v>
      </c>
      <c r="DA20">
        <f>'Raw Data'!DJ20/'Raw Data'!$FE20*100</f>
        <v>0</v>
      </c>
      <c r="DB20">
        <f>'Raw Data'!DK20/'Raw Data'!$FE20*100</f>
        <v>0</v>
      </c>
      <c r="DC20">
        <f>'Raw Data'!DL20/'Raw Data'!$FE20*100</f>
        <v>0</v>
      </c>
      <c r="DD20">
        <f>'Raw Data'!DM20/'Raw Data'!$FE20*100</f>
        <v>0</v>
      </c>
      <c r="DE20">
        <f>'Raw Data'!DN20/'Raw Data'!$FE20*100</f>
        <v>0</v>
      </c>
      <c r="DF20">
        <f>'Raw Data'!DO20/'Raw Data'!$FE20*100</f>
        <v>0</v>
      </c>
      <c r="DG20">
        <f>'Raw Data'!DP20/'Raw Data'!$FE20*100</f>
        <v>0</v>
      </c>
      <c r="DH20">
        <f>'Raw Data'!DQ20/'Raw Data'!$FE20*100</f>
        <v>0</v>
      </c>
      <c r="DI20">
        <f>'Raw Data'!DR20/'Raw Data'!$FE20*100</f>
        <v>0</v>
      </c>
      <c r="DJ20">
        <f>'Raw Data'!DS20/'Raw Data'!$FE20*100</f>
        <v>0</v>
      </c>
      <c r="DK20">
        <f>'Raw Data'!DT20/'Raw Data'!$FE20*100</f>
        <v>0</v>
      </c>
      <c r="DL20">
        <f>'Raw Data'!DU20/'Raw Data'!$FE20*100</f>
        <v>0</v>
      </c>
      <c r="DM20">
        <f>'Raw Data'!DV20/'Raw Data'!$FE20*100</f>
        <v>0.41493775933609961</v>
      </c>
      <c r="DN20">
        <f>'Raw Data'!DW20/'Raw Data'!$FE20*100</f>
        <v>0</v>
      </c>
      <c r="DO20">
        <f>'Raw Data'!DX20/'Raw Data'!$FE20*100</f>
        <v>0</v>
      </c>
      <c r="DP20">
        <f>'Raw Data'!DY20/'Raw Data'!$FE20*100</f>
        <v>0</v>
      </c>
      <c r="DQ20">
        <f>'Raw Data'!DZ20/'Raw Data'!$FE20*100</f>
        <v>0.2074688796680498</v>
      </c>
      <c r="DR20">
        <f>'Raw Data'!EA20/'Raw Data'!$FE20*100</f>
        <v>0</v>
      </c>
      <c r="DS20">
        <f>'Raw Data'!EB20/'Raw Data'!$FE20*100</f>
        <v>0</v>
      </c>
      <c r="DT20">
        <f>'Raw Data'!EC20/'Raw Data'!$FE20*100</f>
        <v>2.0746887966804977</v>
      </c>
      <c r="DU20">
        <f>'Raw Data'!ED20/'Raw Data'!$FE20*100</f>
        <v>0</v>
      </c>
      <c r="DV20">
        <f>'Raw Data'!EE20/'Raw Data'!$FE20*100</f>
        <v>0</v>
      </c>
      <c r="DW20">
        <f>'Raw Data'!EF20/'Raw Data'!$FE20*100</f>
        <v>0</v>
      </c>
      <c r="DX20">
        <f>'Raw Data'!EG20/'Raw Data'!$FE20*100</f>
        <v>0</v>
      </c>
      <c r="DY20">
        <f>'Raw Data'!EH20/'Raw Data'!$FE20*100</f>
        <v>0.41493775933609961</v>
      </c>
      <c r="DZ20">
        <f>'Raw Data'!EI20/'Raw Data'!$FE20*100</f>
        <v>0</v>
      </c>
      <c r="EA20">
        <f>'Raw Data'!EJ20/'Raw Data'!$FE20*100</f>
        <v>0</v>
      </c>
      <c r="EB20">
        <f>'Raw Data'!EK20/'Raw Data'!$FE20*100</f>
        <v>0</v>
      </c>
      <c r="EC20">
        <f>'Raw Data'!EL20/'Raw Data'!$FE20*100</f>
        <v>0</v>
      </c>
      <c r="ED20">
        <f>'Raw Data'!EM20/'Raw Data'!$FE20*100</f>
        <v>0</v>
      </c>
      <c r="EE20">
        <f>'Raw Data'!EN20/'Raw Data'!$FE20*100</f>
        <v>0</v>
      </c>
      <c r="EF20">
        <f>'Raw Data'!EO20/'Raw Data'!$FE20*100</f>
        <v>0</v>
      </c>
      <c r="EG20">
        <f>'Raw Data'!EP20/'Raw Data'!$FE20*100</f>
        <v>0</v>
      </c>
      <c r="EH20">
        <f>'Raw Data'!EQ20/'Raw Data'!$FE20*100</f>
        <v>0</v>
      </c>
      <c r="EI20">
        <f>'Raw Data'!ER20/'Raw Data'!$FE20*100</f>
        <v>0</v>
      </c>
      <c r="EJ20">
        <f>'Raw Data'!ES20/'Raw Data'!$FE20*100</f>
        <v>0</v>
      </c>
      <c r="EK20">
        <f>'Raw Data'!ET20/'Raw Data'!$FE20*100</f>
        <v>0</v>
      </c>
      <c r="EL20">
        <f>'Raw Data'!EU20/'Raw Data'!$FE20*100</f>
        <v>0</v>
      </c>
      <c r="EM20">
        <f>'Raw Data'!EV20/'Raw Data'!$FE20*100</f>
        <v>0</v>
      </c>
      <c r="EN20">
        <f>'Raw Data'!EW20/'Raw Data'!$FE20*100</f>
        <v>0</v>
      </c>
      <c r="EO20">
        <f>'Raw Data'!EX20/'Raw Data'!$FE20*100</f>
        <v>0.41493775933609961</v>
      </c>
      <c r="EP20">
        <f>'Raw Data'!EY20/'Raw Data'!$FE20*100</f>
        <v>0</v>
      </c>
      <c r="EQ20">
        <f>'Raw Data'!EZ20/'Raw Data'!$FE20*100</f>
        <v>1.8672199170124482</v>
      </c>
      <c r="ER20">
        <f>'Raw Data'!FA20/'Raw Data'!$FE20*100</f>
        <v>0</v>
      </c>
      <c r="ES20">
        <f>'Raw Data'!FB20/'Raw Data'!$FE20*100</f>
        <v>0</v>
      </c>
      <c r="ET20">
        <f>'Raw Data'!FC20/'Raw Data'!$FE20*100</f>
        <v>0</v>
      </c>
      <c r="EU20">
        <f>'Raw Data'!FD20/'Raw Data'!$FE20*100</f>
        <v>0</v>
      </c>
      <c r="EX20">
        <f t="shared" si="0"/>
        <v>0.2074688796680498</v>
      </c>
      <c r="EZ20">
        <v>34.7688013765978</v>
      </c>
      <c r="FA20">
        <f t="shared" si="1"/>
        <v>17.012448132780083</v>
      </c>
      <c r="FB20">
        <f t="shared" si="2"/>
        <v>1762.2456233158653</v>
      </c>
    </row>
    <row r="21" spans="1:158" x14ac:dyDescent="0.2">
      <c r="A21" s="2">
        <v>21.32</v>
      </c>
      <c r="B21" s="6">
        <f t="shared" si="3"/>
        <v>1.5</v>
      </c>
      <c r="C21">
        <v>37.289364261168402</v>
      </c>
      <c r="D21">
        <f t="shared" si="4"/>
        <v>59.510516844555426</v>
      </c>
      <c r="E21">
        <v>17176.93836978131</v>
      </c>
      <c r="F21">
        <v>1.5</v>
      </c>
      <c r="G21" t="s">
        <v>3794</v>
      </c>
      <c r="H21">
        <f>'Raw Data'!Q21/'Raw Data'!$FE21*100</f>
        <v>0</v>
      </c>
      <c r="I21">
        <f>'Raw Data'!R21/'Raw Data'!$FE21*100</f>
        <v>0.68807339449541294</v>
      </c>
      <c r="J21">
        <f>'Raw Data'!S21/'Raw Data'!$FE21*100</f>
        <v>1.834862385321101</v>
      </c>
      <c r="K21">
        <f>'Raw Data'!T21/'Raw Data'!$FE21*100</f>
        <v>2.0642201834862388</v>
      </c>
      <c r="L21">
        <f>'Raw Data'!U21/'Raw Data'!$FE21*100</f>
        <v>1.6055045871559634</v>
      </c>
      <c r="M21">
        <f>'Raw Data'!V21/'Raw Data'!$FE21*100</f>
        <v>0</v>
      </c>
      <c r="N21">
        <f>'Raw Data'!W21/'Raw Data'!$FE21*100</f>
        <v>0.45871559633027525</v>
      </c>
      <c r="O21">
        <f>'Raw Data'!X21/'Raw Data'!$FE21*100</f>
        <v>0</v>
      </c>
      <c r="P21">
        <f>'Raw Data'!Y21/'Raw Data'!$FE21*100</f>
        <v>0</v>
      </c>
      <c r="Q21">
        <f>'Raw Data'!Z21/'Raw Data'!$FE21*100</f>
        <v>0</v>
      </c>
      <c r="R21">
        <f>'Raw Data'!AA21/'Raw Data'!$FE21*100</f>
        <v>0</v>
      </c>
      <c r="S21">
        <f>'Raw Data'!AB21/'Raw Data'!$FE21*100</f>
        <v>0.68807339449541294</v>
      </c>
      <c r="T21">
        <f>'Raw Data'!AC21/'Raw Data'!$FE21*100</f>
        <v>0.22935779816513763</v>
      </c>
      <c r="U21">
        <f>'Raw Data'!AD21/'Raw Data'!$FE21*100</f>
        <v>0</v>
      </c>
      <c r="V21">
        <f>'Raw Data'!AE21/'Raw Data'!$FE21*100</f>
        <v>1.3761467889908259</v>
      </c>
      <c r="W21">
        <f>'Raw Data'!AF21/'Raw Data'!$FE21*100</f>
        <v>0</v>
      </c>
      <c r="X21">
        <f>'Raw Data'!AG21/'Raw Data'!$FE21*100</f>
        <v>0.22935779816513763</v>
      </c>
      <c r="Y21">
        <f>'Raw Data'!AH21/'Raw Data'!$FE21*100</f>
        <v>0</v>
      </c>
      <c r="Z21">
        <f>'Raw Data'!AI21/'Raw Data'!$FE21*100</f>
        <v>0.22935779816513763</v>
      </c>
      <c r="AA21">
        <f>'Raw Data'!AJ21/'Raw Data'!$FE21*100</f>
        <v>0.22935779816513763</v>
      </c>
      <c r="AB21">
        <f>'Raw Data'!AK21/'Raw Data'!$FE21*100</f>
        <v>0</v>
      </c>
      <c r="AC21">
        <f>'Raw Data'!AL21/'Raw Data'!$FE21*100</f>
        <v>0.91743119266055051</v>
      </c>
      <c r="AD21">
        <f>'Raw Data'!AM21/'Raw Data'!$FE21*100</f>
        <v>0</v>
      </c>
      <c r="AE21">
        <f>'Raw Data'!AN21/'Raw Data'!$FE21*100</f>
        <v>0</v>
      </c>
      <c r="AF21">
        <f>'Raw Data'!AO21/'Raw Data'!$FE21*100</f>
        <v>1.1467889908256881</v>
      </c>
      <c r="AG21">
        <f>'Raw Data'!AP21/'Raw Data'!$FE21*100</f>
        <v>0</v>
      </c>
      <c r="AH21">
        <f>'Raw Data'!AQ21/'Raw Data'!$FE21*100</f>
        <v>30.73394495412844</v>
      </c>
      <c r="AI21">
        <f>'Raw Data'!AR21/'Raw Data'!$FE21*100</f>
        <v>0.68807339449541294</v>
      </c>
      <c r="AJ21">
        <f>'Raw Data'!AS21/'Raw Data'!$FE21*100</f>
        <v>0.91743119266055051</v>
      </c>
      <c r="AK21">
        <f>'Raw Data'!AT21/'Raw Data'!$FE21*100</f>
        <v>2.0642201834862388</v>
      </c>
      <c r="AL21">
        <f>'Raw Data'!AU21/'Raw Data'!$FE21*100</f>
        <v>0.45871559633027525</v>
      </c>
      <c r="AM21">
        <f>'Raw Data'!AV21/'Raw Data'!$FE21*100</f>
        <v>0</v>
      </c>
      <c r="AN21">
        <f>'Raw Data'!AW21/'Raw Data'!$FE21*100</f>
        <v>0</v>
      </c>
      <c r="AO21">
        <f>'Raw Data'!AX21/'Raw Data'!$FE21*100</f>
        <v>2.522935779816514</v>
      </c>
      <c r="AP21">
        <f>'Raw Data'!AY21/'Raw Data'!$FE21*100</f>
        <v>1.3761467889908259</v>
      </c>
      <c r="AQ21">
        <f>'Raw Data'!AZ21/'Raw Data'!$FE21*100</f>
        <v>0</v>
      </c>
      <c r="AR21">
        <f>'Raw Data'!BA21/'Raw Data'!$FE21*100</f>
        <v>0</v>
      </c>
      <c r="AS21">
        <f>'Raw Data'!BB21/'Raw Data'!$FE21*100</f>
        <v>2.9816513761467891</v>
      </c>
      <c r="AT21">
        <f>'Raw Data'!BC21/'Raw Data'!$FE21*100</f>
        <v>3.8990825688073398</v>
      </c>
      <c r="AU21">
        <f>'Raw Data'!BD21/'Raw Data'!$FE21*100</f>
        <v>0.68807339449541294</v>
      </c>
      <c r="AV21">
        <f>'Raw Data'!BE21/'Raw Data'!$FE21*100</f>
        <v>0</v>
      </c>
      <c r="AW21">
        <f>'Raw Data'!BF21/'Raw Data'!$FE21*100</f>
        <v>1.3761467889908259</v>
      </c>
      <c r="AX21">
        <f>'Raw Data'!BG21/'Raw Data'!$FE21*100</f>
        <v>0.68807339449541294</v>
      </c>
      <c r="AY21">
        <f>'Raw Data'!BH21/'Raw Data'!$FE21*100</f>
        <v>2.522935779816514</v>
      </c>
      <c r="AZ21">
        <f>'Raw Data'!BI21/'Raw Data'!$FE21*100</f>
        <v>0</v>
      </c>
      <c r="BA21">
        <f>'Raw Data'!BJ21/'Raw Data'!$FE21*100</f>
        <v>3.669724770642202</v>
      </c>
      <c r="BB21">
        <f>'Raw Data'!BK21/'Raw Data'!$FE21*100</f>
        <v>0</v>
      </c>
      <c r="BC21">
        <f>'Raw Data'!BL21/'Raw Data'!$FE21*100</f>
        <v>0.22935779816513763</v>
      </c>
      <c r="BD21">
        <f>'Raw Data'!BM21/'Raw Data'!$FE21*100</f>
        <v>1.834862385321101</v>
      </c>
      <c r="BE21">
        <f>'Raw Data'!BN21/'Raw Data'!$FE21*100</f>
        <v>1.3761467889908259</v>
      </c>
      <c r="BF21">
        <f>'Raw Data'!BO21/'Raw Data'!$FE21*100</f>
        <v>0</v>
      </c>
      <c r="BG21">
        <f>'Raw Data'!BP21/'Raw Data'!$FE21*100</f>
        <v>0.22935779816513763</v>
      </c>
      <c r="BH21">
        <f>'Raw Data'!BQ21/'Raw Data'!$FE21*100</f>
        <v>0.22935779816513763</v>
      </c>
      <c r="BI21">
        <f>'Raw Data'!BR21/'Raw Data'!$FE21*100</f>
        <v>0</v>
      </c>
      <c r="BJ21">
        <f>'Raw Data'!BS21/'Raw Data'!$FE21*100</f>
        <v>0</v>
      </c>
      <c r="BK21">
        <f>'Raw Data'!BT21/'Raw Data'!$FE21*100</f>
        <v>0</v>
      </c>
      <c r="BL21">
        <f>'Raw Data'!BU21/'Raw Data'!$FE21*100</f>
        <v>0</v>
      </c>
      <c r="BM21">
        <f>'Raw Data'!BV21/'Raw Data'!$FE21*100</f>
        <v>0</v>
      </c>
      <c r="BN21">
        <f>'Raw Data'!BW21/'Raw Data'!$FE21*100</f>
        <v>0</v>
      </c>
      <c r="BO21">
        <f>'Raw Data'!BX21/'Raw Data'!$FE21*100</f>
        <v>0.22935779816513763</v>
      </c>
      <c r="BP21">
        <f>'Raw Data'!BY21/'Raw Data'!$FE21*100</f>
        <v>0.22935779816513763</v>
      </c>
      <c r="BQ21">
        <f>'Raw Data'!BZ21/'Raw Data'!$FE21*100</f>
        <v>0</v>
      </c>
      <c r="BR21">
        <f>'Raw Data'!CA21/'Raw Data'!$FE21*100</f>
        <v>0.68807339449541294</v>
      </c>
      <c r="BS21">
        <f>'Raw Data'!CB21/'Raw Data'!$FE21*100</f>
        <v>0.91743119266055051</v>
      </c>
      <c r="BT21">
        <f>'Raw Data'!CC21/'Raw Data'!$FE21*100</f>
        <v>0</v>
      </c>
      <c r="BU21">
        <f>'Raw Data'!CD21/'Raw Data'!$FE21*100</f>
        <v>0</v>
      </c>
      <c r="BV21">
        <f>'Raw Data'!CE21/'Raw Data'!$FE21*100</f>
        <v>0.45871559633027525</v>
      </c>
      <c r="BW21">
        <f>'Raw Data'!CF21/'Raw Data'!$FE21*100</f>
        <v>2.0642201834862388</v>
      </c>
      <c r="BX21">
        <f>'Raw Data'!CG21/'Raw Data'!$FE21*100</f>
        <v>0</v>
      </c>
      <c r="BY21">
        <f>'Raw Data'!CH21/'Raw Data'!$FE21*100</f>
        <v>0.45871559633027525</v>
      </c>
      <c r="BZ21">
        <f>'Raw Data'!CI21/'Raw Data'!$FE21*100</f>
        <v>3.2110091743119269</v>
      </c>
      <c r="CA21">
        <f>'Raw Data'!CJ21/'Raw Data'!$FE21*100</f>
        <v>0</v>
      </c>
      <c r="CB21">
        <f>'Raw Data'!CK21/'Raw Data'!$FE21*100</f>
        <v>1.6055045871559634</v>
      </c>
      <c r="CC21">
        <f>'Raw Data'!CL21/'Raw Data'!$FE21*100</f>
        <v>0</v>
      </c>
      <c r="CD21">
        <f>'Raw Data'!CM21/'Raw Data'!$FE21*100</f>
        <v>0.22935779816513763</v>
      </c>
      <c r="CE21">
        <f>'Raw Data'!CN21/'Raw Data'!$FE21*100</f>
        <v>2.2935779816513762</v>
      </c>
      <c r="CF21">
        <f>'Raw Data'!CO21/'Raw Data'!$FE21*100</f>
        <v>0</v>
      </c>
      <c r="CG21">
        <f>'Raw Data'!CP21/'Raw Data'!$FE21*100</f>
        <v>1.1467889908256881</v>
      </c>
      <c r="CH21">
        <f>'Raw Data'!CQ21/'Raw Data'!$FE21*100</f>
        <v>0</v>
      </c>
      <c r="CI21">
        <f>'Raw Data'!CR21/'Raw Data'!$FE21*100</f>
        <v>2.0642201834862388</v>
      </c>
      <c r="CJ21">
        <f>'Raw Data'!CS21/'Raw Data'!$FE21*100</f>
        <v>0</v>
      </c>
      <c r="CK21">
        <f>'Raw Data'!CT21/'Raw Data'!$FE21*100</f>
        <v>0</v>
      </c>
      <c r="CL21">
        <f>'Raw Data'!CU21/'Raw Data'!$FE21*100</f>
        <v>0</v>
      </c>
      <c r="CM21">
        <f>'Raw Data'!CV21/'Raw Data'!$FE21*100</f>
        <v>0.22935779816513763</v>
      </c>
      <c r="CN21">
        <f>'Raw Data'!CW21/'Raw Data'!$FE21*100</f>
        <v>0</v>
      </c>
      <c r="CO21">
        <f>'Raw Data'!CX21/'Raw Data'!$FE21*100</f>
        <v>4.3577981651376145</v>
      </c>
      <c r="CP21">
        <f>'Raw Data'!CY21/'Raw Data'!$FE21*100</f>
        <v>0.22935779816513763</v>
      </c>
      <c r="CQ21">
        <f>'Raw Data'!CZ21/'Raw Data'!$FE21*100</f>
        <v>1.3761467889908259</v>
      </c>
      <c r="CR21">
        <f>'Raw Data'!DA21/'Raw Data'!$FE21*100</f>
        <v>0</v>
      </c>
      <c r="CS21">
        <f>'Raw Data'!DB21/'Raw Data'!$FE21*100</f>
        <v>0.22935779816513763</v>
      </c>
      <c r="CT21">
        <f>'Raw Data'!DC21/'Raw Data'!$FE21*100</f>
        <v>0.22935779816513763</v>
      </c>
      <c r="CU21">
        <f>'Raw Data'!DD21/'Raw Data'!$FE21*100</f>
        <v>0</v>
      </c>
      <c r="CV21">
        <f>'Raw Data'!DE21/'Raw Data'!$FE21*100</f>
        <v>0.68807339449541294</v>
      </c>
      <c r="CW21">
        <f>'Raw Data'!DF21/'Raw Data'!$FE21*100</f>
        <v>0</v>
      </c>
      <c r="CX21">
        <f>'Raw Data'!DG21/'Raw Data'!$FE21*100</f>
        <v>2.0642201834862388</v>
      </c>
      <c r="CY21">
        <f>'Raw Data'!DH21/'Raw Data'!$FE21*100</f>
        <v>0</v>
      </c>
      <c r="CZ21">
        <f>'Raw Data'!DI21/'Raw Data'!$FE21*100</f>
        <v>0</v>
      </c>
      <c r="DA21">
        <f>'Raw Data'!DJ21/'Raw Data'!$FE21*100</f>
        <v>0.91743119266055051</v>
      </c>
      <c r="DB21">
        <f>'Raw Data'!DK21/'Raw Data'!$FE21*100</f>
        <v>0</v>
      </c>
      <c r="DC21">
        <f>'Raw Data'!DL21/'Raw Data'!$FE21*100</f>
        <v>0</v>
      </c>
      <c r="DD21">
        <f>'Raw Data'!DM21/'Raw Data'!$FE21*100</f>
        <v>1.1467889908256881</v>
      </c>
      <c r="DE21">
        <f>'Raw Data'!DN21/'Raw Data'!$FE21*100</f>
        <v>0</v>
      </c>
      <c r="DF21">
        <f>'Raw Data'!DO21/'Raw Data'!$FE21*100</f>
        <v>0</v>
      </c>
      <c r="DG21">
        <f>'Raw Data'!DP21/'Raw Data'!$FE21*100</f>
        <v>0</v>
      </c>
      <c r="DH21">
        <f>'Raw Data'!DQ21/'Raw Data'!$FE21*100</f>
        <v>0</v>
      </c>
      <c r="DI21">
        <f>'Raw Data'!DR21/'Raw Data'!$FE21*100</f>
        <v>0</v>
      </c>
      <c r="DJ21">
        <f>'Raw Data'!DS21/'Raw Data'!$FE21*100</f>
        <v>0</v>
      </c>
      <c r="DK21">
        <f>'Raw Data'!DT21/'Raw Data'!$FE21*100</f>
        <v>0</v>
      </c>
      <c r="DL21">
        <f>'Raw Data'!DU21/'Raw Data'!$FE21*100</f>
        <v>0</v>
      </c>
      <c r="DM21">
        <f>'Raw Data'!DV21/'Raw Data'!$FE21*100</f>
        <v>0</v>
      </c>
      <c r="DN21">
        <f>'Raw Data'!DW21/'Raw Data'!$FE21*100</f>
        <v>0</v>
      </c>
      <c r="DO21">
        <f>'Raw Data'!DX21/'Raw Data'!$FE21*100</f>
        <v>0</v>
      </c>
      <c r="DP21">
        <f>'Raw Data'!DY21/'Raw Data'!$FE21*100</f>
        <v>0</v>
      </c>
      <c r="DQ21">
        <f>'Raw Data'!DZ21/'Raw Data'!$FE21*100</f>
        <v>0</v>
      </c>
      <c r="DR21">
        <f>'Raw Data'!EA21/'Raw Data'!$FE21*100</f>
        <v>0</v>
      </c>
      <c r="DS21">
        <f>'Raw Data'!EB21/'Raw Data'!$FE21*100</f>
        <v>0</v>
      </c>
      <c r="DT21">
        <f>'Raw Data'!EC21/'Raw Data'!$FE21*100</f>
        <v>0.22935779816513763</v>
      </c>
      <c r="DU21">
        <f>'Raw Data'!ED21/'Raw Data'!$FE21*100</f>
        <v>0</v>
      </c>
      <c r="DV21">
        <f>'Raw Data'!EE21/'Raw Data'!$FE21*100</f>
        <v>0</v>
      </c>
      <c r="DW21">
        <f>'Raw Data'!EF21/'Raw Data'!$FE21*100</f>
        <v>0</v>
      </c>
      <c r="DX21">
        <f>'Raw Data'!EG21/'Raw Data'!$FE21*100</f>
        <v>0.22935779816513763</v>
      </c>
      <c r="DY21">
        <f>'Raw Data'!EH21/'Raw Data'!$FE21*100</f>
        <v>0</v>
      </c>
      <c r="DZ21">
        <f>'Raw Data'!EI21/'Raw Data'!$FE21*100</f>
        <v>0</v>
      </c>
      <c r="EA21">
        <f>'Raw Data'!EJ21/'Raw Data'!$FE21*100</f>
        <v>0</v>
      </c>
      <c r="EB21">
        <f>'Raw Data'!EK21/'Raw Data'!$FE21*100</f>
        <v>0</v>
      </c>
      <c r="EC21">
        <f>'Raw Data'!EL21/'Raw Data'!$FE21*100</f>
        <v>0</v>
      </c>
      <c r="ED21">
        <f>'Raw Data'!EM21/'Raw Data'!$FE21*100</f>
        <v>0</v>
      </c>
      <c r="EE21">
        <f>'Raw Data'!EN21/'Raw Data'!$FE21*100</f>
        <v>0</v>
      </c>
      <c r="EF21">
        <f>'Raw Data'!EO21/'Raw Data'!$FE21*100</f>
        <v>0</v>
      </c>
      <c r="EG21">
        <f>'Raw Data'!EP21/'Raw Data'!$FE21*100</f>
        <v>0</v>
      </c>
      <c r="EH21">
        <f>'Raw Data'!EQ21/'Raw Data'!$FE21*100</f>
        <v>0.45871559633027525</v>
      </c>
      <c r="EI21">
        <f>'Raw Data'!ER21/'Raw Data'!$FE21*100</f>
        <v>0</v>
      </c>
      <c r="EJ21">
        <f>'Raw Data'!ES21/'Raw Data'!$FE21*100</f>
        <v>0</v>
      </c>
      <c r="EK21">
        <f>'Raw Data'!ET21/'Raw Data'!$FE21*100</f>
        <v>0</v>
      </c>
      <c r="EL21">
        <f>'Raw Data'!EU21/'Raw Data'!$FE21*100</f>
        <v>0</v>
      </c>
      <c r="EM21">
        <f>'Raw Data'!EV21/'Raw Data'!$FE21*100</f>
        <v>0</v>
      </c>
      <c r="EN21">
        <f>'Raw Data'!EW21/'Raw Data'!$FE21*100</f>
        <v>0</v>
      </c>
      <c r="EO21">
        <f>'Raw Data'!EX21/'Raw Data'!$FE21*100</f>
        <v>0</v>
      </c>
      <c r="EP21">
        <f>'Raw Data'!EY21/'Raw Data'!$FE21*100</f>
        <v>0</v>
      </c>
      <c r="EQ21">
        <f>'Raw Data'!EZ21/'Raw Data'!$FE21*100</f>
        <v>1.834862385321101</v>
      </c>
      <c r="ER21">
        <f>'Raw Data'!FA21/'Raw Data'!$FE21*100</f>
        <v>0</v>
      </c>
      <c r="ES21">
        <f>'Raw Data'!FB21/'Raw Data'!$FE21*100</f>
        <v>0</v>
      </c>
      <c r="ET21">
        <f>'Raw Data'!FC21/'Raw Data'!$FE21*100</f>
        <v>0</v>
      </c>
      <c r="EU21">
        <f>'Raw Data'!FD21/'Raw Data'!$FE21*100</f>
        <v>0</v>
      </c>
      <c r="EX21">
        <f t="shared" si="0"/>
        <v>0.68807339449541294</v>
      </c>
      <c r="EZ21">
        <v>37.289364261168402</v>
      </c>
      <c r="FA21">
        <f t="shared" si="1"/>
        <v>17.201834862385322</v>
      </c>
      <c r="FB21">
        <f t="shared" si="2"/>
        <v>2954.7485727834824</v>
      </c>
    </row>
    <row r="22" spans="1:158" x14ac:dyDescent="0.2">
      <c r="A22" s="2">
        <v>22.82</v>
      </c>
      <c r="B22" s="6">
        <f t="shared" si="3"/>
        <v>1.5</v>
      </c>
      <c r="C22">
        <v>39.751146293569001</v>
      </c>
      <c r="D22">
        <f t="shared" si="4"/>
        <v>60.93147079058334</v>
      </c>
      <c r="E22">
        <v>12697.247706422018</v>
      </c>
      <c r="F22">
        <v>1.5</v>
      </c>
      <c r="G22" t="s">
        <v>3795</v>
      </c>
      <c r="H22">
        <f>'Raw Data'!Q22/'Raw Data'!$FE22*100</f>
        <v>0.19960079840319359</v>
      </c>
      <c r="I22">
        <f>'Raw Data'!R22/'Raw Data'!$FE22*100</f>
        <v>0</v>
      </c>
      <c r="J22">
        <f>'Raw Data'!S22/'Raw Data'!$FE22*100</f>
        <v>0.19960079840319359</v>
      </c>
      <c r="K22">
        <f>'Raw Data'!T22/'Raw Data'!$FE22*100</f>
        <v>1.3972055888223553</v>
      </c>
      <c r="L22">
        <f>'Raw Data'!U22/'Raw Data'!$FE22*100</f>
        <v>0.19960079840319359</v>
      </c>
      <c r="M22">
        <f>'Raw Data'!V22/'Raw Data'!$FE22*100</f>
        <v>0</v>
      </c>
      <c r="N22">
        <f>'Raw Data'!W22/'Raw Data'!$FE22*100</f>
        <v>0.39920159680638717</v>
      </c>
      <c r="O22">
        <f>'Raw Data'!X22/'Raw Data'!$FE22*100</f>
        <v>0.79840319361277434</v>
      </c>
      <c r="P22">
        <f>'Raw Data'!Y22/'Raw Data'!$FE22*100</f>
        <v>0.19960079840319359</v>
      </c>
      <c r="Q22">
        <f>'Raw Data'!Z22/'Raw Data'!$FE22*100</f>
        <v>0</v>
      </c>
      <c r="R22">
        <f>'Raw Data'!AA22/'Raw Data'!$FE22*100</f>
        <v>0.5988023952095809</v>
      </c>
      <c r="S22">
        <f>'Raw Data'!AB22/'Raw Data'!$FE22*100</f>
        <v>0.39920159680638717</v>
      </c>
      <c r="T22">
        <f>'Raw Data'!AC22/'Raw Data'!$FE22*100</f>
        <v>0</v>
      </c>
      <c r="U22">
        <f>'Raw Data'!AD22/'Raw Data'!$FE22*100</f>
        <v>0</v>
      </c>
      <c r="V22">
        <f>'Raw Data'!AE22/'Raw Data'!$FE22*100</f>
        <v>0.99800399201596801</v>
      </c>
      <c r="W22">
        <f>'Raw Data'!AF22/'Raw Data'!$FE22*100</f>
        <v>0.19960079840319359</v>
      </c>
      <c r="X22">
        <f>'Raw Data'!AG22/'Raw Data'!$FE22*100</f>
        <v>0.39920159680638717</v>
      </c>
      <c r="Y22">
        <f>'Raw Data'!AH22/'Raw Data'!$FE22*100</f>
        <v>0</v>
      </c>
      <c r="Z22">
        <f>'Raw Data'!AI22/'Raw Data'!$FE22*100</f>
        <v>0</v>
      </c>
      <c r="AA22">
        <f>'Raw Data'!AJ22/'Raw Data'!$FE22*100</f>
        <v>0.99800399201596801</v>
      </c>
      <c r="AB22">
        <f>'Raw Data'!AK22/'Raw Data'!$FE22*100</f>
        <v>0</v>
      </c>
      <c r="AC22">
        <f>'Raw Data'!AL22/'Raw Data'!$FE22*100</f>
        <v>0.39920159680638717</v>
      </c>
      <c r="AD22">
        <f>'Raw Data'!AM22/'Raw Data'!$FE22*100</f>
        <v>0</v>
      </c>
      <c r="AE22">
        <f>'Raw Data'!AN22/'Raw Data'!$FE22*100</f>
        <v>0</v>
      </c>
      <c r="AF22">
        <f>'Raw Data'!AO22/'Raw Data'!$FE22*100</f>
        <v>2.5948103792415167</v>
      </c>
      <c r="AG22">
        <f>'Raw Data'!AP22/'Raw Data'!$FE22*100</f>
        <v>0</v>
      </c>
      <c r="AH22">
        <f>'Raw Data'!AQ22/'Raw Data'!$FE22*100</f>
        <v>32.734530938123754</v>
      </c>
      <c r="AI22">
        <f>'Raw Data'!AR22/'Raw Data'!$FE22*100</f>
        <v>1.7964071856287425</v>
      </c>
      <c r="AJ22">
        <f>'Raw Data'!AS22/'Raw Data'!$FE22*100</f>
        <v>2.3952095808383236</v>
      </c>
      <c r="AK22">
        <f>'Raw Data'!AT22/'Raw Data'!$FE22*100</f>
        <v>1.5968063872255487</v>
      </c>
      <c r="AL22">
        <f>'Raw Data'!AU22/'Raw Data'!$FE22*100</f>
        <v>1.5968063872255487</v>
      </c>
      <c r="AM22">
        <f>'Raw Data'!AV22/'Raw Data'!$FE22*100</f>
        <v>0</v>
      </c>
      <c r="AN22">
        <f>'Raw Data'!AW22/'Raw Data'!$FE22*100</f>
        <v>0.19960079840319359</v>
      </c>
      <c r="AO22">
        <f>'Raw Data'!AX22/'Raw Data'!$FE22*100</f>
        <v>2.5948103792415167</v>
      </c>
      <c r="AP22">
        <f>'Raw Data'!AY22/'Raw Data'!$FE22*100</f>
        <v>0.39920159680638717</v>
      </c>
      <c r="AQ22">
        <f>'Raw Data'!AZ22/'Raw Data'!$FE22*100</f>
        <v>0</v>
      </c>
      <c r="AR22">
        <f>'Raw Data'!BA22/'Raw Data'!$FE22*100</f>
        <v>0</v>
      </c>
      <c r="AS22">
        <f>'Raw Data'!BB22/'Raw Data'!$FE22*100</f>
        <v>5.3892215568862278</v>
      </c>
      <c r="AT22">
        <f>'Raw Data'!BC22/'Raw Data'!$FE22*100</f>
        <v>4.7904191616766472</v>
      </c>
      <c r="AU22">
        <f>'Raw Data'!BD22/'Raw Data'!$FE22*100</f>
        <v>0.19960079840319359</v>
      </c>
      <c r="AV22">
        <f>'Raw Data'!BE22/'Raw Data'!$FE22*100</f>
        <v>0</v>
      </c>
      <c r="AW22">
        <f>'Raw Data'!BF22/'Raw Data'!$FE22*100</f>
        <v>0.79840319361277434</v>
      </c>
      <c r="AX22">
        <f>'Raw Data'!BG22/'Raw Data'!$FE22*100</f>
        <v>1.7964071856287425</v>
      </c>
      <c r="AY22">
        <f>'Raw Data'!BH22/'Raw Data'!$FE22*100</f>
        <v>0.5988023952095809</v>
      </c>
      <c r="AZ22">
        <f>'Raw Data'!BI22/'Raw Data'!$FE22*100</f>
        <v>0.19960079840319359</v>
      </c>
      <c r="BA22">
        <f>'Raw Data'!BJ22/'Raw Data'!$FE22*100</f>
        <v>1.7964071856287425</v>
      </c>
      <c r="BB22">
        <f>'Raw Data'!BK22/'Raw Data'!$FE22*100</f>
        <v>0.19960079840319359</v>
      </c>
      <c r="BC22">
        <f>'Raw Data'!BL22/'Raw Data'!$FE22*100</f>
        <v>0</v>
      </c>
      <c r="BD22">
        <f>'Raw Data'!BM22/'Raw Data'!$FE22*100</f>
        <v>1.996007984031936</v>
      </c>
      <c r="BE22">
        <f>'Raw Data'!BN22/'Raw Data'!$FE22*100</f>
        <v>2.5948103792415167</v>
      </c>
      <c r="BF22">
        <f>'Raw Data'!BO22/'Raw Data'!$FE22*100</f>
        <v>0.39920159680638717</v>
      </c>
      <c r="BG22">
        <f>'Raw Data'!BP22/'Raw Data'!$FE22*100</f>
        <v>0.19960079840319359</v>
      </c>
      <c r="BH22">
        <f>'Raw Data'!BQ22/'Raw Data'!$FE22*100</f>
        <v>0.39920159680638717</v>
      </c>
      <c r="BI22">
        <f>'Raw Data'!BR22/'Raw Data'!$FE22*100</f>
        <v>0</v>
      </c>
      <c r="BJ22">
        <f>'Raw Data'!BS22/'Raw Data'!$FE22*100</f>
        <v>0</v>
      </c>
      <c r="BK22">
        <f>'Raw Data'!BT22/'Raw Data'!$FE22*100</f>
        <v>0</v>
      </c>
      <c r="BL22">
        <f>'Raw Data'!BU22/'Raw Data'!$FE22*100</f>
        <v>0</v>
      </c>
      <c r="BM22">
        <f>'Raw Data'!BV22/'Raw Data'!$FE22*100</f>
        <v>0</v>
      </c>
      <c r="BN22">
        <f>'Raw Data'!BW22/'Raw Data'!$FE22*100</f>
        <v>0</v>
      </c>
      <c r="BO22">
        <f>'Raw Data'!BX22/'Raw Data'!$FE22*100</f>
        <v>0.39920159680638717</v>
      </c>
      <c r="BP22">
        <f>'Raw Data'!BY22/'Raw Data'!$FE22*100</f>
        <v>0.19960079840319359</v>
      </c>
      <c r="BQ22">
        <f>'Raw Data'!BZ22/'Raw Data'!$FE22*100</f>
        <v>0.99800399201596801</v>
      </c>
      <c r="BR22">
        <f>'Raw Data'!CA22/'Raw Data'!$FE22*100</f>
        <v>0.79840319361277434</v>
      </c>
      <c r="BS22">
        <f>'Raw Data'!CB22/'Raw Data'!$FE22*100</f>
        <v>0.5988023952095809</v>
      </c>
      <c r="BT22">
        <f>'Raw Data'!CC22/'Raw Data'!$FE22*100</f>
        <v>0</v>
      </c>
      <c r="BU22">
        <f>'Raw Data'!CD22/'Raw Data'!$FE22*100</f>
        <v>0</v>
      </c>
      <c r="BV22">
        <f>'Raw Data'!CE22/'Raw Data'!$FE22*100</f>
        <v>0</v>
      </c>
      <c r="BW22">
        <f>'Raw Data'!CF22/'Raw Data'!$FE22*100</f>
        <v>1.996007984031936</v>
      </c>
      <c r="BX22">
        <f>'Raw Data'!CG22/'Raw Data'!$FE22*100</f>
        <v>0</v>
      </c>
      <c r="BY22">
        <f>'Raw Data'!CH22/'Raw Data'!$FE22*100</f>
        <v>0.5988023952095809</v>
      </c>
      <c r="BZ22">
        <f>'Raw Data'!CI22/'Raw Data'!$FE22*100</f>
        <v>1.996007984031936</v>
      </c>
      <c r="CA22">
        <f>'Raw Data'!CJ22/'Raw Data'!$FE22*100</f>
        <v>0</v>
      </c>
      <c r="CB22">
        <f>'Raw Data'!CK22/'Raw Data'!$FE22*100</f>
        <v>1.7964071856287425</v>
      </c>
      <c r="CC22">
        <f>'Raw Data'!CL22/'Raw Data'!$FE22*100</f>
        <v>0</v>
      </c>
      <c r="CD22">
        <f>'Raw Data'!CM22/'Raw Data'!$FE22*100</f>
        <v>0</v>
      </c>
      <c r="CE22">
        <f>'Raw Data'!CN22/'Raw Data'!$FE22*100</f>
        <v>0.19960079840319359</v>
      </c>
      <c r="CF22">
        <f>'Raw Data'!CO22/'Raw Data'!$FE22*100</f>
        <v>0</v>
      </c>
      <c r="CG22">
        <f>'Raw Data'!CP22/'Raw Data'!$FE22*100</f>
        <v>2.7944111776447107</v>
      </c>
      <c r="CH22">
        <f>'Raw Data'!CQ22/'Raw Data'!$FE22*100</f>
        <v>0.19960079840319359</v>
      </c>
      <c r="CI22">
        <f>'Raw Data'!CR22/'Raw Data'!$FE22*100</f>
        <v>1.7964071856287425</v>
      </c>
      <c r="CJ22">
        <f>'Raw Data'!CS22/'Raw Data'!$FE22*100</f>
        <v>0</v>
      </c>
      <c r="CK22">
        <f>'Raw Data'!CT22/'Raw Data'!$FE22*100</f>
        <v>0</v>
      </c>
      <c r="CL22">
        <f>'Raw Data'!CU22/'Raw Data'!$FE22*100</f>
        <v>0.19960079840319359</v>
      </c>
      <c r="CM22">
        <f>'Raw Data'!CV22/'Raw Data'!$FE22*100</f>
        <v>0.39920159680638717</v>
      </c>
      <c r="CN22">
        <f>'Raw Data'!CW22/'Raw Data'!$FE22*100</f>
        <v>0</v>
      </c>
      <c r="CO22">
        <f>'Raw Data'!CX22/'Raw Data'!$FE22*100</f>
        <v>2.9940119760479043</v>
      </c>
      <c r="CP22">
        <f>'Raw Data'!CY22/'Raw Data'!$FE22*100</f>
        <v>0</v>
      </c>
      <c r="CQ22">
        <f>'Raw Data'!CZ22/'Raw Data'!$FE22*100</f>
        <v>1.1976047904191618</v>
      </c>
      <c r="CR22">
        <f>'Raw Data'!DA22/'Raw Data'!$FE22*100</f>
        <v>0.39920159680638717</v>
      </c>
      <c r="CS22">
        <f>'Raw Data'!DB22/'Raw Data'!$FE22*100</f>
        <v>0.39920159680638717</v>
      </c>
      <c r="CT22">
        <f>'Raw Data'!DC22/'Raw Data'!$FE22*100</f>
        <v>0</v>
      </c>
      <c r="CU22">
        <f>'Raw Data'!DD22/'Raw Data'!$FE22*100</f>
        <v>0</v>
      </c>
      <c r="CV22">
        <f>'Raw Data'!DE22/'Raw Data'!$FE22*100</f>
        <v>0</v>
      </c>
      <c r="CW22">
        <f>'Raw Data'!DF22/'Raw Data'!$FE22*100</f>
        <v>0</v>
      </c>
      <c r="CX22">
        <f>'Raw Data'!DG22/'Raw Data'!$FE22*100</f>
        <v>1.3972055888223553</v>
      </c>
      <c r="CY22">
        <f>'Raw Data'!DH22/'Raw Data'!$FE22*100</f>
        <v>0</v>
      </c>
      <c r="CZ22">
        <f>'Raw Data'!DI22/'Raw Data'!$FE22*100</f>
        <v>0</v>
      </c>
      <c r="DA22">
        <f>'Raw Data'!DJ22/'Raw Data'!$FE22*100</f>
        <v>0</v>
      </c>
      <c r="DB22">
        <f>'Raw Data'!DK22/'Raw Data'!$FE22*100</f>
        <v>0</v>
      </c>
      <c r="DC22">
        <f>'Raw Data'!DL22/'Raw Data'!$FE22*100</f>
        <v>0</v>
      </c>
      <c r="DD22">
        <f>'Raw Data'!DM22/'Raw Data'!$FE22*100</f>
        <v>0.5988023952095809</v>
      </c>
      <c r="DE22">
        <f>'Raw Data'!DN22/'Raw Data'!$FE22*100</f>
        <v>0</v>
      </c>
      <c r="DF22">
        <f>'Raw Data'!DO22/'Raw Data'!$FE22*100</f>
        <v>0</v>
      </c>
      <c r="DG22">
        <f>'Raw Data'!DP22/'Raw Data'!$FE22*100</f>
        <v>0</v>
      </c>
      <c r="DH22">
        <f>'Raw Data'!DQ22/'Raw Data'!$FE22*100</f>
        <v>0.39920159680638717</v>
      </c>
      <c r="DI22">
        <f>'Raw Data'!DR22/'Raw Data'!$FE22*100</f>
        <v>0</v>
      </c>
      <c r="DJ22">
        <f>'Raw Data'!DS22/'Raw Data'!$FE22*100</f>
        <v>0</v>
      </c>
      <c r="DK22">
        <f>'Raw Data'!DT22/'Raw Data'!$FE22*100</f>
        <v>0</v>
      </c>
      <c r="DL22">
        <f>'Raw Data'!DU22/'Raw Data'!$FE22*100</f>
        <v>0</v>
      </c>
      <c r="DM22">
        <f>'Raw Data'!DV22/'Raw Data'!$FE22*100</f>
        <v>1.5968063872255487</v>
      </c>
      <c r="DN22">
        <f>'Raw Data'!DW22/'Raw Data'!$FE22*100</f>
        <v>0</v>
      </c>
      <c r="DO22">
        <f>'Raw Data'!DX22/'Raw Data'!$FE22*100</f>
        <v>0</v>
      </c>
      <c r="DP22">
        <f>'Raw Data'!DY22/'Raw Data'!$FE22*100</f>
        <v>0</v>
      </c>
      <c r="DQ22">
        <f>'Raw Data'!DZ22/'Raw Data'!$FE22*100</f>
        <v>0</v>
      </c>
      <c r="DR22">
        <f>'Raw Data'!EA22/'Raw Data'!$FE22*100</f>
        <v>0</v>
      </c>
      <c r="DS22">
        <f>'Raw Data'!EB22/'Raw Data'!$FE22*100</f>
        <v>0</v>
      </c>
      <c r="DT22">
        <f>'Raw Data'!EC22/'Raw Data'!$FE22*100</f>
        <v>0</v>
      </c>
      <c r="DU22">
        <f>'Raw Data'!ED22/'Raw Data'!$FE22*100</f>
        <v>0</v>
      </c>
      <c r="DV22">
        <f>'Raw Data'!EE22/'Raw Data'!$FE22*100</f>
        <v>0</v>
      </c>
      <c r="DW22">
        <f>'Raw Data'!EF22/'Raw Data'!$FE22*100</f>
        <v>0</v>
      </c>
      <c r="DX22">
        <f>'Raw Data'!EG22/'Raw Data'!$FE22*100</f>
        <v>0</v>
      </c>
      <c r="DY22">
        <f>'Raw Data'!EH22/'Raw Data'!$FE22*100</f>
        <v>0</v>
      </c>
      <c r="DZ22">
        <f>'Raw Data'!EI22/'Raw Data'!$FE22*100</f>
        <v>0</v>
      </c>
      <c r="EA22">
        <f>'Raw Data'!EJ22/'Raw Data'!$FE22*100</f>
        <v>0</v>
      </c>
      <c r="EB22">
        <f>'Raw Data'!EK22/'Raw Data'!$FE22*100</f>
        <v>0</v>
      </c>
      <c r="EC22">
        <f>'Raw Data'!EL22/'Raw Data'!$FE22*100</f>
        <v>0</v>
      </c>
      <c r="ED22">
        <f>'Raw Data'!EM22/'Raw Data'!$FE22*100</f>
        <v>0</v>
      </c>
      <c r="EE22">
        <f>'Raw Data'!EN22/'Raw Data'!$FE22*100</f>
        <v>0</v>
      </c>
      <c r="EF22">
        <f>'Raw Data'!EO22/'Raw Data'!$FE22*100</f>
        <v>0</v>
      </c>
      <c r="EG22">
        <f>'Raw Data'!EP22/'Raw Data'!$FE22*100</f>
        <v>0</v>
      </c>
      <c r="EH22">
        <f>'Raw Data'!EQ22/'Raw Data'!$FE22*100</f>
        <v>0.19960079840319359</v>
      </c>
      <c r="EI22">
        <f>'Raw Data'!ER22/'Raw Data'!$FE22*100</f>
        <v>0</v>
      </c>
      <c r="EJ22">
        <f>'Raw Data'!ES22/'Raw Data'!$FE22*100</f>
        <v>0.19960079840319359</v>
      </c>
      <c r="EK22">
        <f>'Raw Data'!ET22/'Raw Data'!$FE22*100</f>
        <v>0</v>
      </c>
      <c r="EL22">
        <f>'Raw Data'!EU22/'Raw Data'!$FE22*100</f>
        <v>0</v>
      </c>
      <c r="EM22">
        <f>'Raw Data'!EV22/'Raw Data'!$FE22*100</f>
        <v>0</v>
      </c>
      <c r="EN22">
        <f>'Raw Data'!EW22/'Raw Data'!$FE22*100</f>
        <v>0</v>
      </c>
      <c r="EO22">
        <f>'Raw Data'!EX22/'Raw Data'!$FE22*100</f>
        <v>0</v>
      </c>
      <c r="EP22">
        <f>'Raw Data'!EY22/'Raw Data'!$FE22*100</f>
        <v>0</v>
      </c>
      <c r="EQ22">
        <f>'Raw Data'!EZ22/'Raw Data'!$FE22*100</f>
        <v>0</v>
      </c>
      <c r="ER22">
        <f>'Raw Data'!FA22/'Raw Data'!$FE22*100</f>
        <v>0.39920159680638717</v>
      </c>
      <c r="ES22">
        <f>'Raw Data'!FB22/'Raw Data'!$FE22*100</f>
        <v>0</v>
      </c>
      <c r="ET22">
        <f>'Raw Data'!FC22/'Raw Data'!$FE22*100</f>
        <v>0.5988023952095809</v>
      </c>
      <c r="EU22">
        <f>'Raw Data'!FD22/'Raw Data'!$FE22*100</f>
        <v>0</v>
      </c>
      <c r="EX22">
        <f t="shared" si="0"/>
        <v>0.79840319361277434</v>
      </c>
      <c r="EZ22">
        <v>39.751146293569001</v>
      </c>
      <c r="FA22">
        <f t="shared" si="1"/>
        <v>16.56686626746507</v>
      </c>
      <c r="FB22">
        <f t="shared" si="2"/>
        <v>2103.5360471717117</v>
      </c>
    </row>
    <row r="23" spans="1:158" x14ac:dyDescent="0.2">
      <c r="A23" s="2">
        <v>24.32</v>
      </c>
      <c r="B23" s="6">
        <f t="shared" si="3"/>
        <v>1.5</v>
      </c>
      <c r="C23">
        <v>42.2129283259696</v>
      </c>
      <c r="D23">
        <f t="shared" si="4"/>
        <v>60.93147079058334</v>
      </c>
      <c r="E23">
        <v>15039.0625</v>
      </c>
      <c r="F23">
        <v>1.5</v>
      </c>
      <c r="G23" t="s">
        <v>3796</v>
      </c>
      <c r="H23">
        <f>'Raw Data'!Q23/'Raw Data'!$FE23*100</f>
        <v>0</v>
      </c>
      <c r="I23">
        <f>'Raw Data'!R23/'Raw Data'!$FE23*100</f>
        <v>0</v>
      </c>
      <c r="J23">
        <f>'Raw Data'!S23/'Raw Data'!$FE23*100</f>
        <v>1.0351966873706004</v>
      </c>
      <c r="K23">
        <f>'Raw Data'!T23/'Raw Data'!$FE23*100</f>
        <v>4.3478260869565215</v>
      </c>
      <c r="L23">
        <f>'Raw Data'!U23/'Raw Data'!$FE23*100</f>
        <v>1.0351966873706004</v>
      </c>
      <c r="M23">
        <f>'Raw Data'!V23/'Raw Data'!$FE23*100</f>
        <v>0</v>
      </c>
      <c r="N23">
        <f>'Raw Data'!W23/'Raw Data'!$FE23*100</f>
        <v>0.41407867494824019</v>
      </c>
      <c r="O23">
        <f>'Raw Data'!X23/'Raw Data'!$FE23*100</f>
        <v>1.0351966873706004</v>
      </c>
      <c r="P23">
        <f>'Raw Data'!Y23/'Raw Data'!$FE23*100</f>
        <v>0</v>
      </c>
      <c r="Q23">
        <f>'Raw Data'!Z23/'Raw Data'!$FE23*100</f>
        <v>0.6211180124223602</v>
      </c>
      <c r="R23">
        <f>'Raw Data'!AA23/'Raw Data'!$FE23*100</f>
        <v>0</v>
      </c>
      <c r="S23">
        <f>'Raw Data'!AB23/'Raw Data'!$FE23*100</f>
        <v>0</v>
      </c>
      <c r="T23">
        <f>'Raw Data'!AC23/'Raw Data'!$FE23*100</f>
        <v>0</v>
      </c>
      <c r="U23">
        <f>'Raw Data'!AD23/'Raw Data'!$FE23*100</f>
        <v>0</v>
      </c>
      <c r="V23">
        <f>'Raw Data'!AE23/'Raw Data'!$FE23*100</f>
        <v>1.2422360248447204</v>
      </c>
      <c r="W23">
        <f>'Raw Data'!AF23/'Raw Data'!$FE23*100</f>
        <v>0</v>
      </c>
      <c r="X23">
        <f>'Raw Data'!AG23/'Raw Data'!$FE23*100</f>
        <v>0.20703933747412009</v>
      </c>
      <c r="Y23">
        <f>'Raw Data'!AH23/'Raw Data'!$FE23*100</f>
        <v>0</v>
      </c>
      <c r="Z23">
        <f>'Raw Data'!AI23/'Raw Data'!$FE23*100</f>
        <v>0.41407867494824019</v>
      </c>
      <c r="AA23">
        <f>'Raw Data'!AJ23/'Raw Data'!$FE23*100</f>
        <v>0.6211180124223602</v>
      </c>
      <c r="AB23">
        <f>'Raw Data'!AK23/'Raw Data'!$FE23*100</f>
        <v>0</v>
      </c>
      <c r="AC23">
        <f>'Raw Data'!AL23/'Raw Data'!$FE23*100</f>
        <v>0.20703933747412009</v>
      </c>
      <c r="AD23">
        <f>'Raw Data'!AM23/'Raw Data'!$FE23*100</f>
        <v>0</v>
      </c>
      <c r="AE23">
        <f>'Raw Data'!AN23/'Raw Data'!$FE23*100</f>
        <v>0</v>
      </c>
      <c r="AF23">
        <f>'Raw Data'!AO23/'Raw Data'!$FE23*100</f>
        <v>1.6563146997929608</v>
      </c>
      <c r="AG23">
        <f>'Raw Data'!AP23/'Raw Data'!$FE23*100</f>
        <v>0</v>
      </c>
      <c r="AH23">
        <f>'Raw Data'!AQ23/'Raw Data'!$FE23*100</f>
        <v>43.685300207039333</v>
      </c>
      <c r="AI23">
        <f>'Raw Data'!AR23/'Raw Data'!$FE23*100</f>
        <v>0.41407867494824019</v>
      </c>
      <c r="AJ23">
        <f>'Raw Data'!AS23/'Raw Data'!$FE23*100</f>
        <v>0</v>
      </c>
      <c r="AK23">
        <f>'Raw Data'!AT23/'Raw Data'!$FE23*100</f>
        <v>2.2774327122153206</v>
      </c>
      <c r="AL23">
        <f>'Raw Data'!AU23/'Raw Data'!$FE23*100</f>
        <v>0</v>
      </c>
      <c r="AM23">
        <f>'Raw Data'!AV23/'Raw Data'!$FE23*100</f>
        <v>0</v>
      </c>
      <c r="AN23">
        <f>'Raw Data'!AW23/'Raw Data'!$FE23*100</f>
        <v>0</v>
      </c>
      <c r="AO23">
        <f>'Raw Data'!AX23/'Raw Data'!$FE23*100</f>
        <v>0</v>
      </c>
      <c r="AP23">
        <f>'Raw Data'!AY23/'Raw Data'!$FE23*100</f>
        <v>0.41407867494824019</v>
      </c>
      <c r="AQ23">
        <f>'Raw Data'!AZ23/'Raw Data'!$FE23*100</f>
        <v>0</v>
      </c>
      <c r="AR23">
        <f>'Raw Data'!BA23/'Raw Data'!$FE23*100</f>
        <v>0</v>
      </c>
      <c r="AS23">
        <f>'Raw Data'!BB23/'Raw Data'!$FE23*100</f>
        <v>4.3478260869565215</v>
      </c>
      <c r="AT23">
        <f>'Raw Data'!BC23/'Raw Data'!$FE23*100</f>
        <v>2.4844720496894408</v>
      </c>
      <c r="AU23">
        <f>'Raw Data'!BD23/'Raw Data'!$FE23*100</f>
        <v>0.82815734989648038</v>
      </c>
      <c r="AV23">
        <f>'Raw Data'!BE23/'Raw Data'!$FE23*100</f>
        <v>0</v>
      </c>
      <c r="AW23">
        <f>'Raw Data'!BF23/'Raw Data'!$FE23*100</f>
        <v>0.41407867494824019</v>
      </c>
      <c r="AX23">
        <f>'Raw Data'!BG23/'Raw Data'!$FE23*100</f>
        <v>1.6563146997929608</v>
      </c>
      <c r="AY23">
        <f>'Raw Data'!BH23/'Raw Data'!$FE23*100</f>
        <v>1.0351966873706004</v>
      </c>
      <c r="AZ23">
        <f>'Raw Data'!BI23/'Raw Data'!$FE23*100</f>
        <v>0</v>
      </c>
      <c r="BA23">
        <f>'Raw Data'!BJ23/'Raw Data'!$FE23*100</f>
        <v>1.6563146997929608</v>
      </c>
      <c r="BB23">
        <f>'Raw Data'!BK23/'Raw Data'!$FE23*100</f>
        <v>0</v>
      </c>
      <c r="BC23">
        <f>'Raw Data'!BL23/'Raw Data'!$FE23*100</f>
        <v>0.20703933747412009</v>
      </c>
      <c r="BD23">
        <f>'Raw Data'!BM23/'Raw Data'!$FE23*100</f>
        <v>0.20703933747412009</v>
      </c>
      <c r="BE23">
        <f>'Raw Data'!BN23/'Raw Data'!$FE23*100</f>
        <v>1.0351966873706004</v>
      </c>
      <c r="BF23">
        <f>'Raw Data'!BO23/'Raw Data'!$FE23*100</f>
        <v>0.41407867494824019</v>
      </c>
      <c r="BG23">
        <f>'Raw Data'!BP23/'Raw Data'!$FE23*100</f>
        <v>0</v>
      </c>
      <c r="BH23">
        <f>'Raw Data'!BQ23/'Raw Data'!$FE23*100</f>
        <v>0.82815734989648038</v>
      </c>
      <c r="BI23">
        <f>'Raw Data'!BR23/'Raw Data'!$FE23*100</f>
        <v>0.41407867494824019</v>
      </c>
      <c r="BJ23">
        <f>'Raw Data'!BS23/'Raw Data'!$FE23*100</f>
        <v>0</v>
      </c>
      <c r="BK23">
        <f>'Raw Data'!BT23/'Raw Data'!$FE23*100</f>
        <v>0</v>
      </c>
      <c r="BL23">
        <f>'Raw Data'!BU23/'Raw Data'!$FE23*100</f>
        <v>0</v>
      </c>
      <c r="BM23">
        <f>'Raw Data'!BV23/'Raw Data'!$FE23*100</f>
        <v>0</v>
      </c>
      <c r="BN23">
        <f>'Raw Data'!BW23/'Raw Data'!$FE23*100</f>
        <v>0</v>
      </c>
      <c r="BO23">
        <f>'Raw Data'!BX23/'Raw Data'!$FE23*100</f>
        <v>0.20703933747412009</v>
      </c>
      <c r="BP23">
        <f>'Raw Data'!BY23/'Raw Data'!$FE23*100</f>
        <v>0</v>
      </c>
      <c r="BQ23">
        <f>'Raw Data'!BZ23/'Raw Data'!$FE23*100</f>
        <v>0.41407867494824019</v>
      </c>
      <c r="BR23">
        <f>'Raw Data'!CA23/'Raw Data'!$FE23*100</f>
        <v>0.41407867494824019</v>
      </c>
      <c r="BS23">
        <f>'Raw Data'!CB23/'Raw Data'!$FE23*100</f>
        <v>0</v>
      </c>
      <c r="BT23">
        <f>'Raw Data'!CC23/'Raw Data'!$FE23*100</f>
        <v>0</v>
      </c>
      <c r="BU23">
        <f>'Raw Data'!CD23/'Raw Data'!$FE23*100</f>
        <v>0</v>
      </c>
      <c r="BV23">
        <f>'Raw Data'!CE23/'Raw Data'!$FE23*100</f>
        <v>0.6211180124223602</v>
      </c>
      <c r="BW23">
        <f>'Raw Data'!CF23/'Raw Data'!$FE23*100</f>
        <v>2.691511387163561</v>
      </c>
      <c r="BX23">
        <f>'Raw Data'!CG23/'Raw Data'!$FE23*100</f>
        <v>0</v>
      </c>
      <c r="BY23">
        <f>'Raw Data'!CH23/'Raw Data'!$FE23*100</f>
        <v>0.20703933747412009</v>
      </c>
      <c r="BZ23">
        <f>'Raw Data'!CI23/'Raw Data'!$FE23*100</f>
        <v>1.4492753623188406</v>
      </c>
      <c r="CA23">
        <f>'Raw Data'!CJ23/'Raw Data'!$FE23*100</f>
        <v>0</v>
      </c>
      <c r="CB23">
        <f>'Raw Data'!CK23/'Raw Data'!$FE23*100</f>
        <v>0.82815734989648038</v>
      </c>
      <c r="CC23">
        <f>'Raw Data'!CL23/'Raw Data'!$FE23*100</f>
        <v>0</v>
      </c>
      <c r="CD23">
        <f>'Raw Data'!CM23/'Raw Data'!$FE23*100</f>
        <v>0</v>
      </c>
      <c r="CE23">
        <f>'Raw Data'!CN23/'Raw Data'!$FE23*100</f>
        <v>1.2422360248447204</v>
      </c>
      <c r="CF23">
        <f>'Raw Data'!CO23/'Raw Data'!$FE23*100</f>
        <v>0</v>
      </c>
      <c r="CG23">
        <f>'Raw Data'!CP23/'Raw Data'!$FE23*100</f>
        <v>0.41407867494824019</v>
      </c>
      <c r="CH23">
        <f>'Raw Data'!CQ23/'Raw Data'!$FE23*100</f>
        <v>0.82815734989648038</v>
      </c>
      <c r="CI23">
        <f>'Raw Data'!CR23/'Raw Data'!$FE23*100</f>
        <v>2.691511387163561</v>
      </c>
      <c r="CJ23">
        <f>'Raw Data'!CS23/'Raw Data'!$FE23*100</f>
        <v>0</v>
      </c>
      <c r="CK23">
        <f>'Raw Data'!CT23/'Raw Data'!$FE23*100</f>
        <v>0</v>
      </c>
      <c r="CL23">
        <f>'Raw Data'!CU23/'Raw Data'!$FE23*100</f>
        <v>0.41407867494824019</v>
      </c>
      <c r="CM23">
        <f>'Raw Data'!CV23/'Raw Data'!$FE23*100</f>
        <v>0</v>
      </c>
      <c r="CN23">
        <f>'Raw Data'!CW23/'Raw Data'!$FE23*100</f>
        <v>0</v>
      </c>
      <c r="CO23">
        <f>'Raw Data'!CX23/'Raw Data'!$FE23*100</f>
        <v>4.3478260869565215</v>
      </c>
      <c r="CP23">
        <f>'Raw Data'!CY23/'Raw Data'!$FE23*100</f>
        <v>0</v>
      </c>
      <c r="CQ23">
        <f>'Raw Data'!CZ23/'Raw Data'!$FE23*100</f>
        <v>0.6211180124223602</v>
      </c>
      <c r="CR23">
        <f>'Raw Data'!DA23/'Raw Data'!$FE23*100</f>
        <v>0</v>
      </c>
      <c r="CS23">
        <f>'Raw Data'!DB23/'Raw Data'!$FE23*100</f>
        <v>0</v>
      </c>
      <c r="CT23">
        <f>'Raw Data'!DC23/'Raw Data'!$FE23*100</f>
        <v>0</v>
      </c>
      <c r="CU23">
        <f>'Raw Data'!DD23/'Raw Data'!$FE23*100</f>
        <v>0</v>
      </c>
      <c r="CV23">
        <f>'Raw Data'!DE23/'Raw Data'!$FE23*100</f>
        <v>0</v>
      </c>
      <c r="CW23">
        <f>'Raw Data'!DF23/'Raw Data'!$FE23*100</f>
        <v>0</v>
      </c>
      <c r="CX23">
        <f>'Raw Data'!DG23/'Raw Data'!$FE23*100</f>
        <v>1.6563146997929608</v>
      </c>
      <c r="CY23">
        <f>'Raw Data'!DH23/'Raw Data'!$FE23*100</f>
        <v>0.41407867494824019</v>
      </c>
      <c r="CZ23">
        <f>'Raw Data'!DI23/'Raw Data'!$FE23*100</f>
        <v>0</v>
      </c>
      <c r="DA23">
        <f>'Raw Data'!DJ23/'Raw Data'!$FE23*100</f>
        <v>1.8633540372670807</v>
      </c>
      <c r="DB23">
        <f>'Raw Data'!DK23/'Raw Data'!$FE23*100</f>
        <v>0</v>
      </c>
      <c r="DC23">
        <f>'Raw Data'!DL23/'Raw Data'!$FE23*100</f>
        <v>0</v>
      </c>
      <c r="DD23">
        <f>'Raw Data'!DM23/'Raw Data'!$FE23*100</f>
        <v>1.6563146997929608</v>
      </c>
      <c r="DE23">
        <f>'Raw Data'!DN23/'Raw Data'!$FE23*100</f>
        <v>0</v>
      </c>
      <c r="DF23">
        <f>'Raw Data'!DO23/'Raw Data'!$FE23*100</f>
        <v>0</v>
      </c>
      <c r="DG23">
        <f>'Raw Data'!DP23/'Raw Data'!$FE23*100</f>
        <v>0</v>
      </c>
      <c r="DH23">
        <f>'Raw Data'!DQ23/'Raw Data'!$FE23*100</f>
        <v>0</v>
      </c>
      <c r="DI23">
        <f>'Raw Data'!DR23/'Raw Data'!$FE23*100</f>
        <v>0</v>
      </c>
      <c r="DJ23">
        <f>'Raw Data'!DS23/'Raw Data'!$FE23*100</f>
        <v>0</v>
      </c>
      <c r="DK23">
        <f>'Raw Data'!DT23/'Raw Data'!$FE23*100</f>
        <v>0</v>
      </c>
      <c r="DL23">
        <f>'Raw Data'!DU23/'Raw Data'!$FE23*100</f>
        <v>0</v>
      </c>
      <c r="DM23">
        <f>'Raw Data'!DV23/'Raw Data'!$FE23*100</f>
        <v>1.0351966873706004</v>
      </c>
      <c r="DN23">
        <f>'Raw Data'!DW23/'Raw Data'!$FE23*100</f>
        <v>0</v>
      </c>
      <c r="DO23">
        <f>'Raw Data'!DX23/'Raw Data'!$FE23*100</f>
        <v>0</v>
      </c>
      <c r="DP23">
        <f>'Raw Data'!DY23/'Raw Data'!$FE23*100</f>
        <v>0</v>
      </c>
      <c r="DQ23">
        <f>'Raw Data'!DZ23/'Raw Data'!$FE23*100</f>
        <v>0</v>
      </c>
      <c r="DR23">
        <f>'Raw Data'!EA23/'Raw Data'!$FE23*100</f>
        <v>0</v>
      </c>
      <c r="DS23">
        <f>'Raw Data'!EB23/'Raw Data'!$FE23*100</f>
        <v>0</v>
      </c>
      <c r="DT23">
        <f>'Raw Data'!EC23/'Raw Data'!$FE23*100</f>
        <v>0.41407867494824019</v>
      </c>
      <c r="DU23">
        <f>'Raw Data'!ED23/'Raw Data'!$FE23*100</f>
        <v>0</v>
      </c>
      <c r="DV23">
        <f>'Raw Data'!EE23/'Raw Data'!$FE23*100</f>
        <v>0</v>
      </c>
      <c r="DW23">
        <f>'Raw Data'!EF23/'Raw Data'!$FE23*100</f>
        <v>0</v>
      </c>
      <c r="DX23">
        <f>'Raw Data'!EG23/'Raw Data'!$FE23*100</f>
        <v>0</v>
      </c>
      <c r="DY23">
        <f>'Raw Data'!EH23/'Raw Data'!$FE23*100</f>
        <v>0</v>
      </c>
      <c r="DZ23">
        <f>'Raw Data'!EI23/'Raw Data'!$FE23*100</f>
        <v>0</v>
      </c>
      <c r="EA23">
        <f>'Raw Data'!EJ23/'Raw Data'!$FE23*100</f>
        <v>0</v>
      </c>
      <c r="EB23">
        <f>'Raw Data'!EK23/'Raw Data'!$FE23*100</f>
        <v>0</v>
      </c>
      <c r="EC23">
        <f>'Raw Data'!EL23/'Raw Data'!$FE23*100</f>
        <v>0</v>
      </c>
      <c r="ED23">
        <f>'Raw Data'!EM23/'Raw Data'!$FE23*100</f>
        <v>0</v>
      </c>
      <c r="EE23">
        <f>'Raw Data'!EN23/'Raw Data'!$FE23*100</f>
        <v>0</v>
      </c>
      <c r="EF23">
        <f>'Raw Data'!EO23/'Raw Data'!$FE23*100</f>
        <v>0</v>
      </c>
      <c r="EG23">
        <f>'Raw Data'!EP23/'Raw Data'!$FE23*100</f>
        <v>0</v>
      </c>
      <c r="EH23">
        <f>'Raw Data'!EQ23/'Raw Data'!$FE23*100</f>
        <v>0</v>
      </c>
      <c r="EI23">
        <f>'Raw Data'!ER23/'Raw Data'!$FE23*100</f>
        <v>0</v>
      </c>
      <c r="EJ23">
        <f>'Raw Data'!ES23/'Raw Data'!$FE23*100</f>
        <v>0</v>
      </c>
      <c r="EK23">
        <f>'Raw Data'!ET23/'Raw Data'!$FE23*100</f>
        <v>0</v>
      </c>
      <c r="EL23">
        <f>'Raw Data'!EU23/'Raw Data'!$FE23*100</f>
        <v>0</v>
      </c>
      <c r="EM23">
        <f>'Raw Data'!EV23/'Raw Data'!$FE23*100</f>
        <v>0</v>
      </c>
      <c r="EN23">
        <f>'Raw Data'!EW23/'Raw Data'!$FE23*100</f>
        <v>0</v>
      </c>
      <c r="EO23">
        <f>'Raw Data'!EX23/'Raw Data'!$FE23*100</f>
        <v>0</v>
      </c>
      <c r="EP23">
        <f>'Raw Data'!EY23/'Raw Data'!$FE23*100</f>
        <v>0</v>
      </c>
      <c r="EQ23">
        <f>'Raw Data'!EZ23/'Raw Data'!$FE23*100</f>
        <v>0</v>
      </c>
      <c r="ER23">
        <f>'Raw Data'!FA23/'Raw Data'!$FE23*100</f>
        <v>0.41407867494824019</v>
      </c>
      <c r="ES23">
        <f>'Raw Data'!FB23/'Raw Data'!$FE23*100</f>
        <v>0</v>
      </c>
      <c r="ET23">
        <f>'Raw Data'!FC23/'Raw Data'!$FE23*100</f>
        <v>0</v>
      </c>
      <c r="EU23">
        <f>'Raw Data'!FD23/'Raw Data'!$FE23*100</f>
        <v>0</v>
      </c>
      <c r="EX23">
        <f t="shared" si="0"/>
        <v>0.41407867494824019</v>
      </c>
      <c r="EZ23">
        <v>42.2129283259696</v>
      </c>
      <c r="FA23">
        <f t="shared" si="1"/>
        <v>15.942028985507246</v>
      </c>
      <c r="FB23">
        <f t="shared" si="2"/>
        <v>2397.5317028985505</v>
      </c>
    </row>
    <row r="24" spans="1:158" x14ac:dyDescent="0.2">
      <c r="A24" s="2">
        <v>25.83</v>
      </c>
      <c r="B24" s="6">
        <f t="shared" si="3"/>
        <v>1.509999999999998</v>
      </c>
      <c r="C24">
        <v>44.691122238586203</v>
      </c>
      <c r="D24">
        <f t="shared" si="4"/>
        <v>60.931470790583241</v>
      </c>
      <c r="E24">
        <v>22857.142857142859</v>
      </c>
      <c r="F24">
        <v>1.5</v>
      </c>
      <c r="G24" t="s">
        <v>3797</v>
      </c>
      <c r="H24">
        <f>'Raw Data'!Q24/'Raw Data'!$FE24*100</f>
        <v>0</v>
      </c>
      <c r="I24">
        <f>'Raw Data'!R24/'Raw Data'!$FE24*100</f>
        <v>0.34129692832764508</v>
      </c>
      <c r="J24">
        <f>'Raw Data'!S24/'Raw Data'!$FE24*100</f>
        <v>0.34129692832764508</v>
      </c>
      <c r="K24">
        <f>'Raw Data'!T24/'Raw Data'!$FE24*100</f>
        <v>2.7303754266211606</v>
      </c>
      <c r="L24">
        <f>'Raw Data'!U24/'Raw Data'!$FE24*100</f>
        <v>1.1945392491467577</v>
      </c>
      <c r="M24">
        <f>'Raw Data'!V24/'Raw Data'!$FE24*100</f>
        <v>0</v>
      </c>
      <c r="N24">
        <f>'Raw Data'!W24/'Raw Data'!$FE24*100</f>
        <v>0.17064846416382254</v>
      </c>
      <c r="O24">
        <f>'Raw Data'!X24/'Raw Data'!$FE24*100</f>
        <v>0.85324232081911267</v>
      </c>
      <c r="P24">
        <f>'Raw Data'!Y24/'Raw Data'!$FE24*100</f>
        <v>0</v>
      </c>
      <c r="Q24">
        <f>'Raw Data'!Z24/'Raw Data'!$FE24*100</f>
        <v>0.51194539249146753</v>
      </c>
      <c r="R24">
        <f>'Raw Data'!AA24/'Raw Data'!$FE24*100</f>
        <v>0</v>
      </c>
      <c r="S24">
        <f>'Raw Data'!AB24/'Raw Data'!$FE24*100</f>
        <v>0</v>
      </c>
      <c r="T24">
        <f>'Raw Data'!AC24/'Raw Data'!$FE24*100</f>
        <v>0</v>
      </c>
      <c r="U24">
        <f>'Raw Data'!AD24/'Raw Data'!$FE24*100</f>
        <v>0</v>
      </c>
      <c r="V24">
        <f>'Raw Data'!AE24/'Raw Data'!$FE24*100</f>
        <v>0.85324232081911267</v>
      </c>
      <c r="W24">
        <f>'Raw Data'!AF24/'Raw Data'!$FE24*100</f>
        <v>0.34129692832764508</v>
      </c>
      <c r="X24">
        <f>'Raw Data'!AG24/'Raw Data'!$FE24*100</f>
        <v>0.34129692832764508</v>
      </c>
      <c r="Y24">
        <f>'Raw Data'!AH24/'Raw Data'!$FE24*100</f>
        <v>0</v>
      </c>
      <c r="Z24">
        <f>'Raw Data'!AI24/'Raw Data'!$FE24*100</f>
        <v>0.34129692832764508</v>
      </c>
      <c r="AA24">
        <f>'Raw Data'!AJ24/'Raw Data'!$FE24*100</f>
        <v>0.68259385665529015</v>
      </c>
      <c r="AB24">
        <f>'Raw Data'!AK24/'Raw Data'!$FE24*100</f>
        <v>0</v>
      </c>
      <c r="AC24">
        <f>'Raw Data'!AL24/'Raw Data'!$FE24*100</f>
        <v>0</v>
      </c>
      <c r="AD24">
        <f>'Raw Data'!AM24/'Raw Data'!$FE24*100</f>
        <v>0</v>
      </c>
      <c r="AE24">
        <f>'Raw Data'!AN24/'Raw Data'!$FE24*100</f>
        <v>0</v>
      </c>
      <c r="AF24">
        <f>'Raw Data'!AO24/'Raw Data'!$FE24*100</f>
        <v>0</v>
      </c>
      <c r="AG24">
        <f>'Raw Data'!AP24/'Raw Data'!$FE24*100</f>
        <v>0</v>
      </c>
      <c r="AH24">
        <f>'Raw Data'!AQ24/'Raw Data'!$FE24*100</f>
        <v>29.863481228668942</v>
      </c>
      <c r="AI24">
        <f>'Raw Data'!AR24/'Raw Data'!$FE24*100</f>
        <v>0</v>
      </c>
      <c r="AJ24">
        <f>'Raw Data'!AS24/'Raw Data'!$FE24*100</f>
        <v>2.218430034129693</v>
      </c>
      <c r="AK24">
        <f>'Raw Data'!AT24/'Raw Data'!$FE24*100</f>
        <v>3.2423208191126278</v>
      </c>
      <c r="AL24">
        <f>'Raw Data'!AU24/'Raw Data'!$FE24*100</f>
        <v>1.3651877133105803</v>
      </c>
      <c r="AM24">
        <f>'Raw Data'!AV24/'Raw Data'!$FE24*100</f>
        <v>0</v>
      </c>
      <c r="AN24">
        <f>'Raw Data'!AW24/'Raw Data'!$FE24*100</f>
        <v>0</v>
      </c>
      <c r="AO24">
        <f>'Raw Data'!AX24/'Raw Data'!$FE24*100</f>
        <v>0.51194539249146753</v>
      </c>
      <c r="AP24">
        <f>'Raw Data'!AY24/'Raw Data'!$FE24*100</f>
        <v>1.3651877133105803</v>
      </c>
      <c r="AQ24">
        <f>'Raw Data'!AZ24/'Raw Data'!$FE24*100</f>
        <v>0</v>
      </c>
      <c r="AR24">
        <f>'Raw Data'!BA24/'Raw Data'!$FE24*100</f>
        <v>0</v>
      </c>
      <c r="AS24">
        <f>'Raw Data'!BB24/'Raw Data'!$FE24*100</f>
        <v>8.1911262798634805</v>
      </c>
      <c r="AT24">
        <f>'Raw Data'!BC24/'Raw Data'!$FE24*100</f>
        <v>4.0955631399317403</v>
      </c>
      <c r="AU24">
        <f>'Raw Data'!BD24/'Raw Data'!$FE24*100</f>
        <v>0.68259385665529015</v>
      </c>
      <c r="AV24">
        <f>'Raw Data'!BE24/'Raw Data'!$FE24*100</f>
        <v>0</v>
      </c>
      <c r="AW24">
        <f>'Raw Data'!BF24/'Raw Data'!$FE24*100</f>
        <v>2.0477815699658701</v>
      </c>
      <c r="AX24">
        <f>'Raw Data'!BG24/'Raw Data'!$FE24*100</f>
        <v>2.218430034129693</v>
      </c>
      <c r="AY24">
        <f>'Raw Data'!BH24/'Raw Data'!$FE24*100</f>
        <v>1.1945392491467577</v>
      </c>
      <c r="AZ24">
        <f>'Raw Data'!BI24/'Raw Data'!$FE24*100</f>
        <v>0.68259385665529015</v>
      </c>
      <c r="BA24">
        <f>'Raw Data'!BJ24/'Raw Data'!$FE24*100</f>
        <v>2.5597269624573378</v>
      </c>
      <c r="BB24">
        <f>'Raw Data'!BK24/'Raw Data'!$FE24*100</f>
        <v>0</v>
      </c>
      <c r="BC24">
        <f>'Raw Data'!BL24/'Raw Data'!$FE24*100</f>
        <v>0.68259385665529015</v>
      </c>
      <c r="BD24">
        <f>'Raw Data'!BM24/'Raw Data'!$FE24*100</f>
        <v>1.1945392491467577</v>
      </c>
      <c r="BE24">
        <f>'Raw Data'!BN24/'Raw Data'!$FE24*100</f>
        <v>2.218430034129693</v>
      </c>
      <c r="BF24">
        <f>'Raw Data'!BO24/'Raw Data'!$FE24*100</f>
        <v>0</v>
      </c>
      <c r="BG24">
        <f>'Raw Data'!BP24/'Raw Data'!$FE24*100</f>
        <v>0</v>
      </c>
      <c r="BH24">
        <f>'Raw Data'!BQ24/'Raw Data'!$FE24*100</f>
        <v>0</v>
      </c>
      <c r="BI24">
        <f>'Raw Data'!BR24/'Raw Data'!$FE24*100</f>
        <v>0</v>
      </c>
      <c r="BJ24">
        <f>'Raw Data'!BS24/'Raw Data'!$FE24*100</f>
        <v>0</v>
      </c>
      <c r="BK24">
        <f>'Raw Data'!BT24/'Raw Data'!$FE24*100</f>
        <v>0</v>
      </c>
      <c r="BL24">
        <f>'Raw Data'!BU24/'Raw Data'!$FE24*100</f>
        <v>0</v>
      </c>
      <c r="BM24">
        <f>'Raw Data'!BV24/'Raw Data'!$FE24*100</f>
        <v>0</v>
      </c>
      <c r="BN24">
        <f>'Raw Data'!BW24/'Raw Data'!$FE24*100</f>
        <v>0</v>
      </c>
      <c r="BO24">
        <f>'Raw Data'!BX24/'Raw Data'!$FE24*100</f>
        <v>0.85324232081911267</v>
      </c>
      <c r="BP24">
        <f>'Raw Data'!BY24/'Raw Data'!$FE24*100</f>
        <v>0</v>
      </c>
      <c r="BQ24">
        <f>'Raw Data'!BZ24/'Raw Data'!$FE24*100</f>
        <v>0</v>
      </c>
      <c r="BR24">
        <f>'Raw Data'!CA24/'Raw Data'!$FE24*100</f>
        <v>0</v>
      </c>
      <c r="BS24">
        <f>'Raw Data'!CB24/'Raw Data'!$FE24*100</f>
        <v>2.0477815699658701</v>
      </c>
      <c r="BT24">
        <f>'Raw Data'!CC24/'Raw Data'!$FE24*100</f>
        <v>0</v>
      </c>
      <c r="BU24">
        <f>'Raw Data'!CD24/'Raw Data'!$FE24*100</f>
        <v>0</v>
      </c>
      <c r="BV24">
        <f>'Raw Data'!CE24/'Raw Data'!$FE24*100</f>
        <v>0.34129692832764508</v>
      </c>
      <c r="BW24">
        <f>'Raw Data'!CF24/'Raw Data'!$FE24*100</f>
        <v>1.877133105802048</v>
      </c>
      <c r="BX24">
        <f>'Raw Data'!CG24/'Raw Data'!$FE24*100</f>
        <v>0</v>
      </c>
      <c r="BY24">
        <f>'Raw Data'!CH24/'Raw Data'!$FE24*100</f>
        <v>0.85324232081911267</v>
      </c>
      <c r="BZ24">
        <f>'Raw Data'!CI24/'Raw Data'!$FE24*100</f>
        <v>0.85324232081911267</v>
      </c>
      <c r="CA24">
        <f>'Raw Data'!CJ24/'Raw Data'!$FE24*100</f>
        <v>1.5358361774744027</v>
      </c>
      <c r="CB24">
        <f>'Raw Data'!CK24/'Raw Data'!$FE24*100</f>
        <v>1.5358361774744027</v>
      </c>
      <c r="CC24">
        <f>'Raw Data'!CL24/'Raw Data'!$FE24*100</f>
        <v>0</v>
      </c>
      <c r="CD24">
        <f>'Raw Data'!CM24/'Raw Data'!$FE24*100</f>
        <v>0</v>
      </c>
      <c r="CE24">
        <f>'Raw Data'!CN24/'Raw Data'!$FE24*100</f>
        <v>2.0477815699658701</v>
      </c>
      <c r="CF24">
        <f>'Raw Data'!CO24/'Raw Data'!$FE24*100</f>
        <v>0</v>
      </c>
      <c r="CG24">
        <f>'Raw Data'!CP24/'Raw Data'!$FE24*100</f>
        <v>0.34129692832764508</v>
      </c>
      <c r="CH24">
        <f>'Raw Data'!CQ24/'Raw Data'!$FE24*100</f>
        <v>0</v>
      </c>
      <c r="CI24">
        <f>'Raw Data'!CR24/'Raw Data'!$FE24*100</f>
        <v>1.877133105802048</v>
      </c>
      <c r="CJ24">
        <f>'Raw Data'!CS24/'Raw Data'!$FE24*100</f>
        <v>0</v>
      </c>
      <c r="CK24">
        <f>'Raw Data'!CT24/'Raw Data'!$FE24*100</f>
        <v>0</v>
      </c>
      <c r="CL24">
        <f>'Raw Data'!CU24/'Raw Data'!$FE24*100</f>
        <v>0</v>
      </c>
      <c r="CM24">
        <f>'Raw Data'!CV24/'Raw Data'!$FE24*100</f>
        <v>0.51194539249146753</v>
      </c>
      <c r="CN24">
        <f>'Raw Data'!CW24/'Raw Data'!$FE24*100</f>
        <v>0</v>
      </c>
      <c r="CO24">
        <f>'Raw Data'!CX24/'Raw Data'!$FE24*100</f>
        <v>6.3139931740614328</v>
      </c>
      <c r="CP24">
        <f>'Raw Data'!CY24/'Raw Data'!$FE24*100</f>
        <v>0</v>
      </c>
      <c r="CQ24">
        <f>'Raw Data'!CZ24/'Raw Data'!$FE24*100</f>
        <v>0.34129692832764508</v>
      </c>
      <c r="CR24">
        <f>'Raw Data'!DA24/'Raw Data'!$FE24*100</f>
        <v>0.17064846416382254</v>
      </c>
      <c r="CS24">
        <f>'Raw Data'!DB24/'Raw Data'!$FE24*100</f>
        <v>0.68259385665529015</v>
      </c>
      <c r="CT24">
        <f>'Raw Data'!DC24/'Raw Data'!$FE24*100</f>
        <v>0.85324232081911267</v>
      </c>
      <c r="CU24">
        <f>'Raw Data'!DD24/'Raw Data'!$FE24*100</f>
        <v>0</v>
      </c>
      <c r="CV24">
        <f>'Raw Data'!DE24/'Raw Data'!$FE24*100</f>
        <v>0</v>
      </c>
      <c r="CW24">
        <f>'Raw Data'!DF24/'Raw Data'!$FE24*100</f>
        <v>0</v>
      </c>
      <c r="CX24">
        <f>'Raw Data'!DG24/'Raw Data'!$FE24*100</f>
        <v>0.68259385665529015</v>
      </c>
      <c r="CY24">
        <f>'Raw Data'!DH24/'Raw Data'!$FE24*100</f>
        <v>0.51194539249146753</v>
      </c>
      <c r="CZ24">
        <f>'Raw Data'!DI24/'Raw Data'!$FE24*100</f>
        <v>0</v>
      </c>
      <c r="DA24">
        <f>'Raw Data'!DJ24/'Raw Data'!$FE24*100</f>
        <v>0</v>
      </c>
      <c r="DB24">
        <f>'Raw Data'!DK24/'Raw Data'!$FE24*100</f>
        <v>0</v>
      </c>
      <c r="DC24">
        <f>'Raw Data'!DL24/'Raw Data'!$FE24*100</f>
        <v>0</v>
      </c>
      <c r="DD24">
        <f>'Raw Data'!DM24/'Raw Data'!$FE24*100</f>
        <v>0</v>
      </c>
      <c r="DE24">
        <f>'Raw Data'!DN24/'Raw Data'!$FE24*100</f>
        <v>0</v>
      </c>
      <c r="DF24">
        <f>'Raw Data'!DO24/'Raw Data'!$FE24*100</f>
        <v>0</v>
      </c>
      <c r="DG24">
        <f>'Raw Data'!DP24/'Raw Data'!$FE24*100</f>
        <v>0</v>
      </c>
      <c r="DH24">
        <f>'Raw Data'!DQ24/'Raw Data'!$FE24*100</f>
        <v>0.34129692832764508</v>
      </c>
      <c r="DI24">
        <f>'Raw Data'!DR24/'Raw Data'!$FE24*100</f>
        <v>0</v>
      </c>
      <c r="DJ24">
        <f>'Raw Data'!DS24/'Raw Data'!$FE24*100</f>
        <v>0.51194539249146753</v>
      </c>
      <c r="DK24">
        <f>'Raw Data'!DT24/'Raw Data'!$FE24*100</f>
        <v>0</v>
      </c>
      <c r="DL24">
        <f>'Raw Data'!DU24/'Raw Data'!$FE24*100</f>
        <v>0</v>
      </c>
      <c r="DM24">
        <f>'Raw Data'!DV24/'Raw Data'!$FE24*100</f>
        <v>0</v>
      </c>
      <c r="DN24">
        <f>'Raw Data'!DW24/'Raw Data'!$FE24*100</f>
        <v>0</v>
      </c>
      <c r="DO24">
        <f>'Raw Data'!DX24/'Raw Data'!$FE24*100</f>
        <v>0</v>
      </c>
      <c r="DP24">
        <f>'Raw Data'!DY24/'Raw Data'!$FE24*100</f>
        <v>0</v>
      </c>
      <c r="DQ24">
        <f>'Raw Data'!DZ24/'Raw Data'!$FE24*100</f>
        <v>0</v>
      </c>
      <c r="DR24">
        <f>'Raw Data'!EA24/'Raw Data'!$FE24*100</f>
        <v>0</v>
      </c>
      <c r="DS24">
        <f>'Raw Data'!EB24/'Raw Data'!$FE24*100</f>
        <v>0</v>
      </c>
      <c r="DT24">
        <f>'Raw Data'!EC24/'Raw Data'!$FE24*100</f>
        <v>0.51194539249146753</v>
      </c>
      <c r="DU24">
        <f>'Raw Data'!ED24/'Raw Data'!$FE24*100</f>
        <v>0</v>
      </c>
      <c r="DV24">
        <f>'Raw Data'!EE24/'Raw Data'!$FE24*100</f>
        <v>0</v>
      </c>
      <c r="DW24">
        <f>'Raw Data'!EF24/'Raw Data'!$FE24*100</f>
        <v>0</v>
      </c>
      <c r="DX24">
        <f>'Raw Data'!EG24/'Raw Data'!$FE24*100</f>
        <v>0</v>
      </c>
      <c r="DY24">
        <f>'Raw Data'!EH24/'Raw Data'!$FE24*100</f>
        <v>0</v>
      </c>
      <c r="DZ24">
        <f>'Raw Data'!EI24/'Raw Data'!$FE24*100</f>
        <v>0</v>
      </c>
      <c r="EA24">
        <f>'Raw Data'!EJ24/'Raw Data'!$FE24*100</f>
        <v>0</v>
      </c>
      <c r="EB24">
        <f>'Raw Data'!EK24/'Raw Data'!$FE24*100</f>
        <v>0.17064846416382254</v>
      </c>
      <c r="EC24">
        <f>'Raw Data'!EL24/'Raw Data'!$FE24*100</f>
        <v>0</v>
      </c>
      <c r="ED24">
        <f>'Raw Data'!EM24/'Raw Data'!$FE24*100</f>
        <v>0</v>
      </c>
      <c r="EE24">
        <f>'Raw Data'!EN24/'Raw Data'!$FE24*100</f>
        <v>0</v>
      </c>
      <c r="EF24">
        <f>'Raw Data'!EO24/'Raw Data'!$FE24*100</f>
        <v>0</v>
      </c>
      <c r="EG24">
        <f>'Raw Data'!EP24/'Raw Data'!$FE24*100</f>
        <v>0</v>
      </c>
      <c r="EH24">
        <f>'Raw Data'!EQ24/'Raw Data'!$FE24*100</f>
        <v>0</v>
      </c>
      <c r="EI24">
        <f>'Raw Data'!ER24/'Raw Data'!$FE24*100</f>
        <v>0</v>
      </c>
      <c r="EJ24">
        <f>'Raw Data'!ES24/'Raw Data'!$FE24*100</f>
        <v>0</v>
      </c>
      <c r="EK24">
        <f>'Raw Data'!ET24/'Raw Data'!$FE24*100</f>
        <v>0</v>
      </c>
      <c r="EL24">
        <f>'Raw Data'!EU24/'Raw Data'!$FE24*100</f>
        <v>0.17064846416382254</v>
      </c>
      <c r="EM24">
        <f>'Raw Data'!EV24/'Raw Data'!$FE24*100</f>
        <v>0</v>
      </c>
      <c r="EN24">
        <f>'Raw Data'!EW24/'Raw Data'!$FE24*100</f>
        <v>0</v>
      </c>
      <c r="EO24">
        <f>'Raw Data'!EX24/'Raw Data'!$FE24*100</f>
        <v>0</v>
      </c>
      <c r="EP24">
        <f>'Raw Data'!EY24/'Raw Data'!$FE24*100</f>
        <v>0</v>
      </c>
      <c r="EQ24">
        <f>'Raw Data'!EZ24/'Raw Data'!$FE24*100</f>
        <v>0.51194539249146753</v>
      </c>
      <c r="ER24">
        <f>'Raw Data'!FA24/'Raw Data'!$FE24*100</f>
        <v>0.34129692832764508</v>
      </c>
      <c r="ES24">
        <f>'Raw Data'!FB24/'Raw Data'!$FE24*100</f>
        <v>0</v>
      </c>
      <c r="ET24">
        <f>'Raw Data'!FC24/'Raw Data'!$FE24*100</f>
        <v>0.17064846416382254</v>
      </c>
      <c r="EU24">
        <f>'Raw Data'!FD24/'Raw Data'!$FE24*100</f>
        <v>0</v>
      </c>
      <c r="EX24">
        <f t="shared" si="0"/>
        <v>0</v>
      </c>
      <c r="EZ24">
        <v>44.691122238586203</v>
      </c>
      <c r="FA24">
        <f t="shared" si="1"/>
        <v>24.402730375426621</v>
      </c>
      <c r="FB24">
        <f t="shared" si="2"/>
        <v>5577.7669429546568</v>
      </c>
    </row>
    <row r="25" spans="1:158" x14ac:dyDescent="0.2">
      <c r="A25" s="2">
        <v>27.33</v>
      </c>
      <c r="B25" s="6">
        <f t="shared" si="3"/>
        <v>1.5</v>
      </c>
      <c r="C25">
        <v>47.152904270986703</v>
      </c>
      <c r="D25">
        <f t="shared" si="4"/>
        <v>60.931470790585806</v>
      </c>
      <c r="E25">
        <v>17131.630648330058</v>
      </c>
      <c r="F25">
        <v>1.5</v>
      </c>
      <c r="G25" t="s">
        <v>3798</v>
      </c>
      <c r="H25">
        <f>'Raw Data'!Q25/'Raw Data'!$FE25*100</f>
        <v>0.92592592592592582</v>
      </c>
      <c r="I25">
        <f>'Raw Data'!R25/'Raw Data'!$FE25*100</f>
        <v>0.69444444444444442</v>
      </c>
      <c r="J25">
        <f>'Raw Data'!S25/'Raw Data'!$FE25*100</f>
        <v>0.23148148148148145</v>
      </c>
      <c r="K25">
        <f>'Raw Data'!T25/'Raw Data'!$FE25*100</f>
        <v>5.7870370370370372</v>
      </c>
      <c r="L25">
        <f>'Raw Data'!U25/'Raw Data'!$FE25*100</f>
        <v>1.8518518518518516</v>
      </c>
      <c r="M25">
        <f>'Raw Data'!V25/'Raw Data'!$FE25*100</f>
        <v>0</v>
      </c>
      <c r="N25">
        <f>'Raw Data'!W25/'Raw Data'!$FE25*100</f>
        <v>0.92592592592592582</v>
      </c>
      <c r="O25">
        <f>'Raw Data'!X25/'Raw Data'!$FE25*100</f>
        <v>0</v>
      </c>
      <c r="P25">
        <f>'Raw Data'!Y25/'Raw Data'!$FE25*100</f>
        <v>0</v>
      </c>
      <c r="Q25">
        <f>'Raw Data'!Z25/'Raw Data'!$FE25*100</f>
        <v>0</v>
      </c>
      <c r="R25">
        <f>'Raw Data'!AA25/'Raw Data'!$FE25*100</f>
        <v>0</v>
      </c>
      <c r="S25">
        <f>'Raw Data'!AB25/'Raw Data'!$FE25*100</f>
        <v>0.23148148148148145</v>
      </c>
      <c r="T25">
        <f>'Raw Data'!AC25/'Raw Data'!$FE25*100</f>
        <v>0</v>
      </c>
      <c r="U25">
        <f>'Raw Data'!AD25/'Raw Data'!$FE25*100</f>
        <v>0</v>
      </c>
      <c r="V25">
        <f>'Raw Data'!AE25/'Raw Data'!$FE25*100</f>
        <v>0.69444444444444442</v>
      </c>
      <c r="W25">
        <f>'Raw Data'!AF25/'Raw Data'!$FE25*100</f>
        <v>0</v>
      </c>
      <c r="X25">
        <f>'Raw Data'!AG25/'Raw Data'!$FE25*100</f>
        <v>0</v>
      </c>
      <c r="Y25">
        <f>'Raw Data'!AH25/'Raw Data'!$FE25*100</f>
        <v>0</v>
      </c>
      <c r="Z25">
        <f>'Raw Data'!AI25/'Raw Data'!$FE25*100</f>
        <v>0</v>
      </c>
      <c r="AA25">
        <f>'Raw Data'!AJ25/'Raw Data'!$FE25*100</f>
        <v>0.46296296296296291</v>
      </c>
      <c r="AB25">
        <f>'Raw Data'!AK25/'Raw Data'!$FE25*100</f>
        <v>0</v>
      </c>
      <c r="AC25">
        <f>'Raw Data'!AL25/'Raw Data'!$FE25*100</f>
        <v>0</v>
      </c>
      <c r="AD25">
        <f>'Raw Data'!AM25/'Raw Data'!$FE25*100</f>
        <v>0.23148148148148145</v>
      </c>
      <c r="AE25">
        <f>'Raw Data'!AN25/'Raw Data'!$FE25*100</f>
        <v>0</v>
      </c>
      <c r="AF25">
        <f>'Raw Data'!AO25/'Raw Data'!$FE25*100</f>
        <v>2.083333333333333</v>
      </c>
      <c r="AG25">
        <f>'Raw Data'!AP25/'Raw Data'!$FE25*100</f>
        <v>0</v>
      </c>
      <c r="AH25">
        <f>'Raw Data'!AQ25/'Raw Data'!$FE25*100</f>
        <v>19.212962962962962</v>
      </c>
      <c r="AI25">
        <f>'Raw Data'!AR25/'Raw Data'!$FE25*100</f>
        <v>0.92592592592592582</v>
      </c>
      <c r="AJ25">
        <f>'Raw Data'!AS25/'Raw Data'!$FE25*100</f>
        <v>2.083333333333333</v>
      </c>
      <c r="AK25">
        <f>'Raw Data'!AT25/'Raw Data'!$FE25*100</f>
        <v>3.4722222222222223</v>
      </c>
      <c r="AL25">
        <f>'Raw Data'!AU25/'Raw Data'!$FE25*100</f>
        <v>2.083333333333333</v>
      </c>
      <c r="AM25">
        <f>'Raw Data'!AV25/'Raw Data'!$FE25*100</f>
        <v>0</v>
      </c>
      <c r="AN25">
        <f>'Raw Data'!AW25/'Raw Data'!$FE25*100</f>
        <v>0.46296296296296291</v>
      </c>
      <c r="AO25">
        <f>'Raw Data'!AX25/'Raw Data'!$FE25*100</f>
        <v>3.4722222222222223</v>
      </c>
      <c r="AP25">
        <f>'Raw Data'!AY25/'Raw Data'!$FE25*100</f>
        <v>0</v>
      </c>
      <c r="AQ25">
        <f>'Raw Data'!AZ25/'Raw Data'!$FE25*100</f>
        <v>0</v>
      </c>
      <c r="AR25">
        <f>'Raw Data'!BA25/'Raw Data'!$FE25*100</f>
        <v>0</v>
      </c>
      <c r="AS25">
        <f>'Raw Data'!BB25/'Raw Data'!$FE25*100</f>
        <v>4.1666666666666661</v>
      </c>
      <c r="AT25">
        <f>'Raw Data'!BC25/'Raw Data'!$FE25*100</f>
        <v>1.8518518518518516</v>
      </c>
      <c r="AU25">
        <f>'Raw Data'!BD25/'Raw Data'!$FE25*100</f>
        <v>0</v>
      </c>
      <c r="AV25">
        <f>'Raw Data'!BE25/'Raw Data'!$FE25*100</f>
        <v>0</v>
      </c>
      <c r="AW25">
        <f>'Raw Data'!BF25/'Raw Data'!$FE25*100</f>
        <v>2.083333333333333</v>
      </c>
      <c r="AX25">
        <f>'Raw Data'!BG25/'Raw Data'!$FE25*100</f>
        <v>2.083333333333333</v>
      </c>
      <c r="AY25">
        <f>'Raw Data'!BH25/'Raw Data'!$FE25*100</f>
        <v>2.3148148148148149</v>
      </c>
      <c r="AZ25">
        <f>'Raw Data'!BI25/'Raw Data'!$FE25*100</f>
        <v>1.6203703703703702</v>
      </c>
      <c r="BA25">
        <f>'Raw Data'!BJ25/'Raw Data'!$FE25*100</f>
        <v>3.4722222222222223</v>
      </c>
      <c r="BB25">
        <f>'Raw Data'!BK25/'Raw Data'!$FE25*100</f>
        <v>0</v>
      </c>
      <c r="BC25">
        <f>'Raw Data'!BL25/'Raw Data'!$FE25*100</f>
        <v>0</v>
      </c>
      <c r="BD25">
        <f>'Raw Data'!BM25/'Raw Data'!$FE25*100</f>
        <v>0.23148148148148145</v>
      </c>
      <c r="BE25">
        <f>'Raw Data'!BN25/'Raw Data'!$FE25*100</f>
        <v>0.69444444444444442</v>
      </c>
      <c r="BF25">
        <f>'Raw Data'!BO25/'Raw Data'!$FE25*100</f>
        <v>0.23148148148148145</v>
      </c>
      <c r="BG25">
        <f>'Raw Data'!BP25/'Raw Data'!$FE25*100</f>
        <v>0</v>
      </c>
      <c r="BH25">
        <f>'Raw Data'!BQ25/'Raw Data'!$FE25*100</f>
        <v>0.23148148148148145</v>
      </c>
      <c r="BI25">
        <f>'Raw Data'!BR25/'Raw Data'!$FE25*100</f>
        <v>0.46296296296296291</v>
      </c>
      <c r="BJ25">
        <f>'Raw Data'!BS25/'Raw Data'!$FE25*100</f>
        <v>0</v>
      </c>
      <c r="BK25">
        <f>'Raw Data'!BT25/'Raw Data'!$FE25*100</f>
        <v>0</v>
      </c>
      <c r="BL25">
        <f>'Raw Data'!BU25/'Raw Data'!$FE25*100</f>
        <v>0</v>
      </c>
      <c r="BM25">
        <f>'Raw Data'!BV25/'Raw Data'!$FE25*100</f>
        <v>0</v>
      </c>
      <c r="BN25">
        <f>'Raw Data'!BW25/'Raw Data'!$FE25*100</f>
        <v>0.23148148148148145</v>
      </c>
      <c r="BO25">
        <f>'Raw Data'!BX25/'Raw Data'!$FE25*100</f>
        <v>1.8518518518518516</v>
      </c>
      <c r="BP25">
        <f>'Raw Data'!BY25/'Raw Data'!$FE25*100</f>
        <v>0.46296296296296291</v>
      </c>
      <c r="BQ25">
        <f>'Raw Data'!BZ25/'Raw Data'!$FE25*100</f>
        <v>0</v>
      </c>
      <c r="BR25">
        <f>'Raw Data'!CA25/'Raw Data'!$FE25*100</f>
        <v>1.1574074074074074</v>
      </c>
      <c r="BS25">
        <f>'Raw Data'!CB25/'Raw Data'!$FE25*100</f>
        <v>2.083333333333333</v>
      </c>
      <c r="BT25">
        <f>'Raw Data'!CC25/'Raw Data'!$FE25*100</f>
        <v>0</v>
      </c>
      <c r="BU25">
        <f>'Raw Data'!CD25/'Raw Data'!$FE25*100</f>
        <v>0</v>
      </c>
      <c r="BV25">
        <f>'Raw Data'!CE25/'Raw Data'!$FE25*100</f>
        <v>0</v>
      </c>
      <c r="BW25">
        <f>'Raw Data'!CF25/'Raw Data'!$FE25*100</f>
        <v>0.92592592592592582</v>
      </c>
      <c r="BX25">
        <f>'Raw Data'!CG25/'Raw Data'!$FE25*100</f>
        <v>0.23148148148148145</v>
      </c>
      <c r="BY25">
        <f>'Raw Data'!CH25/'Raw Data'!$FE25*100</f>
        <v>0.46296296296296291</v>
      </c>
      <c r="BZ25">
        <f>'Raw Data'!CI25/'Raw Data'!$FE25*100</f>
        <v>0.69444444444444442</v>
      </c>
      <c r="CA25">
        <f>'Raw Data'!CJ25/'Raw Data'!$FE25*100</f>
        <v>0</v>
      </c>
      <c r="CB25">
        <f>'Raw Data'!CK25/'Raw Data'!$FE25*100</f>
        <v>2.5462962962962963</v>
      </c>
      <c r="CC25">
        <f>'Raw Data'!CL25/'Raw Data'!$FE25*100</f>
        <v>0</v>
      </c>
      <c r="CD25">
        <f>'Raw Data'!CM25/'Raw Data'!$FE25*100</f>
        <v>0</v>
      </c>
      <c r="CE25">
        <f>'Raw Data'!CN25/'Raw Data'!$FE25*100</f>
        <v>2.083333333333333</v>
      </c>
      <c r="CF25">
        <f>'Raw Data'!CO25/'Raw Data'!$FE25*100</f>
        <v>0</v>
      </c>
      <c r="CG25">
        <f>'Raw Data'!CP25/'Raw Data'!$FE25*100</f>
        <v>0.23148148148148145</v>
      </c>
      <c r="CH25">
        <f>'Raw Data'!CQ25/'Raw Data'!$FE25*100</f>
        <v>0.46296296296296291</v>
      </c>
      <c r="CI25">
        <f>'Raw Data'!CR25/'Raw Data'!$FE25*100</f>
        <v>0.92592592592592582</v>
      </c>
      <c r="CJ25">
        <f>'Raw Data'!CS25/'Raw Data'!$FE25*100</f>
        <v>0</v>
      </c>
      <c r="CK25">
        <f>'Raw Data'!CT25/'Raw Data'!$FE25*100</f>
        <v>0</v>
      </c>
      <c r="CL25">
        <f>'Raw Data'!CU25/'Raw Data'!$FE25*100</f>
        <v>0</v>
      </c>
      <c r="CM25">
        <f>'Raw Data'!CV25/'Raw Data'!$FE25*100</f>
        <v>0</v>
      </c>
      <c r="CN25">
        <f>'Raw Data'!CW25/'Raw Data'!$FE25*100</f>
        <v>0</v>
      </c>
      <c r="CO25">
        <f>'Raw Data'!CX25/'Raw Data'!$FE25*100</f>
        <v>6.7129629629629637</v>
      </c>
      <c r="CP25">
        <f>'Raw Data'!CY25/'Raw Data'!$FE25*100</f>
        <v>0</v>
      </c>
      <c r="CQ25">
        <f>'Raw Data'!CZ25/'Raw Data'!$FE25*100</f>
        <v>1.3888888888888888</v>
      </c>
      <c r="CR25">
        <f>'Raw Data'!DA25/'Raw Data'!$FE25*100</f>
        <v>0.92592592592592582</v>
      </c>
      <c r="CS25">
        <f>'Raw Data'!DB25/'Raw Data'!$FE25*100</f>
        <v>0.23148148148148145</v>
      </c>
      <c r="CT25">
        <f>'Raw Data'!DC25/'Raw Data'!$FE25*100</f>
        <v>0.92592592592592582</v>
      </c>
      <c r="CU25">
        <f>'Raw Data'!DD25/'Raw Data'!$FE25*100</f>
        <v>0</v>
      </c>
      <c r="CV25">
        <f>'Raw Data'!DE25/'Raw Data'!$FE25*100</f>
        <v>0.46296296296296291</v>
      </c>
      <c r="CW25">
        <f>'Raw Data'!DF25/'Raw Data'!$FE25*100</f>
        <v>0</v>
      </c>
      <c r="CX25">
        <f>'Raw Data'!DG25/'Raw Data'!$FE25*100</f>
        <v>0.46296296296296291</v>
      </c>
      <c r="CY25">
        <f>'Raw Data'!DH25/'Raw Data'!$FE25*100</f>
        <v>0.46296296296296291</v>
      </c>
      <c r="CZ25">
        <f>'Raw Data'!DI25/'Raw Data'!$FE25*100</f>
        <v>0</v>
      </c>
      <c r="DA25">
        <f>'Raw Data'!DJ25/'Raw Data'!$FE25*100</f>
        <v>0</v>
      </c>
      <c r="DB25">
        <f>'Raw Data'!DK25/'Raw Data'!$FE25*100</f>
        <v>0</v>
      </c>
      <c r="DC25">
        <f>'Raw Data'!DL25/'Raw Data'!$FE25*100</f>
        <v>0</v>
      </c>
      <c r="DD25">
        <f>'Raw Data'!DM25/'Raw Data'!$FE25*100</f>
        <v>0.92592592592592582</v>
      </c>
      <c r="DE25">
        <f>'Raw Data'!DN25/'Raw Data'!$FE25*100</f>
        <v>0</v>
      </c>
      <c r="DF25">
        <f>'Raw Data'!DO25/'Raw Data'!$FE25*100</f>
        <v>0</v>
      </c>
      <c r="DG25">
        <f>'Raw Data'!DP25/'Raw Data'!$FE25*100</f>
        <v>0</v>
      </c>
      <c r="DH25">
        <f>'Raw Data'!DQ25/'Raw Data'!$FE25*100</f>
        <v>0</v>
      </c>
      <c r="DI25">
        <f>'Raw Data'!DR25/'Raw Data'!$FE25*100</f>
        <v>0</v>
      </c>
      <c r="DJ25">
        <f>'Raw Data'!DS25/'Raw Data'!$FE25*100</f>
        <v>0</v>
      </c>
      <c r="DK25">
        <f>'Raw Data'!DT25/'Raw Data'!$FE25*100</f>
        <v>0</v>
      </c>
      <c r="DL25">
        <f>'Raw Data'!DU25/'Raw Data'!$FE25*100</f>
        <v>0</v>
      </c>
      <c r="DM25">
        <f>'Raw Data'!DV25/'Raw Data'!$FE25*100</f>
        <v>4.1666666666666661</v>
      </c>
      <c r="DN25">
        <f>'Raw Data'!DW25/'Raw Data'!$FE25*100</f>
        <v>0</v>
      </c>
      <c r="DO25">
        <f>'Raw Data'!DX25/'Raw Data'!$FE25*100</f>
        <v>0</v>
      </c>
      <c r="DP25">
        <f>'Raw Data'!DY25/'Raw Data'!$FE25*100</f>
        <v>0</v>
      </c>
      <c r="DQ25">
        <f>'Raw Data'!DZ25/'Raw Data'!$FE25*100</f>
        <v>0.69444444444444442</v>
      </c>
      <c r="DR25">
        <f>'Raw Data'!EA25/'Raw Data'!$FE25*100</f>
        <v>0</v>
      </c>
      <c r="DS25">
        <f>'Raw Data'!EB25/'Raw Data'!$FE25*100</f>
        <v>0</v>
      </c>
      <c r="DT25">
        <f>'Raw Data'!EC25/'Raw Data'!$FE25*100</f>
        <v>0</v>
      </c>
      <c r="DU25">
        <f>'Raw Data'!ED25/'Raw Data'!$FE25*100</f>
        <v>0</v>
      </c>
      <c r="DV25">
        <f>'Raw Data'!EE25/'Raw Data'!$FE25*100</f>
        <v>0</v>
      </c>
      <c r="DW25">
        <f>'Raw Data'!EF25/'Raw Data'!$FE25*100</f>
        <v>0</v>
      </c>
      <c r="DX25">
        <f>'Raw Data'!EG25/'Raw Data'!$FE25*100</f>
        <v>0.46296296296296291</v>
      </c>
      <c r="DY25">
        <f>'Raw Data'!EH25/'Raw Data'!$FE25*100</f>
        <v>0</v>
      </c>
      <c r="DZ25">
        <f>'Raw Data'!EI25/'Raw Data'!$FE25*100</f>
        <v>0</v>
      </c>
      <c r="EA25">
        <f>'Raw Data'!EJ25/'Raw Data'!$FE25*100</f>
        <v>0</v>
      </c>
      <c r="EB25">
        <f>'Raw Data'!EK25/'Raw Data'!$FE25*100</f>
        <v>0.46296296296296291</v>
      </c>
      <c r="EC25">
        <f>'Raw Data'!EL25/'Raw Data'!$FE25*100</f>
        <v>0</v>
      </c>
      <c r="ED25">
        <f>'Raw Data'!EM25/'Raw Data'!$FE25*100</f>
        <v>0</v>
      </c>
      <c r="EE25">
        <f>'Raw Data'!EN25/'Raw Data'!$FE25*100</f>
        <v>0</v>
      </c>
      <c r="EF25">
        <f>'Raw Data'!EO25/'Raw Data'!$FE25*100</f>
        <v>0</v>
      </c>
      <c r="EG25">
        <f>'Raw Data'!EP25/'Raw Data'!$FE25*100</f>
        <v>0</v>
      </c>
      <c r="EH25">
        <f>'Raw Data'!EQ25/'Raw Data'!$FE25*100</f>
        <v>0</v>
      </c>
      <c r="EI25">
        <f>'Raw Data'!ER25/'Raw Data'!$FE25*100</f>
        <v>0</v>
      </c>
      <c r="EJ25">
        <f>'Raw Data'!ES25/'Raw Data'!$FE25*100</f>
        <v>0.46296296296296291</v>
      </c>
      <c r="EK25">
        <f>'Raw Data'!ET25/'Raw Data'!$FE25*100</f>
        <v>0</v>
      </c>
      <c r="EL25">
        <f>'Raw Data'!EU25/'Raw Data'!$FE25*100</f>
        <v>0</v>
      </c>
      <c r="EM25">
        <f>'Raw Data'!EV25/'Raw Data'!$FE25*100</f>
        <v>0</v>
      </c>
      <c r="EN25">
        <f>'Raw Data'!EW25/'Raw Data'!$FE25*100</f>
        <v>0</v>
      </c>
      <c r="EO25">
        <f>'Raw Data'!EX25/'Raw Data'!$FE25*100</f>
        <v>0.46296296296296291</v>
      </c>
      <c r="EP25">
        <f>'Raw Data'!EY25/'Raw Data'!$FE25*100</f>
        <v>0.46296296296296291</v>
      </c>
      <c r="EQ25">
        <f>'Raw Data'!EZ25/'Raw Data'!$FE25*100</f>
        <v>0.69444444444444442</v>
      </c>
      <c r="ER25">
        <f>'Raw Data'!FA25/'Raw Data'!$FE25*100</f>
        <v>0</v>
      </c>
      <c r="ES25">
        <f>'Raw Data'!FB25/'Raw Data'!$FE25*100</f>
        <v>0</v>
      </c>
      <c r="ET25">
        <f>'Raw Data'!FC25/'Raw Data'!$FE25*100</f>
        <v>0</v>
      </c>
      <c r="EU25">
        <f>'Raw Data'!FD25/'Raw Data'!$FE25*100</f>
        <v>0</v>
      </c>
      <c r="EX25">
        <f t="shared" si="0"/>
        <v>1.3888888888888888</v>
      </c>
      <c r="EZ25">
        <v>47.152904270986703</v>
      </c>
      <c r="FA25">
        <f t="shared" si="1"/>
        <v>23.37962962962963</v>
      </c>
      <c r="FB25">
        <f t="shared" si="2"/>
        <v>4005.3117950956848</v>
      </c>
    </row>
    <row r="26" spans="1:158" x14ac:dyDescent="0.2">
      <c r="A26" s="2">
        <v>28.83</v>
      </c>
      <c r="B26" s="6">
        <f t="shared" si="3"/>
        <v>1.5</v>
      </c>
      <c r="C26">
        <v>49.614686303387302</v>
      </c>
      <c r="D26">
        <f t="shared" si="4"/>
        <v>60.93147079058334</v>
      </c>
      <c r="E26">
        <v>13777.777777777777</v>
      </c>
      <c r="F26">
        <v>1.5</v>
      </c>
      <c r="G26" t="s">
        <v>3799</v>
      </c>
      <c r="H26">
        <f>'Raw Data'!Q26/'Raw Data'!$FE26*100</f>
        <v>0</v>
      </c>
      <c r="I26">
        <f>'Raw Data'!R26/'Raw Data'!$FE26*100</f>
        <v>0</v>
      </c>
      <c r="J26">
        <f>'Raw Data'!S26/'Raw Data'!$FE26*100</f>
        <v>0.43859649122807015</v>
      </c>
      <c r="K26">
        <f>'Raw Data'!T26/'Raw Data'!$FE26*100</f>
        <v>2.6315789473684208</v>
      </c>
      <c r="L26">
        <f>'Raw Data'!U26/'Raw Data'!$FE26*100</f>
        <v>2.8508771929824559</v>
      </c>
      <c r="M26">
        <f>'Raw Data'!V26/'Raw Data'!$FE26*100</f>
        <v>0</v>
      </c>
      <c r="N26">
        <f>'Raw Data'!W26/'Raw Data'!$FE26*100</f>
        <v>0</v>
      </c>
      <c r="O26">
        <f>'Raw Data'!X26/'Raw Data'!$FE26*100</f>
        <v>1.7543859649122806</v>
      </c>
      <c r="P26">
        <f>'Raw Data'!Y26/'Raw Data'!$FE26*100</f>
        <v>0.21929824561403508</v>
      </c>
      <c r="Q26">
        <f>'Raw Data'!Z26/'Raw Data'!$FE26*100</f>
        <v>0.43859649122807015</v>
      </c>
      <c r="R26">
        <f>'Raw Data'!AA26/'Raw Data'!$FE26*100</f>
        <v>0</v>
      </c>
      <c r="S26">
        <f>'Raw Data'!AB26/'Raw Data'!$FE26*100</f>
        <v>1.0964912280701753</v>
      </c>
      <c r="T26">
        <f>'Raw Data'!AC26/'Raw Data'!$FE26*100</f>
        <v>1.5350877192982455</v>
      </c>
      <c r="U26">
        <f>'Raw Data'!AD26/'Raw Data'!$FE26*100</f>
        <v>0</v>
      </c>
      <c r="V26">
        <f>'Raw Data'!AE26/'Raw Data'!$FE26*100</f>
        <v>1.3157894736842104</v>
      </c>
      <c r="W26">
        <f>'Raw Data'!AF26/'Raw Data'!$FE26*100</f>
        <v>0.21929824561403508</v>
      </c>
      <c r="X26">
        <f>'Raw Data'!AG26/'Raw Data'!$FE26*100</f>
        <v>0</v>
      </c>
      <c r="Y26">
        <f>'Raw Data'!AH26/'Raw Data'!$FE26*100</f>
        <v>0</v>
      </c>
      <c r="Z26">
        <f>'Raw Data'!AI26/'Raw Data'!$FE26*100</f>
        <v>0</v>
      </c>
      <c r="AA26">
        <f>'Raw Data'!AJ26/'Raw Data'!$FE26*100</f>
        <v>0.21929824561403508</v>
      </c>
      <c r="AB26">
        <f>'Raw Data'!AK26/'Raw Data'!$FE26*100</f>
        <v>0</v>
      </c>
      <c r="AC26">
        <f>'Raw Data'!AL26/'Raw Data'!$FE26*100</f>
        <v>0</v>
      </c>
      <c r="AD26">
        <f>'Raw Data'!AM26/'Raw Data'!$FE26*100</f>
        <v>0</v>
      </c>
      <c r="AE26">
        <f>'Raw Data'!AN26/'Raw Data'!$FE26*100</f>
        <v>0</v>
      </c>
      <c r="AF26">
        <f>'Raw Data'!AO26/'Raw Data'!$FE26*100</f>
        <v>1.7543859649122806</v>
      </c>
      <c r="AG26">
        <f>'Raw Data'!AP26/'Raw Data'!$FE26*100</f>
        <v>0</v>
      </c>
      <c r="AH26">
        <f>'Raw Data'!AQ26/'Raw Data'!$FE26*100</f>
        <v>31.578947368421051</v>
      </c>
      <c r="AI26">
        <f>'Raw Data'!AR26/'Raw Data'!$FE26*100</f>
        <v>1.0964912280701753</v>
      </c>
      <c r="AJ26">
        <f>'Raw Data'!AS26/'Raw Data'!$FE26*100</f>
        <v>0.21929824561403508</v>
      </c>
      <c r="AK26">
        <f>'Raw Data'!AT26/'Raw Data'!$FE26*100</f>
        <v>3.7280701754385963</v>
      </c>
      <c r="AL26">
        <f>'Raw Data'!AU26/'Raw Data'!$FE26*100</f>
        <v>1.0964912280701753</v>
      </c>
      <c r="AM26">
        <f>'Raw Data'!AV26/'Raw Data'!$FE26*100</f>
        <v>0</v>
      </c>
      <c r="AN26">
        <f>'Raw Data'!AW26/'Raw Data'!$FE26*100</f>
        <v>0.21929824561403508</v>
      </c>
      <c r="AO26">
        <f>'Raw Data'!AX26/'Raw Data'!$FE26*100</f>
        <v>0.43859649122807015</v>
      </c>
      <c r="AP26">
        <f>'Raw Data'!AY26/'Raw Data'!$FE26*100</f>
        <v>0</v>
      </c>
      <c r="AQ26">
        <f>'Raw Data'!AZ26/'Raw Data'!$FE26*100</f>
        <v>0</v>
      </c>
      <c r="AR26">
        <f>'Raw Data'!BA26/'Raw Data'!$FE26*100</f>
        <v>0</v>
      </c>
      <c r="AS26">
        <f>'Raw Data'!BB26/'Raw Data'!$FE26*100</f>
        <v>5.4824561403508767</v>
      </c>
      <c r="AT26">
        <f>'Raw Data'!BC26/'Raw Data'!$FE26*100</f>
        <v>4.3859649122807012</v>
      </c>
      <c r="AU26">
        <f>'Raw Data'!BD26/'Raw Data'!$FE26*100</f>
        <v>0.6578947368421052</v>
      </c>
      <c r="AV26">
        <f>'Raw Data'!BE26/'Raw Data'!$FE26*100</f>
        <v>0</v>
      </c>
      <c r="AW26">
        <f>'Raw Data'!BF26/'Raw Data'!$FE26*100</f>
        <v>0.43859649122807015</v>
      </c>
      <c r="AX26">
        <f>'Raw Data'!BG26/'Raw Data'!$FE26*100</f>
        <v>2.1929824561403506</v>
      </c>
      <c r="AY26">
        <f>'Raw Data'!BH26/'Raw Data'!$FE26*100</f>
        <v>1.3157894736842104</v>
      </c>
      <c r="AZ26">
        <f>'Raw Data'!BI26/'Raw Data'!$FE26*100</f>
        <v>0.43859649122807015</v>
      </c>
      <c r="BA26">
        <f>'Raw Data'!BJ26/'Raw Data'!$FE26*100</f>
        <v>3.7280701754385963</v>
      </c>
      <c r="BB26">
        <f>'Raw Data'!BK26/'Raw Data'!$FE26*100</f>
        <v>0.21929824561403508</v>
      </c>
      <c r="BC26">
        <f>'Raw Data'!BL26/'Raw Data'!$FE26*100</f>
        <v>0</v>
      </c>
      <c r="BD26">
        <f>'Raw Data'!BM26/'Raw Data'!$FE26*100</f>
        <v>1.0964912280701753</v>
      </c>
      <c r="BE26">
        <f>'Raw Data'!BN26/'Raw Data'!$FE26*100</f>
        <v>0.6578947368421052</v>
      </c>
      <c r="BF26">
        <f>'Raw Data'!BO26/'Raw Data'!$FE26*100</f>
        <v>1.5350877192982455</v>
      </c>
      <c r="BG26">
        <f>'Raw Data'!BP26/'Raw Data'!$FE26*100</f>
        <v>0</v>
      </c>
      <c r="BH26">
        <f>'Raw Data'!BQ26/'Raw Data'!$FE26*100</f>
        <v>0.21929824561403508</v>
      </c>
      <c r="BI26">
        <f>'Raw Data'!BR26/'Raw Data'!$FE26*100</f>
        <v>0.43859649122807015</v>
      </c>
      <c r="BJ26">
        <f>'Raw Data'!BS26/'Raw Data'!$FE26*100</f>
        <v>0.43859649122807015</v>
      </c>
      <c r="BK26">
        <f>'Raw Data'!BT26/'Raw Data'!$FE26*100</f>
        <v>0</v>
      </c>
      <c r="BL26">
        <f>'Raw Data'!BU26/'Raw Data'!$FE26*100</f>
        <v>0</v>
      </c>
      <c r="BM26">
        <f>'Raw Data'!BV26/'Raw Data'!$FE26*100</f>
        <v>0</v>
      </c>
      <c r="BN26">
        <f>'Raw Data'!BW26/'Raw Data'!$FE26*100</f>
        <v>0.21929824561403508</v>
      </c>
      <c r="BO26">
        <f>'Raw Data'!BX26/'Raw Data'!$FE26*100</f>
        <v>0</v>
      </c>
      <c r="BP26">
        <f>'Raw Data'!BY26/'Raw Data'!$FE26*100</f>
        <v>0</v>
      </c>
      <c r="BQ26">
        <f>'Raw Data'!BZ26/'Raw Data'!$FE26*100</f>
        <v>0.6578947368421052</v>
      </c>
      <c r="BR26">
        <f>'Raw Data'!CA26/'Raw Data'!$FE26*100</f>
        <v>0</v>
      </c>
      <c r="BS26">
        <f>'Raw Data'!CB26/'Raw Data'!$FE26*100</f>
        <v>0.6578947368421052</v>
      </c>
      <c r="BT26">
        <f>'Raw Data'!CC26/'Raw Data'!$FE26*100</f>
        <v>0</v>
      </c>
      <c r="BU26">
        <f>'Raw Data'!CD26/'Raw Data'!$FE26*100</f>
        <v>0</v>
      </c>
      <c r="BV26">
        <f>'Raw Data'!CE26/'Raw Data'!$FE26*100</f>
        <v>0</v>
      </c>
      <c r="BW26">
        <f>'Raw Data'!CF26/'Raw Data'!$FE26*100</f>
        <v>2.1929824561403506</v>
      </c>
      <c r="BX26">
        <f>'Raw Data'!CG26/'Raw Data'!$FE26*100</f>
        <v>0.21929824561403508</v>
      </c>
      <c r="BY26">
        <f>'Raw Data'!CH26/'Raw Data'!$FE26*100</f>
        <v>0</v>
      </c>
      <c r="BZ26">
        <f>'Raw Data'!CI26/'Raw Data'!$FE26*100</f>
        <v>1.0964912280701753</v>
      </c>
      <c r="CA26">
        <f>'Raw Data'!CJ26/'Raw Data'!$FE26*100</f>
        <v>0</v>
      </c>
      <c r="CB26">
        <f>'Raw Data'!CK26/'Raw Data'!$FE26*100</f>
        <v>2.8508771929824559</v>
      </c>
      <c r="CC26">
        <f>'Raw Data'!CL26/'Raw Data'!$FE26*100</f>
        <v>0</v>
      </c>
      <c r="CD26">
        <f>'Raw Data'!CM26/'Raw Data'!$FE26*100</f>
        <v>0</v>
      </c>
      <c r="CE26">
        <f>'Raw Data'!CN26/'Raw Data'!$FE26*100</f>
        <v>1.0964912280701753</v>
      </c>
      <c r="CF26">
        <f>'Raw Data'!CO26/'Raw Data'!$FE26*100</f>
        <v>0</v>
      </c>
      <c r="CG26">
        <f>'Raw Data'!CP26/'Raw Data'!$FE26*100</f>
        <v>0</v>
      </c>
      <c r="CH26">
        <f>'Raw Data'!CQ26/'Raw Data'!$FE26*100</f>
        <v>0</v>
      </c>
      <c r="CI26">
        <f>'Raw Data'!CR26/'Raw Data'!$FE26*100</f>
        <v>0.8771929824561403</v>
      </c>
      <c r="CJ26">
        <f>'Raw Data'!CS26/'Raw Data'!$FE26*100</f>
        <v>0</v>
      </c>
      <c r="CK26">
        <f>'Raw Data'!CT26/'Raw Data'!$FE26*100</f>
        <v>0</v>
      </c>
      <c r="CL26">
        <f>'Raw Data'!CU26/'Raw Data'!$FE26*100</f>
        <v>0.6578947368421052</v>
      </c>
      <c r="CM26">
        <f>'Raw Data'!CV26/'Raw Data'!$FE26*100</f>
        <v>0</v>
      </c>
      <c r="CN26">
        <f>'Raw Data'!CW26/'Raw Data'!$FE26*100</f>
        <v>0</v>
      </c>
      <c r="CO26">
        <f>'Raw Data'!CX26/'Raw Data'!$FE26*100</f>
        <v>6.7982456140350882</v>
      </c>
      <c r="CP26">
        <f>'Raw Data'!CY26/'Raw Data'!$FE26*100</f>
        <v>0.21929824561403508</v>
      </c>
      <c r="CQ26">
        <f>'Raw Data'!CZ26/'Raw Data'!$FE26*100</f>
        <v>1.3157894736842104</v>
      </c>
      <c r="CR26">
        <f>'Raw Data'!DA26/'Raw Data'!$FE26*100</f>
        <v>1.3157894736842104</v>
      </c>
      <c r="CS26">
        <f>'Raw Data'!DB26/'Raw Data'!$FE26*100</f>
        <v>0</v>
      </c>
      <c r="CT26">
        <f>'Raw Data'!DC26/'Raw Data'!$FE26*100</f>
        <v>0</v>
      </c>
      <c r="CU26">
        <f>'Raw Data'!DD26/'Raw Data'!$FE26*100</f>
        <v>0</v>
      </c>
      <c r="CV26">
        <f>'Raw Data'!DE26/'Raw Data'!$FE26*100</f>
        <v>0.21929824561403508</v>
      </c>
      <c r="CW26">
        <f>'Raw Data'!DF26/'Raw Data'!$FE26*100</f>
        <v>0</v>
      </c>
      <c r="CX26">
        <f>'Raw Data'!DG26/'Raw Data'!$FE26*100</f>
        <v>0.21929824561403508</v>
      </c>
      <c r="CY26">
        <f>'Raw Data'!DH26/'Raw Data'!$FE26*100</f>
        <v>0.43859649122807015</v>
      </c>
      <c r="CZ26">
        <f>'Raw Data'!DI26/'Raw Data'!$FE26*100</f>
        <v>0</v>
      </c>
      <c r="DA26">
        <f>'Raw Data'!DJ26/'Raw Data'!$FE26*100</f>
        <v>0</v>
      </c>
      <c r="DB26">
        <f>'Raw Data'!DK26/'Raw Data'!$FE26*100</f>
        <v>0</v>
      </c>
      <c r="DC26">
        <f>'Raw Data'!DL26/'Raw Data'!$FE26*100</f>
        <v>0</v>
      </c>
      <c r="DD26">
        <f>'Raw Data'!DM26/'Raw Data'!$FE26*100</f>
        <v>0.21929824561403508</v>
      </c>
      <c r="DE26">
        <f>'Raw Data'!DN26/'Raw Data'!$FE26*100</f>
        <v>0</v>
      </c>
      <c r="DF26">
        <f>'Raw Data'!DO26/'Raw Data'!$FE26*100</f>
        <v>0</v>
      </c>
      <c r="DG26">
        <f>'Raw Data'!DP26/'Raw Data'!$FE26*100</f>
        <v>0</v>
      </c>
      <c r="DH26">
        <f>'Raw Data'!DQ26/'Raw Data'!$FE26*100</f>
        <v>0.43859649122807015</v>
      </c>
      <c r="DI26">
        <f>'Raw Data'!DR26/'Raw Data'!$FE26*100</f>
        <v>0</v>
      </c>
      <c r="DJ26">
        <f>'Raw Data'!DS26/'Raw Data'!$FE26*100</f>
        <v>0.21929824561403508</v>
      </c>
      <c r="DK26">
        <f>'Raw Data'!DT26/'Raw Data'!$FE26*100</f>
        <v>0</v>
      </c>
      <c r="DL26">
        <f>'Raw Data'!DU26/'Raw Data'!$FE26*100</f>
        <v>0</v>
      </c>
      <c r="DM26">
        <f>'Raw Data'!DV26/'Raw Data'!$FE26*100</f>
        <v>1.0964912280701753</v>
      </c>
      <c r="DN26">
        <f>'Raw Data'!DW26/'Raw Data'!$FE26*100</f>
        <v>0</v>
      </c>
      <c r="DO26">
        <f>'Raw Data'!DX26/'Raw Data'!$FE26*100</f>
        <v>0</v>
      </c>
      <c r="DP26">
        <f>'Raw Data'!DY26/'Raw Data'!$FE26*100</f>
        <v>0</v>
      </c>
      <c r="DQ26">
        <f>'Raw Data'!DZ26/'Raw Data'!$FE26*100</f>
        <v>0.43859649122807015</v>
      </c>
      <c r="DR26">
        <f>'Raw Data'!EA26/'Raw Data'!$FE26*100</f>
        <v>0</v>
      </c>
      <c r="DS26">
        <f>'Raw Data'!EB26/'Raw Data'!$FE26*100</f>
        <v>0</v>
      </c>
      <c r="DT26">
        <f>'Raw Data'!EC26/'Raw Data'!$FE26*100</f>
        <v>0</v>
      </c>
      <c r="DU26">
        <f>'Raw Data'!ED26/'Raw Data'!$FE26*100</f>
        <v>0</v>
      </c>
      <c r="DV26">
        <f>'Raw Data'!EE26/'Raw Data'!$FE26*100</f>
        <v>0</v>
      </c>
      <c r="DW26">
        <f>'Raw Data'!EF26/'Raw Data'!$FE26*100</f>
        <v>0</v>
      </c>
      <c r="DX26">
        <f>'Raw Data'!EG26/'Raw Data'!$FE26*100</f>
        <v>0</v>
      </c>
      <c r="DY26">
        <f>'Raw Data'!EH26/'Raw Data'!$FE26*100</f>
        <v>0</v>
      </c>
      <c r="DZ26">
        <f>'Raw Data'!EI26/'Raw Data'!$FE26*100</f>
        <v>0</v>
      </c>
      <c r="EA26">
        <f>'Raw Data'!EJ26/'Raw Data'!$FE26*100</f>
        <v>0</v>
      </c>
      <c r="EB26">
        <f>'Raw Data'!EK26/'Raw Data'!$FE26*100</f>
        <v>0</v>
      </c>
      <c r="EC26">
        <f>'Raw Data'!EL26/'Raw Data'!$FE26*100</f>
        <v>0</v>
      </c>
      <c r="ED26">
        <f>'Raw Data'!EM26/'Raw Data'!$FE26*100</f>
        <v>0</v>
      </c>
      <c r="EE26">
        <f>'Raw Data'!EN26/'Raw Data'!$FE26*100</f>
        <v>0</v>
      </c>
      <c r="EF26">
        <f>'Raw Data'!EO26/'Raw Data'!$FE26*100</f>
        <v>0</v>
      </c>
      <c r="EG26">
        <f>'Raw Data'!EP26/'Raw Data'!$FE26*100</f>
        <v>0</v>
      </c>
      <c r="EH26">
        <f>'Raw Data'!EQ26/'Raw Data'!$FE26*100</f>
        <v>0</v>
      </c>
      <c r="EI26">
        <f>'Raw Data'!ER26/'Raw Data'!$FE26*100</f>
        <v>0</v>
      </c>
      <c r="EJ26">
        <f>'Raw Data'!ES26/'Raw Data'!$FE26*100</f>
        <v>0</v>
      </c>
      <c r="EK26">
        <f>'Raw Data'!ET26/'Raw Data'!$FE26*100</f>
        <v>0</v>
      </c>
      <c r="EL26">
        <f>'Raw Data'!EU26/'Raw Data'!$FE26*100</f>
        <v>0</v>
      </c>
      <c r="EM26">
        <f>'Raw Data'!EV26/'Raw Data'!$FE26*100</f>
        <v>0</v>
      </c>
      <c r="EN26">
        <f>'Raw Data'!EW26/'Raw Data'!$FE26*100</f>
        <v>0</v>
      </c>
      <c r="EO26">
        <f>'Raw Data'!EX26/'Raw Data'!$FE26*100</f>
        <v>0</v>
      </c>
      <c r="EP26">
        <f>'Raw Data'!EY26/'Raw Data'!$FE26*100</f>
        <v>0</v>
      </c>
      <c r="EQ26">
        <f>'Raw Data'!EZ26/'Raw Data'!$FE26*100</f>
        <v>0.43859649122807015</v>
      </c>
      <c r="ER26">
        <f>'Raw Data'!FA26/'Raw Data'!$FE26*100</f>
        <v>0</v>
      </c>
      <c r="ES26">
        <f>'Raw Data'!FB26/'Raw Data'!$FE26*100</f>
        <v>0</v>
      </c>
      <c r="ET26">
        <f>'Raw Data'!FC26/'Raw Data'!$FE26*100</f>
        <v>0</v>
      </c>
      <c r="EU26">
        <f>'Raw Data'!FD26/'Raw Data'!$FE26*100</f>
        <v>0</v>
      </c>
      <c r="EX26">
        <f t="shared" si="0"/>
        <v>0.21929824561403508</v>
      </c>
      <c r="EZ26">
        <v>49.614686303387302</v>
      </c>
      <c r="FA26">
        <f t="shared" si="1"/>
        <v>19.51754385964912</v>
      </c>
      <c r="FB26">
        <f t="shared" si="2"/>
        <v>2689.0838206627673</v>
      </c>
    </row>
    <row r="27" spans="1:158" x14ac:dyDescent="0.2">
      <c r="A27" s="2">
        <v>30.33</v>
      </c>
      <c r="B27" s="6">
        <f t="shared" si="3"/>
        <v>1.5</v>
      </c>
      <c r="C27">
        <v>52.076468335787901</v>
      </c>
      <c r="D27">
        <f t="shared" si="4"/>
        <v>60.93147079058334</v>
      </c>
      <c r="E27">
        <v>16947.162426614479</v>
      </c>
      <c r="F27">
        <v>1.5</v>
      </c>
      <c r="G27" t="s">
        <v>3800</v>
      </c>
      <c r="H27">
        <f>'Raw Data'!Q27/'Raw Data'!$FE27*100</f>
        <v>0.35149384885764495</v>
      </c>
      <c r="I27">
        <f>'Raw Data'!R27/'Raw Data'!$FE27*100</f>
        <v>0.70298769771528991</v>
      </c>
      <c r="J27">
        <f>'Raw Data'!S27/'Raw Data'!$FE27*100</f>
        <v>0</v>
      </c>
      <c r="K27">
        <f>'Raw Data'!T27/'Raw Data'!$FE27*100</f>
        <v>4.2179261862917397</v>
      </c>
      <c r="L27">
        <f>'Raw Data'!U27/'Raw Data'!$FE27*100</f>
        <v>0.70298769771528991</v>
      </c>
      <c r="M27">
        <f>'Raw Data'!V27/'Raw Data'!$FE27*100</f>
        <v>0</v>
      </c>
      <c r="N27">
        <f>'Raw Data'!W27/'Raw Data'!$FE27*100</f>
        <v>0</v>
      </c>
      <c r="O27">
        <f>'Raw Data'!X27/'Raw Data'!$FE27*100</f>
        <v>0</v>
      </c>
      <c r="P27">
        <f>'Raw Data'!Y27/'Raw Data'!$FE27*100</f>
        <v>0.35149384885764495</v>
      </c>
      <c r="Q27">
        <f>'Raw Data'!Z27/'Raw Data'!$FE27*100</f>
        <v>0.35149384885764495</v>
      </c>
      <c r="R27">
        <f>'Raw Data'!AA27/'Raw Data'!$FE27*100</f>
        <v>0</v>
      </c>
      <c r="S27">
        <f>'Raw Data'!AB27/'Raw Data'!$FE27*100</f>
        <v>1.2302284710017575</v>
      </c>
      <c r="T27">
        <f>'Raw Data'!AC27/'Raw Data'!$FE27*100</f>
        <v>0.70298769771528991</v>
      </c>
      <c r="U27">
        <f>'Raw Data'!AD27/'Raw Data'!$FE27*100</f>
        <v>0</v>
      </c>
      <c r="V27">
        <f>'Raw Data'!AE27/'Raw Data'!$FE27*100</f>
        <v>0.70298769771528991</v>
      </c>
      <c r="W27">
        <f>'Raw Data'!AF27/'Raw Data'!$FE27*100</f>
        <v>0.17574692442882248</v>
      </c>
      <c r="X27">
        <f>'Raw Data'!AG27/'Raw Data'!$FE27*100</f>
        <v>0</v>
      </c>
      <c r="Y27">
        <f>'Raw Data'!AH27/'Raw Data'!$FE27*100</f>
        <v>0</v>
      </c>
      <c r="Z27">
        <f>'Raw Data'!AI27/'Raw Data'!$FE27*100</f>
        <v>0</v>
      </c>
      <c r="AA27">
        <f>'Raw Data'!AJ27/'Raw Data'!$FE27*100</f>
        <v>1.4059753954305798</v>
      </c>
      <c r="AB27">
        <f>'Raw Data'!AK27/'Raw Data'!$FE27*100</f>
        <v>0</v>
      </c>
      <c r="AC27">
        <f>'Raw Data'!AL27/'Raw Data'!$FE27*100</f>
        <v>0</v>
      </c>
      <c r="AD27">
        <f>'Raw Data'!AM27/'Raw Data'!$FE27*100</f>
        <v>0</v>
      </c>
      <c r="AE27">
        <f>'Raw Data'!AN27/'Raw Data'!$FE27*100</f>
        <v>0</v>
      </c>
      <c r="AF27">
        <f>'Raw Data'!AO27/'Raw Data'!$FE27*100</f>
        <v>2.1089630931458698</v>
      </c>
      <c r="AG27">
        <f>'Raw Data'!AP27/'Raw Data'!$FE27*100</f>
        <v>0</v>
      </c>
      <c r="AH27">
        <f>'Raw Data'!AQ27/'Raw Data'!$FE27*100</f>
        <v>20.562390158172231</v>
      </c>
      <c r="AI27">
        <f>'Raw Data'!AR27/'Raw Data'!$FE27*100</f>
        <v>1.0544815465729349</v>
      </c>
      <c r="AJ27">
        <f>'Raw Data'!AS27/'Raw Data'!$FE27*100</f>
        <v>0.52724077328646746</v>
      </c>
      <c r="AK27">
        <f>'Raw Data'!AT27/'Raw Data'!$FE27*100</f>
        <v>5.0966608084358525</v>
      </c>
      <c r="AL27">
        <f>'Raw Data'!AU27/'Raw Data'!$FE27*100</f>
        <v>0.87873462214411258</v>
      </c>
      <c r="AM27">
        <f>'Raw Data'!AV27/'Raw Data'!$FE27*100</f>
        <v>0</v>
      </c>
      <c r="AN27">
        <f>'Raw Data'!AW27/'Raw Data'!$FE27*100</f>
        <v>0</v>
      </c>
      <c r="AO27">
        <f>'Raw Data'!AX27/'Raw Data'!$FE27*100</f>
        <v>1.5817223198594026</v>
      </c>
      <c r="AP27">
        <f>'Raw Data'!AY27/'Raw Data'!$FE27*100</f>
        <v>0</v>
      </c>
      <c r="AQ27">
        <f>'Raw Data'!AZ27/'Raw Data'!$FE27*100</f>
        <v>0</v>
      </c>
      <c r="AR27">
        <f>'Raw Data'!BA27/'Raw Data'!$FE27*100</f>
        <v>0</v>
      </c>
      <c r="AS27">
        <f>'Raw Data'!BB27/'Raw Data'!$FE27*100</f>
        <v>10.193321616871705</v>
      </c>
      <c r="AT27">
        <f>'Raw Data'!BC27/'Raw Data'!$FE27*100</f>
        <v>7.381370826010544</v>
      </c>
      <c r="AU27">
        <f>'Raw Data'!BD27/'Raw Data'!$FE27*100</f>
        <v>0.87873462214411258</v>
      </c>
      <c r="AV27">
        <f>'Raw Data'!BE27/'Raw Data'!$FE27*100</f>
        <v>0</v>
      </c>
      <c r="AW27">
        <f>'Raw Data'!BF27/'Raw Data'!$FE27*100</f>
        <v>0.52724077328646746</v>
      </c>
      <c r="AX27">
        <f>'Raw Data'!BG27/'Raw Data'!$FE27*100</f>
        <v>1.5817223198594026</v>
      </c>
      <c r="AY27">
        <f>'Raw Data'!BH27/'Raw Data'!$FE27*100</f>
        <v>1.0544815465729349</v>
      </c>
      <c r="AZ27">
        <f>'Raw Data'!BI27/'Raw Data'!$FE27*100</f>
        <v>0.17574692442882248</v>
      </c>
      <c r="BA27">
        <f>'Raw Data'!BJ27/'Raw Data'!$FE27*100</f>
        <v>4.3936731107205622</v>
      </c>
      <c r="BB27">
        <f>'Raw Data'!BK27/'Raw Data'!$FE27*100</f>
        <v>0.35149384885764495</v>
      </c>
      <c r="BC27">
        <f>'Raw Data'!BL27/'Raw Data'!$FE27*100</f>
        <v>0.17574692442882248</v>
      </c>
      <c r="BD27">
        <f>'Raw Data'!BM27/'Raw Data'!$FE27*100</f>
        <v>0.17574692442882248</v>
      </c>
      <c r="BE27">
        <f>'Raw Data'!BN27/'Raw Data'!$FE27*100</f>
        <v>0.35149384885764495</v>
      </c>
      <c r="BF27">
        <f>'Raw Data'!BO27/'Raw Data'!$FE27*100</f>
        <v>0.87873462214411258</v>
      </c>
      <c r="BG27">
        <f>'Raw Data'!BP27/'Raw Data'!$FE27*100</f>
        <v>0</v>
      </c>
      <c r="BH27">
        <f>'Raw Data'!BQ27/'Raw Data'!$FE27*100</f>
        <v>0.35149384885764495</v>
      </c>
      <c r="BI27">
        <f>'Raw Data'!BR27/'Raw Data'!$FE27*100</f>
        <v>0</v>
      </c>
      <c r="BJ27">
        <f>'Raw Data'!BS27/'Raw Data'!$FE27*100</f>
        <v>0.35149384885764495</v>
      </c>
      <c r="BK27">
        <f>'Raw Data'!BT27/'Raw Data'!$FE27*100</f>
        <v>0</v>
      </c>
      <c r="BL27">
        <f>'Raw Data'!BU27/'Raw Data'!$FE27*100</f>
        <v>0</v>
      </c>
      <c r="BM27">
        <f>'Raw Data'!BV27/'Raw Data'!$FE27*100</f>
        <v>0.17574692442882248</v>
      </c>
      <c r="BN27">
        <f>'Raw Data'!BW27/'Raw Data'!$FE27*100</f>
        <v>0.70298769771528991</v>
      </c>
      <c r="BO27">
        <f>'Raw Data'!BX27/'Raw Data'!$FE27*100</f>
        <v>0.70298769771528991</v>
      </c>
      <c r="BP27">
        <f>'Raw Data'!BY27/'Raw Data'!$FE27*100</f>
        <v>0</v>
      </c>
      <c r="BQ27">
        <f>'Raw Data'!BZ27/'Raw Data'!$FE27*100</f>
        <v>1.0544815465729349</v>
      </c>
      <c r="BR27">
        <f>'Raw Data'!CA27/'Raw Data'!$FE27*100</f>
        <v>0.87873462214411258</v>
      </c>
      <c r="BS27">
        <f>'Raw Data'!CB27/'Raw Data'!$FE27*100</f>
        <v>1.5817223198594026</v>
      </c>
      <c r="BT27">
        <f>'Raw Data'!CC27/'Raw Data'!$FE27*100</f>
        <v>0.17574692442882248</v>
      </c>
      <c r="BU27">
        <f>'Raw Data'!CD27/'Raw Data'!$FE27*100</f>
        <v>0</v>
      </c>
      <c r="BV27">
        <f>'Raw Data'!CE27/'Raw Data'!$FE27*100</f>
        <v>0.35149384885764495</v>
      </c>
      <c r="BW27">
        <f>'Raw Data'!CF27/'Raw Data'!$FE27*100</f>
        <v>1.9332161687170473</v>
      </c>
      <c r="BX27">
        <f>'Raw Data'!CG27/'Raw Data'!$FE27*100</f>
        <v>0.17574692442882248</v>
      </c>
      <c r="BY27">
        <f>'Raw Data'!CH27/'Raw Data'!$FE27*100</f>
        <v>0</v>
      </c>
      <c r="BZ27">
        <f>'Raw Data'!CI27/'Raw Data'!$FE27*100</f>
        <v>0.17574692442882248</v>
      </c>
      <c r="CA27">
        <f>'Raw Data'!CJ27/'Raw Data'!$FE27*100</f>
        <v>0</v>
      </c>
      <c r="CB27">
        <f>'Raw Data'!CK27/'Raw Data'!$FE27*100</f>
        <v>0.52724077328646746</v>
      </c>
      <c r="CC27">
        <f>'Raw Data'!CL27/'Raw Data'!$FE27*100</f>
        <v>0.17574692442882248</v>
      </c>
      <c r="CD27">
        <f>'Raw Data'!CM27/'Raw Data'!$FE27*100</f>
        <v>0</v>
      </c>
      <c r="CE27">
        <f>'Raw Data'!CN27/'Raw Data'!$FE27*100</f>
        <v>2.1089630931458698</v>
      </c>
      <c r="CF27">
        <f>'Raw Data'!CO27/'Raw Data'!$FE27*100</f>
        <v>0</v>
      </c>
      <c r="CG27">
        <f>'Raw Data'!CP27/'Raw Data'!$FE27*100</f>
        <v>0.17574692442882248</v>
      </c>
      <c r="CH27">
        <f>'Raw Data'!CQ27/'Raw Data'!$FE27*100</f>
        <v>0.35149384885764495</v>
      </c>
      <c r="CI27">
        <f>'Raw Data'!CR27/'Raw Data'!$FE27*100</f>
        <v>4.2179261862917397</v>
      </c>
      <c r="CJ27">
        <f>'Raw Data'!CS27/'Raw Data'!$FE27*100</f>
        <v>0</v>
      </c>
      <c r="CK27">
        <f>'Raw Data'!CT27/'Raw Data'!$FE27*100</f>
        <v>0</v>
      </c>
      <c r="CL27">
        <f>'Raw Data'!CU27/'Raw Data'!$FE27*100</f>
        <v>0.35149384885764495</v>
      </c>
      <c r="CM27">
        <f>'Raw Data'!CV27/'Raw Data'!$FE27*100</f>
        <v>0.87873462214411258</v>
      </c>
      <c r="CN27">
        <f>'Raw Data'!CW27/'Raw Data'!$FE27*100</f>
        <v>0</v>
      </c>
      <c r="CO27">
        <f>'Raw Data'!CX27/'Raw Data'!$FE27*100</f>
        <v>4.2179261862917397</v>
      </c>
      <c r="CP27">
        <f>'Raw Data'!CY27/'Raw Data'!$FE27*100</f>
        <v>0</v>
      </c>
      <c r="CQ27">
        <f>'Raw Data'!CZ27/'Raw Data'!$FE27*100</f>
        <v>1.9332161687170473</v>
      </c>
      <c r="CR27">
        <f>'Raw Data'!DA27/'Raw Data'!$FE27*100</f>
        <v>0.35149384885764495</v>
      </c>
      <c r="CS27">
        <f>'Raw Data'!DB27/'Raw Data'!$FE27*100</f>
        <v>0.35149384885764495</v>
      </c>
      <c r="CT27">
        <f>'Raw Data'!DC27/'Raw Data'!$FE27*100</f>
        <v>0</v>
      </c>
      <c r="CU27">
        <f>'Raw Data'!DD27/'Raw Data'!$FE27*100</f>
        <v>0</v>
      </c>
      <c r="CV27">
        <f>'Raw Data'!DE27/'Raw Data'!$FE27*100</f>
        <v>0.52724077328646746</v>
      </c>
      <c r="CW27">
        <f>'Raw Data'!DF27/'Raw Data'!$FE27*100</f>
        <v>0</v>
      </c>
      <c r="CX27">
        <f>'Raw Data'!DG27/'Raw Data'!$FE27*100</f>
        <v>0.17574692442882248</v>
      </c>
      <c r="CY27">
        <f>'Raw Data'!DH27/'Raw Data'!$FE27*100</f>
        <v>0</v>
      </c>
      <c r="CZ27">
        <f>'Raw Data'!DI27/'Raw Data'!$FE27*100</f>
        <v>0</v>
      </c>
      <c r="DA27">
        <f>'Raw Data'!DJ27/'Raw Data'!$FE27*100</f>
        <v>0</v>
      </c>
      <c r="DB27">
        <f>'Raw Data'!DK27/'Raw Data'!$FE27*100</f>
        <v>0</v>
      </c>
      <c r="DC27">
        <f>'Raw Data'!DL27/'Raw Data'!$FE27*100</f>
        <v>0</v>
      </c>
      <c r="DD27">
        <f>'Raw Data'!DM27/'Raw Data'!$FE27*100</f>
        <v>0</v>
      </c>
      <c r="DE27">
        <f>'Raw Data'!DN27/'Raw Data'!$FE27*100</f>
        <v>0</v>
      </c>
      <c r="DF27">
        <f>'Raw Data'!DO27/'Raw Data'!$FE27*100</f>
        <v>0</v>
      </c>
      <c r="DG27">
        <f>'Raw Data'!DP27/'Raw Data'!$FE27*100</f>
        <v>0</v>
      </c>
      <c r="DH27">
        <f>'Raw Data'!DQ27/'Raw Data'!$FE27*100</f>
        <v>0</v>
      </c>
      <c r="DI27">
        <f>'Raw Data'!DR27/'Raw Data'!$FE27*100</f>
        <v>0</v>
      </c>
      <c r="DJ27">
        <f>'Raw Data'!DS27/'Raw Data'!$FE27*100</f>
        <v>0</v>
      </c>
      <c r="DK27">
        <f>'Raw Data'!DT27/'Raw Data'!$FE27*100</f>
        <v>0</v>
      </c>
      <c r="DL27">
        <f>'Raw Data'!DU27/'Raw Data'!$FE27*100</f>
        <v>0</v>
      </c>
      <c r="DM27">
        <f>'Raw Data'!DV27/'Raw Data'!$FE27*100</f>
        <v>2.1089630931458698</v>
      </c>
      <c r="DN27">
        <f>'Raw Data'!DW27/'Raw Data'!$FE27*100</f>
        <v>0</v>
      </c>
      <c r="DO27">
        <f>'Raw Data'!DX27/'Raw Data'!$FE27*100</f>
        <v>0</v>
      </c>
      <c r="DP27">
        <f>'Raw Data'!DY27/'Raw Data'!$FE27*100</f>
        <v>0</v>
      </c>
      <c r="DQ27">
        <f>'Raw Data'!DZ27/'Raw Data'!$FE27*100</f>
        <v>0</v>
      </c>
      <c r="DR27">
        <f>'Raw Data'!EA27/'Raw Data'!$FE27*100</f>
        <v>0</v>
      </c>
      <c r="DS27">
        <f>'Raw Data'!EB27/'Raw Data'!$FE27*100</f>
        <v>0</v>
      </c>
      <c r="DT27">
        <f>'Raw Data'!EC27/'Raw Data'!$FE27*100</f>
        <v>0</v>
      </c>
      <c r="DU27">
        <f>'Raw Data'!ED27/'Raw Data'!$FE27*100</f>
        <v>0</v>
      </c>
      <c r="DV27">
        <f>'Raw Data'!EE27/'Raw Data'!$FE27*100</f>
        <v>0</v>
      </c>
      <c r="DW27">
        <f>'Raw Data'!EF27/'Raw Data'!$FE27*100</f>
        <v>0</v>
      </c>
      <c r="DX27">
        <f>'Raw Data'!EG27/'Raw Data'!$FE27*100</f>
        <v>0</v>
      </c>
      <c r="DY27">
        <f>'Raw Data'!EH27/'Raw Data'!$FE27*100</f>
        <v>0</v>
      </c>
      <c r="DZ27">
        <f>'Raw Data'!EI27/'Raw Data'!$FE27*100</f>
        <v>0</v>
      </c>
      <c r="EA27">
        <f>'Raw Data'!EJ27/'Raw Data'!$FE27*100</f>
        <v>0</v>
      </c>
      <c r="EB27">
        <f>'Raw Data'!EK27/'Raw Data'!$FE27*100</f>
        <v>0</v>
      </c>
      <c r="EC27">
        <f>'Raw Data'!EL27/'Raw Data'!$FE27*100</f>
        <v>0</v>
      </c>
      <c r="ED27">
        <f>'Raw Data'!EM27/'Raw Data'!$FE27*100</f>
        <v>0</v>
      </c>
      <c r="EE27">
        <f>'Raw Data'!EN27/'Raw Data'!$FE27*100</f>
        <v>0</v>
      </c>
      <c r="EF27">
        <f>'Raw Data'!EO27/'Raw Data'!$FE27*100</f>
        <v>0</v>
      </c>
      <c r="EG27">
        <f>'Raw Data'!EP27/'Raw Data'!$FE27*100</f>
        <v>0</v>
      </c>
      <c r="EH27">
        <f>'Raw Data'!EQ27/'Raw Data'!$FE27*100</f>
        <v>0</v>
      </c>
      <c r="EI27">
        <f>'Raw Data'!ER27/'Raw Data'!$FE27*100</f>
        <v>0</v>
      </c>
      <c r="EJ27">
        <f>'Raw Data'!ES27/'Raw Data'!$FE27*100</f>
        <v>0</v>
      </c>
      <c r="EK27">
        <f>'Raw Data'!ET27/'Raw Data'!$FE27*100</f>
        <v>0</v>
      </c>
      <c r="EL27">
        <f>'Raw Data'!EU27/'Raw Data'!$FE27*100</f>
        <v>0</v>
      </c>
      <c r="EM27">
        <f>'Raw Data'!EV27/'Raw Data'!$FE27*100</f>
        <v>0</v>
      </c>
      <c r="EN27">
        <f>'Raw Data'!EW27/'Raw Data'!$FE27*100</f>
        <v>0</v>
      </c>
      <c r="EO27">
        <f>'Raw Data'!EX27/'Raw Data'!$FE27*100</f>
        <v>0</v>
      </c>
      <c r="EP27">
        <f>'Raw Data'!EY27/'Raw Data'!$FE27*100</f>
        <v>0</v>
      </c>
      <c r="EQ27">
        <f>'Raw Data'!EZ27/'Raw Data'!$FE27*100</f>
        <v>1.7574692442882252</v>
      </c>
      <c r="ER27">
        <f>'Raw Data'!FA27/'Raw Data'!$FE27*100</f>
        <v>0.35149384885764495</v>
      </c>
      <c r="ES27">
        <f>'Raw Data'!FB27/'Raw Data'!$FE27*100</f>
        <v>0</v>
      </c>
      <c r="ET27">
        <f>'Raw Data'!FC27/'Raw Data'!$FE27*100</f>
        <v>0</v>
      </c>
      <c r="EU27">
        <f>'Raw Data'!FD27/'Raw Data'!$FE27*100</f>
        <v>0</v>
      </c>
      <c r="EX27">
        <f t="shared" si="0"/>
        <v>1.7574692442882249</v>
      </c>
      <c r="EZ27">
        <v>52.076468335787901</v>
      </c>
      <c r="FA27">
        <f t="shared" si="1"/>
        <v>26.18629173989455</v>
      </c>
      <c r="FB27">
        <f t="shared" si="2"/>
        <v>4437.83339466706</v>
      </c>
    </row>
    <row r="28" spans="1:158" x14ac:dyDescent="0.2">
      <c r="A28" s="2">
        <v>31.83</v>
      </c>
      <c r="B28" s="6">
        <f t="shared" si="3"/>
        <v>1.5</v>
      </c>
      <c r="C28">
        <v>54.5382503681885</v>
      </c>
      <c r="D28">
        <f t="shared" si="4"/>
        <v>60.93147079058334</v>
      </c>
      <c r="E28">
        <v>19726.5625</v>
      </c>
      <c r="F28">
        <v>1.5</v>
      </c>
      <c r="G28" t="s">
        <v>3801</v>
      </c>
      <c r="H28">
        <f>'Raw Data'!Q28/'Raw Data'!$FE28*100</f>
        <v>0.6085192697768762</v>
      </c>
      <c r="I28">
        <f>'Raw Data'!R28/'Raw Data'!$FE28*100</f>
        <v>0</v>
      </c>
      <c r="J28">
        <f>'Raw Data'!S28/'Raw Data'!$FE28*100</f>
        <v>1.4198782961460445</v>
      </c>
      <c r="K28">
        <f>'Raw Data'!T28/'Raw Data'!$FE28*100</f>
        <v>6.8965517241379306</v>
      </c>
      <c r="L28">
        <f>'Raw Data'!U28/'Raw Data'!$FE28*100</f>
        <v>0</v>
      </c>
      <c r="M28">
        <f>'Raw Data'!V28/'Raw Data'!$FE28*100</f>
        <v>0</v>
      </c>
      <c r="N28">
        <f>'Raw Data'!W28/'Raw Data'!$FE28*100</f>
        <v>0.20283975659229209</v>
      </c>
      <c r="O28">
        <f>'Raw Data'!X28/'Raw Data'!$FE28*100</f>
        <v>1.6227180527383367</v>
      </c>
      <c r="P28">
        <f>'Raw Data'!Y28/'Raw Data'!$FE28*100</f>
        <v>0.20283975659229209</v>
      </c>
      <c r="Q28">
        <f>'Raw Data'!Z28/'Raw Data'!$FE28*100</f>
        <v>0</v>
      </c>
      <c r="R28">
        <f>'Raw Data'!AA28/'Raw Data'!$FE28*100</f>
        <v>0</v>
      </c>
      <c r="S28">
        <f>'Raw Data'!AB28/'Raw Data'!$FE28*100</f>
        <v>0.40567951318458417</v>
      </c>
      <c r="T28">
        <f>'Raw Data'!AC28/'Raw Data'!$FE28*100</f>
        <v>0</v>
      </c>
      <c r="U28">
        <f>'Raw Data'!AD28/'Raw Data'!$FE28*100</f>
        <v>0</v>
      </c>
      <c r="V28">
        <f>'Raw Data'!AE28/'Raw Data'!$FE28*100</f>
        <v>0</v>
      </c>
      <c r="W28">
        <f>'Raw Data'!AF28/'Raw Data'!$FE28*100</f>
        <v>0.20283975659229209</v>
      </c>
      <c r="X28">
        <f>'Raw Data'!AG28/'Raw Data'!$FE28*100</f>
        <v>0.40567951318458417</v>
      </c>
      <c r="Y28">
        <f>'Raw Data'!AH28/'Raw Data'!$FE28*100</f>
        <v>0</v>
      </c>
      <c r="Z28">
        <f>'Raw Data'!AI28/'Raw Data'!$FE28*100</f>
        <v>0</v>
      </c>
      <c r="AA28">
        <f>'Raw Data'!AJ28/'Raw Data'!$FE28*100</f>
        <v>0.20283975659229209</v>
      </c>
      <c r="AB28">
        <f>'Raw Data'!AK28/'Raw Data'!$FE28*100</f>
        <v>0</v>
      </c>
      <c r="AC28">
        <f>'Raw Data'!AL28/'Raw Data'!$FE28*100</f>
        <v>0</v>
      </c>
      <c r="AD28">
        <f>'Raw Data'!AM28/'Raw Data'!$FE28*100</f>
        <v>0</v>
      </c>
      <c r="AE28">
        <f>'Raw Data'!AN28/'Raw Data'!$FE28*100</f>
        <v>0</v>
      </c>
      <c r="AF28">
        <f>'Raw Data'!AO28/'Raw Data'!$FE28*100</f>
        <v>1.6227180527383367</v>
      </c>
      <c r="AG28">
        <f>'Raw Data'!AP28/'Raw Data'!$FE28*100</f>
        <v>0</v>
      </c>
      <c r="AH28">
        <f>'Raw Data'!AQ28/'Raw Data'!$FE28*100</f>
        <v>16.835699797160245</v>
      </c>
      <c r="AI28">
        <f>'Raw Data'!AR28/'Raw Data'!$FE28*100</f>
        <v>1.2170385395537524</v>
      </c>
      <c r="AJ28">
        <f>'Raw Data'!AS28/'Raw Data'!$FE28*100</f>
        <v>2.4340770791075048</v>
      </c>
      <c r="AK28">
        <f>'Raw Data'!AT28/'Raw Data'!$FE28*100</f>
        <v>2.6369168356997972</v>
      </c>
      <c r="AL28">
        <f>'Raw Data'!AU28/'Raw Data'!$FE28*100</f>
        <v>0</v>
      </c>
      <c r="AM28">
        <f>'Raw Data'!AV28/'Raw Data'!$FE28*100</f>
        <v>0</v>
      </c>
      <c r="AN28">
        <f>'Raw Data'!AW28/'Raw Data'!$FE28*100</f>
        <v>0.81135902636916835</v>
      </c>
      <c r="AO28">
        <f>'Raw Data'!AX28/'Raw Data'!$FE28*100</f>
        <v>2.8397565922920891</v>
      </c>
      <c r="AP28">
        <f>'Raw Data'!AY28/'Raw Data'!$FE28*100</f>
        <v>0.81135902636916835</v>
      </c>
      <c r="AQ28">
        <f>'Raw Data'!AZ28/'Raw Data'!$FE28*100</f>
        <v>0.20283975659229209</v>
      </c>
      <c r="AR28">
        <f>'Raw Data'!BA28/'Raw Data'!$FE28*100</f>
        <v>0</v>
      </c>
      <c r="AS28">
        <f>'Raw Data'!BB28/'Raw Data'!$FE28*100</f>
        <v>11.561866125760648</v>
      </c>
      <c r="AT28">
        <f>'Raw Data'!BC28/'Raw Data'!$FE28*100</f>
        <v>7.5050709939148073</v>
      </c>
      <c r="AU28">
        <f>'Raw Data'!BD28/'Raw Data'!$FE28*100</f>
        <v>0</v>
      </c>
      <c r="AV28">
        <f>'Raw Data'!BE28/'Raw Data'!$FE28*100</f>
        <v>0</v>
      </c>
      <c r="AW28">
        <f>'Raw Data'!BF28/'Raw Data'!$FE28*100</f>
        <v>0.6085192697768762</v>
      </c>
      <c r="AX28">
        <f>'Raw Data'!BG28/'Raw Data'!$FE28*100</f>
        <v>0.81135902636916835</v>
      </c>
      <c r="AY28">
        <f>'Raw Data'!BH28/'Raw Data'!$FE28*100</f>
        <v>1.2170385395537524</v>
      </c>
      <c r="AZ28">
        <f>'Raw Data'!BI28/'Raw Data'!$FE28*100</f>
        <v>0.20283975659229209</v>
      </c>
      <c r="BA28">
        <f>'Raw Data'!BJ28/'Raw Data'!$FE28*100</f>
        <v>3.6511156186612577</v>
      </c>
      <c r="BB28">
        <f>'Raw Data'!BK28/'Raw Data'!$FE28*100</f>
        <v>0</v>
      </c>
      <c r="BC28">
        <f>'Raw Data'!BL28/'Raw Data'!$FE28*100</f>
        <v>0.20283975659229209</v>
      </c>
      <c r="BD28">
        <f>'Raw Data'!BM28/'Raw Data'!$FE28*100</f>
        <v>0.20283975659229209</v>
      </c>
      <c r="BE28">
        <f>'Raw Data'!BN28/'Raw Data'!$FE28*100</f>
        <v>0</v>
      </c>
      <c r="BF28">
        <f>'Raw Data'!BO28/'Raw Data'!$FE28*100</f>
        <v>0.6085192697768762</v>
      </c>
      <c r="BG28">
        <f>'Raw Data'!BP28/'Raw Data'!$FE28*100</f>
        <v>0</v>
      </c>
      <c r="BH28">
        <f>'Raw Data'!BQ28/'Raw Data'!$FE28*100</f>
        <v>0</v>
      </c>
      <c r="BI28">
        <f>'Raw Data'!BR28/'Raw Data'!$FE28*100</f>
        <v>0</v>
      </c>
      <c r="BJ28">
        <f>'Raw Data'!BS28/'Raw Data'!$FE28*100</f>
        <v>0</v>
      </c>
      <c r="BK28">
        <f>'Raw Data'!BT28/'Raw Data'!$FE28*100</f>
        <v>0</v>
      </c>
      <c r="BL28">
        <f>'Raw Data'!BU28/'Raw Data'!$FE28*100</f>
        <v>0.20283975659229209</v>
      </c>
      <c r="BM28">
        <f>'Raw Data'!BV28/'Raw Data'!$FE28*100</f>
        <v>0.20283975659229209</v>
      </c>
      <c r="BN28">
        <f>'Raw Data'!BW28/'Raw Data'!$FE28*100</f>
        <v>0</v>
      </c>
      <c r="BO28">
        <f>'Raw Data'!BX28/'Raw Data'!$FE28*100</f>
        <v>0.81135902636916835</v>
      </c>
      <c r="BP28">
        <f>'Raw Data'!BY28/'Raw Data'!$FE28*100</f>
        <v>0</v>
      </c>
      <c r="BQ28">
        <f>'Raw Data'!BZ28/'Raw Data'!$FE28*100</f>
        <v>2.028397565922921</v>
      </c>
      <c r="BR28">
        <f>'Raw Data'!CA28/'Raw Data'!$FE28*100</f>
        <v>1.2170385395537524</v>
      </c>
      <c r="BS28">
        <f>'Raw Data'!CB28/'Raw Data'!$FE28*100</f>
        <v>0.6085192697768762</v>
      </c>
      <c r="BT28">
        <f>'Raw Data'!CC28/'Raw Data'!$FE28*100</f>
        <v>0</v>
      </c>
      <c r="BU28">
        <f>'Raw Data'!CD28/'Raw Data'!$FE28*100</f>
        <v>0</v>
      </c>
      <c r="BV28">
        <f>'Raw Data'!CE28/'Raw Data'!$FE28*100</f>
        <v>0</v>
      </c>
      <c r="BW28">
        <f>'Raw Data'!CF28/'Raw Data'!$FE28*100</f>
        <v>0.40567951318458417</v>
      </c>
      <c r="BX28">
        <f>'Raw Data'!CG28/'Raw Data'!$FE28*100</f>
        <v>0.20283975659229209</v>
      </c>
      <c r="BY28">
        <f>'Raw Data'!CH28/'Raw Data'!$FE28*100</f>
        <v>0.40567951318458417</v>
      </c>
      <c r="BZ28">
        <f>'Raw Data'!CI28/'Raw Data'!$FE28*100</f>
        <v>1.0141987829614605</v>
      </c>
      <c r="CA28">
        <f>'Raw Data'!CJ28/'Raw Data'!$FE28*100</f>
        <v>0</v>
      </c>
      <c r="CB28">
        <f>'Raw Data'!CK28/'Raw Data'!$FE28*100</f>
        <v>1.2170385395537524</v>
      </c>
      <c r="CC28">
        <f>'Raw Data'!CL28/'Raw Data'!$FE28*100</f>
        <v>0</v>
      </c>
      <c r="CD28">
        <f>'Raw Data'!CM28/'Raw Data'!$FE28*100</f>
        <v>0</v>
      </c>
      <c r="CE28">
        <f>'Raw Data'!CN28/'Raw Data'!$FE28*100</f>
        <v>0</v>
      </c>
      <c r="CF28">
        <f>'Raw Data'!CO28/'Raw Data'!$FE28*100</f>
        <v>0</v>
      </c>
      <c r="CG28">
        <f>'Raw Data'!CP28/'Raw Data'!$FE28*100</f>
        <v>0</v>
      </c>
      <c r="CH28">
        <f>'Raw Data'!CQ28/'Raw Data'!$FE28*100</f>
        <v>0</v>
      </c>
      <c r="CI28">
        <f>'Raw Data'!CR28/'Raw Data'!$FE28*100</f>
        <v>2.028397565922921</v>
      </c>
      <c r="CJ28">
        <f>'Raw Data'!CS28/'Raw Data'!$FE28*100</f>
        <v>0</v>
      </c>
      <c r="CK28">
        <f>'Raw Data'!CT28/'Raw Data'!$FE28*100</f>
        <v>0</v>
      </c>
      <c r="CL28">
        <f>'Raw Data'!CU28/'Raw Data'!$FE28*100</f>
        <v>1.0141987829614605</v>
      </c>
      <c r="CM28">
        <f>'Raw Data'!CV28/'Raw Data'!$FE28*100</f>
        <v>0</v>
      </c>
      <c r="CN28">
        <f>'Raw Data'!CW28/'Raw Data'!$FE28*100</f>
        <v>0</v>
      </c>
      <c r="CO28">
        <f>'Raw Data'!CX28/'Raw Data'!$FE28*100</f>
        <v>9.7363083164300193</v>
      </c>
      <c r="CP28">
        <f>'Raw Data'!CY28/'Raw Data'!$FE28*100</f>
        <v>0</v>
      </c>
      <c r="CQ28">
        <f>'Raw Data'!CZ28/'Raw Data'!$FE28*100</f>
        <v>1.6227180527383367</v>
      </c>
      <c r="CR28">
        <f>'Raw Data'!DA28/'Raw Data'!$FE28*100</f>
        <v>0.6085192697768762</v>
      </c>
      <c r="CS28">
        <f>'Raw Data'!DB28/'Raw Data'!$FE28*100</f>
        <v>0</v>
      </c>
      <c r="CT28">
        <f>'Raw Data'!DC28/'Raw Data'!$FE28*100</f>
        <v>0.40567951318458417</v>
      </c>
      <c r="CU28">
        <f>'Raw Data'!DD28/'Raw Data'!$FE28*100</f>
        <v>0</v>
      </c>
      <c r="CV28">
        <f>'Raw Data'!DE28/'Raw Data'!$FE28*100</f>
        <v>1.0141987829614605</v>
      </c>
      <c r="CW28">
        <f>'Raw Data'!DF28/'Raw Data'!$FE28*100</f>
        <v>0</v>
      </c>
      <c r="CX28">
        <f>'Raw Data'!DG28/'Raw Data'!$FE28*100</f>
        <v>1.4198782961460445</v>
      </c>
      <c r="CY28">
        <f>'Raw Data'!DH28/'Raw Data'!$FE28*100</f>
        <v>0</v>
      </c>
      <c r="CZ28">
        <f>'Raw Data'!DI28/'Raw Data'!$FE28*100</f>
        <v>0</v>
      </c>
      <c r="DA28">
        <f>'Raw Data'!DJ28/'Raw Data'!$FE28*100</f>
        <v>0.20283975659229209</v>
      </c>
      <c r="DB28">
        <f>'Raw Data'!DK28/'Raw Data'!$FE28*100</f>
        <v>0</v>
      </c>
      <c r="DC28">
        <f>'Raw Data'!DL28/'Raw Data'!$FE28*100</f>
        <v>0</v>
      </c>
      <c r="DD28">
        <f>'Raw Data'!DM28/'Raw Data'!$FE28*100</f>
        <v>0.40567951318458417</v>
      </c>
      <c r="DE28">
        <f>'Raw Data'!DN28/'Raw Data'!$FE28*100</f>
        <v>0</v>
      </c>
      <c r="DF28">
        <f>'Raw Data'!DO28/'Raw Data'!$FE28*100</f>
        <v>0</v>
      </c>
      <c r="DG28">
        <f>'Raw Data'!DP28/'Raw Data'!$FE28*100</f>
        <v>0</v>
      </c>
      <c r="DH28">
        <f>'Raw Data'!DQ28/'Raw Data'!$FE28*100</f>
        <v>1.0141987829614605</v>
      </c>
      <c r="DI28">
        <f>'Raw Data'!DR28/'Raw Data'!$FE28*100</f>
        <v>0</v>
      </c>
      <c r="DJ28">
        <f>'Raw Data'!DS28/'Raw Data'!$FE28*100</f>
        <v>0</v>
      </c>
      <c r="DK28">
        <f>'Raw Data'!DT28/'Raw Data'!$FE28*100</f>
        <v>0</v>
      </c>
      <c r="DL28">
        <f>'Raw Data'!DU28/'Raw Data'!$FE28*100</f>
        <v>0</v>
      </c>
      <c r="DM28">
        <f>'Raw Data'!DV28/'Raw Data'!$FE28*100</f>
        <v>3.8539553752535496</v>
      </c>
      <c r="DN28">
        <f>'Raw Data'!DW28/'Raw Data'!$FE28*100</f>
        <v>0</v>
      </c>
      <c r="DO28">
        <f>'Raw Data'!DX28/'Raw Data'!$FE28*100</f>
        <v>0</v>
      </c>
      <c r="DP28">
        <f>'Raw Data'!DY28/'Raw Data'!$FE28*100</f>
        <v>0</v>
      </c>
      <c r="DQ28">
        <f>'Raw Data'!DZ28/'Raw Data'!$FE28*100</f>
        <v>0</v>
      </c>
      <c r="DR28">
        <f>'Raw Data'!EA28/'Raw Data'!$FE28*100</f>
        <v>0</v>
      </c>
      <c r="DS28">
        <f>'Raw Data'!EB28/'Raw Data'!$FE28*100</f>
        <v>0</v>
      </c>
      <c r="DT28">
        <f>'Raw Data'!EC28/'Raw Data'!$FE28*100</f>
        <v>0</v>
      </c>
      <c r="DU28">
        <f>'Raw Data'!ED28/'Raw Data'!$FE28*100</f>
        <v>0</v>
      </c>
      <c r="DV28">
        <f>'Raw Data'!EE28/'Raw Data'!$FE28*100</f>
        <v>0</v>
      </c>
      <c r="DW28">
        <f>'Raw Data'!EF28/'Raw Data'!$FE28*100</f>
        <v>0</v>
      </c>
      <c r="DX28">
        <f>'Raw Data'!EG28/'Raw Data'!$FE28*100</f>
        <v>0</v>
      </c>
      <c r="DY28">
        <f>'Raw Data'!EH28/'Raw Data'!$FE28*100</f>
        <v>0</v>
      </c>
      <c r="DZ28">
        <f>'Raw Data'!EI28/'Raw Data'!$FE28*100</f>
        <v>0</v>
      </c>
      <c r="EA28">
        <f>'Raw Data'!EJ28/'Raw Data'!$FE28*100</f>
        <v>0</v>
      </c>
      <c r="EB28">
        <f>'Raw Data'!EK28/'Raw Data'!$FE28*100</f>
        <v>0</v>
      </c>
      <c r="EC28">
        <f>'Raw Data'!EL28/'Raw Data'!$FE28*100</f>
        <v>0</v>
      </c>
      <c r="ED28">
        <f>'Raw Data'!EM28/'Raw Data'!$FE28*100</f>
        <v>0</v>
      </c>
      <c r="EE28">
        <f>'Raw Data'!EN28/'Raw Data'!$FE28*100</f>
        <v>0</v>
      </c>
      <c r="EF28">
        <f>'Raw Data'!EO28/'Raw Data'!$FE28*100</f>
        <v>0</v>
      </c>
      <c r="EG28">
        <f>'Raw Data'!EP28/'Raw Data'!$FE28*100</f>
        <v>0</v>
      </c>
      <c r="EH28">
        <f>'Raw Data'!EQ28/'Raw Data'!$FE28*100</f>
        <v>0</v>
      </c>
      <c r="EI28">
        <f>'Raw Data'!ER28/'Raw Data'!$FE28*100</f>
        <v>0</v>
      </c>
      <c r="EJ28">
        <f>'Raw Data'!ES28/'Raw Data'!$FE28*100</f>
        <v>0</v>
      </c>
      <c r="EK28">
        <f>'Raw Data'!ET28/'Raw Data'!$FE28*100</f>
        <v>0</v>
      </c>
      <c r="EL28">
        <f>'Raw Data'!EU28/'Raw Data'!$FE28*100</f>
        <v>0</v>
      </c>
      <c r="EM28">
        <f>'Raw Data'!EV28/'Raw Data'!$FE28*100</f>
        <v>0</v>
      </c>
      <c r="EN28">
        <f>'Raw Data'!EW28/'Raw Data'!$FE28*100</f>
        <v>0</v>
      </c>
      <c r="EO28">
        <f>'Raw Data'!EX28/'Raw Data'!$FE28*100</f>
        <v>0</v>
      </c>
      <c r="EP28">
        <f>'Raw Data'!EY28/'Raw Data'!$FE28*100</f>
        <v>0</v>
      </c>
      <c r="EQ28">
        <f>'Raw Data'!EZ28/'Raw Data'!$FE28*100</f>
        <v>0.20283975659229209</v>
      </c>
      <c r="ER28">
        <f>'Raw Data'!FA28/'Raw Data'!$FE28*100</f>
        <v>0</v>
      </c>
      <c r="ES28">
        <f>'Raw Data'!FB28/'Raw Data'!$FE28*100</f>
        <v>0</v>
      </c>
      <c r="ET28">
        <f>'Raw Data'!FC28/'Raw Data'!$FE28*100</f>
        <v>0</v>
      </c>
      <c r="EU28">
        <f>'Raw Data'!FD28/'Raw Data'!$FE28*100</f>
        <v>0</v>
      </c>
      <c r="EX28">
        <f t="shared" si="0"/>
        <v>1.4198782961460445</v>
      </c>
      <c r="EZ28">
        <v>54.5382503681885</v>
      </c>
      <c r="FA28">
        <f t="shared" si="1"/>
        <v>29.411764705882355</v>
      </c>
      <c r="FB28">
        <f t="shared" si="2"/>
        <v>5801.9301470588243</v>
      </c>
    </row>
    <row r="29" spans="1:158" x14ac:dyDescent="0.2">
      <c r="A29" s="2">
        <v>33.380000000000003</v>
      </c>
      <c r="B29" s="6">
        <f t="shared" si="3"/>
        <v>1.5500000000000043</v>
      </c>
      <c r="C29">
        <v>57.082091801669101</v>
      </c>
      <c r="D29">
        <f t="shared" si="4"/>
        <v>60.931470790583944</v>
      </c>
      <c r="E29">
        <v>7892.7203065134108</v>
      </c>
      <c r="F29">
        <v>1.5</v>
      </c>
      <c r="G29" t="s">
        <v>3802</v>
      </c>
      <c r="H29">
        <f>'Raw Data'!Q29/'Raw Data'!$FE29*100</f>
        <v>0.40404040404040403</v>
      </c>
      <c r="I29">
        <f>'Raw Data'!R29/'Raw Data'!$FE29*100</f>
        <v>0.20202020202020202</v>
      </c>
      <c r="J29">
        <f>'Raw Data'!S29/'Raw Data'!$FE29*100</f>
        <v>0.20202020202020202</v>
      </c>
      <c r="K29">
        <f>'Raw Data'!T29/'Raw Data'!$FE29*100</f>
        <v>3.4343434343434343</v>
      </c>
      <c r="L29">
        <f>'Raw Data'!U29/'Raw Data'!$FE29*100</f>
        <v>2.0202020202020203</v>
      </c>
      <c r="M29">
        <f>'Raw Data'!V29/'Raw Data'!$FE29*100</f>
        <v>0</v>
      </c>
      <c r="N29">
        <f>'Raw Data'!W29/'Raw Data'!$FE29*100</f>
        <v>0.20202020202020202</v>
      </c>
      <c r="O29">
        <f>'Raw Data'!X29/'Raw Data'!$FE29*100</f>
        <v>1.0101010101010102</v>
      </c>
      <c r="P29">
        <f>'Raw Data'!Y29/'Raw Data'!$FE29*100</f>
        <v>0</v>
      </c>
      <c r="Q29">
        <f>'Raw Data'!Z29/'Raw Data'!$FE29*100</f>
        <v>0</v>
      </c>
      <c r="R29">
        <f>'Raw Data'!AA29/'Raw Data'!$FE29*100</f>
        <v>0</v>
      </c>
      <c r="S29">
        <f>'Raw Data'!AB29/'Raw Data'!$FE29*100</f>
        <v>1.6161616161616161</v>
      </c>
      <c r="T29">
        <f>'Raw Data'!AC29/'Raw Data'!$FE29*100</f>
        <v>0.80808080808080807</v>
      </c>
      <c r="U29">
        <f>'Raw Data'!AD29/'Raw Data'!$FE29*100</f>
        <v>0</v>
      </c>
      <c r="V29">
        <f>'Raw Data'!AE29/'Raw Data'!$FE29*100</f>
        <v>1.8181818181818181</v>
      </c>
      <c r="W29">
        <f>'Raw Data'!AF29/'Raw Data'!$FE29*100</f>
        <v>0</v>
      </c>
      <c r="X29">
        <f>'Raw Data'!AG29/'Raw Data'!$FE29*100</f>
        <v>0.60606060606060608</v>
      </c>
      <c r="Y29">
        <f>'Raw Data'!AH29/'Raw Data'!$FE29*100</f>
        <v>0</v>
      </c>
      <c r="Z29">
        <f>'Raw Data'!AI29/'Raw Data'!$FE29*100</f>
        <v>0</v>
      </c>
      <c r="AA29">
        <f>'Raw Data'!AJ29/'Raw Data'!$FE29*100</f>
        <v>0.20202020202020202</v>
      </c>
      <c r="AB29">
        <f>'Raw Data'!AK29/'Raw Data'!$FE29*100</f>
        <v>0</v>
      </c>
      <c r="AC29">
        <f>'Raw Data'!AL29/'Raw Data'!$FE29*100</f>
        <v>0</v>
      </c>
      <c r="AD29">
        <f>'Raw Data'!AM29/'Raw Data'!$FE29*100</f>
        <v>0</v>
      </c>
      <c r="AE29">
        <f>'Raw Data'!AN29/'Raw Data'!$FE29*100</f>
        <v>0</v>
      </c>
      <c r="AF29">
        <f>'Raw Data'!AO29/'Raw Data'!$FE29*100</f>
        <v>3.2323232323232323</v>
      </c>
      <c r="AG29">
        <f>'Raw Data'!AP29/'Raw Data'!$FE29*100</f>
        <v>0</v>
      </c>
      <c r="AH29">
        <f>'Raw Data'!AQ29/'Raw Data'!$FE29*100</f>
        <v>3.0303030303030303</v>
      </c>
      <c r="AI29">
        <f>'Raw Data'!AR29/'Raw Data'!$FE29*100</f>
        <v>0.40404040404040403</v>
      </c>
      <c r="AJ29">
        <f>'Raw Data'!AS29/'Raw Data'!$FE29*100</f>
        <v>1.4141414141414141</v>
      </c>
      <c r="AK29">
        <f>'Raw Data'!AT29/'Raw Data'!$FE29*100</f>
        <v>3.6363636363636362</v>
      </c>
      <c r="AL29">
        <f>'Raw Data'!AU29/'Raw Data'!$FE29*100</f>
        <v>0</v>
      </c>
      <c r="AM29">
        <f>'Raw Data'!AV29/'Raw Data'!$FE29*100</f>
        <v>0</v>
      </c>
      <c r="AN29">
        <f>'Raw Data'!AW29/'Raw Data'!$FE29*100</f>
        <v>0</v>
      </c>
      <c r="AO29">
        <f>'Raw Data'!AX29/'Raw Data'!$FE29*100</f>
        <v>4.2424242424242431</v>
      </c>
      <c r="AP29">
        <f>'Raw Data'!AY29/'Raw Data'!$FE29*100</f>
        <v>1.4141414141414141</v>
      </c>
      <c r="AQ29">
        <f>'Raw Data'!AZ29/'Raw Data'!$FE29*100</f>
        <v>0</v>
      </c>
      <c r="AR29">
        <f>'Raw Data'!BA29/'Raw Data'!$FE29*100</f>
        <v>0</v>
      </c>
      <c r="AS29">
        <f>'Raw Data'!BB29/'Raw Data'!$FE29*100</f>
        <v>7.878787878787878</v>
      </c>
      <c r="AT29">
        <f>'Raw Data'!BC29/'Raw Data'!$FE29*100</f>
        <v>6.262626262626263</v>
      </c>
      <c r="AU29">
        <f>'Raw Data'!BD29/'Raw Data'!$FE29*100</f>
        <v>0.40404040404040403</v>
      </c>
      <c r="AV29">
        <f>'Raw Data'!BE29/'Raw Data'!$FE29*100</f>
        <v>0</v>
      </c>
      <c r="AW29">
        <f>'Raw Data'!BF29/'Raw Data'!$FE29*100</f>
        <v>1.4141414141414141</v>
      </c>
      <c r="AX29">
        <f>'Raw Data'!BG29/'Raw Data'!$FE29*100</f>
        <v>3.6363636363636362</v>
      </c>
      <c r="AY29">
        <f>'Raw Data'!BH29/'Raw Data'!$FE29*100</f>
        <v>0.40404040404040403</v>
      </c>
      <c r="AZ29">
        <f>'Raw Data'!BI29/'Raw Data'!$FE29*100</f>
        <v>0.60606060606060608</v>
      </c>
      <c r="BA29">
        <f>'Raw Data'!BJ29/'Raw Data'!$FE29*100</f>
        <v>3.6363636363636362</v>
      </c>
      <c r="BB29">
        <f>'Raw Data'!BK29/'Raw Data'!$FE29*100</f>
        <v>0.60606060606060608</v>
      </c>
      <c r="BC29">
        <f>'Raw Data'!BL29/'Raw Data'!$FE29*100</f>
        <v>0</v>
      </c>
      <c r="BD29">
        <f>'Raw Data'!BM29/'Raw Data'!$FE29*100</f>
        <v>1.0101010101010102</v>
      </c>
      <c r="BE29">
        <f>'Raw Data'!BN29/'Raw Data'!$FE29*100</f>
        <v>1.6161616161616161</v>
      </c>
      <c r="BF29">
        <f>'Raw Data'!BO29/'Raw Data'!$FE29*100</f>
        <v>0.20202020202020202</v>
      </c>
      <c r="BG29">
        <f>'Raw Data'!BP29/'Raw Data'!$FE29*100</f>
        <v>0.40404040404040403</v>
      </c>
      <c r="BH29">
        <f>'Raw Data'!BQ29/'Raw Data'!$FE29*100</f>
        <v>0</v>
      </c>
      <c r="BI29">
        <f>'Raw Data'!BR29/'Raw Data'!$FE29*100</f>
        <v>0</v>
      </c>
      <c r="BJ29">
        <f>'Raw Data'!BS29/'Raw Data'!$FE29*100</f>
        <v>0</v>
      </c>
      <c r="BK29">
        <f>'Raw Data'!BT29/'Raw Data'!$FE29*100</f>
        <v>0.40404040404040403</v>
      </c>
      <c r="BL29">
        <f>'Raw Data'!BU29/'Raw Data'!$FE29*100</f>
        <v>0</v>
      </c>
      <c r="BM29">
        <f>'Raw Data'!BV29/'Raw Data'!$FE29*100</f>
        <v>0.40404040404040403</v>
      </c>
      <c r="BN29">
        <f>'Raw Data'!BW29/'Raw Data'!$FE29*100</f>
        <v>0.20202020202020202</v>
      </c>
      <c r="BO29">
        <f>'Raw Data'!BX29/'Raw Data'!$FE29*100</f>
        <v>0.80808080808080807</v>
      </c>
      <c r="BP29">
        <f>'Raw Data'!BY29/'Raw Data'!$FE29*100</f>
        <v>0</v>
      </c>
      <c r="BQ29">
        <f>'Raw Data'!BZ29/'Raw Data'!$FE29*100</f>
        <v>1.4141414141414141</v>
      </c>
      <c r="BR29">
        <f>'Raw Data'!CA29/'Raw Data'!$FE29*100</f>
        <v>0.60606060606060608</v>
      </c>
      <c r="BS29">
        <f>'Raw Data'!CB29/'Raw Data'!$FE29*100</f>
        <v>2.4242424242424243</v>
      </c>
      <c r="BT29">
        <f>'Raw Data'!CC29/'Raw Data'!$FE29*100</f>
        <v>0</v>
      </c>
      <c r="BU29">
        <f>'Raw Data'!CD29/'Raw Data'!$FE29*100</f>
        <v>0</v>
      </c>
      <c r="BV29">
        <f>'Raw Data'!CE29/'Raw Data'!$FE29*100</f>
        <v>0</v>
      </c>
      <c r="BW29">
        <f>'Raw Data'!CF29/'Raw Data'!$FE29*100</f>
        <v>4.2424242424242431</v>
      </c>
      <c r="BX29">
        <f>'Raw Data'!CG29/'Raw Data'!$FE29*100</f>
        <v>0.20202020202020202</v>
      </c>
      <c r="BY29">
        <f>'Raw Data'!CH29/'Raw Data'!$FE29*100</f>
        <v>0</v>
      </c>
      <c r="BZ29">
        <f>'Raw Data'!CI29/'Raw Data'!$FE29*100</f>
        <v>1.4141414141414141</v>
      </c>
      <c r="CA29">
        <f>'Raw Data'!CJ29/'Raw Data'!$FE29*100</f>
        <v>0</v>
      </c>
      <c r="CB29">
        <f>'Raw Data'!CK29/'Raw Data'!$FE29*100</f>
        <v>1.6161616161616161</v>
      </c>
      <c r="CC29">
        <f>'Raw Data'!CL29/'Raw Data'!$FE29*100</f>
        <v>0</v>
      </c>
      <c r="CD29">
        <f>'Raw Data'!CM29/'Raw Data'!$FE29*100</f>
        <v>0</v>
      </c>
      <c r="CE29">
        <f>'Raw Data'!CN29/'Raw Data'!$FE29*100</f>
        <v>2.0202020202020203</v>
      </c>
      <c r="CF29">
        <f>'Raw Data'!CO29/'Raw Data'!$FE29*100</f>
        <v>0</v>
      </c>
      <c r="CG29">
        <f>'Raw Data'!CP29/'Raw Data'!$FE29*100</f>
        <v>1.2121212121212122</v>
      </c>
      <c r="CH29">
        <f>'Raw Data'!CQ29/'Raw Data'!$FE29*100</f>
        <v>0.20202020202020202</v>
      </c>
      <c r="CI29">
        <f>'Raw Data'!CR29/'Raw Data'!$FE29*100</f>
        <v>3.2323232323232323</v>
      </c>
      <c r="CJ29">
        <f>'Raw Data'!CS29/'Raw Data'!$FE29*100</f>
        <v>0</v>
      </c>
      <c r="CK29">
        <f>'Raw Data'!CT29/'Raw Data'!$FE29*100</f>
        <v>0</v>
      </c>
      <c r="CL29">
        <f>'Raw Data'!CU29/'Raw Data'!$FE29*100</f>
        <v>0</v>
      </c>
      <c r="CM29">
        <f>'Raw Data'!CV29/'Raw Data'!$FE29*100</f>
        <v>0.20202020202020202</v>
      </c>
      <c r="CN29">
        <f>'Raw Data'!CW29/'Raw Data'!$FE29*100</f>
        <v>0</v>
      </c>
      <c r="CO29">
        <f>'Raw Data'!CX29/'Raw Data'!$FE29*100</f>
        <v>5.858585858585859</v>
      </c>
      <c r="CP29">
        <f>'Raw Data'!CY29/'Raw Data'!$FE29*100</f>
        <v>0</v>
      </c>
      <c r="CQ29">
        <f>'Raw Data'!CZ29/'Raw Data'!$FE29*100</f>
        <v>2.4242424242424243</v>
      </c>
      <c r="CR29">
        <f>'Raw Data'!DA29/'Raw Data'!$FE29*100</f>
        <v>1.0101010101010102</v>
      </c>
      <c r="CS29">
        <f>'Raw Data'!DB29/'Raw Data'!$FE29*100</f>
        <v>0.80808080808080807</v>
      </c>
      <c r="CT29">
        <f>'Raw Data'!DC29/'Raw Data'!$FE29*100</f>
        <v>0</v>
      </c>
      <c r="CU29">
        <f>'Raw Data'!DD29/'Raw Data'!$FE29*100</f>
        <v>0</v>
      </c>
      <c r="CV29">
        <f>'Raw Data'!DE29/'Raw Data'!$FE29*100</f>
        <v>0</v>
      </c>
      <c r="CW29">
        <f>'Raw Data'!DF29/'Raw Data'!$FE29*100</f>
        <v>0</v>
      </c>
      <c r="CX29">
        <f>'Raw Data'!DG29/'Raw Data'!$FE29*100</f>
        <v>1.4141414141414141</v>
      </c>
      <c r="CY29">
        <f>'Raw Data'!DH29/'Raw Data'!$FE29*100</f>
        <v>0.60606060606060608</v>
      </c>
      <c r="CZ29">
        <f>'Raw Data'!DI29/'Raw Data'!$FE29*100</f>
        <v>0</v>
      </c>
      <c r="DA29">
        <f>'Raw Data'!DJ29/'Raw Data'!$FE29*100</f>
        <v>0</v>
      </c>
      <c r="DB29">
        <f>'Raw Data'!DK29/'Raw Data'!$FE29*100</f>
        <v>0</v>
      </c>
      <c r="DC29">
        <f>'Raw Data'!DL29/'Raw Data'!$FE29*100</f>
        <v>0</v>
      </c>
      <c r="DD29">
        <f>'Raw Data'!DM29/'Raw Data'!$FE29*100</f>
        <v>0.20202020202020202</v>
      </c>
      <c r="DE29">
        <f>'Raw Data'!DN29/'Raw Data'!$FE29*100</f>
        <v>0</v>
      </c>
      <c r="DF29">
        <f>'Raw Data'!DO29/'Raw Data'!$FE29*100</f>
        <v>0</v>
      </c>
      <c r="DG29">
        <f>'Raw Data'!DP29/'Raw Data'!$FE29*100</f>
        <v>0</v>
      </c>
      <c r="DH29">
        <f>'Raw Data'!DQ29/'Raw Data'!$FE29*100</f>
        <v>0.40404040404040403</v>
      </c>
      <c r="DI29">
        <f>'Raw Data'!DR29/'Raw Data'!$FE29*100</f>
        <v>0</v>
      </c>
      <c r="DJ29">
        <f>'Raw Data'!DS29/'Raw Data'!$FE29*100</f>
        <v>0.20202020202020202</v>
      </c>
      <c r="DK29">
        <f>'Raw Data'!DT29/'Raw Data'!$FE29*100</f>
        <v>0</v>
      </c>
      <c r="DL29">
        <f>'Raw Data'!DU29/'Raw Data'!$FE29*100</f>
        <v>0</v>
      </c>
      <c r="DM29">
        <f>'Raw Data'!DV29/'Raw Data'!$FE29*100</f>
        <v>3.6363636363636362</v>
      </c>
      <c r="DN29">
        <f>'Raw Data'!DW29/'Raw Data'!$FE29*100</f>
        <v>0</v>
      </c>
      <c r="DO29">
        <f>'Raw Data'!DX29/'Raw Data'!$FE29*100</f>
        <v>0</v>
      </c>
      <c r="DP29">
        <f>'Raw Data'!DY29/'Raw Data'!$FE29*100</f>
        <v>0</v>
      </c>
      <c r="DQ29">
        <f>'Raw Data'!DZ29/'Raw Data'!$FE29*100</f>
        <v>0.20202020202020202</v>
      </c>
      <c r="DR29">
        <f>'Raw Data'!EA29/'Raw Data'!$FE29*100</f>
        <v>0</v>
      </c>
      <c r="DS29">
        <f>'Raw Data'!EB29/'Raw Data'!$FE29*100</f>
        <v>0</v>
      </c>
      <c r="DT29">
        <f>'Raw Data'!EC29/'Raw Data'!$FE29*100</f>
        <v>0</v>
      </c>
      <c r="DU29">
        <f>'Raw Data'!ED29/'Raw Data'!$FE29*100</f>
        <v>0</v>
      </c>
      <c r="DV29">
        <f>'Raw Data'!EE29/'Raw Data'!$FE29*100</f>
        <v>0</v>
      </c>
      <c r="DW29">
        <f>'Raw Data'!EF29/'Raw Data'!$FE29*100</f>
        <v>0</v>
      </c>
      <c r="DX29">
        <f>'Raw Data'!EG29/'Raw Data'!$FE29*100</f>
        <v>0</v>
      </c>
      <c r="DY29">
        <f>'Raw Data'!EH29/'Raw Data'!$FE29*100</f>
        <v>0</v>
      </c>
      <c r="DZ29">
        <f>'Raw Data'!EI29/'Raw Data'!$FE29*100</f>
        <v>0</v>
      </c>
      <c r="EA29">
        <f>'Raw Data'!EJ29/'Raw Data'!$FE29*100</f>
        <v>0</v>
      </c>
      <c r="EB29">
        <f>'Raw Data'!EK29/'Raw Data'!$FE29*100</f>
        <v>0</v>
      </c>
      <c r="EC29">
        <f>'Raw Data'!EL29/'Raw Data'!$FE29*100</f>
        <v>0</v>
      </c>
      <c r="ED29">
        <f>'Raw Data'!EM29/'Raw Data'!$FE29*100</f>
        <v>0</v>
      </c>
      <c r="EE29">
        <f>'Raw Data'!EN29/'Raw Data'!$FE29*100</f>
        <v>0</v>
      </c>
      <c r="EF29">
        <f>'Raw Data'!EO29/'Raw Data'!$FE29*100</f>
        <v>0</v>
      </c>
      <c r="EG29">
        <f>'Raw Data'!EP29/'Raw Data'!$FE29*100</f>
        <v>0</v>
      </c>
      <c r="EH29">
        <f>'Raw Data'!EQ29/'Raw Data'!$FE29*100</f>
        <v>0.40404040404040403</v>
      </c>
      <c r="EI29">
        <f>'Raw Data'!ER29/'Raw Data'!$FE29*100</f>
        <v>0</v>
      </c>
      <c r="EJ29">
        <f>'Raw Data'!ES29/'Raw Data'!$FE29*100</f>
        <v>0</v>
      </c>
      <c r="EK29">
        <f>'Raw Data'!ET29/'Raw Data'!$FE29*100</f>
        <v>0</v>
      </c>
      <c r="EL29">
        <f>'Raw Data'!EU29/'Raw Data'!$FE29*100</f>
        <v>0</v>
      </c>
      <c r="EM29">
        <f>'Raw Data'!EV29/'Raw Data'!$FE29*100</f>
        <v>0</v>
      </c>
      <c r="EN29">
        <f>'Raw Data'!EW29/'Raw Data'!$FE29*100</f>
        <v>0</v>
      </c>
      <c r="EO29">
        <f>'Raw Data'!EX29/'Raw Data'!$FE29*100</f>
        <v>0</v>
      </c>
      <c r="EP29">
        <f>'Raw Data'!EY29/'Raw Data'!$FE29*100</f>
        <v>0</v>
      </c>
      <c r="EQ29">
        <f>'Raw Data'!EZ29/'Raw Data'!$FE29*100</f>
        <v>3.0303030303030303</v>
      </c>
      <c r="ER29">
        <f>'Raw Data'!FA29/'Raw Data'!$FE29*100</f>
        <v>0.40404040404040403</v>
      </c>
      <c r="ES29">
        <f>'Raw Data'!FB29/'Raw Data'!$FE29*100</f>
        <v>0.20202020202020202</v>
      </c>
      <c r="ET29">
        <f>'Raw Data'!FC29/'Raw Data'!$FE29*100</f>
        <v>0.60606060606060608</v>
      </c>
      <c r="EU29">
        <f>'Raw Data'!FD29/'Raw Data'!$FE29*100</f>
        <v>0</v>
      </c>
      <c r="EX29">
        <f t="shared" si="0"/>
        <v>1.2121212121212122</v>
      </c>
      <c r="EZ29">
        <v>57.082091801669101</v>
      </c>
      <c r="FA29">
        <f t="shared" si="1"/>
        <v>24.646464646464647</v>
      </c>
      <c r="FB29">
        <f t="shared" si="2"/>
        <v>1945.2765199891637</v>
      </c>
    </row>
    <row r="30" spans="1:158" x14ac:dyDescent="0.2">
      <c r="A30" s="2">
        <v>34.03</v>
      </c>
      <c r="B30" s="6">
        <f t="shared" si="3"/>
        <v>0.64999999999999858</v>
      </c>
      <c r="C30">
        <v>58.1488640157094</v>
      </c>
      <c r="D30">
        <f t="shared" si="4"/>
        <v>60.931470790580974</v>
      </c>
      <c r="E30">
        <v>17326.007326007326</v>
      </c>
      <c r="F30">
        <v>1.5</v>
      </c>
      <c r="G30" t="s">
        <v>3803</v>
      </c>
      <c r="H30">
        <f>'Raw Data'!Q30/'Raw Data'!$FE30*100</f>
        <v>0</v>
      </c>
      <c r="I30">
        <f>'Raw Data'!R30/'Raw Data'!$FE30*100</f>
        <v>0.43383947939262474</v>
      </c>
      <c r="J30">
        <f>'Raw Data'!S30/'Raw Data'!$FE30*100</f>
        <v>0</v>
      </c>
      <c r="K30">
        <f>'Raw Data'!T30/'Raw Data'!$FE30*100</f>
        <v>6.2906724511930596</v>
      </c>
      <c r="L30">
        <f>'Raw Data'!U30/'Raw Data'!$FE30*100</f>
        <v>1.5184381778741864</v>
      </c>
      <c r="M30">
        <f>'Raw Data'!V30/'Raw Data'!$FE30*100</f>
        <v>0</v>
      </c>
      <c r="N30">
        <f>'Raw Data'!W30/'Raw Data'!$FE30*100</f>
        <v>0.21691973969631237</v>
      </c>
      <c r="O30">
        <f>'Raw Data'!X30/'Raw Data'!$FE30*100</f>
        <v>2.1691973969631237</v>
      </c>
      <c r="P30">
        <f>'Raw Data'!Y30/'Raw Data'!$FE30*100</f>
        <v>0.43383947939262474</v>
      </c>
      <c r="Q30">
        <f>'Raw Data'!Z30/'Raw Data'!$FE30*100</f>
        <v>0</v>
      </c>
      <c r="R30">
        <f>'Raw Data'!AA30/'Raw Data'!$FE30*100</f>
        <v>0.21691973969631237</v>
      </c>
      <c r="S30">
        <f>'Raw Data'!AB30/'Raw Data'!$FE30*100</f>
        <v>0.65075921908893708</v>
      </c>
      <c r="T30">
        <f>'Raw Data'!AC30/'Raw Data'!$FE30*100</f>
        <v>0</v>
      </c>
      <c r="U30">
        <f>'Raw Data'!AD30/'Raw Data'!$FE30*100</f>
        <v>0</v>
      </c>
      <c r="V30">
        <f>'Raw Data'!AE30/'Raw Data'!$FE30*100</f>
        <v>0.65075921908893708</v>
      </c>
      <c r="W30">
        <f>'Raw Data'!AF30/'Raw Data'!$FE30*100</f>
        <v>0</v>
      </c>
      <c r="X30">
        <f>'Raw Data'!AG30/'Raw Data'!$FE30*100</f>
        <v>0.21691973969631237</v>
      </c>
      <c r="Y30">
        <f>'Raw Data'!AH30/'Raw Data'!$FE30*100</f>
        <v>0</v>
      </c>
      <c r="Z30">
        <f>'Raw Data'!AI30/'Raw Data'!$FE30*100</f>
        <v>0.65075921908893708</v>
      </c>
      <c r="AA30">
        <f>'Raw Data'!AJ30/'Raw Data'!$FE30*100</f>
        <v>0.86767895878524948</v>
      </c>
      <c r="AB30">
        <f>'Raw Data'!AK30/'Raw Data'!$FE30*100</f>
        <v>0</v>
      </c>
      <c r="AC30">
        <f>'Raw Data'!AL30/'Raw Data'!$FE30*100</f>
        <v>0.86767895878524948</v>
      </c>
      <c r="AD30">
        <f>'Raw Data'!AM30/'Raw Data'!$FE30*100</f>
        <v>0</v>
      </c>
      <c r="AE30">
        <f>'Raw Data'!AN30/'Raw Data'!$FE30*100</f>
        <v>0</v>
      </c>
      <c r="AF30">
        <f>'Raw Data'!AO30/'Raw Data'!$FE30*100</f>
        <v>3.9045553145336225</v>
      </c>
      <c r="AG30">
        <f>'Raw Data'!AP30/'Raw Data'!$FE30*100</f>
        <v>0</v>
      </c>
      <c r="AH30">
        <f>'Raw Data'!AQ30/'Raw Data'!$FE30*100</f>
        <v>3.4707158351409979</v>
      </c>
      <c r="AI30">
        <f>'Raw Data'!AR30/'Raw Data'!$FE30*100</f>
        <v>1.735357917570499</v>
      </c>
      <c r="AJ30">
        <f>'Raw Data'!AS30/'Raw Data'!$FE30*100</f>
        <v>2.6030368763557483</v>
      </c>
      <c r="AK30">
        <f>'Raw Data'!AT30/'Raw Data'!$FE30*100</f>
        <v>4.3383947939262475</v>
      </c>
      <c r="AL30">
        <f>'Raw Data'!AU30/'Raw Data'!$FE30*100</f>
        <v>0.21691973969631237</v>
      </c>
      <c r="AM30">
        <f>'Raw Data'!AV30/'Raw Data'!$FE30*100</f>
        <v>0</v>
      </c>
      <c r="AN30">
        <f>'Raw Data'!AW30/'Raw Data'!$FE30*100</f>
        <v>0.43383947939262474</v>
      </c>
      <c r="AO30">
        <f>'Raw Data'!AX30/'Raw Data'!$FE30*100</f>
        <v>2.3861171366594358</v>
      </c>
      <c r="AP30">
        <f>'Raw Data'!AY30/'Raw Data'!$FE30*100</f>
        <v>0.65075921908893708</v>
      </c>
      <c r="AQ30">
        <f>'Raw Data'!AZ30/'Raw Data'!$FE30*100</f>
        <v>0</v>
      </c>
      <c r="AR30">
        <f>'Raw Data'!BA30/'Raw Data'!$FE30*100</f>
        <v>0</v>
      </c>
      <c r="AS30">
        <f>'Raw Data'!BB30/'Raw Data'!$FE30*100</f>
        <v>10.195227765726681</v>
      </c>
      <c r="AT30">
        <f>'Raw Data'!BC30/'Raw Data'!$FE30*100</f>
        <v>5.2060737527114966</v>
      </c>
      <c r="AU30">
        <f>'Raw Data'!BD30/'Raw Data'!$FE30*100</f>
        <v>0</v>
      </c>
      <c r="AV30">
        <f>'Raw Data'!BE30/'Raw Data'!$FE30*100</f>
        <v>0</v>
      </c>
      <c r="AW30">
        <f>'Raw Data'!BF30/'Raw Data'!$FE30*100</f>
        <v>0</v>
      </c>
      <c r="AX30">
        <f>'Raw Data'!BG30/'Raw Data'!$FE30*100</f>
        <v>1.735357917570499</v>
      </c>
      <c r="AY30">
        <f>'Raw Data'!BH30/'Raw Data'!$FE30*100</f>
        <v>1.0845986984815619</v>
      </c>
      <c r="AZ30">
        <f>'Raw Data'!BI30/'Raw Data'!$FE30*100</f>
        <v>1.0845986984815619</v>
      </c>
      <c r="BA30">
        <f>'Raw Data'!BJ30/'Raw Data'!$FE30*100</f>
        <v>2.8199566160520604</v>
      </c>
      <c r="BB30">
        <f>'Raw Data'!BK30/'Raw Data'!$FE30*100</f>
        <v>0</v>
      </c>
      <c r="BC30">
        <f>'Raw Data'!BL30/'Raw Data'!$FE30*100</f>
        <v>0</v>
      </c>
      <c r="BD30">
        <f>'Raw Data'!BM30/'Raw Data'!$FE30*100</f>
        <v>0</v>
      </c>
      <c r="BE30">
        <f>'Raw Data'!BN30/'Raw Data'!$FE30*100</f>
        <v>1.0845986984815619</v>
      </c>
      <c r="BF30">
        <f>'Raw Data'!BO30/'Raw Data'!$FE30*100</f>
        <v>0</v>
      </c>
      <c r="BG30">
        <f>'Raw Data'!BP30/'Raw Data'!$FE30*100</f>
        <v>0</v>
      </c>
      <c r="BH30">
        <f>'Raw Data'!BQ30/'Raw Data'!$FE30*100</f>
        <v>0.65075921908893708</v>
      </c>
      <c r="BI30">
        <f>'Raw Data'!BR30/'Raw Data'!$FE30*100</f>
        <v>0</v>
      </c>
      <c r="BJ30">
        <f>'Raw Data'!BS30/'Raw Data'!$FE30*100</f>
        <v>0</v>
      </c>
      <c r="BK30">
        <f>'Raw Data'!BT30/'Raw Data'!$FE30*100</f>
        <v>0</v>
      </c>
      <c r="BL30">
        <f>'Raw Data'!BU30/'Raw Data'!$FE30*100</f>
        <v>0</v>
      </c>
      <c r="BM30">
        <f>'Raw Data'!BV30/'Raw Data'!$FE30*100</f>
        <v>0</v>
      </c>
      <c r="BN30">
        <f>'Raw Data'!BW30/'Raw Data'!$FE30*100</f>
        <v>0</v>
      </c>
      <c r="BO30">
        <f>'Raw Data'!BX30/'Raw Data'!$FE30*100</f>
        <v>0.21691973969631237</v>
      </c>
      <c r="BP30">
        <f>'Raw Data'!BY30/'Raw Data'!$FE30*100</f>
        <v>0</v>
      </c>
      <c r="BQ30">
        <f>'Raw Data'!BZ30/'Raw Data'!$FE30*100</f>
        <v>0.86767895878524948</v>
      </c>
      <c r="BR30">
        <f>'Raw Data'!CA30/'Raw Data'!$FE30*100</f>
        <v>0.21691973969631237</v>
      </c>
      <c r="BS30">
        <f>'Raw Data'!CB30/'Raw Data'!$FE30*100</f>
        <v>1.5184381778741864</v>
      </c>
      <c r="BT30">
        <f>'Raw Data'!CC30/'Raw Data'!$FE30*100</f>
        <v>0.21691973969631237</v>
      </c>
      <c r="BU30">
        <f>'Raw Data'!CD30/'Raw Data'!$FE30*100</f>
        <v>0.21691973969631237</v>
      </c>
      <c r="BV30">
        <f>'Raw Data'!CE30/'Raw Data'!$FE30*100</f>
        <v>0</v>
      </c>
      <c r="BW30">
        <f>'Raw Data'!CF30/'Raw Data'!$FE30*100</f>
        <v>1.5184381778741864</v>
      </c>
      <c r="BX30">
        <f>'Raw Data'!CG30/'Raw Data'!$FE30*100</f>
        <v>0.43383947939262474</v>
      </c>
      <c r="BY30">
        <f>'Raw Data'!CH30/'Raw Data'!$FE30*100</f>
        <v>1.0845986984815619</v>
      </c>
      <c r="BZ30">
        <f>'Raw Data'!CI30/'Raw Data'!$FE30*100</f>
        <v>1.9522776572668112</v>
      </c>
      <c r="CA30">
        <f>'Raw Data'!CJ30/'Raw Data'!$FE30*100</f>
        <v>0</v>
      </c>
      <c r="CB30">
        <f>'Raw Data'!CK30/'Raw Data'!$FE30*100</f>
        <v>0.86767895878524948</v>
      </c>
      <c r="CC30">
        <f>'Raw Data'!CL30/'Raw Data'!$FE30*100</f>
        <v>0</v>
      </c>
      <c r="CD30">
        <f>'Raw Data'!CM30/'Raw Data'!$FE30*100</f>
        <v>0</v>
      </c>
      <c r="CE30">
        <f>'Raw Data'!CN30/'Raw Data'!$FE30*100</f>
        <v>1.5184381778741864</v>
      </c>
      <c r="CF30">
        <f>'Raw Data'!CO30/'Raw Data'!$FE30*100</f>
        <v>0</v>
      </c>
      <c r="CG30">
        <f>'Raw Data'!CP30/'Raw Data'!$FE30*100</f>
        <v>1.0845986984815619</v>
      </c>
      <c r="CH30">
        <f>'Raw Data'!CQ30/'Raw Data'!$FE30*100</f>
        <v>0</v>
      </c>
      <c r="CI30">
        <f>'Raw Data'!CR30/'Raw Data'!$FE30*100</f>
        <v>2.6030368763557483</v>
      </c>
      <c r="CJ30">
        <f>'Raw Data'!CS30/'Raw Data'!$FE30*100</f>
        <v>0</v>
      </c>
      <c r="CK30">
        <f>'Raw Data'!CT30/'Raw Data'!$FE30*100</f>
        <v>0</v>
      </c>
      <c r="CL30">
        <f>'Raw Data'!CU30/'Raw Data'!$FE30*100</f>
        <v>0</v>
      </c>
      <c r="CM30">
        <f>'Raw Data'!CV30/'Raw Data'!$FE30*100</f>
        <v>0.65075921908893708</v>
      </c>
      <c r="CN30">
        <f>'Raw Data'!CW30/'Raw Data'!$FE30*100</f>
        <v>0</v>
      </c>
      <c r="CO30">
        <f>'Raw Data'!CX30/'Raw Data'!$FE30*100</f>
        <v>7.809110629067245</v>
      </c>
      <c r="CP30">
        <f>'Raw Data'!CY30/'Raw Data'!$FE30*100</f>
        <v>0</v>
      </c>
      <c r="CQ30">
        <f>'Raw Data'!CZ30/'Raw Data'!$FE30*100</f>
        <v>1.5184381778741864</v>
      </c>
      <c r="CR30">
        <f>'Raw Data'!DA30/'Raw Data'!$FE30*100</f>
        <v>1.5184381778741864</v>
      </c>
      <c r="CS30">
        <f>'Raw Data'!DB30/'Raw Data'!$FE30*100</f>
        <v>0</v>
      </c>
      <c r="CT30">
        <f>'Raw Data'!DC30/'Raw Data'!$FE30*100</f>
        <v>0</v>
      </c>
      <c r="CU30">
        <f>'Raw Data'!DD30/'Raw Data'!$FE30*100</f>
        <v>0</v>
      </c>
      <c r="CV30">
        <f>'Raw Data'!DE30/'Raw Data'!$FE30*100</f>
        <v>0</v>
      </c>
      <c r="CW30">
        <f>'Raw Data'!DF30/'Raw Data'!$FE30*100</f>
        <v>0</v>
      </c>
      <c r="CX30">
        <f>'Raw Data'!DG30/'Raw Data'!$FE30*100</f>
        <v>1.5184381778741864</v>
      </c>
      <c r="CY30">
        <f>'Raw Data'!DH30/'Raw Data'!$FE30*100</f>
        <v>0.86767895878524948</v>
      </c>
      <c r="CZ30">
        <f>'Raw Data'!DI30/'Raw Data'!$FE30*100</f>
        <v>0</v>
      </c>
      <c r="DA30">
        <f>'Raw Data'!DJ30/'Raw Data'!$FE30*100</f>
        <v>0.21691973969631237</v>
      </c>
      <c r="DB30">
        <f>'Raw Data'!DK30/'Raw Data'!$FE30*100</f>
        <v>0</v>
      </c>
      <c r="DC30">
        <f>'Raw Data'!DL30/'Raw Data'!$FE30*100</f>
        <v>0</v>
      </c>
      <c r="DD30">
        <f>'Raw Data'!DM30/'Raw Data'!$FE30*100</f>
        <v>1.0845986984815619</v>
      </c>
      <c r="DE30">
        <f>'Raw Data'!DN30/'Raw Data'!$FE30*100</f>
        <v>0</v>
      </c>
      <c r="DF30">
        <f>'Raw Data'!DO30/'Raw Data'!$FE30*100</f>
        <v>0</v>
      </c>
      <c r="DG30">
        <f>'Raw Data'!DP30/'Raw Data'!$FE30*100</f>
        <v>0</v>
      </c>
      <c r="DH30">
        <f>'Raw Data'!DQ30/'Raw Data'!$FE30*100</f>
        <v>0</v>
      </c>
      <c r="DI30">
        <f>'Raw Data'!DR30/'Raw Data'!$FE30*100</f>
        <v>0</v>
      </c>
      <c r="DJ30">
        <f>'Raw Data'!DS30/'Raw Data'!$FE30*100</f>
        <v>0</v>
      </c>
      <c r="DK30">
        <f>'Raw Data'!DT30/'Raw Data'!$FE30*100</f>
        <v>0</v>
      </c>
      <c r="DL30">
        <f>'Raw Data'!DU30/'Raw Data'!$FE30*100</f>
        <v>0</v>
      </c>
      <c r="DM30">
        <f>'Raw Data'!DV30/'Raw Data'!$FE30*100</f>
        <v>8.4598698481561811</v>
      </c>
      <c r="DN30">
        <f>'Raw Data'!DW30/'Raw Data'!$FE30*100</f>
        <v>0</v>
      </c>
      <c r="DO30">
        <f>'Raw Data'!DX30/'Raw Data'!$FE30*100</f>
        <v>0</v>
      </c>
      <c r="DP30">
        <f>'Raw Data'!DY30/'Raw Data'!$FE30*100</f>
        <v>0</v>
      </c>
      <c r="DQ30">
        <f>'Raw Data'!DZ30/'Raw Data'!$FE30*100</f>
        <v>0.43383947939262474</v>
      </c>
      <c r="DR30">
        <f>'Raw Data'!EA30/'Raw Data'!$FE30*100</f>
        <v>0</v>
      </c>
      <c r="DS30">
        <f>'Raw Data'!EB30/'Raw Data'!$FE30*100</f>
        <v>0</v>
      </c>
      <c r="DT30">
        <f>'Raw Data'!EC30/'Raw Data'!$FE30*100</f>
        <v>0</v>
      </c>
      <c r="DU30">
        <f>'Raw Data'!ED30/'Raw Data'!$FE30*100</f>
        <v>0</v>
      </c>
      <c r="DV30">
        <f>'Raw Data'!EE30/'Raw Data'!$FE30*100</f>
        <v>0</v>
      </c>
      <c r="DW30">
        <f>'Raw Data'!EF30/'Raw Data'!$FE30*100</f>
        <v>0</v>
      </c>
      <c r="DX30">
        <f>'Raw Data'!EG30/'Raw Data'!$FE30*100</f>
        <v>0</v>
      </c>
      <c r="DY30">
        <f>'Raw Data'!EH30/'Raw Data'!$FE30*100</f>
        <v>0</v>
      </c>
      <c r="DZ30">
        <f>'Raw Data'!EI30/'Raw Data'!$FE30*100</f>
        <v>0</v>
      </c>
      <c r="EA30">
        <f>'Raw Data'!EJ30/'Raw Data'!$FE30*100</f>
        <v>0</v>
      </c>
      <c r="EB30">
        <f>'Raw Data'!EK30/'Raw Data'!$FE30*100</f>
        <v>0.43383947939262474</v>
      </c>
      <c r="EC30">
        <f>'Raw Data'!EL30/'Raw Data'!$FE30*100</f>
        <v>0</v>
      </c>
      <c r="ED30">
        <f>'Raw Data'!EM30/'Raw Data'!$FE30*100</f>
        <v>0</v>
      </c>
      <c r="EE30">
        <f>'Raw Data'!EN30/'Raw Data'!$FE30*100</f>
        <v>0</v>
      </c>
      <c r="EF30">
        <f>'Raw Data'!EO30/'Raw Data'!$FE30*100</f>
        <v>0</v>
      </c>
      <c r="EG30">
        <f>'Raw Data'!EP30/'Raw Data'!$FE30*100</f>
        <v>0</v>
      </c>
      <c r="EH30">
        <f>'Raw Data'!EQ30/'Raw Data'!$FE30*100</f>
        <v>0</v>
      </c>
      <c r="EI30">
        <f>'Raw Data'!ER30/'Raw Data'!$FE30*100</f>
        <v>0</v>
      </c>
      <c r="EJ30">
        <f>'Raw Data'!ES30/'Raw Data'!$FE30*100</f>
        <v>0</v>
      </c>
      <c r="EK30">
        <f>'Raw Data'!ET30/'Raw Data'!$FE30*100</f>
        <v>0</v>
      </c>
      <c r="EL30">
        <f>'Raw Data'!EU30/'Raw Data'!$FE30*100</f>
        <v>0</v>
      </c>
      <c r="EM30">
        <f>'Raw Data'!EV30/'Raw Data'!$FE30*100</f>
        <v>0</v>
      </c>
      <c r="EN30">
        <f>'Raw Data'!EW30/'Raw Data'!$FE30*100</f>
        <v>0.86767895878524948</v>
      </c>
      <c r="EO30">
        <f>'Raw Data'!EX30/'Raw Data'!$FE30*100</f>
        <v>0</v>
      </c>
      <c r="EP30">
        <f>'Raw Data'!EY30/'Raw Data'!$FE30*100</f>
        <v>0</v>
      </c>
      <c r="EQ30">
        <f>'Raw Data'!EZ30/'Raw Data'!$FE30*100</f>
        <v>1.5184381778741864</v>
      </c>
      <c r="ER30">
        <f>'Raw Data'!FA30/'Raw Data'!$FE30*100</f>
        <v>0</v>
      </c>
      <c r="ES30">
        <f>'Raw Data'!FB30/'Raw Data'!$FE30*100</f>
        <v>0</v>
      </c>
      <c r="ET30">
        <f>'Raw Data'!FC30/'Raw Data'!$FE30*100</f>
        <v>0</v>
      </c>
      <c r="EU30">
        <f>'Raw Data'!FD30/'Raw Data'!$FE30*100</f>
        <v>0</v>
      </c>
      <c r="EX30">
        <f t="shared" si="0"/>
        <v>1.0845986984815619</v>
      </c>
      <c r="EZ30">
        <v>58.1488640157094</v>
      </c>
      <c r="FA30">
        <f t="shared" si="1"/>
        <v>26.464208242950111</v>
      </c>
      <c r="FB30">
        <f t="shared" si="2"/>
        <v>4585.1906589433711</v>
      </c>
    </row>
    <row r="31" spans="1:158" x14ac:dyDescent="0.2">
      <c r="A31" s="2">
        <v>35.53</v>
      </c>
      <c r="B31" s="6">
        <f t="shared" si="3"/>
        <v>1.5</v>
      </c>
      <c r="C31">
        <v>60.610646048109999</v>
      </c>
      <c r="D31">
        <f t="shared" si="4"/>
        <v>60.93147079058334</v>
      </c>
      <c r="E31">
        <v>16779.324055666002</v>
      </c>
      <c r="F31">
        <v>1.5</v>
      </c>
      <c r="G31" t="s">
        <v>3804</v>
      </c>
      <c r="H31">
        <f>'Raw Data'!Q31/'Raw Data'!$FE31*100</f>
        <v>0</v>
      </c>
      <c r="I31">
        <f>'Raw Data'!R31/'Raw Data'!$FE31*100</f>
        <v>0.20161290322580644</v>
      </c>
      <c r="J31">
        <f>'Raw Data'!S31/'Raw Data'!$FE31*100</f>
        <v>0</v>
      </c>
      <c r="K31">
        <f>'Raw Data'!T31/'Raw Data'!$FE31*100</f>
        <v>2.0161290322580645</v>
      </c>
      <c r="L31">
        <f>'Raw Data'!U31/'Raw Data'!$FE31*100</f>
        <v>0.20161290322580644</v>
      </c>
      <c r="M31">
        <f>'Raw Data'!V31/'Raw Data'!$FE31*100</f>
        <v>0</v>
      </c>
      <c r="N31">
        <f>'Raw Data'!W31/'Raw Data'!$FE31*100</f>
        <v>0.40322580645161288</v>
      </c>
      <c r="O31">
        <f>'Raw Data'!X31/'Raw Data'!$FE31*100</f>
        <v>0.40322580645161288</v>
      </c>
      <c r="P31">
        <f>'Raw Data'!Y31/'Raw Data'!$FE31*100</f>
        <v>0.40322580645161288</v>
      </c>
      <c r="Q31">
        <f>'Raw Data'!Z31/'Raw Data'!$FE31*100</f>
        <v>0.60483870967741937</v>
      </c>
      <c r="R31">
        <f>'Raw Data'!AA31/'Raw Data'!$FE31*100</f>
        <v>0.40322580645161288</v>
      </c>
      <c r="S31">
        <f>'Raw Data'!AB31/'Raw Data'!$FE31*100</f>
        <v>0.40322580645161288</v>
      </c>
      <c r="T31">
        <f>'Raw Data'!AC31/'Raw Data'!$FE31*100</f>
        <v>0.20161290322580644</v>
      </c>
      <c r="U31">
        <f>'Raw Data'!AD31/'Raw Data'!$FE31*100</f>
        <v>0</v>
      </c>
      <c r="V31">
        <f>'Raw Data'!AE31/'Raw Data'!$FE31*100</f>
        <v>0.20161290322580644</v>
      </c>
      <c r="W31">
        <f>'Raw Data'!AF31/'Raw Data'!$FE31*100</f>
        <v>0.40322580645161288</v>
      </c>
      <c r="X31">
        <f>'Raw Data'!AG31/'Raw Data'!$FE31*100</f>
        <v>0</v>
      </c>
      <c r="Y31">
        <f>'Raw Data'!AH31/'Raw Data'!$FE31*100</f>
        <v>0</v>
      </c>
      <c r="Z31">
        <f>'Raw Data'!AI31/'Raw Data'!$FE31*100</f>
        <v>0.40322580645161288</v>
      </c>
      <c r="AA31">
        <f>'Raw Data'!AJ31/'Raw Data'!$FE31*100</f>
        <v>0</v>
      </c>
      <c r="AB31">
        <f>'Raw Data'!AK31/'Raw Data'!$FE31*100</f>
        <v>0</v>
      </c>
      <c r="AC31">
        <f>'Raw Data'!AL31/'Raw Data'!$FE31*100</f>
        <v>0.60483870967741937</v>
      </c>
      <c r="AD31">
        <f>'Raw Data'!AM31/'Raw Data'!$FE31*100</f>
        <v>0</v>
      </c>
      <c r="AE31">
        <f>'Raw Data'!AN31/'Raw Data'!$FE31*100</f>
        <v>0</v>
      </c>
      <c r="AF31">
        <f>'Raw Data'!AO31/'Raw Data'!$FE31*100</f>
        <v>1.411290322580645</v>
      </c>
      <c r="AG31">
        <f>'Raw Data'!AP31/'Raw Data'!$FE31*100</f>
        <v>0</v>
      </c>
      <c r="AH31">
        <f>'Raw Data'!AQ31/'Raw Data'!$FE31*100</f>
        <v>39.314516129032256</v>
      </c>
      <c r="AI31">
        <f>'Raw Data'!AR31/'Raw Data'!$FE31*100</f>
        <v>0.40322580645161288</v>
      </c>
      <c r="AJ31">
        <f>'Raw Data'!AS31/'Raw Data'!$FE31*100</f>
        <v>1.0080645161290323</v>
      </c>
      <c r="AK31">
        <f>'Raw Data'!AT31/'Raw Data'!$FE31*100</f>
        <v>3.225806451612903</v>
      </c>
      <c r="AL31">
        <f>'Raw Data'!AU31/'Raw Data'!$FE31*100</f>
        <v>0</v>
      </c>
      <c r="AM31">
        <f>'Raw Data'!AV31/'Raw Data'!$FE31*100</f>
        <v>0</v>
      </c>
      <c r="AN31">
        <f>'Raw Data'!AW31/'Raw Data'!$FE31*100</f>
        <v>0</v>
      </c>
      <c r="AO31">
        <f>'Raw Data'!AX31/'Raw Data'!$FE31*100</f>
        <v>4.637096774193548</v>
      </c>
      <c r="AP31">
        <f>'Raw Data'!AY31/'Raw Data'!$FE31*100</f>
        <v>0</v>
      </c>
      <c r="AQ31">
        <f>'Raw Data'!AZ31/'Raw Data'!$FE31*100</f>
        <v>0</v>
      </c>
      <c r="AR31">
        <f>'Raw Data'!BA31/'Raw Data'!$FE31*100</f>
        <v>0</v>
      </c>
      <c r="AS31">
        <f>'Raw Data'!BB31/'Raw Data'!$FE31*100</f>
        <v>4.435483870967742</v>
      </c>
      <c r="AT31">
        <f>'Raw Data'!BC31/'Raw Data'!$FE31*100</f>
        <v>3.8306451612903225</v>
      </c>
      <c r="AU31">
        <f>'Raw Data'!BD31/'Raw Data'!$FE31*100</f>
        <v>0</v>
      </c>
      <c r="AV31">
        <f>'Raw Data'!BE31/'Raw Data'!$FE31*100</f>
        <v>0</v>
      </c>
      <c r="AW31">
        <f>'Raw Data'!BF31/'Raw Data'!$FE31*100</f>
        <v>0.60483870967741937</v>
      </c>
      <c r="AX31">
        <f>'Raw Data'!BG31/'Raw Data'!$FE31*100</f>
        <v>1.411290322580645</v>
      </c>
      <c r="AY31">
        <f>'Raw Data'!BH31/'Raw Data'!$FE31*100</f>
        <v>0</v>
      </c>
      <c r="AZ31">
        <f>'Raw Data'!BI31/'Raw Data'!$FE31*100</f>
        <v>0</v>
      </c>
      <c r="BA31">
        <f>'Raw Data'!BJ31/'Raw Data'!$FE31*100</f>
        <v>3.225806451612903</v>
      </c>
      <c r="BB31">
        <f>'Raw Data'!BK31/'Raw Data'!$FE31*100</f>
        <v>0</v>
      </c>
      <c r="BC31">
        <f>'Raw Data'!BL31/'Raw Data'!$FE31*100</f>
        <v>0</v>
      </c>
      <c r="BD31">
        <f>'Raw Data'!BM31/'Raw Data'!$FE31*100</f>
        <v>0.20161290322580644</v>
      </c>
      <c r="BE31">
        <f>'Raw Data'!BN31/'Raw Data'!$FE31*100</f>
        <v>0.20161290322580644</v>
      </c>
      <c r="BF31">
        <f>'Raw Data'!BO31/'Raw Data'!$FE31*100</f>
        <v>1.6129032258064515</v>
      </c>
      <c r="BG31">
        <f>'Raw Data'!BP31/'Raw Data'!$FE31*100</f>
        <v>0</v>
      </c>
      <c r="BH31">
        <f>'Raw Data'!BQ31/'Raw Data'!$FE31*100</f>
        <v>0</v>
      </c>
      <c r="BI31">
        <f>'Raw Data'!BR31/'Raw Data'!$FE31*100</f>
        <v>0</v>
      </c>
      <c r="BJ31">
        <f>'Raw Data'!BS31/'Raw Data'!$FE31*100</f>
        <v>0</v>
      </c>
      <c r="BK31">
        <f>'Raw Data'!BT31/'Raw Data'!$FE31*100</f>
        <v>0</v>
      </c>
      <c r="BL31">
        <f>'Raw Data'!BU31/'Raw Data'!$FE31*100</f>
        <v>0</v>
      </c>
      <c r="BM31">
        <f>'Raw Data'!BV31/'Raw Data'!$FE31*100</f>
        <v>0</v>
      </c>
      <c r="BN31">
        <f>'Raw Data'!BW31/'Raw Data'!$FE31*100</f>
        <v>0.20161290322580644</v>
      </c>
      <c r="BO31">
        <f>'Raw Data'!BX31/'Raw Data'!$FE31*100</f>
        <v>0.40322580645161288</v>
      </c>
      <c r="BP31">
        <f>'Raw Data'!BY31/'Raw Data'!$FE31*100</f>
        <v>0</v>
      </c>
      <c r="BQ31">
        <f>'Raw Data'!BZ31/'Raw Data'!$FE31*100</f>
        <v>1.6129032258064515</v>
      </c>
      <c r="BR31">
        <f>'Raw Data'!CA31/'Raw Data'!$FE31*100</f>
        <v>0.80645161290322576</v>
      </c>
      <c r="BS31">
        <f>'Raw Data'!CB31/'Raw Data'!$FE31*100</f>
        <v>0.80645161290322576</v>
      </c>
      <c r="BT31">
        <f>'Raw Data'!CC31/'Raw Data'!$FE31*100</f>
        <v>0</v>
      </c>
      <c r="BU31">
        <f>'Raw Data'!CD31/'Raw Data'!$FE31*100</f>
        <v>0</v>
      </c>
      <c r="BV31">
        <f>'Raw Data'!CE31/'Raw Data'!$FE31*100</f>
        <v>0</v>
      </c>
      <c r="BW31">
        <f>'Raw Data'!CF31/'Raw Data'!$FE31*100</f>
        <v>1.6129032258064515</v>
      </c>
      <c r="BX31">
        <f>'Raw Data'!CG31/'Raw Data'!$FE31*100</f>
        <v>0</v>
      </c>
      <c r="BY31">
        <f>'Raw Data'!CH31/'Raw Data'!$FE31*100</f>
        <v>0.40322580645161288</v>
      </c>
      <c r="BZ31">
        <f>'Raw Data'!CI31/'Raw Data'!$FE31*100</f>
        <v>1.411290322580645</v>
      </c>
      <c r="CA31">
        <f>'Raw Data'!CJ31/'Raw Data'!$FE31*100</f>
        <v>0</v>
      </c>
      <c r="CB31">
        <f>'Raw Data'!CK31/'Raw Data'!$FE31*100</f>
        <v>2.4193548387096775</v>
      </c>
      <c r="CC31">
        <f>'Raw Data'!CL31/'Raw Data'!$FE31*100</f>
        <v>0.20161290322580644</v>
      </c>
      <c r="CD31">
        <f>'Raw Data'!CM31/'Raw Data'!$FE31*100</f>
        <v>0</v>
      </c>
      <c r="CE31">
        <f>'Raw Data'!CN31/'Raw Data'!$FE31*100</f>
        <v>1.6129032258064515</v>
      </c>
      <c r="CF31">
        <f>'Raw Data'!CO31/'Raw Data'!$FE31*100</f>
        <v>0</v>
      </c>
      <c r="CG31">
        <f>'Raw Data'!CP31/'Raw Data'!$FE31*100</f>
        <v>1.0080645161290323</v>
      </c>
      <c r="CH31">
        <f>'Raw Data'!CQ31/'Raw Data'!$FE31*100</f>
        <v>0.20161290322580644</v>
      </c>
      <c r="CI31">
        <f>'Raw Data'!CR31/'Raw Data'!$FE31*100</f>
        <v>1.6129032258064515</v>
      </c>
      <c r="CJ31">
        <f>'Raw Data'!CS31/'Raw Data'!$FE31*100</f>
        <v>0</v>
      </c>
      <c r="CK31">
        <f>'Raw Data'!CT31/'Raw Data'!$FE31*100</f>
        <v>0</v>
      </c>
      <c r="CL31">
        <f>'Raw Data'!CU31/'Raw Data'!$FE31*100</f>
        <v>0.40322580645161288</v>
      </c>
      <c r="CM31">
        <f>'Raw Data'!CV31/'Raw Data'!$FE31*100</f>
        <v>0.60483870967741937</v>
      </c>
      <c r="CN31">
        <f>'Raw Data'!CW31/'Raw Data'!$FE31*100</f>
        <v>0.40322580645161288</v>
      </c>
      <c r="CO31">
        <f>'Raw Data'!CX31/'Raw Data'!$FE31*100</f>
        <v>3.024193548387097</v>
      </c>
      <c r="CP31">
        <f>'Raw Data'!CY31/'Raw Data'!$FE31*100</f>
        <v>0</v>
      </c>
      <c r="CQ31">
        <f>'Raw Data'!CZ31/'Raw Data'!$FE31*100</f>
        <v>0.60483870967741937</v>
      </c>
      <c r="CR31">
        <f>'Raw Data'!DA31/'Raw Data'!$FE31*100</f>
        <v>0</v>
      </c>
      <c r="CS31">
        <f>'Raw Data'!DB31/'Raw Data'!$FE31*100</f>
        <v>0</v>
      </c>
      <c r="CT31">
        <f>'Raw Data'!DC31/'Raw Data'!$FE31*100</f>
        <v>0</v>
      </c>
      <c r="CU31">
        <f>'Raw Data'!DD31/'Raw Data'!$FE31*100</f>
        <v>0</v>
      </c>
      <c r="CV31">
        <f>'Raw Data'!DE31/'Raw Data'!$FE31*100</f>
        <v>0</v>
      </c>
      <c r="CW31">
        <f>'Raw Data'!DF31/'Raw Data'!$FE31*100</f>
        <v>0</v>
      </c>
      <c r="CX31">
        <f>'Raw Data'!DG31/'Raw Data'!$FE31*100</f>
        <v>0</v>
      </c>
      <c r="CY31">
        <f>'Raw Data'!DH31/'Raw Data'!$FE31*100</f>
        <v>0.40322580645161288</v>
      </c>
      <c r="CZ31">
        <f>'Raw Data'!DI31/'Raw Data'!$FE31*100</f>
        <v>0</v>
      </c>
      <c r="DA31">
        <f>'Raw Data'!DJ31/'Raw Data'!$FE31*100</f>
        <v>0.60483870967741937</v>
      </c>
      <c r="DB31">
        <f>'Raw Data'!DK31/'Raw Data'!$FE31*100</f>
        <v>0</v>
      </c>
      <c r="DC31">
        <f>'Raw Data'!DL31/'Raw Data'!$FE31*100</f>
        <v>0</v>
      </c>
      <c r="DD31">
        <f>'Raw Data'!DM31/'Raw Data'!$FE31*100</f>
        <v>0</v>
      </c>
      <c r="DE31">
        <f>'Raw Data'!DN31/'Raw Data'!$FE31*100</f>
        <v>0</v>
      </c>
      <c r="DF31">
        <f>'Raw Data'!DO31/'Raw Data'!$FE31*100</f>
        <v>0</v>
      </c>
      <c r="DG31">
        <f>'Raw Data'!DP31/'Raw Data'!$FE31*100</f>
        <v>0</v>
      </c>
      <c r="DH31">
        <f>'Raw Data'!DQ31/'Raw Data'!$FE31*100</f>
        <v>0</v>
      </c>
      <c r="DI31">
        <f>'Raw Data'!DR31/'Raw Data'!$FE31*100</f>
        <v>0</v>
      </c>
      <c r="DJ31">
        <f>'Raw Data'!DS31/'Raw Data'!$FE31*100</f>
        <v>1.6129032258064515</v>
      </c>
      <c r="DK31">
        <f>'Raw Data'!DT31/'Raw Data'!$FE31*100</f>
        <v>0</v>
      </c>
      <c r="DL31">
        <f>'Raw Data'!DU31/'Raw Data'!$FE31*100</f>
        <v>0</v>
      </c>
      <c r="DM31">
        <f>'Raw Data'!DV31/'Raw Data'!$FE31*100</f>
        <v>2.4193548387096775</v>
      </c>
      <c r="DN31">
        <f>'Raw Data'!DW31/'Raw Data'!$FE31*100</f>
        <v>0</v>
      </c>
      <c r="DO31">
        <f>'Raw Data'!DX31/'Raw Data'!$FE31*100</f>
        <v>0</v>
      </c>
      <c r="DP31">
        <f>'Raw Data'!DY31/'Raw Data'!$FE31*100</f>
        <v>0</v>
      </c>
      <c r="DQ31">
        <f>'Raw Data'!DZ31/'Raw Data'!$FE31*100</f>
        <v>0.60483870967741937</v>
      </c>
      <c r="DR31">
        <f>'Raw Data'!EA31/'Raw Data'!$FE31*100</f>
        <v>0</v>
      </c>
      <c r="DS31">
        <f>'Raw Data'!EB31/'Raw Data'!$FE31*100</f>
        <v>0</v>
      </c>
      <c r="DT31">
        <f>'Raw Data'!EC31/'Raw Data'!$FE31*100</f>
        <v>0</v>
      </c>
      <c r="DU31">
        <f>'Raw Data'!ED31/'Raw Data'!$FE31*100</f>
        <v>0</v>
      </c>
      <c r="DV31">
        <f>'Raw Data'!EE31/'Raw Data'!$FE31*100</f>
        <v>0</v>
      </c>
      <c r="DW31">
        <f>'Raw Data'!EF31/'Raw Data'!$FE31*100</f>
        <v>0</v>
      </c>
      <c r="DX31">
        <f>'Raw Data'!EG31/'Raw Data'!$FE31*100</f>
        <v>0</v>
      </c>
      <c r="DY31">
        <f>'Raw Data'!EH31/'Raw Data'!$FE31*100</f>
        <v>0</v>
      </c>
      <c r="DZ31">
        <f>'Raw Data'!EI31/'Raw Data'!$FE31*100</f>
        <v>0</v>
      </c>
      <c r="EA31">
        <f>'Raw Data'!EJ31/'Raw Data'!$FE31*100</f>
        <v>0</v>
      </c>
      <c r="EB31">
        <f>'Raw Data'!EK31/'Raw Data'!$FE31*100</f>
        <v>0</v>
      </c>
      <c r="EC31">
        <f>'Raw Data'!EL31/'Raw Data'!$FE31*100</f>
        <v>0</v>
      </c>
      <c r="ED31">
        <f>'Raw Data'!EM31/'Raw Data'!$FE31*100</f>
        <v>0</v>
      </c>
      <c r="EE31">
        <f>'Raw Data'!EN31/'Raw Data'!$FE31*100</f>
        <v>0</v>
      </c>
      <c r="EF31">
        <f>'Raw Data'!EO31/'Raw Data'!$FE31*100</f>
        <v>0</v>
      </c>
      <c r="EG31">
        <f>'Raw Data'!EP31/'Raw Data'!$FE31*100</f>
        <v>0</v>
      </c>
      <c r="EH31">
        <f>'Raw Data'!EQ31/'Raw Data'!$FE31*100</f>
        <v>0</v>
      </c>
      <c r="EI31">
        <f>'Raw Data'!ER31/'Raw Data'!$FE31*100</f>
        <v>0</v>
      </c>
      <c r="EJ31">
        <f>'Raw Data'!ES31/'Raw Data'!$FE31*100</f>
        <v>0</v>
      </c>
      <c r="EK31">
        <f>'Raw Data'!ET31/'Raw Data'!$FE31*100</f>
        <v>0</v>
      </c>
      <c r="EL31">
        <f>'Raw Data'!EU31/'Raw Data'!$FE31*100</f>
        <v>0</v>
      </c>
      <c r="EM31">
        <f>'Raw Data'!EV31/'Raw Data'!$FE31*100</f>
        <v>0</v>
      </c>
      <c r="EN31">
        <f>'Raw Data'!EW31/'Raw Data'!$FE31*100</f>
        <v>0.20161290322580644</v>
      </c>
      <c r="EO31">
        <f>'Raw Data'!EX31/'Raw Data'!$FE31*100</f>
        <v>0</v>
      </c>
      <c r="EP31">
        <f>'Raw Data'!EY31/'Raw Data'!$FE31*100</f>
        <v>0</v>
      </c>
      <c r="EQ31">
        <f>'Raw Data'!EZ31/'Raw Data'!$FE31*100</f>
        <v>2.0161290322580645</v>
      </c>
      <c r="ER31">
        <f>'Raw Data'!FA31/'Raw Data'!$FE31*100</f>
        <v>0.40322580645161288</v>
      </c>
      <c r="ES31">
        <f>'Raw Data'!FB31/'Raw Data'!$FE31*100</f>
        <v>0</v>
      </c>
      <c r="ET31">
        <f>'Raw Data'!FC31/'Raw Data'!$FE31*100</f>
        <v>0</v>
      </c>
      <c r="EU31">
        <f>'Raw Data'!FD31/'Raw Data'!$FE31*100</f>
        <v>0</v>
      </c>
      <c r="EX31">
        <f t="shared" si="0"/>
        <v>1.2096774193548385</v>
      </c>
      <c r="EZ31">
        <v>60.610646048109999</v>
      </c>
      <c r="FA31">
        <f t="shared" si="1"/>
        <v>15.927419354838712</v>
      </c>
      <c r="FB31">
        <f t="shared" si="2"/>
        <v>2672.5133072532544</v>
      </c>
    </row>
    <row r="32" spans="1:158" x14ac:dyDescent="0.2">
      <c r="A32" s="2">
        <v>37.340000000000003</v>
      </c>
      <c r="B32" s="6">
        <f t="shared" si="3"/>
        <v>1.8100000000000023</v>
      </c>
      <c r="C32">
        <v>63.581196367206701</v>
      </c>
      <c r="D32">
        <f t="shared" si="4"/>
        <v>60.931470790583845</v>
      </c>
      <c r="E32">
        <v>7178.5714285714294</v>
      </c>
      <c r="F32">
        <v>1.5</v>
      </c>
      <c r="G32" t="s">
        <v>3805</v>
      </c>
      <c r="H32">
        <f>'Raw Data'!Q32/'Raw Data'!$FE32*100</f>
        <v>0</v>
      </c>
      <c r="I32">
        <f>'Raw Data'!R32/'Raw Data'!$FE32*100</f>
        <v>0</v>
      </c>
      <c r="J32">
        <f>'Raw Data'!S32/'Raw Data'!$FE32*100</f>
        <v>1.2170385395537524</v>
      </c>
      <c r="K32">
        <f>'Raw Data'!T32/'Raw Data'!$FE32*100</f>
        <v>2.4340770791075048</v>
      </c>
      <c r="L32">
        <f>'Raw Data'!U32/'Raw Data'!$FE32*100</f>
        <v>1.4198782961460445</v>
      </c>
      <c r="M32">
        <f>'Raw Data'!V32/'Raw Data'!$FE32*100</f>
        <v>0</v>
      </c>
      <c r="N32">
        <f>'Raw Data'!W32/'Raw Data'!$FE32*100</f>
        <v>0.20283975659229209</v>
      </c>
      <c r="O32">
        <f>'Raw Data'!X32/'Raw Data'!$FE32*100</f>
        <v>2.028397565922921</v>
      </c>
      <c r="P32">
        <f>'Raw Data'!Y32/'Raw Data'!$FE32*100</f>
        <v>0.20283975659229209</v>
      </c>
      <c r="Q32">
        <f>'Raw Data'!Z32/'Raw Data'!$FE32*100</f>
        <v>0.6085192697768762</v>
      </c>
      <c r="R32">
        <f>'Raw Data'!AA32/'Raw Data'!$FE32*100</f>
        <v>0</v>
      </c>
      <c r="S32">
        <f>'Raw Data'!AB32/'Raw Data'!$FE32*100</f>
        <v>1.4198782961460445</v>
      </c>
      <c r="T32">
        <f>'Raw Data'!AC32/'Raw Data'!$FE32*100</f>
        <v>0</v>
      </c>
      <c r="U32">
        <f>'Raw Data'!AD32/'Raw Data'!$FE32*100</f>
        <v>0</v>
      </c>
      <c r="V32">
        <f>'Raw Data'!AE32/'Raw Data'!$FE32*100</f>
        <v>1.8255578093306288</v>
      </c>
      <c r="W32">
        <f>'Raw Data'!AF32/'Raw Data'!$FE32*100</f>
        <v>0</v>
      </c>
      <c r="X32">
        <f>'Raw Data'!AG32/'Raw Data'!$FE32*100</f>
        <v>0</v>
      </c>
      <c r="Y32">
        <f>'Raw Data'!AH32/'Raw Data'!$FE32*100</f>
        <v>0</v>
      </c>
      <c r="Z32">
        <f>'Raw Data'!AI32/'Raw Data'!$FE32*100</f>
        <v>0</v>
      </c>
      <c r="AA32">
        <f>'Raw Data'!AJ32/'Raw Data'!$FE32*100</f>
        <v>0.81135902636916835</v>
      </c>
      <c r="AB32">
        <f>'Raw Data'!AK32/'Raw Data'!$FE32*100</f>
        <v>0</v>
      </c>
      <c r="AC32">
        <f>'Raw Data'!AL32/'Raw Data'!$FE32*100</f>
        <v>0</v>
      </c>
      <c r="AD32">
        <f>'Raw Data'!AM32/'Raw Data'!$FE32*100</f>
        <v>0</v>
      </c>
      <c r="AE32">
        <f>'Raw Data'!AN32/'Raw Data'!$FE32*100</f>
        <v>0</v>
      </c>
      <c r="AF32">
        <f>'Raw Data'!AO32/'Raw Data'!$FE32*100</f>
        <v>0.20283975659229209</v>
      </c>
      <c r="AG32">
        <f>'Raw Data'!AP32/'Raw Data'!$FE32*100</f>
        <v>0</v>
      </c>
      <c r="AH32">
        <f>'Raw Data'!AQ32/'Raw Data'!$FE32*100</f>
        <v>11.359026369168356</v>
      </c>
      <c r="AI32">
        <f>'Raw Data'!AR32/'Raw Data'!$FE32*100</f>
        <v>1.4198782961460445</v>
      </c>
      <c r="AJ32">
        <f>'Raw Data'!AS32/'Raw Data'!$FE32*100</f>
        <v>1.4198782961460445</v>
      </c>
      <c r="AK32">
        <f>'Raw Data'!AT32/'Raw Data'!$FE32*100</f>
        <v>3.2454361054766734</v>
      </c>
      <c r="AL32">
        <f>'Raw Data'!AU32/'Raw Data'!$FE32*100</f>
        <v>0</v>
      </c>
      <c r="AM32">
        <f>'Raw Data'!AV32/'Raw Data'!$FE32*100</f>
        <v>0</v>
      </c>
      <c r="AN32">
        <f>'Raw Data'!AW32/'Raw Data'!$FE32*100</f>
        <v>0</v>
      </c>
      <c r="AO32">
        <f>'Raw Data'!AX32/'Raw Data'!$FE32*100</f>
        <v>0.6085192697768762</v>
      </c>
      <c r="AP32">
        <f>'Raw Data'!AY32/'Raw Data'!$FE32*100</f>
        <v>0</v>
      </c>
      <c r="AQ32">
        <f>'Raw Data'!AZ32/'Raw Data'!$FE32*100</f>
        <v>0.40567951318458417</v>
      </c>
      <c r="AR32">
        <f>'Raw Data'!BA32/'Raw Data'!$FE32*100</f>
        <v>1.4198782961460445</v>
      </c>
      <c r="AS32">
        <f>'Raw Data'!BB32/'Raw Data'!$FE32*100</f>
        <v>4.6653144016227177</v>
      </c>
      <c r="AT32">
        <f>'Raw Data'!BC32/'Raw Data'!$FE32*100</f>
        <v>3.4482758620689653</v>
      </c>
      <c r="AU32">
        <f>'Raw Data'!BD32/'Raw Data'!$FE32*100</f>
        <v>1.4198782961460445</v>
      </c>
      <c r="AV32">
        <f>'Raw Data'!BE32/'Raw Data'!$FE32*100</f>
        <v>0</v>
      </c>
      <c r="AW32">
        <f>'Raw Data'!BF32/'Raw Data'!$FE32*100</f>
        <v>1.0141987829614605</v>
      </c>
      <c r="AX32">
        <f>'Raw Data'!BG32/'Raw Data'!$FE32*100</f>
        <v>3.0425963488843815</v>
      </c>
      <c r="AY32">
        <f>'Raw Data'!BH32/'Raw Data'!$FE32*100</f>
        <v>2.2312373225152129</v>
      </c>
      <c r="AZ32">
        <f>'Raw Data'!BI32/'Raw Data'!$FE32*100</f>
        <v>0</v>
      </c>
      <c r="BA32">
        <f>'Raw Data'!BJ32/'Raw Data'!$FE32*100</f>
        <v>5.0709939148073024</v>
      </c>
      <c r="BB32">
        <f>'Raw Data'!BK32/'Raw Data'!$FE32*100</f>
        <v>0</v>
      </c>
      <c r="BC32">
        <f>'Raw Data'!BL32/'Raw Data'!$FE32*100</f>
        <v>0.40567951318458417</v>
      </c>
      <c r="BD32">
        <f>'Raw Data'!BM32/'Raw Data'!$FE32*100</f>
        <v>0.6085192697768762</v>
      </c>
      <c r="BE32">
        <f>'Raw Data'!BN32/'Raw Data'!$FE32*100</f>
        <v>0.81135902636916835</v>
      </c>
      <c r="BF32">
        <f>'Raw Data'!BO32/'Raw Data'!$FE32*100</f>
        <v>0.81135902636916835</v>
      </c>
      <c r="BG32">
        <f>'Raw Data'!BP32/'Raw Data'!$FE32*100</f>
        <v>0.20283975659229209</v>
      </c>
      <c r="BH32">
        <f>'Raw Data'!BQ32/'Raw Data'!$FE32*100</f>
        <v>0</v>
      </c>
      <c r="BI32">
        <f>'Raw Data'!BR32/'Raw Data'!$FE32*100</f>
        <v>0.20283975659229209</v>
      </c>
      <c r="BJ32">
        <f>'Raw Data'!BS32/'Raw Data'!$FE32*100</f>
        <v>0</v>
      </c>
      <c r="BK32">
        <f>'Raw Data'!BT32/'Raw Data'!$FE32*100</f>
        <v>0</v>
      </c>
      <c r="BL32">
        <f>'Raw Data'!BU32/'Raw Data'!$FE32*100</f>
        <v>0</v>
      </c>
      <c r="BM32">
        <f>'Raw Data'!BV32/'Raw Data'!$FE32*100</f>
        <v>0.20283975659229209</v>
      </c>
      <c r="BN32">
        <f>'Raw Data'!BW32/'Raw Data'!$FE32*100</f>
        <v>0</v>
      </c>
      <c r="BO32">
        <f>'Raw Data'!BX32/'Raw Data'!$FE32*100</f>
        <v>1.4198782961460445</v>
      </c>
      <c r="BP32">
        <f>'Raw Data'!BY32/'Raw Data'!$FE32*100</f>
        <v>0</v>
      </c>
      <c r="BQ32">
        <f>'Raw Data'!BZ32/'Raw Data'!$FE32*100</f>
        <v>0</v>
      </c>
      <c r="BR32">
        <f>'Raw Data'!CA32/'Raw Data'!$FE32*100</f>
        <v>0.6085192697768762</v>
      </c>
      <c r="BS32">
        <f>'Raw Data'!CB32/'Raw Data'!$FE32*100</f>
        <v>0.40567951318458417</v>
      </c>
      <c r="BT32">
        <f>'Raw Data'!CC32/'Raw Data'!$FE32*100</f>
        <v>0</v>
      </c>
      <c r="BU32">
        <f>'Raw Data'!CD32/'Raw Data'!$FE32*100</f>
        <v>0</v>
      </c>
      <c r="BV32">
        <f>'Raw Data'!CE32/'Raw Data'!$FE32*100</f>
        <v>0.6085192697768762</v>
      </c>
      <c r="BW32">
        <f>'Raw Data'!CF32/'Raw Data'!$FE32*100</f>
        <v>4.056795131845842</v>
      </c>
      <c r="BX32">
        <f>'Raw Data'!CG32/'Raw Data'!$FE32*100</f>
        <v>0.6085192697768762</v>
      </c>
      <c r="BY32">
        <f>'Raw Data'!CH32/'Raw Data'!$FE32*100</f>
        <v>1.2170385395537524</v>
      </c>
      <c r="BZ32">
        <f>'Raw Data'!CI32/'Raw Data'!$FE32*100</f>
        <v>1.4198782961460445</v>
      </c>
      <c r="CA32">
        <f>'Raw Data'!CJ32/'Raw Data'!$FE32*100</f>
        <v>0</v>
      </c>
      <c r="CB32">
        <f>'Raw Data'!CK32/'Raw Data'!$FE32*100</f>
        <v>3.0425963488843815</v>
      </c>
      <c r="CC32">
        <f>'Raw Data'!CL32/'Raw Data'!$FE32*100</f>
        <v>0.20283975659229209</v>
      </c>
      <c r="CD32">
        <f>'Raw Data'!CM32/'Raw Data'!$FE32*100</f>
        <v>0</v>
      </c>
      <c r="CE32">
        <f>'Raw Data'!CN32/'Raw Data'!$FE32*100</f>
        <v>3.4482758620689653</v>
      </c>
      <c r="CF32">
        <f>'Raw Data'!CO32/'Raw Data'!$FE32*100</f>
        <v>0.40567951318458417</v>
      </c>
      <c r="CG32">
        <f>'Raw Data'!CP32/'Raw Data'!$FE32*100</f>
        <v>0</v>
      </c>
      <c r="CH32">
        <f>'Raw Data'!CQ32/'Raw Data'!$FE32*100</f>
        <v>0.20283975659229209</v>
      </c>
      <c r="CI32">
        <f>'Raw Data'!CR32/'Raw Data'!$FE32*100</f>
        <v>0.40567951318458417</v>
      </c>
      <c r="CJ32">
        <f>'Raw Data'!CS32/'Raw Data'!$FE32*100</f>
        <v>0.40567951318458417</v>
      </c>
      <c r="CK32">
        <f>'Raw Data'!CT32/'Raw Data'!$FE32*100</f>
        <v>0</v>
      </c>
      <c r="CL32">
        <f>'Raw Data'!CU32/'Raw Data'!$FE32*100</f>
        <v>0.20283975659229209</v>
      </c>
      <c r="CM32">
        <f>'Raw Data'!CV32/'Raw Data'!$FE32*100</f>
        <v>0.20283975659229209</v>
      </c>
      <c r="CN32">
        <f>'Raw Data'!CW32/'Raw Data'!$FE32*100</f>
        <v>0</v>
      </c>
      <c r="CO32">
        <f>'Raw Data'!CX32/'Raw Data'!$FE32*100</f>
        <v>10.750507099391481</v>
      </c>
      <c r="CP32">
        <f>'Raw Data'!CY32/'Raw Data'!$FE32*100</f>
        <v>0</v>
      </c>
      <c r="CQ32">
        <f>'Raw Data'!CZ32/'Raw Data'!$FE32*100</f>
        <v>3.6511156186612577</v>
      </c>
      <c r="CR32">
        <f>'Raw Data'!DA32/'Raw Data'!$FE32*100</f>
        <v>1.4198782961460445</v>
      </c>
      <c r="CS32">
        <f>'Raw Data'!DB32/'Raw Data'!$FE32*100</f>
        <v>1.4198782961460445</v>
      </c>
      <c r="CT32">
        <f>'Raw Data'!DC32/'Raw Data'!$FE32*100</f>
        <v>0</v>
      </c>
      <c r="CU32">
        <f>'Raw Data'!DD32/'Raw Data'!$FE32*100</f>
        <v>0</v>
      </c>
      <c r="CV32">
        <f>'Raw Data'!DE32/'Raw Data'!$FE32*100</f>
        <v>0</v>
      </c>
      <c r="CW32">
        <f>'Raw Data'!DF32/'Raw Data'!$FE32*100</f>
        <v>0</v>
      </c>
      <c r="CX32">
        <f>'Raw Data'!DG32/'Raw Data'!$FE32*100</f>
        <v>0</v>
      </c>
      <c r="CY32">
        <f>'Raw Data'!DH32/'Raw Data'!$FE32*100</f>
        <v>0.6085192697768762</v>
      </c>
      <c r="CZ32">
        <f>'Raw Data'!DI32/'Raw Data'!$FE32*100</f>
        <v>0.6085192697768762</v>
      </c>
      <c r="DA32">
        <f>'Raw Data'!DJ32/'Raw Data'!$FE32*100</f>
        <v>0</v>
      </c>
      <c r="DB32">
        <f>'Raw Data'!DK32/'Raw Data'!$FE32*100</f>
        <v>0</v>
      </c>
      <c r="DC32">
        <f>'Raw Data'!DL32/'Raw Data'!$FE32*100</f>
        <v>0</v>
      </c>
      <c r="DD32">
        <f>'Raw Data'!DM32/'Raw Data'!$FE32*100</f>
        <v>0.20283975659229209</v>
      </c>
      <c r="DE32">
        <f>'Raw Data'!DN32/'Raw Data'!$FE32*100</f>
        <v>0</v>
      </c>
      <c r="DF32">
        <f>'Raw Data'!DO32/'Raw Data'!$FE32*100</f>
        <v>0</v>
      </c>
      <c r="DG32">
        <f>'Raw Data'!DP32/'Raw Data'!$FE32*100</f>
        <v>0</v>
      </c>
      <c r="DH32">
        <f>'Raw Data'!DQ32/'Raw Data'!$FE32*100</f>
        <v>0</v>
      </c>
      <c r="DI32">
        <f>'Raw Data'!DR32/'Raw Data'!$FE32*100</f>
        <v>0</v>
      </c>
      <c r="DJ32">
        <f>'Raw Data'!DS32/'Raw Data'!$FE32*100</f>
        <v>0.6085192697768762</v>
      </c>
      <c r="DK32">
        <f>'Raw Data'!DT32/'Raw Data'!$FE32*100</f>
        <v>0</v>
      </c>
      <c r="DL32">
        <f>'Raw Data'!DU32/'Raw Data'!$FE32*100</f>
        <v>0</v>
      </c>
      <c r="DM32">
        <f>'Raw Data'!DV32/'Raw Data'!$FE32*100</f>
        <v>2.4340770791075048</v>
      </c>
      <c r="DN32">
        <f>'Raw Data'!DW32/'Raw Data'!$FE32*100</f>
        <v>0</v>
      </c>
      <c r="DO32">
        <f>'Raw Data'!DX32/'Raw Data'!$FE32*100</f>
        <v>0</v>
      </c>
      <c r="DP32">
        <f>'Raw Data'!DY32/'Raw Data'!$FE32*100</f>
        <v>0</v>
      </c>
      <c r="DQ32">
        <f>'Raw Data'!DZ32/'Raw Data'!$FE32*100</f>
        <v>0</v>
      </c>
      <c r="DR32">
        <f>'Raw Data'!EA32/'Raw Data'!$FE32*100</f>
        <v>0.20283975659229209</v>
      </c>
      <c r="DS32">
        <f>'Raw Data'!EB32/'Raw Data'!$FE32*100</f>
        <v>0</v>
      </c>
      <c r="DT32">
        <f>'Raw Data'!EC32/'Raw Data'!$FE32*100</f>
        <v>0</v>
      </c>
      <c r="DU32">
        <f>'Raw Data'!ED32/'Raw Data'!$FE32*100</f>
        <v>0</v>
      </c>
      <c r="DV32">
        <f>'Raw Data'!EE32/'Raw Data'!$FE32*100</f>
        <v>0</v>
      </c>
      <c r="DW32">
        <f>'Raw Data'!EF32/'Raw Data'!$FE32*100</f>
        <v>0</v>
      </c>
      <c r="DX32">
        <f>'Raw Data'!EG32/'Raw Data'!$FE32*100</f>
        <v>0</v>
      </c>
      <c r="DY32">
        <f>'Raw Data'!EH32/'Raw Data'!$FE32*100</f>
        <v>0</v>
      </c>
      <c r="DZ32">
        <f>'Raw Data'!EI32/'Raw Data'!$FE32*100</f>
        <v>0</v>
      </c>
      <c r="EA32">
        <f>'Raw Data'!EJ32/'Raw Data'!$FE32*100</f>
        <v>0</v>
      </c>
      <c r="EB32">
        <f>'Raw Data'!EK32/'Raw Data'!$FE32*100</f>
        <v>0</v>
      </c>
      <c r="EC32">
        <f>'Raw Data'!EL32/'Raw Data'!$FE32*100</f>
        <v>0</v>
      </c>
      <c r="ED32">
        <f>'Raw Data'!EM32/'Raw Data'!$FE32*100</f>
        <v>0</v>
      </c>
      <c r="EE32">
        <f>'Raw Data'!EN32/'Raw Data'!$FE32*100</f>
        <v>0</v>
      </c>
      <c r="EF32">
        <f>'Raw Data'!EO32/'Raw Data'!$FE32*100</f>
        <v>0</v>
      </c>
      <c r="EG32">
        <f>'Raw Data'!EP32/'Raw Data'!$FE32*100</f>
        <v>0</v>
      </c>
      <c r="EH32">
        <f>'Raw Data'!EQ32/'Raw Data'!$FE32*100</f>
        <v>0</v>
      </c>
      <c r="EI32">
        <f>'Raw Data'!ER32/'Raw Data'!$FE32*100</f>
        <v>0</v>
      </c>
      <c r="EJ32">
        <f>'Raw Data'!ES32/'Raw Data'!$FE32*100</f>
        <v>0.40567951318458417</v>
      </c>
      <c r="EK32">
        <f>'Raw Data'!ET32/'Raw Data'!$FE32*100</f>
        <v>0</v>
      </c>
      <c r="EL32">
        <f>'Raw Data'!EU32/'Raw Data'!$FE32*100</f>
        <v>0</v>
      </c>
      <c r="EM32">
        <f>'Raw Data'!EV32/'Raw Data'!$FE32*100</f>
        <v>0</v>
      </c>
      <c r="EN32">
        <f>'Raw Data'!EW32/'Raw Data'!$FE32*100</f>
        <v>0.20283975659229209</v>
      </c>
      <c r="EO32">
        <f>'Raw Data'!EX32/'Raw Data'!$FE32*100</f>
        <v>0</v>
      </c>
      <c r="EP32">
        <f>'Raw Data'!EY32/'Raw Data'!$FE32*100</f>
        <v>0.40567951318458417</v>
      </c>
      <c r="EQ32">
        <f>'Raw Data'!EZ32/'Raw Data'!$FE32*100</f>
        <v>0</v>
      </c>
      <c r="ER32">
        <f>'Raw Data'!FA32/'Raw Data'!$FE32*100</f>
        <v>0.20283975659229209</v>
      </c>
      <c r="ES32">
        <f>'Raw Data'!FB32/'Raw Data'!$FE32*100</f>
        <v>0</v>
      </c>
      <c r="ET32">
        <f>'Raw Data'!FC32/'Raw Data'!$FE32*100</f>
        <v>0</v>
      </c>
      <c r="EU32">
        <f>'Raw Data'!FD32/'Raw Data'!$FE32*100</f>
        <v>1.6227180527383367</v>
      </c>
      <c r="EX32">
        <f t="shared" si="0"/>
        <v>1.0141987829614605</v>
      </c>
      <c r="EZ32">
        <v>63.581196367206701</v>
      </c>
      <c r="FA32">
        <f t="shared" si="1"/>
        <v>29.006085192697771</v>
      </c>
      <c r="FB32">
        <f t="shared" si="2"/>
        <v>2082.22254419009</v>
      </c>
    </row>
    <row r="33" spans="1:158" x14ac:dyDescent="0.2">
      <c r="A33" s="2">
        <v>38.840000000000003</v>
      </c>
      <c r="B33" s="6">
        <f t="shared" si="3"/>
        <v>1.5</v>
      </c>
      <c r="C33">
        <v>66.042978399607307</v>
      </c>
      <c r="D33">
        <f t="shared" si="4"/>
        <v>60.931470790583163</v>
      </c>
      <c r="E33">
        <v>11402.550091074681</v>
      </c>
      <c r="F33">
        <v>1.5</v>
      </c>
      <c r="G33" t="s">
        <v>3806</v>
      </c>
      <c r="H33">
        <f>'Raw Data'!Q33/'Raw Data'!$FE33*100</f>
        <v>0</v>
      </c>
      <c r="I33">
        <f>'Raw Data'!R33/'Raw Data'!$FE33*100</f>
        <v>0</v>
      </c>
      <c r="J33">
        <f>'Raw Data'!S33/'Raw Data'!$FE33*100</f>
        <v>1.2820512820512819</v>
      </c>
      <c r="K33">
        <f>'Raw Data'!T33/'Raw Data'!$FE33*100</f>
        <v>2.5641025641025639</v>
      </c>
      <c r="L33">
        <f>'Raw Data'!U33/'Raw Data'!$FE33*100</f>
        <v>0.85470085470085477</v>
      </c>
      <c r="M33">
        <f>'Raw Data'!V33/'Raw Data'!$FE33*100</f>
        <v>0</v>
      </c>
      <c r="N33">
        <f>'Raw Data'!W33/'Raw Data'!$FE33*100</f>
        <v>0.21367521367521369</v>
      </c>
      <c r="O33">
        <f>'Raw Data'!X33/'Raw Data'!$FE33*100</f>
        <v>0</v>
      </c>
      <c r="P33">
        <f>'Raw Data'!Y33/'Raw Data'!$FE33*100</f>
        <v>0</v>
      </c>
      <c r="Q33">
        <f>'Raw Data'!Z33/'Raw Data'!$FE33*100</f>
        <v>0.42735042735042739</v>
      </c>
      <c r="R33">
        <f>'Raw Data'!AA33/'Raw Data'!$FE33*100</f>
        <v>0</v>
      </c>
      <c r="S33">
        <f>'Raw Data'!AB33/'Raw Data'!$FE33*100</f>
        <v>0.64102564102564097</v>
      </c>
      <c r="T33">
        <f>'Raw Data'!AC33/'Raw Data'!$FE33*100</f>
        <v>0</v>
      </c>
      <c r="U33">
        <f>'Raw Data'!AD33/'Raw Data'!$FE33*100</f>
        <v>0</v>
      </c>
      <c r="V33">
        <f>'Raw Data'!AE33/'Raw Data'!$FE33*100</f>
        <v>1.0683760683760684</v>
      </c>
      <c r="W33">
        <f>'Raw Data'!AF33/'Raw Data'!$FE33*100</f>
        <v>0</v>
      </c>
      <c r="X33">
        <f>'Raw Data'!AG33/'Raw Data'!$FE33*100</f>
        <v>0.42735042735042739</v>
      </c>
      <c r="Y33">
        <f>'Raw Data'!AH33/'Raw Data'!$FE33*100</f>
        <v>0</v>
      </c>
      <c r="Z33">
        <f>'Raw Data'!AI33/'Raw Data'!$FE33*100</f>
        <v>0</v>
      </c>
      <c r="AA33">
        <f>'Raw Data'!AJ33/'Raw Data'!$FE33*100</f>
        <v>0.64102564102564097</v>
      </c>
      <c r="AB33">
        <f>'Raw Data'!AK33/'Raw Data'!$FE33*100</f>
        <v>0</v>
      </c>
      <c r="AC33">
        <f>'Raw Data'!AL33/'Raw Data'!$FE33*100</f>
        <v>0</v>
      </c>
      <c r="AD33">
        <f>'Raw Data'!AM33/'Raw Data'!$FE33*100</f>
        <v>0</v>
      </c>
      <c r="AE33">
        <f>'Raw Data'!AN33/'Raw Data'!$FE33*100</f>
        <v>0</v>
      </c>
      <c r="AF33">
        <f>'Raw Data'!AO33/'Raw Data'!$FE33*100</f>
        <v>1.0683760683760684</v>
      </c>
      <c r="AG33">
        <f>'Raw Data'!AP33/'Raw Data'!$FE33*100</f>
        <v>0</v>
      </c>
      <c r="AH33">
        <f>'Raw Data'!AQ33/'Raw Data'!$FE33*100</f>
        <v>23.931623931623932</v>
      </c>
      <c r="AI33">
        <f>'Raw Data'!AR33/'Raw Data'!$FE33*100</f>
        <v>1.2820512820512819</v>
      </c>
      <c r="AJ33">
        <f>'Raw Data'!AS33/'Raw Data'!$FE33*100</f>
        <v>2.5641025641025639</v>
      </c>
      <c r="AK33">
        <f>'Raw Data'!AT33/'Raw Data'!$FE33*100</f>
        <v>4.4871794871794872</v>
      </c>
      <c r="AL33">
        <f>'Raw Data'!AU33/'Raw Data'!$FE33*100</f>
        <v>0</v>
      </c>
      <c r="AM33">
        <f>'Raw Data'!AV33/'Raw Data'!$FE33*100</f>
        <v>0</v>
      </c>
      <c r="AN33">
        <f>'Raw Data'!AW33/'Raw Data'!$FE33*100</f>
        <v>0.42735042735042739</v>
      </c>
      <c r="AO33">
        <f>'Raw Data'!AX33/'Raw Data'!$FE33*100</f>
        <v>2.3504273504273505</v>
      </c>
      <c r="AP33">
        <f>'Raw Data'!AY33/'Raw Data'!$FE33*100</f>
        <v>0.42735042735042739</v>
      </c>
      <c r="AQ33">
        <f>'Raw Data'!AZ33/'Raw Data'!$FE33*100</f>
        <v>0</v>
      </c>
      <c r="AR33">
        <f>'Raw Data'!BA33/'Raw Data'!$FE33*100</f>
        <v>1.7094017094017095</v>
      </c>
      <c r="AS33">
        <f>'Raw Data'!BB33/'Raw Data'!$FE33*100</f>
        <v>6.4102564102564097</v>
      </c>
      <c r="AT33">
        <f>'Raw Data'!BC33/'Raw Data'!$FE33*100</f>
        <v>2.7777777777777777</v>
      </c>
      <c r="AU33">
        <f>'Raw Data'!BD33/'Raw Data'!$FE33*100</f>
        <v>0.64102564102564097</v>
      </c>
      <c r="AV33">
        <f>'Raw Data'!BE33/'Raw Data'!$FE33*100</f>
        <v>0.21367521367521369</v>
      </c>
      <c r="AW33">
        <f>'Raw Data'!BF33/'Raw Data'!$FE33*100</f>
        <v>0.64102564102564097</v>
      </c>
      <c r="AX33">
        <f>'Raw Data'!BG33/'Raw Data'!$FE33*100</f>
        <v>1.4957264957264957</v>
      </c>
      <c r="AY33">
        <f>'Raw Data'!BH33/'Raw Data'!$FE33*100</f>
        <v>2.3504273504273505</v>
      </c>
      <c r="AZ33">
        <f>'Raw Data'!BI33/'Raw Data'!$FE33*100</f>
        <v>0</v>
      </c>
      <c r="BA33">
        <f>'Raw Data'!BJ33/'Raw Data'!$FE33*100</f>
        <v>3.4188034188034191</v>
      </c>
      <c r="BB33">
        <f>'Raw Data'!BK33/'Raw Data'!$FE33*100</f>
        <v>0</v>
      </c>
      <c r="BC33">
        <f>'Raw Data'!BL33/'Raw Data'!$FE33*100</f>
        <v>0</v>
      </c>
      <c r="BD33">
        <f>'Raw Data'!BM33/'Raw Data'!$FE33*100</f>
        <v>0.42735042735042739</v>
      </c>
      <c r="BE33">
        <f>'Raw Data'!BN33/'Raw Data'!$FE33*100</f>
        <v>0.21367521367521369</v>
      </c>
      <c r="BF33">
        <f>'Raw Data'!BO33/'Raw Data'!$FE33*100</f>
        <v>0</v>
      </c>
      <c r="BG33">
        <f>'Raw Data'!BP33/'Raw Data'!$FE33*100</f>
        <v>0</v>
      </c>
      <c r="BH33">
        <f>'Raw Data'!BQ33/'Raw Data'!$FE33*100</f>
        <v>0</v>
      </c>
      <c r="BI33">
        <f>'Raw Data'!BR33/'Raw Data'!$FE33*100</f>
        <v>0</v>
      </c>
      <c r="BJ33">
        <f>'Raw Data'!BS33/'Raw Data'!$FE33*100</f>
        <v>0</v>
      </c>
      <c r="BK33">
        <f>'Raw Data'!BT33/'Raw Data'!$FE33*100</f>
        <v>0</v>
      </c>
      <c r="BL33">
        <f>'Raw Data'!BU33/'Raw Data'!$FE33*100</f>
        <v>0</v>
      </c>
      <c r="BM33">
        <f>'Raw Data'!BV33/'Raw Data'!$FE33*100</f>
        <v>0</v>
      </c>
      <c r="BN33">
        <f>'Raw Data'!BW33/'Raw Data'!$FE33*100</f>
        <v>0.21367521367521369</v>
      </c>
      <c r="BO33">
        <f>'Raw Data'!BX33/'Raw Data'!$FE33*100</f>
        <v>0.64102564102564097</v>
      </c>
      <c r="BP33">
        <f>'Raw Data'!BY33/'Raw Data'!$FE33*100</f>
        <v>0.21367521367521369</v>
      </c>
      <c r="BQ33">
        <f>'Raw Data'!BZ33/'Raw Data'!$FE33*100</f>
        <v>0.21367521367521369</v>
      </c>
      <c r="BR33">
        <f>'Raw Data'!CA33/'Raw Data'!$FE33*100</f>
        <v>1.4957264957264957</v>
      </c>
      <c r="BS33">
        <f>'Raw Data'!CB33/'Raw Data'!$FE33*100</f>
        <v>0.42735042735042739</v>
      </c>
      <c r="BT33">
        <f>'Raw Data'!CC33/'Raw Data'!$FE33*100</f>
        <v>0</v>
      </c>
      <c r="BU33">
        <f>'Raw Data'!CD33/'Raw Data'!$FE33*100</f>
        <v>0</v>
      </c>
      <c r="BV33">
        <f>'Raw Data'!CE33/'Raw Data'!$FE33*100</f>
        <v>0</v>
      </c>
      <c r="BW33">
        <f>'Raw Data'!CF33/'Raw Data'!$FE33*100</f>
        <v>1.9230769230769231</v>
      </c>
      <c r="BX33">
        <f>'Raw Data'!CG33/'Raw Data'!$FE33*100</f>
        <v>0</v>
      </c>
      <c r="BY33">
        <f>'Raw Data'!CH33/'Raw Data'!$FE33*100</f>
        <v>1.0683760683760684</v>
      </c>
      <c r="BZ33">
        <f>'Raw Data'!CI33/'Raw Data'!$FE33*100</f>
        <v>0.42735042735042739</v>
      </c>
      <c r="CA33">
        <f>'Raw Data'!CJ33/'Raw Data'!$FE33*100</f>
        <v>0</v>
      </c>
      <c r="CB33">
        <f>'Raw Data'!CK33/'Raw Data'!$FE33*100</f>
        <v>3.6324786324786329</v>
      </c>
      <c r="CC33">
        <f>'Raw Data'!CL33/'Raw Data'!$FE33*100</f>
        <v>0</v>
      </c>
      <c r="CD33">
        <f>'Raw Data'!CM33/'Raw Data'!$FE33*100</f>
        <v>0.21367521367521369</v>
      </c>
      <c r="CE33">
        <f>'Raw Data'!CN33/'Raw Data'!$FE33*100</f>
        <v>3.4188034188034191</v>
      </c>
      <c r="CF33">
        <f>'Raw Data'!CO33/'Raw Data'!$FE33*100</f>
        <v>0.21367521367521369</v>
      </c>
      <c r="CG33">
        <f>'Raw Data'!CP33/'Raw Data'!$FE33*100</f>
        <v>0</v>
      </c>
      <c r="CH33">
        <f>'Raw Data'!CQ33/'Raw Data'!$FE33*100</f>
        <v>0.42735042735042739</v>
      </c>
      <c r="CI33">
        <f>'Raw Data'!CR33/'Raw Data'!$FE33*100</f>
        <v>0.85470085470085477</v>
      </c>
      <c r="CJ33">
        <f>'Raw Data'!CS33/'Raw Data'!$FE33*100</f>
        <v>0.21367521367521369</v>
      </c>
      <c r="CK33">
        <f>'Raw Data'!CT33/'Raw Data'!$FE33*100</f>
        <v>0</v>
      </c>
      <c r="CL33">
        <f>'Raw Data'!CU33/'Raw Data'!$FE33*100</f>
        <v>0.85470085470085477</v>
      </c>
      <c r="CM33">
        <f>'Raw Data'!CV33/'Raw Data'!$FE33*100</f>
        <v>0.42735042735042739</v>
      </c>
      <c r="CN33">
        <f>'Raw Data'!CW33/'Raw Data'!$FE33*100</f>
        <v>0.21367521367521369</v>
      </c>
      <c r="CO33">
        <f>'Raw Data'!CX33/'Raw Data'!$FE33*100</f>
        <v>8.7606837606837598</v>
      </c>
      <c r="CP33">
        <f>'Raw Data'!CY33/'Raw Data'!$FE33*100</f>
        <v>0</v>
      </c>
      <c r="CQ33">
        <f>'Raw Data'!CZ33/'Raw Data'!$FE33*100</f>
        <v>2.5641025641025639</v>
      </c>
      <c r="CR33">
        <f>'Raw Data'!DA33/'Raw Data'!$FE33*100</f>
        <v>0.21367521367521369</v>
      </c>
      <c r="CS33">
        <f>'Raw Data'!DB33/'Raw Data'!$FE33*100</f>
        <v>0</v>
      </c>
      <c r="CT33">
        <f>'Raw Data'!DC33/'Raw Data'!$FE33*100</f>
        <v>0</v>
      </c>
      <c r="CU33">
        <f>'Raw Data'!DD33/'Raw Data'!$FE33*100</f>
        <v>0</v>
      </c>
      <c r="CV33">
        <f>'Raw Data'!DE33/'Raw Data'!$FE33*100</f>
        <v>0</v>
      </c>
      <c r="CW33">
        <f>'Raw Data'!DF33/'Raw Data'!$FE33*100</f>
        <v>0</v>
      </c>
      <c r="CX33">
        <f>'Raw Data'!DG33/'Raw Data'!$FE33*100</f>
        <v>0.21367521367521369</v>
      </c>
      <c r="CY33">
        <f>'Raw Data'!DH33/'Raw Data'!$FE33*100</f>
        <v>0</v>
      </c>
      <c r="CZ33">
        <f>'Raw Data'!DI33/'Raw Data'!$FE33*100</f>
        <v>0</v>
      </c>
      <c r="DA33">
        <f>'Raw Data'!DJ33/'Raw Data'!$FE33*100</f>
        <v>0</v>
      </c>
      <c r="DB33">
        <f>'Raw Data'!DK33/'Raw Data'!$FE33*100</f>
        <v>0.21367521367521369</v>
      </c>
      <c r="DC33">
        <f>'Raw Data'!DL33/'Raw Data'!$FE33*100</f>
        <v>0</v>
      </c>
      <c r="DD33">
        <f>'Raw Data'!DM33/'Raw Data'!$FE33*100</f>
        <v>0</v>
      </c>
      <c r="DE33">
        <f>'Raw Data'!DN33/'Raw Data'!$FE33*100</f>
        <v>0.21367521367521369</v>
      </c>
      <c r="DF33">
        <f>'Raw Data'!DO33/'Raw Data'!$FE33*100</f>
        <v>0</v>
      </c>
      <c r="DG33">
        <f>'Raw Data'!DP33/'Raw Data'!$FE33*100</f>
        <v>0</v>
      </c>
      <c r="DH33">
        <f>'Raw Data'!DQ33/'Raw Data'!$FE33*100</f>
        <v>0.64102564102564097</v>
      </c>
      <c r="DI33">
        <f>'Raw Data'!DR33/'Raw Data'!$FE33*100</f>
        <v>0</v>
      </c>
      <c r="DJ33">
        <f>'Raw Data'!DS33/'Raw Data'!$FE33*100</f>
        <v>0.42735042735042739</v>
      </c>
      <c r="DK33">
        <f>'Raw Data'!DT33/'Raw Data'!$FE33*100</f>
        <v>0</v>
      </c>
      <c r="DL33">
        <f>'Raw Data'!DU33/'Raw Data'!$FE33*100</f>
        <v>0</v>
      </c>
      <c r="DM33">
        <f>'Raw Data'!DV33/'Raw Data'!$FE33*100</f>
        <v>0.42735042735042739</v>
      </c>
      <c r="DN33">
        <f>'Raw Data'!DW33/'Raw Data'!$FE33*100</f>
        <v>0</v>
      </c>
      <c r="DO33">
        <f>'Raw Data'!DX33/'Raw Data'!$FE33*100</f>
        <v>0</v>
      </c>
      <c r="DP33">
        <f>'Raw Data'!DY33/'Raw Data'!$FE33*100</f>
        <v>0.21367521367521369</v>
      </c>
      <c r="DQ33">
        <f>'Raw Data'!DZ33/'Raw Data'!$FE33*100</f>
        <v>0</v>
      </c>
      <c r="DR33">
        <f>'Raw Data'!EA33/'Raw Data'!$FE33*100</f>
        <v>0</v>
      </c>
      <c r="DS33">
        <f>'Raw Data'!EB33/'Raw Data'!$FE33*100</f>
        <v>0</v>
      </c>
      <c r="DT33">
        <f>'Raw Data'!EC33/'Raw Data'!$FE33*100</f>
        <v>0</v>
      </c>
      <c r="DU33">
        <f>'Raw Data'!ED33/'Raw Data'!$FE33*100</f>
        <v>0</v>
      </c>
      <c r="DV33">
        <f>'Raw Data'!EE33/'Raw Data'!$FE33*100</f>
        <v>0.85470085470085477</v>
      </c>
      <c r="DW33">
        <f>'Raw Data'!EF33/'Raw Data'!$FE33*100</f>
        <v>0</v>
      </c>
      <c r="DX33">
        <f>'Raw Data'!EG33/'Raw Data'!$FE33*100</f>
        <v>0</v>
      </c>
      <c r="DY33">
        <f>'Raw Data'!EH33/'Raw Data'!$FE33*100</f>
        <v>0</v>
      </c>
      <c r="DZ33">
        <f>'Raw Data'!EI33/'Raw Data'!$FE33*100</f>
        <v>0</v>
      </c>
      <c r="EA33">
        <f>'Raw Data'!EJ33/'Raw Data'!$FE33*100</f>
        <v>0</v>
      </c>
      <c r="EB33">
        <f>'Raw Data'!EK33/'Raw Data'!$FE33*100</f>
        <v>0</v>
      </c>
      <c r="EC33">
        <f>'Raw Data'!EL33/'Raw Data'!$FE33*100</f>
        <v>0</v>
      </c>
      <c r="ED33">
        <f>'Raw Data'!EM33/'Raw Data'!$FE33*100</f>
        <v>0</v>
      </c>
      <c r="EE33">
        <f>'Raw Data'!EN33/'Raw Data'!$FE33*100</f>
        <v>0</v>
      </c>
      <c r="EF33">
        <f>'Raw Data'!EO33/'Raw Data'!$FE33*100</f>
        <v>0</v>
      </c>
      <c r="EG33">
        <f>'Raw Data'!EP33/'Raw Data'!$FE33*100</f>
        <v>0</v>
      </c>
      <c r="EH33">
        <f>'Raw Data'!EQ33/'Raw Data'!$FE33*100</f>
        <v>0</v>
      </c>
      <c r="EI33">
        <f>'Raw Data'!ER33/'Raw Data'!$FE33*100</f>
        <v>0</v>
      </c>
      <c r="EJ33">
        <f>'Raw Data'!ES33/'Raw Data'!$FE33*100</f>
        <v>0.42735042735042739</v>
      </c>
      <c r="EK33">
        <f>'Raw Data'!ET33/'Raw Data'!$FE33*100</f>
        <v>0</v>
      </c>
      <c r="EL33">
        <f>'Raw Data'!EU33/'Raw Data'!$FE33*100</f>
        <v>0.21367521367521369</v>
      </c>
      <c r="EM33">
        <f>'Raw Data'!EV33/'Raw Data'!$FE33*100</f>
        <v>0</v>
      </c>
      <c r="EN33">
        <f>'Raw Data'!EW33/'Raw Data'!$FE33*100</f>
        <v>0</v>
      </c>
      <c r="EO33">
        <f>'Raw Data'!EX33/'Raw Data'!$FE33*100</f>
        <v>0</v>
      </c>
      <c r="EP33">
        <f>'Raw Data'!EY33/'Raw Data'!$FE33*100</f>
        <v>0</v>
      </c>
      <c r="EQ33">
        <f>'Raw Data'!EZ33/'Raw Data'!$FE33*100</f>
        <v>1.0683760683760684</v>
      </c>
      <c r="ER33">
        <f>'Raw Data'!FA33/'Raw Data'!$FE33*100</f>
        <v>0</v>
      </c>
      <c r="ES33">
        <f>'Raw Data'!FB33/'Raw Data'!$FE33*100</f>
        <v>0</v>
      </c>
      <c r="ET33">
        <f>'Raw Data'!FC33/'Raw Data'!$FE33*100</f>
        <v>0</v>
      </c>
      <c r="EU33">
        <f>'Raw Data'!FD33/'Raw Data'!$FE33*100</f>
        <v>1.4957264957264957</v>
      </c>
      <c r="EX33">
        <f t="shared" si="0"/>
        <v>1.7094017094017095</v>
      </c>
      <c r="EZ33">
        <v>66.042978399607307</v>
      </c>
      <c r="FA33">
        <f t="shared" si="1"/>
        <v>27.991452991452988</v>
      </c>
      <c r="FB33">
        <f t="shared" si="2"/>
        <v>3191.7394485700493</v>
      </c>
    </row>
    <row r="34" spans="1:158" x14ac:dyDescent="0.2">
      <c r="A34" s="2">
        <v>40.340000000000003</v>
      </c>
      <c r="B34" s="6">
        <f t="shared" si="3"/>
        <v>1.5</v>
      </c>
      <c r="C34">
        <v>68.504760432007899</v>
      </c>
      <c r="D34">
        <f t="shared" si="4"/>
        <v>60.931470790583518</v>
      </c>
      <c r="E34">
        <v>13294.117647058823</v>
      </c>
      <c r="F34">
        <v>1.5</v>
      </c>
      <c r="G34" t="s">
        <v>3807</v>
      </c>
      <c r="H34">
        <f>'Raw Data'!Q34/'Raw Data'!$FE34*100</f>
        <v>0.75901328273244784</v>
      </c>
      <c r="I34">
        <f>'Raw Data'!R34/'Raw Data'!$FE34*100</f>
        <v>0.18975332068311196</v>
      </c>
      <c r="J34">
        <f>'Raw Data'!S34/'Raw Data'!$FE34*100</f>
        <v>0.75901328273244784</v>
      </c>
      <c r="K34">
        <f>'Raw Data'!T34/'Raw Data'!$FE34*100</f>
        <v>4.3643263757115749</v>
      </c>
      <c r="L34">
        <f>'Raw Data'!U34/'Raw Data'!$FE34*100</f>
        <v>0.56925996204933582</v>
      </c>
      <c r="M34">
        <f>'Raw Data'!V34/'Raw Data'!$FE34*100</f>
        <v>0</v>
      </c>
      <c r="N34">
        <f>'Raw Data'!W34/'Raw Data'!$FE34*100</f>
        <v>0</v>
      </c>
      <c r="O34">
        <f>'Raw Data'!X34/'Raw Data'!$FE34*100</f>
        <v>0.56925996204933582</v>
      </c>
      <c r="P34">
        <f>'Raw Data'!Y34/'Raw Data'!$FE34*100</f>
        <v>0.37950664136622392</v>
      </c>
      <c r="Q34">
        <f>'Raw Data'!Z34/'Raw Data'!$FE34*100</f>
        <v>0.94876660341555974</v>
      </c>
      <c r="R34">
        <f>'Raw Data'!AA34/'Raw Data'!$FE34*100</f>
        <v>0</v>
      </c>
      <c r="S34">
        <f>'Raw Data'!AB34/'Raw Data'!$FE34*100</f>
        <v>0.75901328273244784</v>
      </c>
      <c r="T34">
        <f>'Raw Data'!AC34/'Raw Data'!$FE34*100</f>
        <v>0</v>
      </c>
      <c r="U34">
        <f>'Raw Data'!AD34/'Raw Data'!$FE34*100</f>
        <v>0</v>
      </c>
      <c r="V34">
        <f>'Raw Data'!AE34/'Raw Data'!$FE34*100</f>
        <v>1.1385199240986716</v>
      </c>
      <c r="W34">
        <f>'Raw Data'!AF34/'Raw Data'!$FE34*100</f>
        <v>0</v>
      </c>
      <c r="X34">
        <f>'Raw Data'!AG34/'Raw Data'!$FE34*100</f>
        <v>0.94876660341555974</v>
      </c>
      <c r="Y34">
        <f>'Raw Data'!AH34/'Raw Data'!$FE34*100</f>
        <v>0</v>
      </c>
      <c r="Z34">
        <f>'Raw Data'!AI34/'Raw Data'!$FE34*100</f>
        <v>0</v>
      </c>
      <c r="AA34">
        <f>'Raw Data'!AJ34/'Raw Data'!$FE34*100</f>
        <v>0</v>
      </c>
      <c r="AB34">
        <f>'Raw Data'!AK34/'Raw Data'!$FE34*100</f>
        <v>0</v>
      </c>
      <c r="AC34">
        <f>'Raw Data'!AL34/'Raw Data'!$FE34*100</f>
        <v>0</v>
      </c>
      <c r="AD34">
        <f>'Raw Data'!AM34/'Raw Data'!$FE34*100</f>
        <v>0.18975332068311196</v>
      </c>
      <c r="AE34">
        <f>'Raw Data'!AN34/'Raw Data'!$FE34*100</f>
        <v>0</v>
      </c>
      <c r="AF34">
        <f>'Raw Data'!AO34/'Raw Data'!$FE34*100</f>
        <v>0.37950664136622392</v>
      </c>
      <c r="AG34">
        <f>'Raw Data'!AP34/'Raw Data'!$FE34*100</f>
        <v>0</v>
      </c>
      <c r="AH34">
        <f>'Raw Data'!AQ34/'Raw Data'!$FE34*100</f>
        <v>29.411764705882355</v>
      </c>
      <c r="AI34">
        <f>'Raw Data'!AR34/'Raw Data'!$FE34*100</f>
        <v>0.94876660341555974</v>
      </c>
      <c r="AJ34">
        <f>'Raw Data'!AS34/'Raw Data'!$FE34*100</f>
        <v>1.1385199240986716</v>
      </c>
      <c r="AK34">
        <f>'Raw Data'!AT34/'Raw Data'!$FE34*100</f>
        <v>5.8823529411764701</v>
      </c>
      <c r="AL34">
        <f>'Raw Data'!AU34/'Raw Data'!$FE34*100</f>
        <v>0</v>
      </c>
      <c r="AM34">
        <f>'Raw Data'!AV34/'Raw Data'!$FE34*100</f>
        <v>0</v>
      </c>
      <c r="AN34">
        <f>'Raw Data'!AW34/'Raw Data'!$FE34*100</f>
        <v>0</v>
      </c>
      <c r="AO34">
        <f>'Raw Data'!AX34/'Raw Data'!$FE34*100</f>
        <v>0.56925996204933582</v>
      </c>
      <c r="AP34">
        <f>'Raw Data'!AY34/'Raw Data'!$FE34*100</f>
        <v>0.18975332068311196</v>
      </c>
      <c r="AQ34">
        <f>'Raw Data'!AZ34/'Raw Data'!$FE34*100</f>
        <v>0</v>
      </c>
      <c r="AR34">
        <f>'Raw Data'!BA34/'Raw Data'!$FE34*100</f>
        <v>0.94876660341555974</v>
      </c>
      <c r="AS34">
        <f>'Raw Data'!BB34/'Raw Data'!$FE34*100</f>
        <v>3.4155597722960152</v>
      </c>
      <c r="AT34">
        <f>'Raw Data'!BC34/'Raw Data'!$FE34*100</f>
        <v>3.0360531309297913</v>
      </c>
      <c r="AU34">
        <f>'Raw Data'!BD34/'Raw Data'!$FE34*100</f>
        <v>0.18975332068311196</v>
      </c>
      <c r="AV34">
        <f>'Raw Data'!BE34/'Raw Data'!$FE34*100</f>
        <v>0.37950664136622392</v>
      </c>
      <c r="AW34">
        <f>'Raw Data'!BF34/'Raw Data'!$FE34*100</f>
        <v>0.94876660341555974</v>
      </c>
      <c r="AX34">
        <f>'Raw Data'!BG34/'Raw Data'!$FE34*100</f>
        <v>1.5180265654648957</v>
      </c>
      <c r="AY34">
        <f>'Raw Data'!BH34/'Raw Data'!$FE34*100</f>
        <v>1.3282732447817838</v>
      </c>
      <c r="AZ34">
        <f>'Raw Data'!BI34/'Raw Data'!$FE34*100</f>
        <v>0.18975332068311196</v>
      </c>
      <c r="BA34">
        <f>'Raw Data'!BJ34/'Raw Data'!$FE34*100</f>
        <v>3.795066413662239</v>
      </c>
      <c r="BB34">
        <f>'Raw Data'!BK34/'Raw Data'!$FE34*100</f>
        <v>0</v>
      </c>
      <c r="BC34">
        <f>'Raw Data'!BL34/'Raw Data'!$FE34*100</f>
        <v>0</v>
      </c>
      <c r="BD34">
        <f>'Raw Data'!BM34/'Raw Data'!$FE34*100</f>
        <v>0</v>
      </c>
      <c r="BE34">
        <f>'Raw Data'!BN34/'Raw Data'!$FE34*100</f>
        <v>0.37950664136622392</v>
      </c>
      <c r="BF34">
        <f>'Raw Data'!BO34/'Raw Data'!$FE34*100</f>
        <v>0.94876660341555974</v>
      </c>
      <c r="BG34">
        <f>'Raw Data'!BP34/'Raw Data'!$FE34*100</f>
        <v>0</v>
      </c>
      <c r="BH34">
        <f>'Raw Data'!BQ34/'Raw Data'!$FE34*100</f>
        <v>0</v>
      </c>
      <c r="BI34">
        <f>'Raw Data'!BR34/'Raw Data'!$FE34*100</f>
        <v>0</v>
      </c>
      <c r="BJ34">
        <f>'Raw Data'!BS34/'Raw Data'!$FE34*100</f>
        <v>0.37950664136622392</v>
      </c>
      <c r="BK34">
        <f>'Raw Data'!BT34/'Raw Data'!$FE34*100</f>
        <v>0.18975332068311196</v>
      </c>
      <c r="BL34">
        <f>'Raw Data'!BU34/'Raw Data'!$FE34*100</f>
        <v>0</v>
      </c>
      <c r="BM34">
        <f>'Raw Data'!BV34/'Raw Data'!$FE34*100</f>
        <v>0</v>
      </c>
      <c r="BN34">
        <f>'Raw Data'!BW34/'Raw Data'!$FE34*100</f>
        <v>0</v>
      </c>
      <c r="BO34">
        <f>'Raw Data'!BX34/'Raw Data'!$FE34*100</f>
        <v>1.3282732447817838</v>
      </c>
      <c r="BP34">
        <f>'Raw Data'!BY34/'Raw Data'!$FE34*100</f>
        <v>0.18975332068311196</v>
      </c>
      <c r="BQ34">
        <f>'Raw Data'!BZ34/'Raw Data'!$FE34*100</f>
        <v>0.75901328273244784</v>
      </c>
      <c r="BR34">
        <f>'Raw Data'!CA34/'Raw Data'!$FE34*100</f>
        <v>0.37950664136622392</v>
      </c>
      <c r="BS34">
        <f>'Raw Data'!CB34/'Raw Data'!$FE34*100</f>
        <v>0.18975332068311196</v>
      </c>
      <c r="BT34">
        <f>'Raw Data'!CC34/'Raw Data'!$FE34*100</f>
        <v>0</v>
      </c>
      <c r="BU34">
        <f>'Raw Data'!CD34/'Raw Data'!$FE34*100</f>
        <v>0</v>
      </c>
      <c r="BV34">
        <f>'Raw Data'!CE34/'Raw Data'!$FE34*100</f>
        <v>0.37950664136622392</v>
      </c>
      <c r="BW34">
        <f>'Raw Data'!CF34/'Raw Data'!$FE34*100</f>
        <v>1.8975332068311195</v>
      </c>
      <c r="BX34">
        <f>'Raw Data'!CG34/'Raw Data'!$FE34*100</f>
        <v>0</v>
      </c>
      <c r="BY34">
        <f>'Raw Data'!CH34/'Raw Data'!$FE34*100</f>
        <v>0.37950664136622392</v>
      </c>
      <c r="BZ34">
        <f>'Raw Data'!CI34/'Raw Data'!$FE34*100</f>
        <v>0.56925996204933582</v>
      </c>
      <c r="CA34">
        <f>'Raw Data'!CJ34/'Raw Data'!$FE34*100</f>
        <v>0</v>
      </c>
      <c r="CB34">
        <f>'Raw Data'!CK34/'Raw Data'!$FE34*100</f>
        <v>2.6565464895635675</v>
      </c>
      <c r="CC34">
        <f>'Raw Data'!CL34/'Raw Data'!$FE34*100</f>
        <v>0</v>
      </c>
      <c r="CD34">
        <f>'Raw Data'!CM34/'Raw Data'!$FE34*100</f>
        <v>0</v>
      </c>
      <c r="CE34">
        <f>'Raw Data'!CN34/'Raw Data'!$FE34*100</f>
        <v>3.0360531309297913</v>
      </c>
      <c r="CF34">
        <f>'Raw Data'!CO34/'Raw Data'!$FE34*100</f>
        <v>0.18975332068311196</v>
      </c>
      <c r="CG34">
        <f>'Raw Data'!CP34/'Raw Data'!$FE34*100</f>
        <v>0</v>
      </c>
      <c r="CH34">
        <f>'Raw Data'!CQ34/'Raw Data'!$FE34*100</f>
        <v>0</v>
      </c>
      <c r="CI34">
        <f>'Raw Data'!CR34/'Raw Data'!$FE34*100</f>
        <v>1.1385199240986716</v>
      </c>
      <c r="CJ34">
        <f>'Raw Data'!CS34/'Raw Data'!$FE34*100</f>
        <v>0</v>
      </c>
      <c r="CK34">
        <f>'Raw Data'!CT34/'Raw Data'!$FE34*100</f>
        <v>0</v>
      </c>
      <c r="CL34">
        <f>'Raw Data'!CU34/'Raw Data'!$FE34*100</f>
        <v>0.75901328273244784</v>
      </c>
      <c r="CM34">
        <f>'Raw Data'!CV34/'Raw Data'!$FE34*100</f>
        <v>0</v>
      </c>
      <c r="CN34">
        <f>'Raw Data'!CW34/'Raw Data'!$FE34*100</f>
        <v>0</v>
      </c>
      <c r="CO34">
        <f>'Raw Data'!CX34/'Raw Data'!$FE34*100</f>
        <v>8.3491461100569264</v>
      </c>
      <c r="CP34">
        <f>'Raw Data'!CY34/'Raw Data'!$FE34*100</f>
        <v>0</v>
      </c>
      <c r="CQ34">
        <f>'Raw Data'!CZ34/'Raw Data'!$FE34*100</f>
        <v>2.2770398481973433</v>
      </c>
      <c r="CR34">
        <f>'Raw Data'!DA34/'Raw Data'!$FE34*100</f>
        <v>0.37950664136622392</v>
      </c>
      <c r="CS34">
        <f>'Raw Data'!DB34/'Raw Data'!$FE34*100</f>
        <v>1.1385199240986716</v>
      </c>
      <c r="CT34">
        <f>'Raw Data'!DC34/'Raw Data'!$FE34*100</f>
        <v>0</v>
      </c>
      <c r="CU34">
        <f>'Raw Data'!DD34/'Raw Data'!$FE34*100</f>
        <v>0</v>
      </c>
      <c r="CV34">
        <f>'Raw Data'!DE34/'Raw Data'!$FE34*100</f>
        <v>0.18975332068311196</v>
      </c>
      <c r="CW34">
        <f>'Raw Data'!DF34/'Raw Data'!$FE34*100</f>
        <v>0</v>
      </c>
      <c r="CX34">
        <f>'Raw Data'!DG34/'Raw Data'!$FE34*100</f>
        <v>0</v>
      </c>
      <c r="CY34">
        <f>'Raw Data'!DH34/'Raw Data'!$FE34*100</f>
        <v>0</v>
      </c>
      <c r="CZ34">
        <f>'Raw Data'!DI34/'Raw Data'!$FE34*100</f>
        <v>0</v>
      </c>
      <c r="DA34">
        <f>'Raw Data'!DJ34/'Raw Data'!$FE34*100</f>
        <v>0.56925996204933582</v>
      </c>
      <c r="DB34">
        <f>'Raw Data'!DK34/'Raw Data'!$FE34*100</f>
        <v>0.56925996204933582</v>
      </c>
      <c r="DC34">
        <f>'Raw Data'!DL34/'Raw Data'!$FE34*100</f>
        <v>0</v>
      </c>
      <c r="DD34">
        <f>'Raw Data'!DM34/'Raw Data'!$FE34*100</f>
        <v>0</v>
      </c>
      <c r="DE34">
        <f>'Raw Data'!DN34/'Raw Data'!$FE34*100</f>
        <v>0</v>
      </c>
      <c r="DF34">
        <f>'Raw Data'!DO34/'Raw Data'!$FE34*100</f>
        <v>0</v>
      </c>
      <c r="DG34">
        <f>'Raw Data'!DP34/'Raw Data'!$FE34*100</f>
        <v>0</v>
      </c>
      <c r="DH34">
        <f>'Raw Data'!DQ34/'Raw Data'!$FE34*100</f>
        <v>0</v>
      </c>
      <c r="DI34">
        <f>'Raw Data'!DR34/'Raw Data'!$FE34*100</f>
        <v>0</v>
      </c>
      <c r="DJ34">
        <f>'Raw Data'!DS34/'Raw Data'!$FE34*100</f>
        <v>1.1385199240986716</v>
      </c>
      <c r="DK34">
        <f>'Raw Data'!DT34/'Raw Data'!$FE34*100</f>
        <v>0</v>
      </c>
      <c r="DL34">
        <f>'Raw Data'!DU34/'Raw Data'!$FE34*100</f>
        <v>0</v>
      </c>
      <c r="DM34">
        <f>'Raw Data'!DV34/'Raw Data'!$FE34*100</f>
        <v>0.37950664136622392</v>
      </c>
      <c r="DN34">
        <f>'Raw Data'!DW34/'Raw Data'!$FE34*100</f>
        <v>0.37950664136622392</v>
      </c>
      <c r="DO34">
        <f>'Raw Data'!DX34/'Raw Data'!$FE34*100</f>
        <v>0</v>
      </c>
      <c r="DP34">
        <f>'Raw Data'!DY34/'Raw Data'!$FE34*100</f>
        <v>0</v>
      </c>
      <c r="DQ34">
        <f>'Raw Data'!DZ34/'Raw Data'!$FE34*100</f>
        <v>0</v>
      </c>
      <c r="DR34">
        <f>'Raw Data'!EA34/'Raw Data'!$FE34*100</f>
        <v>0</v>
      </c>
      <c r="DS34">
        <f>'Raw Data'!EB34/'Raw Data'!$FE34*100</f>
        <v>0</v>
      </c>
      <c r="DT34">
        <f>'Raw Data'!EC34/'Raw Data'!$FE34*100</f>
        <v>0</v>
      </c>
      <c r="DU34">
        <f>'Raw Data'!ED34/'Raw Data'!$FE34*100</f>
        <v>0</v>
      </c>
      <c r="DV34">
        <f>'Raw Data'!EE34/'Raw Data'!$FE34*100</f>
        <v>0</v>
      </c>
      <c r="DW34">
        <f>'Raw Data'!EF34/'Raw Data'!$FE34*100</f>
        <v>0</v>
      </c>
      <c r="DX34">
        <f>'Raw Data'!EG34/'Raw Data'!$FE34*100</f>
        <v>0</v>
      </c>
      <c r="DY34">
        <f>'Raw Data'!EH34/'Raw Data'!$FE34*100</f>
        <v>0.18975332068311196</v>
      </c>
      <c r="DZ34">
        <f>'Raw Data'!EI34/'Raw Data'!$FE34*100</f>
        <v>0</v>
      </c>
      <c r="EA34">
        <f>'Raw Data'!EJ34/'Raw Data'!$FE34*100</f>
        <v>0</v>
      </c>
      <c r="EB34">
        <f>'Raw Data'!EK34/'Raw Data'!$FE34*100</f>
        <v>0</v>
      </c>
      <c r="EC34">
        <f>'Raw Data'!EL34/'Raw Data'!$FE34*100</f>
        <v>0</v>
      </c>
      <c r="ED34">
        <f>'Raw Data'!EM34/'Raw Data'!$FE34*100</f>
        <v>0</v>
      </c>
      <c r="EE34">
        <f>'Raw Data'!EN34/'Raw Data'!$FE34*100</f>
        <v>0</v>
      </c>
      <c r="EF34">
        <f>'Raw Data'!EO34/'Raw Data'!$FE34*100</f>
        <v>0</v>
      </c>
      <c r="EG34">
        <f>'Raw Data'!EP34/'Raw Data'!$FE34*100</f>
        <v>0</v>
      </c>
      <c r="EH34">
        <f>'Raw Data'!EQ34/'Raw Data'!$FE34*100</f>
        <v>0</v>
      </c>
      <c r="EI34">
        <f>'Raw Data'!ER34/'Raw Data'!$FE34*100</f>
        <v>0</v>
      </c>
      <c r="EJ34">
        <f>'Raw Data'!ES34/'Raw Data'!$FE34*100</f>
        <v>1.7077798861480076</v>
      </c>
      <c r="EK34">
        <f>'Raw Data'!ET34/'Raw Data'!$FE34*100</f>
        <v>0.18975332068311196</v>
      </c>
      <c r="EL34">
        <f>'Raw Data'!EU34/'Raw Data'!$FE34*100</f>
        <v>0</v>
      </c>
      <c r="EM34">
        <f>'Raw Data'!EV34/'Raw Data'!$FE34*100</f>
        <v>0</v>
      </c>
      <c r="EN34">
        <f>'Raw Data'!EW34/'Raw Data'!$FE34*100</f>
        <v>0</v>
      </c>
      <c r="EO34">
        <f>'Raw Data'!EX34/'Raw Data'!$FE34*100</f>
        <v>0</v>
      </c>
      <c r="EP34">
        <f>'Raw Data'!EY34/'Raw Data'!$FE34*100</f>
        <v>0</v>
      </c>
      <c r="EQ34">
        <f>'Raw Data'!EZ34/'Raw Data'!$FE34*100</f>
        <v>0.75901328273244784</v>
      </c>
      <c r="ER34">
        <f>'Raw Data'!FA34/'Raw Data'!$FE34*100</f>
        <v>0</v>
      </c>
      <c r="ES34">
        <f>'Raw Data'!FB34/'Raw Data'!$FE34*100</f>
        <v>0</v>
      </c>
      <c r="ET34">
        <f>'Raw Data'!FC34/'Raw Data'!$FE34*100</f>
        <v>0</v>
      </c>
      <c r="EU34">
        <f>'Raw Data'!FD34/'Raw Data'!$FE34*100</f>
        <v>0.18975332068311196</v>
      </c>
      <c r="EX34">
        <f t="shared" si="0"/>
        <v>0.37950664136622392</v>
      </c>
      <c r="EZ34">
        <v>68.504760432007899</v>
      </c>
      <c r="FA34">
        <f t="shared" si="1"/>
        <v>23.52941176470588</v>
      </c>
      <c r="FB34">
        <f t="shared" si="2"/>
        <v>3128.0276816608994</v>
      </c>
    </row>
    <row r="35" spans="1:158" x14ac:dyDescent="0.2">
      <c r="A35" s="2">
        <v>41.84</v>
      </c>
      <c r="B35" s="6">
        <f t="shared" si="3"/>
        <v>1.5</v>
      </c>
      <c r="C35">
        <v>71.344491919191896</v>
      </c>
      <c r="D35">
        <f t="shared" si="4"/>
        <v>52.821895547859221</v>
      </c>
      <c r="E35">
        <v>24113.207547169812</v>
      </c>
      <c r="F35">
        <v>1.5</v>
      </c>
      <c r="G35" t="s">
        <v>3808</v>
      </c>
      <c r="H35">
        <f>'Raw Data'!Q35/'Raw Data'!$FE35*100</f>
        <v>0</v>
      </c>
      <c r="I35">
        <f>'Raw Data'!R35/'Raw Data'!$FE35*100</f>
        <v>0.15748031496062992</v>
      </c>
      <c r="J35">
        <f>'Raw Data'!S35/'Raw Data'!$FE35*100</f>
        <v>0.31496062992125984</v>
      </c>
      <c r="K35">
        <f>'Raw Data'!T35/'Raw Data'!$FE35*100</f>
        <v>5.6692913385826769</v>
      </c>
      <c r="L35">
        <f>'Raw Data'!U35/'Raw Data'!$FE35*100</f>
        <v>6.1417322834645667</v>
      </c>
      <c r="M35">
        <f>'Raw Data'!V35/'Raw Data'!$FE35*100</f>
        <v>0</v>
      </c>
      <c r="N35">
        <f>'Raw Data'!W35/'Raw Data'!$FE35*100</f>
        <v>0</v>
      </c>
      <c r="O35">
        <f>'Raw Data'!X35/'Raw Data'!$FE35*100</f>
        <v>2.6771653543307088</v>
      </c>
      <c r="P35">
        <f>'Raw Data'!Y35/'Raw Data'!$FE35*100</f>
        <v>0.31496062992125984</v>
      </c>
      <c r="Q35">
        <f>'Raw Data'!Z35/'Raw Data'!$FE35*100</f>
        <v>0.78740157480314954</v>
      </c>
      <c r="R35">
        <f>'Raw Data'!AA35/'Raw Data'!$FE35*100</f>
        <v>0</v>
      </c>
      <c r="S35">
        <f>'Raw Data'!AB35/'Raw Data'!$FE35*100</f>
        <v>0.62992125984251968</v>
      </c>
      <c r="T35">
        <f>'Raw Data'!AC35/'Raw Data'!$FE35*100</f>
        <v>0.31496062992125984</v>
      </c>
      <c r="U35">
        <f>'Raw Data'!AD35/'Raw Data'!$FE35*100</f>
        <v>0</v>
      </c>
      <c r="V35">
        <f>'Raw Data'!AE35/'Raw Data'!$FE35*100</f>
        <v>0.78740157480314954</v>
      </c>
      <c r="W35">
        <f>'Raw Data'!AF35/'Raw Data'!$FE35*100</f>
        <v>0.15748031496062992</v>
      </c>
      <c r="X35">
        <f>'Raw Data'!AG35/'Raw Data'!$FE35*100</f>
        <v>0.62992125984251968</v>
      </c>
      <c r="Y35">
        <f>'Raw Data'!AH35/'Raw Data'!$FE35*100</f>
        <v>0</v>
      </c>
      <c r="Z35">
        <f>'Raw Data'!AI35/'Raw Data'!$FE35*100</f>
        <v>0.31496062992125984</v>
      </c>
      <c r="AA35">
        <f>'Raw Data'!AJ35/'Raw Data'!$FE35*100</f>
        <v>0.47244094488188976</v>
      </c>
      <c r="AB35">
        <f>'Raw Data'!AK35/'Raw Data'!$FE35*100</f>
        <v>0</v>
      </c>
      <c r="AC35">
        <f>'Raw Data'!AL35/'Raw Data'!$FE35*100</f>
        <v>0</v>
      </c>
      <c r="AD35">
        <f>'Raw Data'!AM35/'Raw Data'!$FE35*100</f>
        <v>0</v>
      </c>
      <c r="AE35">
        <f>'Raw Data'!AN35/'Raw Data'!$FE35*100</f>
        <v>0.15748031496062992</v>
      </c>
      <c r="AF35">
        <f>'Raw Data'!AO35/'Raw Data'!$FE35*100</f>
        <v>0.31496062992125984</v>
      </c>
      <c r="AG35">
        <f>'Raw Data'!AP35/'Raw Data'!$FE35*100</f>
        <v>0</v>
      </c>
      <c r="AH35">
        <f>'Raw Data'!AQ35/'Raw Data'!$FE35*100</f>
        <v>18.740157480314963</v>
      </c>
      <c r="AI35">
        <f>'Raw Data'!AR35/'Raw Data'!$FE35*100</f>
        <v>1.1023622047244095</v>
      </c>
      <c r="AJ35">
        <f>'Raw Data'!AS35/'Raw Data'!$FE35*100</f>
        <v>2.204724409448819</v>
      </c>
      <c r="AK35">
        <f>'Raw Data'!AT35/'Raw Data'!$FE35*100</f>
        <v>6.6141732283464565</v>
      </c>
      <c r="AL35">
        <f>'Raw Data'!AU35/'Raw Data'!$FE35*100</f>
        <v>0</v>
      </c>
      <c r="AM35">
        <f>'Raw Data'!AV35/'Raw Data'!$FE35*100</f>
        <v>0</v>
      </c>
      <c r="AN35">
        <f>'Raw Data'!AW35/'Raw Data'!$FE35*100</f>
        <v>0.15748031496062992</v>
      </c>
      <c r="AO35">
        <f>'Raw Data'!AX35/'Raw Data'!$FE35*100</f>
        <v>0.15748031496062992</v>
      </c>
      <c r="AP35">
        <f>'Raw Data'!AY35/'Raw Data'!$FE35*100</f>
        <v>1.1023622047244095</v>
      </c>
      <c r="AQ35">
        <f>'Raw Data'!AZ35/'Raw Data'!$FE35*100</f>
        <v>0</v>
      </c>
      <c r="AR35">
        <f>'Raw Data'!BA35/'Raw Data'!$FE35*100</f>
        <v>4.5669291338582676</v>
      </c>
      <c r="AS35">
        <f>'Raw Data'!BB35/'Raw Data'!$FE35*100</f>
        <v>4.0944881889763778</v>
      </c>
      <c r="AT35">
        <f>'Raw Data'!BC35/'Raw Data'!$FE35*100</f>
        <v>1.889763779527559</v>
      </c>
      <c r="AU35">
        <f>'Raw Data'!BD35/'Raw Data'!$FE35*100</f>
        <v>0.78740157480314954</v>
      </c>
      <c r="AV35">
        <f>'Raw Data'!BE35/'Raw Data'!$FE35*100</f>
        <v>0</v>
      </c>
      <c r="AW35">
        <f>'Raw Data'!BF35/'Raw Data'!$FE35*100</f>
        <v>0.78740157480314954</v>
      </c>
      <c r="AX35">
        <f>'Raw Data'!BG35/'Raw Data'!$FE35*100</f>
        <v>2.3622047244094486</v>
      </c>
      <c r="AY35">
        <f>'Raw Data'!BH35/'Raw Data'!$FE35*100</f>
        <v>0.94488188976377951</v>
      </c>
      <c r="AZ35">
        <f>'Raw Data'!BI35/'Raw Data'!$FE35*100</f>
        <v>0.47244094488188976</v>
      </c>
      <c r="BA35">
        <f>'Raw Data'!BJ35/'Raw Data'!$FE35*100</f>
        <v>3.622047244094488</v>
      </c>
      <c r="BB35">
        <f>'Raw Data'!BK35/'Raw Data'!$FE35*100</f>
        <v>0</v>
      </c>
      <c r="BC35">
        <f>'Raw Data'!BL35/'Raw Data'!$FE35*100</f>
        <v>0.31496062992125984</v>
      </c>
      <c r="BD35">
        <f>'Raw Data'!BM35/'Raw Data'!$FE35*100</f>
        <v>0</v>
      </c>
      <c r="BE35">
        <f>'Raw Data'!BN35/'Raw Data'!$FE35*100</f>
        <v>0.15748031496062992</v>
      </c>
      <c r="BF35">
        <f>'Raw Data'!BO35/'Raw Data'!$FE35*100</f>
        <v>0.62992125984251968</v>
      </c>
      <c r="BG35">
        <f>'Raw Data'!BP35/'Raw Data'!$FE35*100</f>
        <v>0</v>
      </c>
      <c r="BH35">
        <f>'Raw Data'!BQ35/'Raw Data'!$FE35*100</f>
        <v>0</v>
      </c>
      <c r="BI35">
        <f>'Raw Data'!BR35/'Raw Data'!$FE35*100</f>
        <v>0</v>
      </c>
      <c r="BJ35">
        <f>'Raw Data'!BS35/'Raw Data'!$FE35*100</f>
        <v>0.15748031496062992</v>
      </c>
      <c r="BK35">
        <f>'Raw Data'!BT35/'Raw Data'!$FE35*100</f>
        <v>0</v>
      </c>
      <c r="BL35">
        <f>'Raw Data'!BU35/'Raw Data'!$FE35*100</f>
        <v>0</v>
      </c>
      <c r="BM35">
        <f>'Raw Data'!BV35/'Raw Data'!$FE35*100</f>
        <v>0</v>
      </c>
      <c r="BN35">
        <f>'Raw Data'!BW35/'Raw Data'!$FE35*100</f>
        <v>0.15748031496062992</v>
      </c>
      <c r="BO35">
        <f>'Raw Data'!BX35/'Raw Data'!$FE35*100</f>
        <v>1.2598425196850394</v>
      </c>
      <c r="BP35">
        <f>'Raw Data'!BY35/'Raw Data'!$FE35*100</f>
        <v>0</v>
      </c>
      <c r="BQ35">
        <f>'Raw Data'!BZ35/'Raw Data'!$FE35*100</f>
        <v>0.94488188976377951</v>
      </c>
      <c r="BR35">
        <f>'Raw Data'!CA35/'Raw Data'!$FE35*100</f>
        <v>0.31496062992125984</v>
      </c>
      <c r="BS35">
        <f>'Raw Data'!CB35/'Raw Data'!$FE35*100</f>
        <v>0.31496062992125984</v>
      </c>
      <c r="BT35">
        <f>'Raw Data'!CC35/'Raw Data'!$FE35*100</f>
        <v>0</v>
      </c>
      <c r="BU35">
        <f>'Raw Data'!CD35/'Raw Data'!$FE35*100</f>
        <v>0</v>
      </c>
      <c r="BV35">
        <f>'Raw Data'!CE35/'Raw Data'!$FE35*100</f>
        <v>0.47244094488188976</v>
      </c>
      <c r="BW35">
        <f>'Raw Data'!CF35/'Raw Data'!$FE35*100</f>
        <v>3.7795275590551181</v>
      </c>
      <c r="BX35">
        <f>'Raw Data'!CG35/'Raw Data'!$FE35*100</f>
        <v>0.15748031496062992</v>
      </c>
      <c r="BY35">
        <f>'Raw Data'!CH35/'Raw Data'!$FE35*100</f>
        <v>0.15748031496062992</v>
      </c>
      <c r="BZ35">
        <f>'Raw Data'!CI35/'Raw Data'!$FE35*100</f>
        <v>0</v>
      </c>
      <c r="CA35">
        <f>'Raw Data'!CJ35/'Raw Data'!$FE35*100</f>
        <v>0</v>
      </c>
      <c r="CB35">
        <f>'Raw Data'!CK35/'Raw Data'!$FE35*100</f>
        <v>0.47244094488188976</v>
      </c>
      <c r="CC35">
        <f>'Raw Data'!CL35/'Raw Data'!$FE35*100</f>
        <v>0</v>
      </c>
      <c r="CD35">
        <f>'Raw Data'!CM35/'Raw Data'!$FE35*100</f>
        <v>0.15748031496062992</v>
      </c>
      <c r="CE35">
        <f>'Raw Data'!CN35/'Raw Data'!$FE35*100</f>
        <v>1.2598425196850394</v>
      </c>
      <c r="CF35">
        <f>'Raw Data'!CO35/'Raw Data'!$FE35*100</f>
        <v>0.15748031496062992</v>
      </c>
      <c r="CG35">
        <f>'Raw Data'!CP35/'Raw Data'!$FE35*100</f>
        <v>0.47244094488188976</v>
      </c>
      <c r="CH35">
        <f>'Raw Data'!CQ35/'Raw Data'!$FE35*100</f>
        <v>0.15748031496062992</v>
      </c>
      <c r="CI35">
        <f>'Raw Data'!CR35/'Raw Data'!$FE35*100</f>
        <v>1.1023622047244095</v>
      </c>
      <c r="CJ35">
        <f>'Raw Data'!CS35/'Raw Data'!$FE35*100</f>
        <v>0</v>
      </c>
      <c r="CK35">
        <f>'Raw Data'!CT35/'Raw Data'!$FE35*100</f>
        <v>0</v>
      </c>
      <c r="CL35">
        <f>'Raw Data'!CU35/'Raw Data'!$FE35*100</f>
        <v>0.31496062992125984</v>
      </c>
      <c r="CM35">
        <f>'Raw Data'!CV35/'Raw Data'!$FE35*100</f>
        <v>0.15748031496062992</v>
      </c>
      <c r="CN35">
        <f>'Raw Data'!CW35/'Raw Data'!$FE35*100</f>
        <v>0</v>
      </c>
      <c r="CO35">
        <f>'Raw Data'!CX35/'Raw Data'!$FE35*100</f>
        <v>9.6062992125984259</v>
      </c>
      <c r="CP35">
        <f>'Raw Data'!CY35/'Raw Data'!$FE35*100</f>
        <v>0</v>
      </c>
      <c r="CQ35">
        <f>'Raw Data'!CZ35/'Raw Data'!$FE35*100</f>
        <v>1.5748031496062991</v>
      </c>
      <c r="CR35">
        <f>'Raw Data'!DA35/'Raw Data'!$FE35*100</f>
        <v>0.31496062992125984</v>
      </c>
      <c r="CS35">
        <f>'Raw Data'!DB35/'Raw Data'!$FE35*100</f>
        <v>0.15748031496062992</v>
      </c>
      <c r="CT35">
        <f>'Raw Data'!DC35/'Raw Data'!$FE35*100</f>
        <v>0</v>
      </c>
      <c r="CU35">
        <f>'Raw Data'!DD35/'Raw Data'!$FE35*100</f>
        <v>0</v>
      </c>
      <c r="CV35">
        <f>'Raw Data'!DE35/'Raw Data'!$FE35*100</f>
        <v>0.62992125984251968</v>
      </c>
      <c r="CW35">
        <f>'Raw Data'!DF35/'Raw Data'!$FE35*100</f>
        <v>0.31496062992125984</v>
      </c>
      <c r="CX35">
        <f>'Raw Data'!DG35/'Raw Data'!$FE35*100</f>
        <v>0.31496062992125984</v>
      </c>
      <c r="CY35">
        <f>'Raw Data'!DH35/'Raw Data'!$FE35*100</f>
        <v>0</v>
      </c>
      <c r="CZ35">
        <f>'Raw Data'!DI35/'Raw Data'!$FE35*100</f>
        <v>0.31496062992125984</v>
      </c>
      <c r="DA35">
        <f>'Raw Data'!DJ35/'Raw Data'!$FE35*100</f>
        <v>0.15748031496062992</v>
      </c>
      <c r="DB35">
        <f>'Raw Data'!DK35/'Raw Data'!$FE35*100</f>
        <v>0.15748031496062992</v>
      </c>
      <c r="DC35">
        <f>'Raw Data'!DL35/'Raw Data'!$FE35*100</f>
        <v>0</v>
      </c>
      <c r="DD35">
        <f>'Raw Data'!DM35/'Raw Data'!$FE35*100</f>
        <v>0.15748031496062992</v>
      </c>
      <c r="DE35">
        <f>'Raw Data'!DN35/'Raw Data'!$FE35*100</f>
        <v>0</v>
      </c>
      <c r="DF35">
        <f>'Raw Data'!DO35/'Raw Data'!$FE35*100</f>
        <v>0</v>
      </c>
      <c r="DG35">
        <f>'Raw Data'!DP35/'Raw Data'!$FE35*100</f>
        <v>0</v>
      </c>
      <c r="DH35">
        <f>'Raw Data'!DQ35/'Raw Data'!$FE35*100</f>
        <v>0</v>
      </c>
      <c r="DI35">
        <f>'Raw Data'!DR35/'Raw Data'!$FE35*100</f>
        <v>0.15748031496062992</v>
      </c>
      <c r="DJ35">
        <f>'Raw Data'!DS35/'Raw Data'!$FE35*100</f>
        <v>0</v>
      </c>
      <c r="DK35">
        <f>'Raw Data'!DT35/'Raw Data'!$FE35*100</f>
        <v>0</v>
      </c>
      <c r="DL35">
        <f>'Raw Data'!DU35/'Raw Data'!$FE35*100</f>
        <v>0.15748031496062992</v>
      </c>
      <c r="DM35">
        <f>'Raw Data'!DV35/'Raw Data'!$FE35*100</f>
        <v>0.31496062992125984</v>
      </c>
      <c r="DN35">
        <f>'Raw Data'!DW35/'Raw Data'!$FE35*100</f>
        <v>0</v>
      </c>
      <c r="DO35">
        <f>'Raw Data'!DX35/'Raw Data'!$FE35*100</f>
        <v>0</v>
      </c>
      <c r="DP35">
        <f>'Raw Data'!DY35/'Raw Data'!$FE35*100</f>
        <v>0</v>
      </c>
      <c r="DQ35">
        <f>'Raw Data'!DZ35/'Raw Data'!$FE35*100</f>
        <v>0.31496062992125984</v>
      </c>
      <c r="DR35">
        <f>'Raw Data'!EA35/'Raw Data'!$FE35*100</f>
        <v>0</v>
      </c>
      <c r="DS35">
        <f>'Raw Data'!EB35/'Raw Data'!$FE35*100</f>
        <v>0</v>
      </c>
      <c r="DT35">
        <f>'Raw Data'!EC35/'Raw Data'!$FE35*100</f>
        <v>0</v>
      </c>
      <c r="DU35">
        <f>'Raw Data'!ED35/'Raw Data'!$FE35*100</f>
        <v>0</v>
      </c>
      <c r="DV35">
        <f>'Raw Data'!EE35/'Raw Data'!$FE35*100</f>
        <v>0.62992125984251968</v>
      </c>
      <c r="DW35">
        <f>'Raw Data'!EF35/'Raw Data'!$FE35*100</f>
        <v>0</v>
      </c>
      <c r="DX35">
        <f>'Raw Data'!EG35/'Raw Data'!$FE35*100</f>
        <v>0.15748031496062992</v>
      </c>
      <c r="DY35">
        <f>'Raw Data'!EH35/'Raw Data'!$FE35*100</f>
        <v>0</v>
      </c>
      <c r="DZ35">
        <f>'Raw Data'!EI35/'Raw Data'!$FE35*100</f>
        <v>0</v>
      </c>
      <c r="EA35">
        <f>'Raw Data'!EJ35/'Raw Data'!$FE35*100</f>
        <v>0</v>
      </c>
      <c r="EB35">
        <f>'Raw Data'!EK35/'Raw Data'!$FE35*100</f>
        <v>0</v>
      </c>
      <c r="EC35">
        <f>'Raw Data'!EL35/'Raw Data'!$FE35*100</f>
        <v>0</v>
      </c>
      <c r="ED35">
        <f>'Raw Data'!EM35/'Raw Data'!$FE35*100</f>
        <v>0</v>
      </c>
      <c r="EE35">
        <f>'Raw Data'!EN35/'Raw Data'!$FE35*100</f>
        <v>0</v>
      </c>
      <c r="EF35">
        <f>'Raw Data'!EO35/'Raw Data'!$FE35*100</f>
        <v>0</v>
      </c>
      <c r="EG35">
        <f>'Raw Data'!EP35/'Raw Data'!$FE35*100</f>
        <v>0</v>
      </c>
      <c r="EH35">
        <f>'Raw Data'!EQ35/'Raw Data'!$FE35*100</f>
        <v>0</v>
      </c>
      <c r="EI35">
        <f>'Raw Data'!ER35/'Raw Data'!$FE35*100</f>
        <v>0</v>
      </c>
      <c r="EJ35">
        <f>'Raw Data'!ES35/'Raw Data'!$FE35*100</f>
        <v>0</v>
      </c>
      <c r="EK35">
        <f>'Raw Data'!ET35/'Raw Data'!$FE35*100</f>
        <v>0.31496062992125984</v>
      </c>
      <c r="EL35">
        <f>'Raw Data'!EU35/'Raw Data'!$FE35*100</f>
        <v>0</v>
      </c>
      <c r="EM35">
        <f>'Raw Data'!EV35/'Raw Data'!$FE35*100</f>
        <v>0</v>
      </c>
      <c r="EN35">
        <f>'Raw Data'!EW35/'Raw Data'!$FE35*100</f>
        <v>0</v>
      </c>
      <c r="EO35">
        <f>'Raw Data'!EX35/'Raw Data'!$FE35*100</f>
        <v>0</v>
      </c>
      <c r="EP35">
        <f>'Raw Data'!EY35/'Raw Data'!$FE35*100</f>
        <v>0</v>
      </c>
      <c r="EQ35">
        <f>'Raw Data'!EZ35/'Raw Data'!$FE35*100</f>
        <v>0.94488188976377951</v>
      </c>
      <c r="ER35">
        <f>'Raw Data'!FA35/'Raw Data'!$FE35*100</f>
        <v>0.31496062992125984</v>
      </c>
      <c r="ES35">
        <f>'Raw Data'!FB35/'Raw Data'!$FE35*100</f>
        <v>0</v>
      </c>
      <c r="ET35">
        <f>'Raw Data'!FC35/'Raw Data'!$FE35*100</f>
        <v>0</v>
      </c>
      <c r="EU35">
        <f>'Raw Data'!FD35/'Raw Data'!$FE35*100</f>
        <v>0.47244094488188976</v>
      </c>
      <c r="EX35">
        <f t="shared" si="0"/>
        <v>0.47244094488188976</v>
      </c>
      <c r="EZ35">
        <v>71.344491919191896</v>
      </c>
      <c r="FA35">
        <f t="shared" si="1"/>
        <v>21.417322834645667</v>
      </c>
      <c r="FB35">
        <f t="shared" si="2"/>
        <v>5164.4035061655022</v>
      </c>
    </row>
    <row r="36" spans="1:158" x14ac:dyDescent="0.2">
      <c r="A36" s="2">
        <v>43.97</v>
      </c>
      <c r="B36" s="6">
        <f t="shared" si="3"/>
        <v>2.1299999999999955</v>
      </c>
      <c r="C36">
        <v>75.552640404040403</v>
      </c>
      <c r="D36">
        <f t="shared" si="4"/>
        <v>50.616084666904882</v>
      </c>
      <c r="E36">
        <v>18593.75</v>
      </c>
      <c r="F36">
        <v>1.5</v>
      </c>
      <c r="G36" t="s">
        <v>3809</v>
      </c>
      <c r="H36">
        <f>'Raw Data'!Q36/'Raw Data'!$FE36*100</f>
        <v>0</v>
      </c>
      <c r="I36">
        <f>'Raw Data'!R36/'Raw Data'!$FE36*100</f>
        <v>0</v>
      </c>
      <c r="J36">
        <f>'Raw Data'!S36/'Raw Data'!$FE36*100</f>
        <v>0.41928721174004197</v>
      </c>
      <c r="K36">
        <f>'Raw Data'!T36/'Raw Data'!$FE36*100</f>
        <v>7.9664570230607969</v>
      </c>
      <c r="L36">
        <f>'Raw Data'!U36/'Raw Data'!$FE36*100</f>
        <v>4.8218029350104823</v>
      </c>
      <c r="M36">
        <f>'Raw Data'!V36/'Raw Data'!$FE36*100</f>
        <v>0</v>
      </c>
      <c r="N36">
        <f>'Raw Data'!W36/'Raw Data'!$FE36*100</f>
        <v>0</v>
      </c>
      <c r="O36">
        <f>'Raw Data'!X36/'Raw Data'!$FE36*100</f>
        <v>1.257861635220126</v>
      </c>
      <c r="P36">
        <f>'Raw Data'!Y36/'Raw Data'!$FE36*100</f>
        <v>0.20964360587002098</v>
      </c>
      <c r="Q36">
        <f>'Raw Data'!Z36/'Raw Data'!$FE36*100</f>
        <v>0.62893081761006298</v>
      </c>
      <c r="R36">
        <f>'Raw Data'!AA36/'Raw Data'!$FE36*100</f>
        <v>0</v>
      </c>
      <c r="S36">
        <f>'Raw Data'!AB36/'Raw Data'!$FE36*100</f>
        <v>0.41928721174004197</v>
      </c>
      <c r="T36">
        <f>'Raw Data'!AC36/'Raw Data'!$FE36*100</f>
        <v>0.83857442348008393</v>
      </c>
      <c r="U36">
        <f>'Raw Data'!AD36/'Raw Data'!$FE36*100</f>
        <v>0</v>
      </c>
      <c r="V36">
        <f>'Raw Data'!AE36/'Raw Data'!$FE36*100</f>
        <v>0.83857442348008393</v>
      </c>
      <c r="W36">
        <f>'Raw Data'!AF36/'Raw Data'!$FE36*100</f>
        <v>0.83857442348008393</v>
      </c>
      <c r="X36">
        <f>'Raw Data'!AG36/'Raw Data'!$FE36*100</f>
        <v>0.83857442348008393</v>
      </c>
      <c r="Y36">
        <f>'Raw Data'!AH36/'Raw Data'!$FE36*100</f>
        <v>0</v>
      </c>
      <c r="Z36">
        <f>'Raw Data'!AI36/'Raw Data'!$FE36*100</f>
        <v>0.62893081761006298</v>
      </c>
      <c r="AA36">
        <f>'Raw Data'!AJ36/'Raw Data'!$FE36*100</f>
        <v>0</v>
      </c>
      <c r="AB36">
        <f>'Raw Data'!AK36/'Raw Data'!$FE36*100</f>
        <v>0</v>
      </c>
      <c r="AC36">
        <f>'Raw Data'!AL36/'Raw Data'!$FE36*100</f>
        <v>0</v>
      </c>
      <c r="AD36">
        <f>'Raw Data'!AM36/'Raw Data'!$FE36*100</f>
        <v>0</v>
      </c>
      <c r="AE36">
        <f>'Raw Data'!AN36/'Raw Data'!$FE36*100</f>
        <v>0</v>
      </c>
      <c r="AF36">
        <f>'Raw Data'!AO36/'Raw Data'!$FE36*100</f>
        <v>0.41928721174004197</v>
      </c>
      <c r="AG36">
        <f>'Raw Data'!AP36/'Raw Data'!$FE36*100</f>
        <v>0</v>
      </c>
      <c r="AH36">
        <f>'Raw Data'!AQ36/'Raw Data'!$FE36*100</f>
        <v>8.8050314465408803</v>
      </c>
      <c r="AI36">
        <f>'Raw Data'!AR36/'Raw Data'!$FE36*100</f>
        <v>1.6771488469601679</v>
      </c>
      <c r="AJ36">
        <f>'Raw Data'!AS36/'Raw Data'!$FE36*100</f>
        <v>1.4675052410901468</v>
      </c>
      <c r="AK36">
        <f>'Raw Data'!AT36/'Raw Data'!$FE36*100</f>
        <v>3.3542976939203357</v>
      </c>
      <c r="AL36">
        <f>'Raw Data'!AU36/'Raw Data'!$FE36*100</f>
        <v>0</v>
      </c>
      <c r="AM36">
        <f>'Raw Data'!AV36/'Raw Data'!$FE36*100</f>
        <v>0</v>
      </c>
      <c r="AN36">
        <f>'Raw Data'!AW36/'Raw Data'!$FE36*100</f>
        <v>0.41928721174004197</v>
      </c>
      <c r="AO36">
        <f>'Raw Data'!AX36/'Raw Data'!$FE36*100</f>
        <v>0</v>
      </c>
      <c r="AP36">
        <f>'Raw Data'!AY36/'Raw Data'!$FE36*100</f>
        <v>0.20964360587002098</v>
      </c>
      <c r="AQ36">
        <f>'Raw Data'!AZ36/'Raw Data'!$FE36*100</f>
        <v>0</v>
      </c>
      <c r="AR36">
        <f>'Raw Data'!BA36/'Raw Data'!$FE36*100</f>
        <v>6.9182389937106921</v>
      </c>
      <c r="AS36">
        <f>'Raw Data'!BB36/'Raw Data'!$FE36*100</f>
        <v>6.2893081761006293</v>
      </c>
      <c r="AT36">
        <f>'Raw Data'!BC36/'Raw Data'!$FE36*100</f>
        <v>2.9350104821802936</v>
      </c>
      <c r="AU36">
        <f>'Raw Data'!BD36/'Raw Data'!$FE36*100</f>
        <v>0.83857442348008393</v>
      </c>
      <c r="AV36">
        <f>'Raw Data'!BE36/'Raw Data'!$FE36*100</f>
        <v>0</v>
      </c>
      <c r="AW36">
        <f>'Raw Data'!BF36/'Raw Data'!$FE36*100</f>
        <v>1.0482180293501049</v>
      </c>
      <c r="AX36">
        <f>'Raw Data'!BG36/'Raw Data'!$FE36*100</f>
        <v>1.0482180293501049</v>
      </c>
      <c r="AY36">
        <f>'Raw Data'!BH36/'Raw Data'!$FE36*100</f>
        <v>1.6771488469601679</v>
      </c>
      <c r="AZ36">
        <f>'Raw Data'!BI36/'Raw Data'!$FE36*100</f>
        <v>0</v>
      </c>
      <c r="BA36">
        <f>'Raw Data'!BJ36/'Raw Data'!$FE36*100</f>
        <v>2.5157232704402519</v>
      </c>
      <c r="BB36">
        <f>'Raw Data'!BK36/'Raw Data'!$FE36*100</f>
        <v>0.20964360587002098</v>
      </c>
      <c r="BC36">
        <f>'Raw Data'!BL36/'Raw Data'!$FE36*100</f>
        <v>0.20964360587002098</v>
      </c>
      <c r="BD36">
        <f>'Raw Data'!BM36/'Raw Data'!$FE36*100</f>
        <v>0.20964360587002098</v>
      </c>
      <c r="BE36">
        <f>'Raw Data'!BN36/'Raw Data'!$FE36*100</f>
        <v>0</v>
      </c>
      <c r="BF36">
        <f>'Raw Data'!BO36/'Raw Data'!$FE36*100</f>
        <v>1.0482180293501049</v>
      </c>
      <c r="BG36">
        <f>'Raw Data'!BP36/'Raw Data'!$FE36*100</f>
        <v>0</v>
      </c>
      <c r="BH36">
        <f>'Raw Data'!BQ36/'Raw Data'!$FE36*100</f>
        <v>0</v>
      </c>
      <c r="BI36">
        <f>'Raw Data'!BR36/'Raw Data'!$FE36*100</f>
        <v>0</v>
      </c>
      <c r="BJ36">
        <f>'Raw Data'!BS36/'Raw Data'!$FE36*100</f>
        <v>0</v>
      </c>
      <c r="BK36">
        <f>'Raw Data'!BT36/'Raw Data'!$FE36*100</f>
        <v>0</v>
      </c>
      <c r="BL36">
        <f>'Raw Data'!BU36/'Raw Data'!$FE36*100</f>
        <v>0</v>
      </c>
      <c r="BM36">
        <f>'Raw Data'!BV36/'Raw Data'!$FE36*100</f>
        <v>0</v>
      </c>
      <c r="BN36">
        <f>'Raw Data'!BW36/'Raw Data'!$FE36*100</f>
        <v>0.41928721174004197</v>
      </c>
      <c r="BO36">
        <f>'Raw Data'!BX36/'Raw Data'!$FE36*100</f>
        <v>1.6771488469601679</v>
      </c>
      <c r="BP36">
        <f>'Raw Data'!BY36/'Raw Data'!$FE36*100</f>
        <v>0.20964360587002098</v>
      </c>
      <c r="BQ36">
        <f>'Raw Data'!BZ36/'Raw Data'!$FE36*100</f>
        <v>0.62893081761006298</v>
      </c>
      <c r="BR36">
        <f>'Raw Data'!CA36/'Raw Data'!$FE36*100</f>
        <v>0.62893081761006298</v>
      </c>
      <c r="BS36">
        <f>'Raw Data'!CB36/'Raw Data'!$FE36*100</f>
        <v>0.83857442348008393</v>
      </c>
      <c r="BT36">
        <f>'Raw Data'!CC36/'Raw Data'!$FE36*100</f>
        <v>0</v>
      </c>
      <c r="BU36">
        <f>'Raw Data'!CD36/'Raw Data'!$FE36*100</f>
        <v>0</v>
      </c>
      <c r="BV36">
        <f>'Raw Data'!CE36/'Raw Data'!$FE36*100</f>
        <v>0.62893081761006298</v>
      </c>
      <c r="BW36">
        <f>'Raw Data'!CF36/'Raw Data'!$FE36*100</f>
        <v>3.5639412997903559</v>
      </c>
      <c r="BX36">
        <f>'Raw Data'!CG36/'Raw Data'!$FE36*100</f>
        <v>0.20964360587002098</v>
      </c>
      <c r="BY36">
        <f>'Raw Data'!CH36/'Raw Data'!$FE36*100</f>
        <v>0.62893081761006298</v>
      </c>
      <c r="BZ36">
        <f>'Raw Data'!CI36/'Raw Data'!$FE36*100</f>
        <v>0</v>
      </c>
      <c r="CA36">
        <f>'Raw Data'!CJ36/'Raw Data'!$FE36*100</f>
        <v>0</v>
      </c>
      <c r="CB36">
        <f>'Raw Data'!CK36/'Raw Data'!$FE36*100</f>
        <v>0.62893081761006298</v>
      </c>
      <c r="CC36">
        <f>'Raw Data'!CL36/'Raw Data'!$FE36*100</f>
        <v>0</v>
      </c>
      <c r="CD36">
        <f>'Raw Data'!CM36/'Raw Data'!$FE36*100</f>
        <v>0</v>
      </c>
      <c r="CE36">
        <f>'Raw Data'!CN36/'Raw Data'!$FE36*100</f>
        <v>3.1446540880503147</v>
      </c>
      <c r="CF36">
        <f>'Raw Data'!CO36/'Raw Data'!$FE36*100</f>
        <v>0</v>
      </c>
      <c r="CG36">
        <f>'Raw Data'!CP36/'Raw Data'!$FE36*100</f>
        <v>0</v>
      </c>
      <c r="CH36">
        <f>'Raw Data'!CQ36/'Raw Data'!$FE36*100</f>
        <v>0.41928721174004197</v>
      </c>
      <c r="CI36">
        <f>'Raw Data'!CR36/'Raw Data'!$FE36*100</f>
        <v>1.0482180293501049</v>
      </c>
      <c r="CJ36">
        <f>'Raw Data'!CS36/'Raw Data'!$FE36*100</f>
        <v>0</v>
      </c>
      <c r="CK36">
        <f>'Raw Data'!CT36/'Raw Data'!$FE36*100</f>
        <v>0</v>
      </c>
      <c r="CL36">
        <f>'Raw Data'!CU36/'Raw Data'!$FE36*100</f>
        <v>0.41928721174004197</v>
      </c>
      <c r="CM36">
        <f>'Raw Data'!CV36/'Raw Data'!$FE36*100</f>
        <v>0.62893081761006298</v>
      </c>
      <c r="CN36">
        <f>'Raw Data'!CW36/'Raw Data'!$FE36*100</f>
        <v>0</v>
      </c>
      <c r="CO36">
        <f>'Raw Data'!CX36/'Raw Data'!$FE36*100</f>
        <v>11.740041928721174</v>
      </c>
      <c r="CP36">
        <f>'Raw Data'!CY36/'Raw Data'!$FE36*100</f>
        <v>0</v>
      </c>
      <c r="CQ36">
        <f>'Raw Data'!CZ36/'Raw Data'!$FE36*100</f>
        <v>1.6771488469601679</v>
      </c>
      <c r="CR36">
        <f>'Raw Data'!DA36/'Raw Data'!$FE36*100</f>
        <v>0.41928721174004197</v>
      </c>
      <c r="CS36">
        <f>'Raw Data'!DB36/'Raw Data'!$FE36*100</f>
        <v>0.20964360587002098</v>
      </c>
      <c r="CT36">
        <f>'Raw Data'!DC36/'Raw Data'!$FE36*100</f>
        <v>0</v>
      </c>
      <c r="CU36">
        <f>'Raw Data'!DD36/'Raw Data'!$FE36*100</f>
        <v>0</v>
      </c>
      <c r="CV36">
        <f>'Raw Data'!DE36/'Raw Data'!$FE36*100</f>
        <v>0.20964360587002098</v>
      </c>
      <c r="CW36">
        <f>'Raw Data'!DF36/'Raw Data'!$FE36*100</f>
        <v>0</v>
      </c>
      <c r="CX36">
        <f>'Raw Data'!DG36/'Raw Data'!$FE36*100</f>
        <v>0</v>
      </c>
      <c r="CY36">
        <f>'Raw Data'!DH36/'Raw Data'!$FE36*100</f>
        <v>0.20964360587002098</v>
      </c>
      <c r="CZ36">
        <f>'Raw Data'!DI36/'Raw Data'!$FE36*100</f>
        <v>0.62893081761006298</v>
      </c>
      <c r="DA36">
        <f>'Raw Data'!DJ36/'Raw Data'!$FE36*100</f>
        <v>0</v>
      </c>
      <c r="DB36">
        <f>'Raw Data'!DK36/'Raw Data'!$FE36*100</f>
        <v>0.62893081761006298</v>
      </c>
      <c r="DC36">
        <f>'Raw Data'!DL36/'Raw Data'!$FE36*100</f>
        <v>0</v>
      </c>
      <c r="DD36">
        <f>'Raw Data'!DM36/'Raw Data'!$FE36*100</f>
        <v>0.20964360587002098</v>
      </c>
      <c r="DE36">
        <f>'Raw Data'!DN36/'Raw Data'!$FE36*100</f>
        <v>0</v>
      </c>
      <c r="DF36">
        <f>'Raw Data'!DO36/'Raw Data'!$FE36*100</f>
        <v>0</v>
      </c>
      <c r="DG36">
        <f>'Raw Data'!DP36/'Raw Data'!$FE36*100</f>
        <v>0</v>
      </c>
      <c r="DH36">
        <f>'Raw Data'!DQ36/'Raw Data'!$FE36*100</f>
        <v>2.0964360587002098</v>
      </c>
      <c r="DI36">
        <f>'Raw Data'!DR36/'Raw Data'!$FE36*100</f>
        <v>0</v>
      </c>
      <c r="DJ36">
        <f>'Raw Data'!DS36/'Raw Data'!$FE36*100</f>
        <v>0</v>
      </c>
      <c r="DK36">
        <f>'Raw Data'!DT36/'Raw Data'!$FE36*100</f>
        <v>0</v>
      </c>
      <c r="DL36">
        <f>'Raw Data'!DU36/'Raw Data'!$FE36*100</f>
        <v>0.62893081761006298</v>
      </c>
      <c r="DM36">
        <f>'Raw Data'!DV36/'Raw Data'!$FE36*100</f>
        <v>0.41928721174004197</v>
      </c>
      <c r="DN36">
        <f>'Raw Data'!DW36/'Raw Data'!$FE36*100</f>
        <v>0</v>
      </c>
      <c r="DO36">
        <f>'Raw Data'!DX36/'Raw Data'!$FE36*100</f>
        <v>0</v>
      </c>
      <c r="DP36">
        <f>'Raw Data'!DY36/'Raw Data'!$FE36*100</f>
        <v>0</v>
      </c>
      <c r="DQ36">
        <f>'Raw Data'!DZ36/'Raw Data'!$FE36*100</f>
        <v>0.62893081761006298</v>
      </c>
      <c r="DR36">
        <f>'Raw Data'!EA36/'Raw Data'!$FE36*100</f>
        <v>0</v>
      </c>
      <c r="DS36">
        <f>'Raw Data'!EB36/'Raw Data'!$FE36*100</f>
        <v>0</v>
      </c>
      <c r="DT36">
        <f>'Raw Data'!EC36/'Raw Data'!$FE36*100</f>
        <v>0</v>
      </c>
      <c r="DU36">
        <f>'Raw Data'!ED36/'Raw Data'!$FE36*100</f>
        <v>0</v>
      </c>
      <c r="DV36">
        <f>'Raw Data'!EE36/'Raw Data'!$FE36*100</f>
        <v>0.62893081761006298</v>
      </c>
      <c r="DW36">
        <f>'Raw Data'!EF36/'Raw Data'!$FE36*100</f>
        <v>0</v>
      </c>
      <c r="DX36">
        <f>'Raw Data'!EG36/'Raw Data'!$FE36*100</f>
        <v>0</v>
      </c>
      <c r="DY36">
        <f>'Raw Data'!EH36/'Raw Data'!$FE36*100</f>
        <v>0</v>
      </c>
      <c r="DZ36">
        <f>'Raw Data'!EI36/'Raw Data'!$FE36*100</f>
        <v>0.41928721174004197</v>
      </c>
      <c r="EA36">
        <f>'Raw Data'!EJ36/'Raw Data'!$FE36*100</f>
        <v>0</v>
      </c>
      <c r="EB36">
        <f>'Raw Data'!EK36/'Raw Data'!$FE36*100</f>
        <v>0.41928721174004197</v>
      </c>
      <c r="EC36">
        <f>'Raw Data'!EL36/'Raw Data'!$FE36*100</f>
        <v>0</v>
      </c>
      <c r="ED36">
        <f>'Raw Data'!EM36/'Raw Data'!$FE36*100</f>
        <v>0</v>
      </c>
      <c r="EE36">
        <f>'Raw Data'!EN36/'Raw Data'!$FE36*100</f>
        <v>0</v>
      </c>
      <c r="EF36">
        <f>'Raw Data'!EO36/'Raw Data'!$FE36*100</f>
        <v>0</v>
      </c>
      <c r="EG36">
        <f>'Raw Data'!EP36/'Raw Data'!$FE36*100</f>
        <v>0</v>
      </c>
      <c r="EH36">
        <f>'Raw Data'!EQ36/'Raw Data'!$FE36*100</f>
        <v>0</v>
      </c>
      <c r="EI36">
        <f>'Raw Data'!ER36/'Raw Data'!$FE36*100</f>
        <v>0</v>
      </c>
      <c r="EJ36">
        <f>'Raw Data'!ES36/'Raw Data'!$FE36*100</f>
        <v>0</v>
      </c>
      <c r="EK36">
        <f>'Raw Data'!ET36/'Raw Data'!$FE36*100</f>
        <v>0</v>
      </c>
      <c r="EL36">
        <f>'Raw Data'!EU36/'Raw Data'!$FE36*100</f>
        <v>0.20964360587002098</v>
      </c>
      <c r="EM36">
        <f>'Raw Data'!EV36/'Raw Data'!$FE36*100</f>
        <v>0</v>
      </c>
      <c r="EN36">
        <f>'Raw Data'!EW36/'Raw Data'!$FE36*100</f>
        <v>0</v>
      </c>
      <c r="EO36">
        <f>'Raw Data'!EX36/'Raw Data'!$FE36*100</f>
        <v>0</v>
      </c>
      <c r="EP36">
        <f>'Raw Data'!EY36/'Raw Data'!$FE36*100</f>
        <v>0</v>
      </c>
      <c r="EQ36">
        <f>'Raw Data'!EZ36/'Raw Data'!$FE36*100</f>
        <v>1.257861635220126</v>
      </c>
      <c r="ER36">
        <f>'Raw Data'!FA36/'Raw Data'!$FE36*100</f>
        <v>0.62893081761006298</v>
      </c>
      <c r="ES36">
        <f>'Raw Data'!FB36/'Raw Data'!$FE36*100</f>
        <v>0</v>
      </c>
      <c r="ET36">
        <f>'Raw Data'!FC36/'Raw Data'!$FE36*100</f>
        <v>0</v>
      </c>
      <c r="EU36">
        <f>'Raw Data'!FD36/'Raw Data'!$FE36*100</f>
        <v>0</v>
      </c>
      <c r="EX36">
        <f t="shared" si="0"/>
        <v>1.0482180293501049</v>
      </c>
      <c r="EZ36">
        <v>75.552640404040403</v>
      </c>
      <c r="FA36">
        <f t="shared" si="1"/>
        <v>29.350104821802937</v>
      </c>
      <c r="FB36">
        <f t="shared" si="2"/>
        <v>5457.2851153039837</v>
      </c>
    </row>
    <row r="37" spans="1:158" x14ac:dyDescent="0.2">
      <c r="A37" s="2">
        <v>45.47</v>
      </c>
      <c r="B37" s="6">
        <f t="shared" si="3"/>
        <v>1.5</v>
      </c>
      <c r="C37">
        <v>78.516125252525299</v>
      </c>
      <c r="D37">
        <f t="shared" si="4"/>
        <v>50.616084666904449</v>
      </c>
      <c r="E37">
        <v>23269.23076923077</v>
      </c>
      <c r="F37">
        <v>1.5</v>
      </c>
      <c r="G37" t="s">
        <v>3810</v>
      </c>
      <c r="H37">
        <f>'Raw Data'!Q37/'Raw Data'!$FE37*100</f>
        <v>0.32786885245901637</v>
      </c>
      <c r="I37">
        <f>'Raw Data'!R37/'Raw Data'!$FE37*100</f>
        <v>0.16393442622950818</v>
      </c>
      <c r="J37">
        <f>'Raw Data'!S37/'Raw Data'!$FE37*100</f>
        <v>1.3114754098360655</v>
      </c>
      <c r="K37">
        <f>'Raw Data'!T37/'Raw Data'!$FE37*100</f>
        <v>4.4262295081967213</v>
      </c>
      <c r="L37">
        <f>'Raw Data'!U37/'Raw Data'!$FE37*100</f>
        <v>5.7377049180327866</v>
      </c>
      <c r="M37">
        <f>'Raw Data'!V37/'Raw Data'!$FE37*100</f>
        <v>0</v>
      </c>
      <c r="N37">
        <f>'Raw Data'!W37/'Raw Data'!$FE37*100</f>
        <v>0.49180327868852464</v>
      </c>
      <c r="O37">
        <f>'Raw Data'!X37/'Raw Data'!$FE37*100</f>
        <v>1.4754098360655739</v>
      </c>
      <c r="P37">
        <f>'Raw Data'!Y37/'Raw Data'!$FE37*100</f>
        <v>0</v>
      </c>
      <c r="Q37">
        <f>'Raw Data'!Z37/'Raw Data'!$FE37*100</f>
        <v>0.16393442622950818</v>
      </c>
      <c r="R37">
        <f>'Raw Data'!AA37/'Raw Data'!$FE37*100</f>
        <v>0.16393442622950818</v>
      </c>
      <c r="S37">
        <f>'Raw Data'!AB37/'Raw Data'!$FE37*100</f>
        <v>0.81967213114754101</v>
      </c>
      <c r="T37">
        <f>'Raw Data'!AC37/'Raw Data'!$FE37*100</f>
        <v>0.32786885245901637</v>
      </c>
      <c r="U37">
        <f>'Raw Data'!AD37/'Raw Data'!$FE37*100</f>
        <v>0</v>
      </c>
      <c r="V37">
        <f>'Raw Data'!AE37/'Raw Data'!$FE37*100</f>
        <v>2.2950819672131146</v>
      </c>
      <c r="W37">
        <f>'Raw Data'!AF37/'Raw Data'!$FE37*100</f>
        <v>0.16393442622950818</v>
      </c>
      <c r="X37">
        <f>'Raw Data'!AG37/'Raw Data'!$FE37*100</f>
        <v>0.16393442622950818</v>
      </c>
      <c r="Y37">
        <f>'Raw Data'!AH37/'Raw Data'!$FE37*100</f>
        <v>0</v>
      </c>
      <c r="Z37">
        <f>'Raw Data'!AI37/'Raw Data'!$FE37*100</f>
        <v>0.32786885245901637</v>
      </c>
      <c r="AA37">
        <f>'Raw Data'!AJ37/'Raw Data'!$FE37*100</f>
        <v>0.49180327868852464</v>
      </c>
      <c r="AB37">
        <f>'Raw Data'!AK37/'Raw Data'!$FE37*100</f>
        <v>0</v>
      </c>
      <c r="AC37">
        <f>'Raw Data'!AL37/'Raw Data'!$FE37*100</f>
        <v>0</v>
      </c>
      <c r="AD37">
        <f>'Raw Data'!AM37/'Raw Data'!$FE37*100</f>
        <v>0</v>
      </c>
      <c r="AE37">
        <f>'Raw Data'!AN37/'Raw Data'!$FE37*100</f>
        <v>0</v>
      </c>
      <c r="AF37">
        <f>'Raw Data'!AO37/'Raw Data'!$FE37*100</f>
        <v>1.4754098360655739</v>
      </c>
      <c r="AG37">
        <f>'Raw Data'!AP37/'Raw Data'!$FE37*100</f>
        <v>0</v>
      </c>
      <c r="AH37">
        <f>'Raw Data'!AQ37/'Raw Data'!$FE37*100</f>
        <v>6.0655737704918034</v>
      </c>
      <c r="AI37">
        <f>'Raw Data'!AR37/'Raw Data'!$FE37*100</f>
        <v>2.9508196721311477</v>
      </c>
      <c r="AJ37">
        <f>'Raw Data'!AS37/'Raw Data'!$FE37*100</f>
        <v>1.3114754098360655</v>
      </c>
      <c r="AK37">
        <f>'Raw Data'!AT37/'Raw Data'!$FE37*100</f>
        <v>5.2459016393442619</v>
      </c>
      <c r="AL37">
        <f>'Raw Data'!AU37/'Raw Data'!$FE37*100</f>
        <v>0.32786885245901637</v>
      </c>
      <c r="AM37">
        <f>'Raw Data'!AV37/'Raw Data'!$FE37*100</f>
        <v>0</v>
      </c>
      <c r="AN37">
        <f>'Raw Data'!AW37/'Raw Data'!$FE37*100</f>
        <v>0.32786885245901637</v>
      </c>
      <c r="AO37">
        <f>'Raw Data'!AX37/'Raw Data'!$FE37*100</f>
        <v>0.81967213114754101</v>
      </c>
      <c r="AP37">
        <f>'Raw Data'!AY37/'Raw Data'!$FE37*100</f>
        <v>0.32786885245901637</v>
      </c>
      <c r="AQ37">
        <f>'Raw Data'!AZ37/'Raw Data'!$FE37*100</f>
        <v>0</v>
      </c>
      <c r="AR37">
        <f>'Raw Data'!BA37/'Raw Data'!$FE37*100</f>
        <v>1.1475409836065573</v>
      </c>
      <c r="AS37">
        <f>'Raw Data'!BB37/'Raw Data'!$FE37*100</f>
        <v>2.622950819672131</v>
      </c>
      <c r="AT37">
        <f>'Raw Data'!BC37/'Raw Data'!$FE37*100</f>
        <v>3.7704918032786887</v>
      </c>
      <c r="AU37">
        <f>'Raw Data'!BD37/'Raw Data'!$FE37*100</f>
        <v>0.32786885245901637</v>
      </c>
      <c r="AV37">
        <f>'Raw Data'!BE37/'Raw Data'!$FE37*100</f>
        <v>0</v>
      </c>
      <c r="AW37">
        <f>'Raw Data'!BF37/'Raw Data'!$FE37*100</f>
        <v>2.1311475409836063</v>
      </c>
      <c r="AX37">
        <f>'Raw Data'!BG37/'Raw Data'!$FE37*100</f>
        <v>1.639344262295082</v>
      </c>
      <c r="AY37">
        <f>'Raw Data'!BH37/'Raw Data'!$FE37*100</f>
        <v>0.98360655737704927</v>
      </c>
      <c r="AZ37">
        <f>'Raw Data'!BI37/'Raw Data'!$FE37*100</f>
        <v>0</v>
      </c>
      <c r="BA37">
        <f>'Raw Data'!BJ37/'Raw Data'!$FE37*100</f>
        <v>2.1311475409836063</v>
      </c>
      <c r="BB37">
        <f>'Raw Data'!BK37/'Raw Data'!$FE37*100</f>
        <v>0.16393442622950818</v>
      </c>
      <c r="BC37">
        <f>'Raw Data'!BL37/'Raw Data'!$FE37*100</f>
        <v>0</v>
      </c>
      <c r="BD37">
        <f>'Raw Data'!BM37/'Raw Data'!$FE37*100</f>
        <v>0.49180327868852464</v>
      </c>
      <c r="BE37">
        <f>'Raw Data'!BN37/'Raw Data'!$FE37*100</f>
        <v>0.32786885245901637</v>
      </c>
      <c r="BF37">
        <f>'Raw Data'!BO37/'Raw Data'!$FE37*100</f>
        <v>0.32786885245901637</v>
      </c>
      <c r="BG37">
        <f>'Raw Data'!BP37/'Raw Data'!$FE37*100</f>
        <v>0</v>
      </c>
      <c r="BH37">
        <f>'Raw Data'!BQ37/'Raw Data'!$FE37*100</f>
        <v>0</v>
      </c>
      <c r="BI37">
        <f>'Raw Data'!BR37/'Raw Data'!$FE37*100</f>
        <v>0</v>
      </c>
      <c r="BJ37">
        <f>'Raw Data'!BS37/'Raw Data'!$FE37*100</f>
        <v>0</v>
      </c>
      <c r="BK37">
        <f>'Raw Data'!BT37/'Raw Data'!$FE37*100</f>
        <v>0</v>
      </c>
      <c r="BL37">
        <f>'Raw Data'!BU37/'Raw Data'!$FE37*100</f>
        <v>0</v>
      </c>
      <c r="BM37">
        <f>'Raw Data'!BV37/'Raw Data'!$FE37*100</f>
        <v>0.32786885245901637</v>
      </c>
      <c r="BN37">
        <f>'Raw Data'!BW37/'Raw Data'!$FE37*100</f>
        <v>0.32786885245901637</v>
      </c>
      <c r="BO37">
        <f>'Raw Data'!BX37/'Raw Data'!$FE37*100</f>
        <v>0.98360655737704927</v>
      </c>
      <c r="BP37">
        <f>'Raw Data'!BY37/'Raw Data'!$FE37*100</f>
        <v>0.32786885245901637</v>
      </c>
      <c r="BQ37">
        <f>'Raw Data'!BZ37/'Raw Data'!$FE37*100</f>
        <v>0.32786885245901637</v>
      </c>
      <c r="BR37">
        <f>'Raw Data'!CA37/'Raw Data'!$FE37*100</f>
        <v>0.98360655737704927</v>
      </c>
      <c r="BS37">
        <f>'Raw Data'!CB37/'Raw Data'!$FE37*100</f>
        <v>0.49180327868852464</v>
      </c>
      <c r="BT37">
        <f>'Raw Data'!CC37/'Raw Data'!$FE37*100</f>
        <v>0</v>
      </c>
      <c r="BU37">
        <f>'Raw Data'!CD37/'Raw Data'!$FE37*100</f>
        <v>0.32786885245901637</v>
      </c>
      <c r="BV37">
        <f>'Raw Data'!CE37/'Raw Data'!$FE37*100</f>
        <v>0.81967213114754101</v>
      </c>
      <c r="BW37">
        <f>'Raw Data'!CF37/'Raw Data'!$FE37*100</f>
        <v>2.7868852459016393</v>
      </c>
      <c r="BX37">
        <f>'Raw Data'!CG37/'Raw Data'!$FE37*100</f>
        <v>0.65573770491803274</v>
      </c>
      <c r="BY37">
        <f>'Raw Data'!CH37/'Raw Data'!$FE37*100</f>
        <v>0</v>
      </c>
      <c r="BZ37">
        <f>'Raw Data'!CI37/'Raw Data'!$FE37*100</f>
        <v>1.8032786885245904</v>
      </c>
      <c r="CA37">
        <f>'Raw Data'!CJ37/'Raw Data'!$FE37*100</f>
        <v>0</v>
      </c>
      <c r="CB37">
        <f>'Raw Data'!CK37/'Raw Data'!$FE37*100</f>
        <v>1.4754098360655739</v>
      </c>
      <c r="CC37">
        <f>'Raw Data'!CL37/'Raw Data'!$FE37*100</f>
        <v>0</v>
      </c>
      <c r="CD37">
        <f>'Raw Data'!CM37/'Raw Data'!$FE37*100</f>
        <v>0.16393442622950818</v>
      </c>
      <c r="CE37">
        <f>'Raw Data'!CN37/'Raw Data'!$FE37*100</f>
        <v>3.278688524590164</v>
      </c>
      <c r="CF37">
        <f>'Raw Data'!CO37/'Raw Data'!$FE37*100</f>
        <v>0</v>
      </c>
      <c r="CG37">
        <f>'Raw Data'!CP37/'Raw Data'!$FE37*100</f>
        <v>0.49180327868852464</v>
      </c>
      <c r="CH37">
        <f>'Raw Data'!CQ37/'Raw Data'!$FE37*100</f>
        <v>0.32786885245901637</v>
      </c>
      <c r="CI37">
        <f>'Raw Data'!CR37/'Raw Data'!$FE37*100</f>
        <v>1.3114754098360655</v>
      </c>
      <c r="CJ37">
        <f>'Raw Data'!CS37/'Raw Data'!$FE37*100</f>
        <v>0</v>
      </c>
      <c r="CK37">
        <f>'Raw Data'!CT37/'Raw Data'!$FE37*100</f>
        <v>0</v>
      </c>
      <c r="CL37">
        <f>'Raw Data'!CU37/'Raw Data'!$FE37*100</f>
        <v>0.32786885245901637</v>
      </c>
      <c r="CM37">
        <f>'Raw Data'!CV37/'Raw Data'!$FE37*100</f>
        <v>0.98360655737704927</v>
      </c>
      <c r="CN37">
        <f>'Raw Data'!CW37/'Raw Data'!$FE37*100</f>
        <v>0</v>
      </c>
      <c r="CO37">
        <f>'Raw Data'!CX37/'Raw Data'!$FE37*100</f>
        <v>12.131147540983607</v>
      </c>
      <c r="CP37">
        <f>'Raw Data'!CY37/'Raw Data'!$FE37*100</f>
        <v>0</v>
      </c>
      <c r="CQ37">
        <f>'Raw Data'!CZ37/'Raw Data'!$FE37*100</f>
        <v>2.1311475409836063</v>
      </c>
      <c r="CR37">
        <f>'Raw Data'!DA37/'Raw Data'!$FE37*100</f>
        <v>1.8032786885245904</v>
      </c>
      <c r="CS37">
        <f>'Raw Data'!DB37/'Raw Data'!$FE37*100</f>
        <v>0</v>
      </c>
      <c r="CT37">
        <f>'Raw Data'!DC37/'Raw Data'!$FE37*100</f>
        <v>0</v>
      </c>
      <c r="CU37">
        <f>'Raw Data'!DD37/'Raw Data'!$FE37*100</f>
        <v>0</v>
      </c>
      <c r="CV37">
        <f>'Raw Data'!DE37/'Raw Data'!$FE37*100</f>
        <v>0.32786885245901637</v>
      </c>
      <c r="CW37">
        <f>'Raw Data'!DF37/'Raw Data'!$FE37*100</f>
        <v>0</v>
      </c>
      <c r="CX37">
        <f>'Raw Data'!DG37/'Raw Data'!$FE37*100</f>
        <v>0</v>
      </c>
      <c r="CY37">
        <f>'Raw Data'!DH37/'Raw Data'!$FE37*100</f>
        <v>1.4754098360655739</v>
      </c>
      <c r="CZ37">
        <f>'Raw Data'!DI37/'Raw Data'!$FE37*100</f>
        <v>0.16393442622950818</v>
      </c>
      <c r="DA37">
        <f>'Raw Data'!DJ37/'Raw Data'!$FE37*100</f>
        <v>0</v>
      </c>
      <c r="DB37">
        <f>'Raw Data'!DK37/'Raw Data'!$FE37*100</f>
        <v>3.278688524590164</v>
      </c>
      <c r="DC37">
        <f>'Raw Data'!DL37/'Raw Data'!$FE37*100</f>
        <v>0</v>
      </c>
      <c r="DD37">
        <f>'Raw Data'!DM37/'Raw Data'!$FE37*100</f>
        <v>1.1475409836065573</v>
      </c>
      <c r="DE37">
        <f>'Raw Data'!DN37/'Raw Data'!$FE37*100</f>
        <v>0</v>
      </c>
      <c r="DF37">
        <f>'Raw Data'!DO37/'Raw Data'!$FE37*100</f>
        <v>0.32786885245901637</v>
      </c>
      <c r="DG37">
        <f>'Raw Data'!DP37/'Raw Data'!$FE37*100</f>
        <v>0</v>
      </c>
      <c r="DH37">
        <f>'Raw Data'!DQ37/'Raw Data'!$FE37*100</f>
        <v>0</v>
      </c>
      <c r="DI37">
        <f>'Raw Data'!DR37/'Raw Data'!$FE37*100</f>
        <v>0.16393442622950818</v>
      </c>
      <c r="DJ37">
        <f>'Raw Data'!DS37/'Raw Data'!$FE37*100</f>
        <v>0.16393442622950818</v>
      </c>
      <c r="DK37">
        <f>'Raw Data'!DT37/'Raw Data'!$FE37*100</f>
        <v>0</v>
      </c>
      <c r="DL37">
        <f>'Raw Data'!DU37/'Raw Data'!$FE37*100</f>
        <v>0.16393442622950818</v>
      </c>
      <c r="DM37">
        <f>'Raw Data'!DV37/'Raw Data'!$FE37*100</f>
        <v>0</v>
      </c>
      <c r="DN37">
        <f>'Raw Data'!DW37/'Raw Data'!$FE37*100</f>
        <v>0</v>
      </c>
      <c r="DO37">
        <f>'Raw Data'!DX37/'Raw Data'!$FE37*100</f>
        <v>0</v>
      </c>
      <c r="DP37">
        <f>'Raw Data'!DY37/'Raw Data'!$FE37*100</f>
        <v>0.16393442622950818</v>
      </c>
      <c r="DQ37">
        <f>'Raw Data'!DZ37/'Raw Data'!$FE37*100</f>
        <v>0</v>
      </c>
      <c r="DR37">
        <f>'Raw Data'!EA37/'Raw Data'!$FE37*100</f>
        <v>0</v>
      </c>
      <c r="DS37">
        <f>'Raw Data'!EB37/'Raw Data'!$FE37*100</f>
        <v>0</v>
      </c>
      <c r="DT37">
        <f>'Raw Data'!EC37/'Raw Data'!$FE37*100</f>
        <v>0.49180327868852464</v>
      </c>
      <c r="DU37">
        <f>'Raw Data'!ED37/'Raw Data'!$FE37*100</f>
        <v>1.639344262295082</v>
      </c>
      <c r="DV37">
        <f>'Raw Data'!EE37/'Raw Data'!$FE37*100</f>
        <v>0.32786885245901637</v>
      </c>
      <c r="DW37">
        <f>'Raw Data'!EF37/'Raw Data'!$FE37*100</f>
        <v>0</v>
      </c>
      <c r="DX37">
        <f>'Raw Data'!EG37/'Raw Data'!$FE37*100</f>
        <v>0</v>
      </c>
      <c r="DY37">
        <f>'Raw Data'!EH37/'Raw Data'!$FE37*100</f>
        <v>0</v>
      </c>
      <c r="DZ37">
        <f>'Raw Data'!EI37/'Raw Data'!$FE37*100</f>
        <v>0.16393442622950818</v>
      </c>
      <c r="EA37">
        <f>'Raw Data'!EJ37/'Raw Data'!$FE37*100</f>
        <v>0</v>
      </c>
      <c r="EB37">
        <f>'Raw Data'!EK37/'Raw Data'!$FE37*100</f>
        <v>0</v>
      </c>
      <c r="EC37">
        <f>'Raw Data'!EL37/'Raw Data'!$FE37*100</f>
        <v>0</v>
      </c>
      <c r="ED37">
        <f>'Raw Data'!EM37/'Raw Data'!$FE37*100</f>
        <v>0</v>
      </c>
      <c r="EE37">
        <f>'Raw Data'!EN37/'Raw Data'!$FE37*100</f>
        <v>0</v>
      </c>
      <c r="EF37">
        <f>'Raw Data'!EO37/'Raw Data'!$FE37*100</f>
        <v>0</v>
      </c>
      <c r="EG37">
        <f>'Raw Data'!EP37/'Raw Data'!$FE37*100</f>
        <v>0</v>
      </c>
      <c r="EH37">
        <f>'Raw Data'!EQ37/'Raw Data'!$FE37*100</f>
        <v>0</v>
      </c>
      <c r="EI37">
        <f>'Raw Data'!ER37/'Raw Data'!$FE37*100</f>
        <v>0</v>
      </c>
      <c r="EJ37">
        <f>'Raw Data'!ES37/'Raw Data'!$FE37*100</f>
        <v>0.32786885245901637</v>
      </c>
      <c r="EK37">
        <f>'Raw Data'!ET37/'Raw Data'!$FE37*100</f>
        <v>0</v>
      </c>
      <c r="EL37">
        <f>'Raw Data'!EU37/'Raw Data'!$FE37*100</f>
        <v>0</v>
      </c>
      <c r="EM37">
        <f>'Raw Data'!EV37/'Raw Data'!$FE37*100</f>
        <v>0</v>
      </c>
      <c r="EN37">
        <f>'Raw Data'!EW37/'Raw Data'!$FE37*100</f>
        <v>0</v>
      </c>
      <c r="EO37">
        <f>'Raw Data'!EX37/'Raw Data'!$FE37*100</f>
        <v>0</v>
      </c>
      <c r="EP37">
        <f>'Raw Data'!EY37/'Raw Data'!$FE37*100</f>
        <v>0</v>
      </c>
      <c r="EQ37">
        <f>'Raw Data'!EZ37/'Raw Data'!$FE37*100</f>
        <v>0.65573770491803274</v>
      </c>
      <c r="ER37">
        <f>'Raw Data'!FA37/'Raw Data'!$FE37*100</f>
        <v>0</v>
      </c>
      <c r="ES37">
        <f>'Raw Data'!FB37/'Raw Data'!$FE37*100</f>
        <v>0.32786885245901637</v>
      </c>
      <c r="ET37">
        <f>'Raw Data'!FC37/'Raw Data'!$FE37*100</f>
        <v>0</v>
      </c>
      <c r="EU37">
        <f>'Raw Data'!FD37/'Raw Data'!$FE37*100</f>
        <v>0.32786885245901637</v>
      </c>
      <c r="EX37">
        <f t="shared" si="0"/>
        <v>1.639344262295082</v>
      </c>
      <c r="EZ37">
        <v>78.516125252525299</v>
      </c>
      <c r="FA37">
        <f t="shared" si="1"/>
        <v>28.852459016393436</v>
      </c>
      <c r="FB37">
        <f t="shared" si="2"/>
        <v>6713.7452711223186</v>
      </c>
    </row>
    <row r="38" spans="1:158" x14ac:dyDescent="0.2">
      <c r="A38" s="2">
        <v>46.53</v>
      </c>
      <c r="B38" s="6">
        <f t="shared" si="3"/>
        <v>1.0600000000000023</v>
      </c>
      <c r="C38">
        <v>80.610321212121207</v>
      </c>
      <c r="D38">
        <f t="shared" si="4"/>
        <v>50.616084666906623</v>
      </c>
      <c r="E38">
        <v>26401.590457256458</v>
      </c>
      <c r="F38">
        <v>1.5</v>
      </c>
      <c r="G38" t="s">
        <v>3811</v>
      </c>
      <c r="H38">
        <f>'Raw Data'!Q38/'Raw Data'!$FE38*100</f>
        <v>0.61068702290076338</v>
      </c>
      <c r="I38">
        <f>'Raw Data'!R38/'Raw Data'!$FE38*100</f>
        <v>0.45801526717557256</v>
      </c>
      <c r="J38">
        <f>'Raw Data'!S38/'Raw Data'!$FE38*100</f>
        <v>1.2213740458015268</v>
      </c>
      <c r="K38">
        <f>'Raw Data'!T38/'Raw Data'!$FE38*100</f>
        <v>4.4274809160305342</v>
      </c>
      <c r="L38">
        <f>'Raw Data'!U38/'Raw Data'!$FE38*100</f>
        <v>6.5648854961832068</v>
      </c>
      <c r="M38">
        <f>'Raw Data'!V38/'Raw Data'!$FE38*100</f>
        <v>0</v>
      </c>
      <c r="N38">
        <f>'Raw Data'!W38/'Raw Data'!$FE38*100</f>
        <v>0</v>
      </c>
      <c r="O38">
        <f>'Raw Data'!X38/'Raw Data'!$FE38*100</f>
        <v>0.91603053435114512</v>
      </c>
      <c r="P38">
        <f>'Raw Data'!Y38/'Raw Data'!$FE38*100</f>
        <v>0.15267175572519084</v>
      </c>
      <c r="Q38">
        <f>'Raw Data'!Z38/'Raw Data'!$FE38*100</f>
        <v>0.45801526717557256</v>
      </c>
      <c r="R38">
        <f>'Raw Data'!AA38/'Raw Data'!$FE38*100</f>
        <v>0.61068702290076338</v>
      </c>
      <c r="S38">
        <f>'Raw Data'!AB38/'Raw Data'!$FE38*100</f>
        <v>0.61068702290076338</v>
      </c>
      <c r="T38">
        <f>'Raw Data'!AC38/'Raw Data'!$FE38*100</f>
        <v>0</v>
      </c>
      <c r="U38">
        <f>'Raw Data'!AD38/'Raw Data'!$FE38*100</f>
        <v>0</v>
      </c>
      <c r="V38">
        <f>'Raw Data'!AE38/'Raw Data'!$FE38*100</f>
        <v>1.8320610687022902</v>
      </c>
      <c r="W38">
        <f>'Raw Data'!AF38/'Raw Data'!$FE38*100</f>
        <v>0</v>
      </c>
      <c r="X38">
        <f>'Raw Data'!AG38/'Raw Data'!$FE38*100</f>
        <v>0</v>
      </c>
      <c r="Y38">
        <f>'Raw Data'!AH38/'Raw Data'!$FE38*100</f>
        <v>0</v>
      </c>
      <c r="Z38">
        <f>'Raw Data'!AI38/'Raw Data'!$FE38*100</f>
        <v>0.91603053435114512</v>
      </c>
      <c r="AA38">
        <f>'Raw Data'!AJ38/'Raw Data'!$FE38*100</f>
        <v>1.3740458015267176</v>
      </c>
      <c r="AB38">
        <f>'Raw Data'!AK38/'Raw Data'!$FE38*100</f>
        <v>0</v>
      </c>
      <c r="AC38">
        <f>'Raw Data'!AL38/'Raw Data'!$FE38*100</f>
        <v>0</v>
      </c>
      <c r="AD38">
        <f>'Raw Data'!AM38/'Raw Data'!$FE38*100</f>
        <v>0</v>
      </c>
      <c r="AE38">
        <f>'Raw Data'!AN38/'Raw Data'!$FE38*100</f>
        <v>0</v>
      </c>
      <c r="AF38">
        <f>'Raw Data'!AO38/'Raw Data'!$FE38*100</f>
        <v>2.5954198473282442</v>
      </c>
      <c r="AG38">
        <f>'Raw Data'!AP38/'Raw Data'!$FE38*100</f>
        <v>0</v>
      </c>
      <c r="AH38">
        <f>'Raw Data'!AQ38/'Raw Data'!$FE38*100</f>
        <v>7.4809160305343516</v>
      </c>
      <c r="AI38">
        <f>'Raw Data'!AR38/'Raw Data'!$FE38*100</f>
        <v>1.8320610687022902</v>
      </c>
      <c r="AJ38">
        <f>'Raw Data'!AS38/'Raw Data'!$FE38*100</f>
        <v>0.91603053435114512</v>
      </c>
      <c r="AK38">
        <f>'Raw Data'!AT38/'Raw Data'!$FE38*100</f>
        <v>3.2061068702290076</v>
      </c>
      <c r="AL38">
        <f>'Raw Data'!AU38/'Raw Data'!$FE38*100</f>
        <v>0</v>
      </c>
      <c r="AM38">
        <f>'Raw Data'!AV38/'Raw Data'!$FE38*100</f>
        <v>0</v>
      </c>
      <c r="AN38">
        <f>'Raw Data'!AW38/'Raw Data'!$FE38*100</f>
        <v>0.15267175572519084</v>
      </c>
      <c r="AO38">
        <f>'Raw Data'!AX38/'Raw Data'!$FE38*100</f>
        <v>0.15267175572519084</v>
      </c>
      <c r="AP38">
        <f>'Raw Data'!AY38/'Raw Data'!$FE38*100</f>
        <v>0.30534351145038169</v>
      </c>
      <c r="AQ38">
        <f>'Raw Data'!AZ38/'Raw Data'!$FE38*100</f>
        <v>0</v>
      </c>
      <c r="AR38">
        <f>'Raw Data'!BA38/'Raw Data'!$FE38*100</f>
        <v>4.7328244274809164</v>
      </c>
      <c r="AS38">
        <f>'Raw Data'!BB38/'Raw Data'!$FE38*100</f>
        <v>5.4961832061068705</v>
      </c>
      <c r="AT38">
        <f>'Raw Data'!BC38/'Raw Data'!$FE38*100</f>
        <v>2.5954198473282442</v>
      </c>
      <c r="AU38">
        <f>'Raw Data'!BD38/'Raw Data'!$FE38*100</f>
        <v>0.30534351145038169</v>
      </c>
      <c r="AV38">
        <f>'Raw Data'!BE38/'Raw Data'!$FE38*100</f>
        <v>0</v>
      </c>
      <c r="AW38">
        <f>'Raw Data'!BF38/'Raw Data'!$FE38*100</f>
        <v>1.5267175572519083</v>
      </c>
      <c r="AX38">
        <f>'Raw Data'!BG38/'Raw Data'!$FE38*100</f>
        <v>1.9847328244274809</v>
      </c>
      <c r="AY38">
        <f>'Raw Data'!BH38/'Raw Data'!$FE38*100</f>
        <v>2.2900763358778624</v>
      </c>
      <c r="AZ38">
        <f>'Raw Data'!BI38/'Raw Data'!$FE38*100</f>
        <v>0.45801526717557256</v>
      </c>
      <c r="BA38">
        <f>'Raw Data'!BJ38/'Raw Data'!$FE38*100</f>
        <v>2.1374045801526718</v>
      </c>
      <c r="BB38">
        <f>'Raw Data'!BK38/'Raw Data'!$FE38*100</f>
        <v>0.61068702290076338</v>
      </c>
      <c r="BC38">
        <f>'Raw Data'!BL38/'Raw Data'!$FE38*100</f>
        <v>0.61068702290076338</v>
      </c>
      <c r="BD38">
        <f>'Raw Data'!BM38/'Raw Data'!$FE38*100</f>
        <v>0.61068702290076338</v>
      </c>
      <c r="BE38">
        <f>'Raw Data'!BN38/'Raw Data'!$FE38*100</f>
        <v>0.61068702290076338</v>
      </c>
      <c r="BF38">
        <f>'Raw Data'!BO38/'Raw Data'!$FE38*100</f>
        <v>0.76335877862595414</v>
      </c>
      <c r="BG38">
        <f>'Raw Data'!BP38/'Raw Data'!$FE38*100</f>
        <v>0</v>
      </c>
      <c r="BH38">
        <f>'Raw Data'!BQ38/'Raw Data'!$FE38*100</f>
        <v>0</v>
      </c>
      <c r="BI38">
        <f>'Raw Data'!BR38/'Raw Data'!$FE38*100</f>
        <v>0</v>
      </c>
      <c r="BJ38">
        <f>'Raw Data'!BS38/'Raw Data'!$FE38*100</f>
        <v>0.15267175572519084</v>
      </c>
      <c r="BK38">
        <f>'Raw Data'!BT38/'Raw Data'!$FE38*100</f>
        <v>0</v>
      </c>
      <c r="BL38">
        <f>'Raw Data'!BU38/'Raw Data'!$FE38*100</f>
        <v>0</v>
      </c>
      <c r="BM38">
        <f>'Raw Data'!BV38/'Raw Data'!$FE38*100</f>
        <v>0</v>
      </c>
      <c r="BN38">
        <f>'Raw Data'!BW38/'Raw Data'!$FE38*100</f>
        <v>0.61068702290076338</v>
      </c>
      <c r="BO38">
        <f>'Raw Data'!BX38/'Raw Data'!$FE38*100</f>
        <v>0.91603053435114512</v>
      </c>
      <c r="BP38">
        <f>'Raw Data'!BY38/'Raw Data'!$FE38*100</f>
        <v>0</v>
      </c>
      <c r="BQ38">
        <f>'Raw Data'!BZ38/'Raw Data'!$FE38*100</f>
        <v>0.61068702290076338</v>
      </c>
      <c r="BR38">
        <f>'Raw Data'!CA38/'Raw Data'!$FE38*100</f>
        <v>1.2213740458015268</v>
      </c>
      <c r="BS38">
        <f>'Raw Data'!CB38/'Raw Data'!$FE38*100</f>
        <v>0.61068702290076338</v>
      </c>
      <c r="BT38">
        <f>'Raw Data'!CC38/'Raw Data'!$FE38*100</f>
        <v>0</v>
      </c>
      <c r="BU38">
        <f>'Raw Data'!CD38/'Raw Data'!$FE38*100</f>
        <v>0</v>
      </c>
      <c r="BV38">
        <f>'Raw Data'!CE38/'Raw Data'!$FE38*100</f>
        <v>0</v>
      </c>
      <c r="BW38">
        <f>'Raw Data'!CF38/'Raw Data'!$FE38*100</f>
        <v>2.4427480916030535</v>
      </c>
      <c r="BX38">
        <f>'Raw Data'!CG38/'Raw Data'!$FE38*100</f>
        <v>0</v>
      </c>
      <c r="BY38">
        <f>'Raw Data'!CH38/'Raw Data'!$FE38*100</f>
        <v>1.0687022900763359</v>
      </c>
      <c r="BZ38">
        <f>'Raw Data'!CI38/'Raw Data'!$FE38*100</f>
        <v>0.76335877862595414</v>
      </c>
      <c r="CA38">
        <f>'Raw Data'!CJ38/'Raw Data'!$FE38*100</f>
        <v>0</v>
      </c>
      <c r="CB38">
        <f>'Raw Data'!CK38/'Raw Data'!$FE38*100</f>
        <v>1.3740458015267176</v>
      </c>
      <c r="CC38">
        <f>'Raw Data'!CL38/'Raw Data'!$FE38*100</f>
        <v>0.30534351145038169</v>
      </c>
      <c r="CD38">
        <f>'Raw Data'!CM38/'Raw Data'!$FE38*100</f>
        <v>0</v>
      </c>
      <c r="CE38">
        <f>'Raw Data'!CN38/'Raw Data'!$FE38*100</f>
        <v>3.8167938931297711</v>
      </c>
      <c r="CF38">
        <f>'Raw Data'!CO38/'Raw Data'!$FE38*100</f>
        <v>0.15267175572519084</v>
      </c>
      <c r="CG38">
        <f>'Raw Data'!CP38/'Raw Data'!$FE38*100</f>
        <v>0.76335877862595414</v>
      </c>
      <c r="CH38">
        <f>'Raw Data'!CQ38/'Raw Data'!$FE38*100</f>
        <v>0.15267175572519084</v>
      </c>
      <c r="CI38">
        <f>'Raw Data'!CR38/'Raw Data'!$FE38*100</f>
        <v>0.61068702290076338</v>
      </c>
      <c r="CJ38">
        <f>'Raw Data'!CS38/'Raw Data'!$FE38*100</f>
        <v>0</v>
      </c>
      <c r="CK38">
        <f>'Raw Data'!CT38/'Raw Data'!$FE38*100</f>
        <v>0</v>
      </c>
      <c r="CL38">
        <f>'Raw Data'!CU38/'Raw Data'!$FE38*100</f>
        <v>0</v>
      </c>
      <c r="CM38">
        <f>'Raw Data'!CV38/'Raw Data'!$FE38*100</f>
        <v>0.15267175572519084</v>
      </c>
      <c r="CN38">
        <f>'Raw Data'!CW38/'Raw Data'!$FE38*100</f>
        <v>0</v>
      </c>
      <c r="CO38">
        <f>'Raw Data'!CX38/'Raw Data'!$FE38*100</f>
        <v>10.534351145038167</v>
      </c>
      <c r="CP38">
        <f>'Raw Data'!CY38/'Raw Data'!$FE38*100</f>
        <v>0.15267175572519084</v>
      </c>
      <c r="CQ38">
        <f>'Raw Data'!CZ38/'Raw Data'!$FE38*100</f>
        <v>0.91603053435114512</v>
      </c>
      <c r="CR38">
        <f>'Raw Data'!DA38/'Raw Data'!$FE38*100</f>
        <v>1.5267175572519083</v>
      </c>
      <c r="CS38">
        <f>'Raw Data'!DB38/'Raw Data'!$FE38*100</f>
        <v>0.45801526717557256</v>
      </c>
      <c r="CT38">
        <f>'Raw Data'!DC38/'Raw Data'!$FE38*100</f>
        <v>0</v>
      </c>
      <c r="CU38">
        <f>'Raw Data'!DD38/'Raw Data'!$FE38*100</f>
        <v>0</v>
      </c>
      <c r="CV38">
        <f>'Raw Data'!DE38/'Raw Data'!$FE38*100</f>
        <v>0.30534351145038169</v>
      </c>
      <c r="CW38">
        <f>'Raw Data'!DF38/'Raw Data'!$FE38*100</f>
        <v>0</v>
      </c>
      <c r="CX38">
        <f>'Raw Data'!DG38/'Raw Data'!$FE38*100</f>
        <v>0.61068702290076338</v>
      </c>
      <c r="CY38">
        <f>'Raw Data'!DH38/'Raw Data'!$FE38*100</f>
        <v>2.7480916030534353</v>
      </c>
      <c r="CZ38">
        <f>'Raw Data'!DI38/'Raw Data'!$FE38*100</f>
        <v>0.30534351145038169</v>
      </c>
      <c r="DA38">
        <f>'Raw Data'!DJ38/'Raw Data'!$FE38*100</f>
        <v>0.45801526717557256</v>
      </c>
      <c r="DB38">
        <f>'Raw Data'!DK38/'Raw Data'!$FE38*100</f>
        <v>0.45801526717557256</v>
      </c>
      <c r="DC38">
        <f>'Raw Data'!DL38/'Raw Data'!$FE38*100</f>
        <v>0</v>
      </c>
      <c r="DD38">
        <f>'Raw Data'!DM38/'Raw Data'!$FE38*100</f>
        <v>0</v>
      </c>
      <c r="DE38">
        <f>'Raw Data'!DN38/'Raw Data'!$FE38*100</f>
        <v>0</v>
      </c>
      <c r="DF38">
        <f>'Raw Data'!DO38/'Raw Data'!$FE38*100</f>
        <v>0</v>
      </c>
      <c r="DG38">
        <f>'Raw Data'!DP38/'Raw Data'!$FE38*100</f>
        <v>0</v>
      </c>
      <c r="DH38">
        <f>'Raw Data'!DQ38/'Raw Data'!$FE38*100</f>
        <v>0.30534351145038169</v>
      </c>
      <c r="DI38">
        <f>'Raw Data'!DR38/'Raw Data'!$FE38*100</f>
        <v>0</v>
      </c>
      <c r="DJ38">
        <f>'Raw Data'!DS38/'Raw Data'!$FE38*100</f>
        <v>0.30534351145038169</v>
      </c>
      <c r="DK38">
        <f>'Raw Data'!DT38/'Raw Data'!$FE38*100</f>
        <v>0</v>
      </c>
      <c r="DL38">
        <f>'Raw Data'!DU38/'Raw Data'!$FE38*100</f>
        <v>0.30534351145038169</v>
      </c>
      <c r="DM38">
        <f>'Raw Data'!DV38/'Raw Data'!$FE38*100</f>
        <v>0</v>
      </c>
      <c r="DN38">
        <f>'Raw Data'!DW38/'Raw Data'!$FE38*100</f>
        <v>0</v>
      </c>
      <c r="DO38">
        <f>'Raw Data'!DX38/'Raw Data'!$FE38*100</f>
        <v>0</v>
      </c>
      <c r="DP38">
        <f>'Raw Data'!DY38/'Raw Data'!$FE38*100</f>
        <v>0</v>
      </c>
      <c r="DQ38">
        <f>'Raw Data'!DZ38/'Raw Data'!$FE38*100</f>
        <v>0</v>
      </c>
      <c r="DR38">
        <f>'Raw Data'!EA38/'Raw Data'!$FE38*100</f>
        <v>0</v>
      </c>
      <c r="DS38">
        <f>'Raw Data'!EB38/'Raw Data'!$FE38*100</f>
        <v>0</v>
      </c>
      <c r="DT38">
        <f>'Raw Data'!EC38/'Raw Data'!$FE38*100</f>
        <v>0.45801526717557256</v>
      </c>
      <c r="DU38">
        <f>'Raw Data'!ED38/'Raw Data'!$FE38*100</f>
        <v>0.76335877862595414</v>
      </c>
      <c r="DV38">
        <f>'Raw Data'!EE38/'Raw Data'!$FE38*100</f>
        <v>0.61068702290076338</v>
      </c>
      <c r="DW38">
        <f>'Raw Data'!EF38/'Raw Data'!$FE38*100</f>
        <v>0</v>
      </c>
      <c r="DX38">
        <f>'Raw Data'!EG38/'Raw Data'!$FE38*100</f>
        <v>0</v>
      </c>
      <c r="DY38">
        <f>'Raw Data'!EH38/'Raw Data'!$FE38*100</f>
        <v>0</v>
      </c>
      <c r="DZ38">
        <f>'Raw Data'!EI38/'Raw Data'!$FE38*100</f>
        <v>0.15267175572519084</v>
      </c>
      <c r="EA38">
        <f>'Raw Data'!EJ38/'Raw Data'!$FE38*100</f>
        <v>0</v>
      </c>
      <c r="EB38">
        <f>'Raw Data'!EK38/'Raw Data'!$FE38*100</f>
        <v>0</v>
      </c>
      <c r="EC38">
        <f>'Raw Data'!EL38/'Raw Data'!$FE38*100</f>
        <v>0</v>
      </c>
      <c r="ED38">
        <f>'Raw Data'!EM38/'Raw Data'!$FE38*100</f>
        <v>0</v>
      </c>
      <c r="EE38">
        <f>'Raw Data'!EN38/'Raw Data'!$FE38*100</f>
        <v>0</v>
      </c>
      <c r="EF38">
        <f>'Raw Data'!EO38/'Raw Data'!$FE38*100</f>
        <v>0</v>
      </c>
      <c r="EG38">
        <f>'Raw Data'!EP38/'Raw Data'!$FE38*100</f>
        <v>0</v>
      </c>
      <c r="EH38">
        <f>'Raw Data'!EQ38/'Raw Data'!$FE38*100</f>
        <v>0</v>
      </c>
      <c r="EI38">
        <f>'Raw Data'!ER38/'Raw Data'!$FE38*100</f>
        <v>0</v>
      </c>
      <c r="EJ38">
        <f>'Raw Data'!ES38/'Raw Data'!$FE38*100</f>
        <v>0</v>
      </c>
      <c r="EK38">
        <f>'Raw Data'!ET38/'Raw Data'!$FE38*100</f>
        <v>0.15267175572519084</v>
      </c>
      <c r="EL38">
        <f>'Raw Data'!EU38/'Raw Data'!$FE38*100</f>
        <v>0</v>
      </c>
      <c r="EM38">
        <f>'Raw Data'!EV38/'Raw Data'!$FE38*100</f>
        <v>0</v>
      </c>
      <c r="EN38">
        <f>'Raw Data'!EW38/'Raw Data'!$FE38*100</f>
        <v>0.30534351145038169</v>
      </c>
      <c r="EO38">
        <f>'Raw Data'!EX38/'Raw Data'!$FE38*100</f>
        <v>0</v>
      </c>
      <c r="EP38">
        <f>'Raw Data'!EY38/'Raw Data'!$FE38*100</f>
        <v>0</v>
      </c>
      <c r="EQ38">
        <f>'Raw Data'!EZ38/'Raw Data'!$FE38*100</f>
        <v>0.30534351145038169</v>
      </c>
      <c r="ER38">
        <f>'Raw Data'!FA38/'Raw Data'!$FE38*100</f>
        <v>0</v>
      </c>
      <c r="ES38">
        <f>'Raw Data'!FB38/'Raw Data'!$FE38*100</f>
        <v>0.30534351145038169</v>
      </c>
      <c r="ET38">
        <f>'Raw Data'!FC38/'Raw Data'!$FE38*100</f>
        <v>0</v>
      </c>
      <c r="EU38">
        <f>'Raw Data'!FD38/'Raw Data'!$FE38*100</f>
        <v>0.30534351145038169</v>
      </c>
      <c r="EX38">
        <f t="shared" si="0"/>
        <v>2.1374045801526718</v>
      </c>
      <c r="EZ38">
        <v>80.610321212121207</v>
      </c>
      <c r="FA38">
        <f t="shared" si="1"/>
        <v>29.31297709923664</v>
      </c>
      <c r="FB38">
        <f t="shared" si="2"/>
        <v>7739.0921645698309</v>
      </c>
    </row>
    <row r="39" spans="1:158" x14ac:dyDescent="0.2">
      <c r="A39" s="2">
        <v>47.28</v>
      </c>
      <c r="B39" s="6">
        <f t="shared" si="3"/>
        <v>0.75</v>
      </c>
      <c r="C39">
        <v>82.092063636363605</v>
      </c>
      <c r="D39">
        <f t="shared" si="4"/>
        <v>50.616084666906147</v>
      </c>
      <c r="E39">
        <v>13834.586466165414</v>
      </c>
      <c r="F39">
        <v>1.5</v>
      </c>
      <c r="G39" t="s">
        <v>3812</v>
      </c>
      <c r="H39">
        <f>'Raw Data'!Q39/'Raw Data'!$FE39*100</f>
        <v>0.67340067340067333</v>
      </c>
      <c r="I39">
        <f>'Raw Data'!R39/'Raw Data'!$FE39*100</f>
        <v>0</v>
      </c>
      <c r="J39">
        <f>'Raw Data'!S39/'Raw Data'!$FE39*100</f>
        <v>0.50505050505050508</v>
      </c>
      <c r="K39">
        <f>'Raw Data'!T39/'Raw Data'!$FE39*100</f>
        <v>1.5151515151515151</v>
      </c>
      <c r="L39">
        <f>'Raw Data'!U39/'Raw Data'!$FE39*100</f>
        <v>4.0404040404040407</v>
      </c>
      <c r="M39">
        <f>'Raw Data'!V39/'Raw Data'!$FE39*100</f>
        <v>0</v>
      </c>
      <c r="N39">
        <f>'Raw Data'!W39/'Raw Data'!$FE39*100</f>
        <v>0</v>
      </c>
      <c r="O39">
        <f>'Raw Data'!X39/'Raw Data'!$FE39*100</f>
        <v>1.8518518518518516</v>
      </c>
      <c r="P39">
        <f>'Raw Data'!Y39/'Raw Data'!$FE39*100</f>
        <v>0.16835016835016833</v>
      </c>
      <c r="Q39">
        <f>'Raw Data'!Z39/'Raw Data'!$FE39*100</f>
        <v>0.33670033670033667</v>
      </c>
      <c r="R39">
        <f>'Raw Data'!AA39/'Raw Data'!$FE39*100</f>
        <v>0</v>
      </c>
      <c r="S39">
        <f>'Raw Data'!AB39/'Raw Data'!$FE39*100</f>
        <v>0.16835016835016833</v>
      </c>
      <c r="T39">
        <f>'Raw Data'!AC39/'Raw Data'!$FE39*100</f>
        <v>0.16835016835016833</v>
      </c>
      <c r="U39">
        <f>'Raw Data'!AD39/'Raw Data'!$FE39*100</f>
        <v>0</v>
      </c>
      <c r="V39">
        <f>'Raw Data'!AE39/'Raw Data'!$FE39*100</f>
        <v>1.1784511784511784</v>
      </c>
      <c r="W39">
        <f>'Raw Data'!AF39/'Raw Data'!$FE39*100</f>
        <v>0</v>
      </c>
      <c r="X39">
        <f>'Raw Data'!AG39/'Raw Data'!$FE39*100</f>
        <v>0.33670033670033667</v>
      </c>
      <c r="Y39">
        <f>'Raw Data'!AH39/'Raw Data'!$FE39*100</f>
        <v>0</v>
      </c>
      <c r="Z39">
        <f>'Raw Data'!AI39/'Raw Data'!$FE39*100</f>
        <v>0.67340067340067333</v>
      </c>
      <c r="AA39">
        <f>'Raw Data'!AJ39/'Raw Data'!$FE39*100</f>
        <v>0.67340067340067333</v>
      </c>
      <c r="AB39">
        <f>'Raw Data'!AK39/'Raw Data'!$FE39*100</f>
        <v>0</v>
      </c>
      <c r="AC39">
        <f>'Raw Data'!AL39/'Raw Data'!$FE39*100</f>
        <v>0</v>
      </c>
      <c r="AD39">
        <f>'Raw Data'!AM39/'Raw Data'!$FE39*100</f>
        <v>0</v>
      </c>
      <c r="AE39">
        <f>'Raw Data'!AN39/'Raw Data'!$FE39*100</f>
        <v>0</v>
      </c>
      <c r="AF39">
        <f>'Raw Data'!AO39/'Raw Data'!$FE39*100</f>
        <v>1.6835016835016834</v>
      </c>
      <c r="AG39">
        <f>'Raw Data'!AP39/'Raw Data'!$FE39*100</f>
        <v>0</v>
      </c>
      <c r="AH39">
        <f>'Raw Data'!AQ39/'Raw Data'!$FE39*100</f>
        <v>19.19191919191919</v>
      </c>
      <c r="AI39">
        <f>'Raw Data'!AR39/'Raw Data'!$FE39*100</f>
        <v>1.5151515151515151</v>
      </c>
      <c r="AJ39">
        <f>'Raw Data'!AS39/'Raw Data'!$FE39*100</f>
        <v>2.1885521885521886</v>
      </c>
      <c r="AK39">
        <f>'Raw Data'!AT39/'Raw Data'!$FE39*100</f>
        <v>4.7138047138047137</v>
      </c>
      <c r="AL39">
        <f>'Raw Data'!AU39/'Raw Data'!$FE39*100</f>
        <v>0</v>
      </c>
      <c r="AM39">
        <f>'Raw Data'!AV39/'Raw Data'!$FE39*100</f>
        <v>0</v>
      </c>
      <c r="AN39">
        <f>'Raw Data'!AW39/'Raw Data'!$FE39*100</f>
        <v>0</v>
      </c>
      <c r="AO39">
        <f>'Raw Data'!AX39/'Raw Data'!$FE39*100</f>
        <v>0.33670033670033667</v>
      </c>
      <c r="AP39">
        <f>'Raw Data'!AY39/'Raw Data'!$FE39*100</f>
        <v>0.16835016835016833</v>
      </c>
      <c r="AQ39">
        <f>'Raw Data'!AZ39/'Raw Data'!$FE39*100</f>
        <v>0</v>
      </c>
      <c r="AR39">
        <f>'Raw Data'!BA39/'Raw Data'!$FE39*100</f>
        <v>3.7037037037037033</v>
      </c>
      <c r="AS39">
        <f>'Raw Data'!BB39/'Raw Data'!$FE39*100</f>
        <v>2.861952861952862</v>
      </c>
      <c r="AT39">
        <f>'Raw Data'!BC39/'Raw Data'!$FE39*100</f>
        <v>1.8518518518518516</v>
      </c>
      <c r="AU39">
        <f>'Raw Data'!BD39/'Raw Data'!$FE39*100</f>
        <v>0.67340067340067333</v>
      </c>
      <c r="AV39">
        <f>'Raw Data'!BE39/'Raw Data'!$FE39*100</f>
        <v>0</v>
      </c>
      <c r="AW39">
        <f>'Raw Data'!BF39/'Raw Data'!$FE39*100</f>
        <v>0.84175084175084169</v>
      </c>
      <c r="AX39">
        <f>'Raw Data'!BG39/'Raw Data'!$FE39*100</f>
        <v>1.3468013468013467</v>
      </c>
      <c r="AY39">
        <f>'Raw Data'!BH39/'Raw Data'!$FE39*100</f>
        <v>0.50505050505050508</v>
      </c>
      <c r="AZ39">
        <f>'Raw Data'!BI39/'Raw Data'!$FE39*100</f>
        <v>0.16835016835016833</v>
      </c>
      <c r="BA39">
        <f>'Raw Data'!BJ39/'Raw Data'!$FE39*100</f>
        <v>2.1885521885521886</v>
      </c>
      <c r="BB39">
        <f>'Raw Data'!BK39/'Raw Data'!$FE39*100</f>
        <v>0</v>
      </c>
      <c r="BC39">
        <f>'Raw Data'!BL39/'Raw Data'!$FE39*100</f>
        <v>0</v>
      </c>
      <c r="BD39">
        <f>'Raw Data'!BM39/'Raw Data'!$FE39*100</f>
        <v>1.0101010101010102</v>
      </c>
      <c r="BE39">
        <f>'Raw Data'!BN39/'Raw Data'!$FE39*100</f>
        <v>1.6835016835016834</v>
      </c>
      <c r="BF39">
        <f>'Raw Data'!BO39/'Raw Data'!$FE39*100</f>
        <v>3.535353535353535</v>
      </c>
      <c r="BG39">
        <f>'Raw Data'!BP39/'Raw Data'!$FE39*100</f>
        <v>0</v>
      </c>
      <c r="BH39">
        <f>'Raw Data'!BQ39/'Raw Data'!$FE39*100</f>
        <v>0</v>
      </c>
      <c r="BI39">
        <f>'Raw Data'!BR39/'Raw Data'!$FE39*100</f>
        <v>0</v>
      </c>
      <c r="BJ39">
        <f>'Raw Data'!BS39/'Raw Data'!$FE39*100</f>
        <v>0.16835016835016833</v>
      </c>
      <c r="BK39">
        <f>'Raw Data'!BT39/'Raw Data'!$FE39*100</f>
        <v>0</v>
      </c>
      <c r="BL39">
        <f>'Raw Data'!BU39/'Raw Data'!$FE39*100</f>
        <v>0</v>
      </c>
      <c r="BM39">
        <f>'Raw Data'!BV39/'Raw Data'!$FE39*100</f>
        <v>0</v>
      </c>
      <c r="BN39">
        <f>'Raw Data'!BW39/'Raw Data'!$FE39*100</f>
        <v>0.50505050505050508</v>
      </c>
      <c r="BO39">
        <f>'Raw Data'!BX39/'Raw Data'!$FE39*100</f>
        <v>1.1784511784511784</v>
      </c>
      <c r="BP39">
        <f>'Raw Data'!BY39/'Raw Data'!$FE39*100</f>
        <v>0.16835016835016833</v>
      </c>
      <c r="BQ39">
        <f>'Raw Data'!BZ39/'Raw Data'!$FE39*100</f>
        <v>0</v>
      </c>
      <c r="BR39">
        <f>'Raw Data'!CA39/'Raw Data'!$FE39*100</f>
        <v>1.3468013468013467</v>
      </c>
      <c r="BS39">
        <f>'Raw Data'!CB39/'Raw Data'!$FE39*100</f>
        <v>0.33670033670033667</v>
      </c>
      <c r="BT39">
        <f>'Raw Data'!CC39/'Raw Data'!$FE39*100</f>
        <v>0.33670033670033667</v>
      </c>
      <c r="BU39">
        <f>'Raw Data'!CD39/'Raw Data'!$FE39*100</f>
        <v>0</v>
      </c>
      <c r="BV39">
        <f>'Raw Data'!CE39/'Raw Data'!$FE39*100</f>
        <v>0</v>
      </c>
      <c r="BW39">
        <f>'Raw Data'!CF39/'Raw Data'!$FE39*100</f>
        <v>4.0404040404040407</v>
      </c>
      <c r="BX39">
        <f>'Raw Data'!CG39/'Raw Data'!$FE39*100</f>
        <v>0.33670033670033667</v>
      </c>
      <c r="BY39">
        <f>'Raw Data'!CH39/'Raw Data'!$FE39*100</f>
        <v>0.50505050505050508</v>
      </c>
      <c r="BZ39">
        <f>'Raw Data'!CI39/'Raw Data'!$FE39*100</f>
        <v>0.33670033670033667</v>
      </c>
      <c r="CA39">
        <f>'Raw Data'!CJ39/'Raw Data'!$FE39*100</f>
        <v>0</v>
      </c>
      <c r="CB39">
        <f>'Raw Data'!CK39/'Raw Data'!$FE39*100</f>
        <v>0.84175084175084169</v>
      </c>
      <c r="CC39">
        <f>'Raw Data'!CL39/'Raw Data'!$FE39*100</f>
        <v>0.16835016835016833</v>
      </c>
      <c r="CD39">
        <f>'Raw Data'!CM39/'Raw Data'!$FE39*100</f>
        <v>0.16835016835016833</v>
      </c>
      <c r="CE39">
        <f>'Raw Data'!CN39/'Raw Data'!$FE39*100</f>
        <v>3.872053872053872</v>
      </c>
      <c r="CF39">
        <f>'Raw Data'!CO39/'Raw Data'!$FE39*100</f>
        <v>0</v>
      </c>
      <c r="CG39">
        <f>'Raw Data'!CP39/'Raw Data'!$FE39*100</f>
        <v>0</v>
      </c>
      <c r="CH39">
        <f>'Raw Data'!CQ39/'Raw Data'!$FE39*100</f>
        <v>0.16835016835016833</v>
      </c>
      <c r="CI39">
        <f>'Raw Data'!CR39/'Raw Data'!$FE39*100</f>
        <v>1.3468013468013467</v>
      </c>
      <c r="CJ39">
        <f>'Raw Data'!CS39/'Raw Data'!$FE39*100</f>
        <v>0</v>
      </c>
      <c r="CK39">
        <f>'Raw Data'!CT39/'Raw Data'!$FE39*100</f>
        <v>0</v>
      </c>
      <c r="CL39">
        <f>'Raw Data'!CU39/'Raw Data'!$FE39*100</f>
        <v>0.16835016835016833</v>
      </c>
      <c r="CM39">
        <f>'Raw Data'!CV39/'Raw Data'!$FE39*100</f>
        <v>0</v>
      </c>
      <c r="CN39">
        <f>'Raw Data'!CW39/'Raw Data'!$FE39*100</f>
        <v>0</v>
      </c>
      <c r="CO39">
        <f>'Raw Data'!CX39/'Raw Data'!$FE39*100</f>
        <v>9.4276094276094273</v>
      </c>
      <c r="CP39">
        <f>'Raw Data'!CY39/'Raw Data'!$FE39*100</f>
        <v>0</v>
      </c>
      <c r="CQ39">
        <f>'Raw Data'!CZ39/'Raw Data'!$FE39*100</f>
        <v>2.1885521885521886</v>
      </c>
      <c r="CR39">
        <f>'Raw Data'!DA39/'Raw Data'!$FE39*100</f>
        <v>0</v>
      </c>
      <c r="CS39">
        <f>'Raw Data'!DB39/'Raw Data'!$FE39*100</f>
        <v>0</v>
      </c>
      <c r="CT39">
        <f>'Raw Data'!DC39/'Raw Data'!$FE39*100</f>
        <v>0</v>
      </c>
      <c r="CU39">
        <f>'Raw Data'!DD39/'Raw Data'!$FE39*100</f>
        <v>0</v>
      </c>
      <c r="CV39">
        <f>'Raw Data'!DE39/'Raw Data'!$FE39*100</f>
        <v>0</v>
      </c>
      <c r="CW39">
        <f>'Raw Data'!DF39/'Raw Data'!$FE39*100</f>
        <v>0</v>
      </c>
      <c r="CX39">
        <f>'Raw Data'!DG39/'Raw Data'!$FE39*100</f>
        <v>0.50505050505050508</v>
      </c>
      <c r="CY39">
        <f>'Raw Data'!DH39/'Raw Data'!$FE39*100</f>
        <v>0.16835016835016833</v>
      </c>
      <c r="CZ39">
        <f>'Raw Data'!DI39/'Raw Data'!$FE39*100</f>
        <v>0.33670033670033667</v>
      </c>
      <c r="DA39">
        <f>'Raw Data'!DJ39/'Raw Data'!$FE39*100</f>
        <v>0</v>
      </c>
      <c r="DB39">
        <f>'Raw Data'!DK39/'Raw Data'!$FE39*100</f>
        <v>1.1784511784511784</v>
      </c>
      <c r="DC39">
        <f>'Raw Data'!DL39/'Raw Data'!$FE39*100</f>
        <v>0</v>
      </c>
      <c r="DD39">
        <f>'Raw Data'!DM39/'Raw Data'!$FE39*100</f>
        <v>0</v>
      </c>
      <c r="DE39">
        <f>'Raw Data'!DN39/'Raw Data'!$FE39*100</f>
        <v>0</v>
      </c>
      <c r="DF39">
        <f>'Raw Data'!DO39/'Raw Data'!$FE39*100</f>
        <v>0.16835016835016833</v>
      </c>
      <c r="DG39">
        <f>'Raw Data'!DP39/'Raw Data'!$FE39*100</f>
        <v>0</v>
      </c>
      <c r="DH39">
        <f>'Raw Data'!DQ39/'Raw Data'!$FE39*100</f>
        <v>0.84175084175084169</v>
      </c>
      <c r="DI39">
        <f>'Raw Data'!DR39/'Raw Data'!$FE39*100</f>
        <v>0.33670033670033667</v>
      </c>
      <c r="DJ39">
        <f>'Raw Data'!DS39/'Raw Data'!$FE39*100</f>
        <v>0.50505050505050508</v>
      </c>
      <c r="DK39">
        <f>'Raw Data'!DT39/'Raw Data'!$FE39*100</f>
        <v>0</v>
      </c>
      <c r="DL39">
        <f>'Raw Data'!DU39/'Raw Data'!$FE39*100</f>
        <v>0</v>
      </c>
      <c r="DM39">
        <f>'Raw Data'!DV39/'Raw Data'!$FE39*100</f>
        <v>0.33670033670033667</v>
      </c>
      <c r="DN39">
        <f>'Raw Data'!DW39/'Raw Data'!$FE39*100</f>
        <v>0</v>
      </c>
      <c r="DO39">
        <f>'Raw Data'!DX39/'Raw Data'!$FE39*100</f>
        <v>0</v>
      </c>
      <c r="DP39">
        <f>'Raw Data'!DY39/'Raw Data'!$FE39*100</f>
        <v>0.16835016835016833</v>
      </c>
      <c r="DQ39">
        <f>'Raw Data'!DZ39/'Raw Data'!$FE39*100</f>
        <v>0</v>
      </c>
      <c r="DR39">
        <f>'Raw Data'!EA39/'Raw Data'!$FE39*100</f>
        <v>0</v>
      </c>
      <c r="DS39">
        <f>'Raw Data'!EB39/'Raw Data'!$FE39*100</f>
        <v>0</v>
      </c>
      <c r="DT39">
        <f>'Raw Data'!EC39/'Raw Data'!$FE39*100</f>
        <v>0.16835016835016833</v>
      </c>
      <c r="DU39">
        <f>'Raw Data'!ED39/'Raw Data'!$FE39*100</f>
        <v>0.50505050505050508</v>
      </c>
      <c r="DV39">
        <f>'Raw Data'!EE39/'Raw Data'!$FE39*100</f>
        <v>0.50505050505050508</v>
      </c>
      <c r="DW39">
        <f>'Raw Data'!EF39/'Raw Data'!$FE39*100</f>
        <v>0</v>
      </c>
      <c r="DX39">
        <f>'Raw Data'!EG39/'Raw Data'!$FE39*100</f>
        <v>0.16835016835016833</v>
      </c>
      <c r="DY39">
        <f>'Raw Data'!EH39/'Raw Data'!$FE39*100</f>
        <v>0</v>
      </c>
      <c r="DZ39">
        <f>'Raw Data'!EI39/'Raw Data'!$FE39*100</f>
        <v>0.33670033670033667</v>
      </c>
      <c r="EA39">
        <f>'Raw Data'!EJ39/'Raw Data'!$FE39*100</f>
        <v>0</v>
      </c>
      <c r="EB39">
        <f>'Raw Data'!EK39/'Raw Data'!$FE39*100</f>
        <v>0</v>
      </c>
      <c r="EC39">
        <f>'Raw Data'!EL39/'Raw Data'!$FE39*100</f>
        <v>0</v>
      </c>
      <c r="ED39">
        <f>'Raw Data'!EM39/'Raw Data'!$FE39*100</f>
        <v>0.33670033670033667</v>
      </c>
      <c r="EE39">
        <f>'Raw Data'!EN39/'Raw Data'!$FE39*100</f>
        <v>0</v>
      </c>
      <c r="EF39">
        <f>'Raw Data'!EO39/'Raw Data'!$FE39*100</f>
        <v>0</v>
      </c>
      <c r="EG39">
        <f>'Raw Data'!EP39/'Raw Data'!$FE39*100</f>
        <v>0</v>
      </c>
      <c r="EH39">
        <f>'Raw Data'!EQ39/'Raw Data'!$FE39*100</f>
        <v>0</v>
      </c>
      <c r="EI39">
        <f>'Raw Data'!ER39/'Raw Data'!$FE39*100</f>
        <v>0</v>
      </c>
      <c r="EJ39">
        <f>'Raw Data'!ES39/'Raw Data'!$FE39*100</f>
        <v>0.33670033670033667</v>
      </c>
      <c r="EK39">
        <f>'Raw Data'!ET39/'Raw Data'!$FE39*100</f>
        <v>0</v>
      </c>
      <c r="EL39">
        <f>'Raw Data'!EU39/'Raw Data'!$FE39*100</f>
        <v>0</v>
      </c>
      <c r="EM39">
        <f>'Raw Data'!EV39/'Raw Data'!$FE39*100</f>
        <v>0</v>
      </c>
      <c r="EN39">
        <f>'Raw Data'!EW39/'Raw Data'!$FE39*100</f>
        <v>0.67340067340067333</v>
      </c>
      <c r="EO39">
        <f>'Raw Data'!EX39/'Raw Data'!$FE39*100</f>
        <v>0</v>
      </c>
      <c r="EP39">
        <f>'Raw Data'!EY39/'Raw Data'!$FE39*100</f>
        <v>0</v>
      </c>
      <c r="EQ39">
        <f>'Raw Data'!EZ39/'Raw Data'!$FE39*100</f>
        <v>1.3468013468013467</v>
      </c>
      <c r="ER39">
        <f>'Raw Data'!FA39/'Raw Data'!$FE39*100</f>
        <v>0</v>
      </c>
      <c r="ES39">
        <f>'Raw Data'!FB39/'Raw Data'!$FE39*100</f>
        <v>0.33670033670033667</v>
      </c>
      <c r="ET39">
        <f>'Raw Data'!FC39/'Raw Data'!$FE39*100</f>
        <v>0</v>
      </c>
      <c r="EU39">
        <f>'Raw Data'!FD39/'Raw Data'!$FE39*100</f>
        <v>0.67340067340067333</v>
      </c>
      <c r="EX39">
        <f t="shared" si="0"/>
        <v>2.5252525252525251</v>
      </c>
      <c r="EZ39">
        <v>82.092063636363605</v>
      </c>
      <c r="FA39">
        <f t="shared" si="1"/>
        <v>25.589225589225588</v>
      </c>
      <c r="FB39">
        <f t="shared" si="2"/>
        <v>3540.1635401635403</v>
      </c>
    </row>
    <row r="40" spans="1:158" x14ac:dyDescent="0.2">
      <c r="A40" s="2">
        <v>48.78</v>
      </c>
      <c r="B40" s="6">
        <f t="shared" si="3"/>
        <v>1.5</v>
      </c>
      <c r="C40">
        <v>85.055548484848501</v>
      </c>
      <c r="D40">
        <f t="shared" si="4"/>
        <v>50.616084666904449</v>
      </c>
      <c r="E40">
        <v>13005.893909626719</v>
      </c>
      <c r="F40">
        <v>1.5</v>
      </c>
      <c r="G40" t="s">
        <v>3813</v>
      </c>
      <c r="H40">
        <f>'Raw Data'!Q40/'Raw Data'!$FE40*100</f>
        <v>0.3710575139146568</v>
      </c>
      <c r="I40">
        <f>'Raw Data'!R40/'Raw Data'!$FE40*100</f>
        <v>0</v>
      </c>
      <c r="J40">
        <f>'Raw Data'!S40/'Raw Data'!$FE40*100</f>
        <v>0.927643784786642</v>
      </c>
      <c r="K40">
        <f>'Raw Data'!T40/'Raw Data'!$FE40*100</f>
        <v>2.5974025974025974</v>
      </c>
      <c r="L40">
        <f>'Raw Data'!U40/'Raw Data'!$FE40*100</f>
        <v>3.1539888682745829</v>
      </c>
      <c r="M40">
        <f>'Raw Data'!V40/'Raw Data'!$FE40*100</f>
        <v>0</v>
      </c>
      <c r="N40">
        <f>'Raw Data'!W40/'Raw Data'!$FE40*100</f>
        <v>0</v>
      </c>
      <c r="O40">
        <f>'Raw Data'!X40/'Raw Data'!$FE40*100</f>
        <v>1.2987012987012987</v>
      </c>
      <c r="P40">
        <f>'Raw Data'!Y40/'Raw Data'!$FE40*100</f>
        <v>0</v>
      </c>
      <c r="Q40">
        <f>'Raw Data'!Z40/'Raw Data'!$FE40*100</f>
        <v>0.55658627087198509</v>
      </c>
      <c r="R40">
        <f>'Raw Data'!AA40/'Raw Data'!$FE40*100</f>
        <v>0</v>
      </c>
      <c r="S40">
        <f>'Raw Data'!AB40/'Raw Data'!$FE40*100</f>
        <v>0.55658627087198509</v>
      </c>
      <c r="T40">
        <f>'Raw Data'!AC40/'Raw Data'!$FE40*100</f>
        <v>0.3710575139146568</v>
      </c>
      <c r="U40">
        <f>'Raw Data'!AD40/'Raw Data'!$FE40*100</f>
        <v>0</v>
      </c>
      <c r="V40">
        <f>'Raw Data'!AE40/'Raw Data'!$FE40*100</f>
        <v>1.6697588126159555</v>
      </c>
      <c r="W40">
        <f>'Raw Data'!AF40/'Raw Data'!$FE40*100</f>
        <v>0.3710575139146568</v>
      </c>
      <c r="X40">
        <f>'Raw Data'!AG40/'Raw Data'!$FE40*100</f>
        <v>1.855287569573284</v>
      </c>
      <c r="Y40">
        <f>'Raw Data'!AH40/'Raw Data'!$FE40*100</f>
        <v>0</v>
      </c>
      <c r="Z40">
        <f>'Raw Data'!AI40/'Raw Data'!$FE40*100</f>
        <v>0</v>
      </c>
      <c r="AA40">
        <f>'Raw Data'!AJ40/'Raw Data'!$FE40*100</f>
        <v>0.55658627087198509</v>
      </c>
      <c r="AB40">
        <f>'Raw Data'!AK40/'Raw Data'!$FE40*100</f>
        <v>0</v>
      </c>
      <c r="AC40">
        <f>'Raw Data'!AL40/'Raw Data'!$FE40*100</f>
        <v>0</v>
      </c>
      <c r="AD40">
        <f>'Raw Data'!AM40/'Raw Data'!$FE40*100</f>
        <v>0</v>
      </c>
      <c r="AE40">
        <f>'Raw Data'!AN40/'Raw Data'!$FE40*100</f>
        <v>0</v>
      </c>
      <c r="AF40">
        <f>'Raw Data'!AO40/'Raw Data'!$FE40*100</f>
        <v>1.2987012987012987</v>
      </c>
      <c r="AG40">
        <f>'Raw Data'!AP40/'Raw Data'!$FE40*100</f>
        <v>0</v>
      </c>
      <c r="AH40">
        <f>'Raw Data'!AQ40/'Raw Data'!$FE40*100</f>
        <v>3.339517625231911</v>
      </c>
      <c r="AI40">
        <f>'Raw Data'!AR40/'Raw Data'!$FE40*100</f>
        <v>1.2987012987012987</v>
      </c>
      <c r="AJ40">
        <f>'Raw Data'!AS40/'Raw Data'!$FE40*100</f>
        <v>1.2987012987012987</v>
      </c>
      <c r="AK40">
        <f>'Raw Data'!AT40/'Raw Data'!$FE40*100</f>
        <v>7.2356215213358066</v>
      </c>
      <c r="AL40">
        <f>'Raw Data'!AU40/'Raw Data'!$FE40*100</f>
        <v>0</v>
      </c>
      <c r="AM40">
        <f>'Raw Data'!AV40/'Raw Data'!$FE40*100</f>
        <v>0</v>
      </c>
      <c r="AN40">
        <f>'Raw Data'!AW40/'Raw Data'!$FE40*100</f>
        <v>0.7421150278293136</v>
      </c>
      <c r="AO40">
        <f>'Raw Data'!AX40/'Raw Data'!$FE40*100</f>
        <v>1.1131725417439702</v>
      </c>
      <c r="AP40">
        <f>'Raw Data'!AY40/'Raw Data'!$FE40*100</f>
        <v>1.4842300556586272</v>
      </c>
      <c r="AQ40">
        <f>'Raw Data'!AZ40/'Raw Data'!$FE40*100</f>
        <v>0</v>
      </c>
      <c r="AR40">
        <f>'Raw Data'!BA40/'Raw Data'!$FE40*100</f>
        <v>3.339517625231911</v>
      </c>
      <c r="AS40">
        <f>'Raw Data'!BB40/'Raw Data'!$FE40*100</f>
        <v>4.8237476808905377</v>
      </c>
      <c r="AT40">
        <f>'Raw Data'!BC40/'Raw Data'!$FE40*100</f>
        <v>1.4842300556586272</v>
      </c>
      <c r="AU40">
        <f>'Raw Data'!BD40/'Raw Data'!$FE40*100</f>
        <v>0.927643784786642</v>
      </c>
      <c r="AV40">
        <f>'Raw Data'!BE40/'Raw Data'!$FE40*100</f>
        <v>0</v>
      </c>
      <c r="AW40">
        <f>'Raw Data'!BF40/'Raw Data'!$FE40*100</f>
        <v>0.55658627087198509</v>
      </c>
      <c r="AX40">
        <f>'Raw Data'!BG40/'Raw Data'!$FE40*100</f>
        <v>1.4842300556586272</v>
      </c>
      <c r="AY40">
        <f>'Raw Data'!BH40/'Raw Data'!$FE40*100</f>
        <v>0.3710575139146568</v>
      </c>
      <c r="AZ40">
        <f>'Raw Data'!BI40/'Raw Data'!$FE40*100</f>
        <v>0.3710575139146568</v>
      </c>
      <c r="BA40">
        <f>'Raw Data'!BJ40/'Raw Data'!$FE40*100</f>
        <v>1.2987012987012987</v>
      </c>
      <c r="BB40">
        <f>'Raw Data'!BK40/'Raw Data'!$FE40*100</f>
        <v>0</v>
      </c>
      <c r="BC40">
        <f>'Raw Data'!BL40/'Raw Data'!$FE40*100</f>
        <v>0.1855287569573284</v>
      </c>
      <c r="BD40">
        <f>'Raw Data'!BM40/'Raw Data'!$FE40*100</f>
        <v>1.855287569573284</v>
      </c>
      <c r="BE40">
        <f>'Raw Data'!BN40/'Raw Data'!$FE40*100</f>
        <v>2.5974025974025974</v>
      </c>
      <c r="BF40">
        <f>'Raw Data'!BO40/'Raw Data'!$FE40*100</f>
        <v>1.2987012987012987</v>
      </c>
      <c r="BG40">
        <f>'Raw Data'!BP40/'Raw Data'!$FE40*100</f>
        <v>0.1855287569573284</v>
      </c>
      <c r="BH40">
        <f>'Raw Data'!BQ40/'Raw Data'!$FE40*100</f>
        <v>0.3710575139146568</v>
      </c>
      <c r="BI40">
        <f>'Raw Data'!BR40/'Raw Data'!$FE40*100</f>
        <v>0</v>
      </c>
      <c r="BJ40">
        <f>'Raw Data'!BS40/'Raw Data'!$FE40*100</f>
        <v>0</v>
      </c>
      <c r="BK40">
        <f>'Raw Data'!BT40/'Raw Data'!$FE40*100</f>
        <v>0</v>
      </c>
      <c r="BL40">
        <f>'Raw Data'!BU40/'Raw Data'!$FE40*100</f>
        <v>0</v>
      </c>
      <c r="BM40">
        <f>'Raw Data'!BV40/'Raw Data'!$FE40*100</f>
        <v>0</v>
      </c>
      <c r="BN40">
        <f>'Raw Data'!BW40/'Raw Data'!$FE40*100</f>
        <v>0.1855287569573284</v>
      </c>
      <c r="BO40">
        <f>'Raw Data'!BX40/'Raw Data'!$FE40*100</f>
        <v>1.6697588126159555</v>
      </c>
      <c r="BP40">
        <f>'Raw Data'!BY40/'Raw Data'!$FE40*100</f>
        <v>0</v>
      </c>
      <c r="BQ40">
        <f>'Raw Data'!BZ40/'Raw Data'!$FE40*100</f>
        <v>0.55658627087198509</v>
      </c>
      <c r="BR40">
        <f>'Raw Data'!CA40/'Raw Data'!$FE40*100</f>
        <v>1.2987012987012987</v>
      </c>
      <c r="BS40">
        <f>'Raw Data'!CB40/'Raw Data'!$FE40*100</f>
        <v>0.1855287569573284</v>
      </c>
      <c r="BT40">
        <f>'Raw Data'!CC40/'Raw Data'!$FE40*100</f>
        <v>0</v>
      </c>
      <c r="BU40">
        <f>'Raw Data'!CD40/'Raw Data'!$FE40*100</f>
        <v>0</v>
      </c>
      <c r="BV40">
        <f>'Raw Data'!CE40/'Raw Data'!$FE40*100</f>
        <v>0</v>
      </c>
      <c r="BW40">
        <f>'Raw Data'!CF40/'Raw Data'!$FE40*100</f>
        <v>2.4118738404452689</v>
      </c>
      <c r="BX40">
        <f>'Raw Data'!CG40/'Raw Data'!$FE40*100</f>
        <v>0</v>
      </c>
      <c r="BY40">
        <f>'Raw Data'!CH40/'Raw Data'!$FE40*100</f>
        <v>0.55658627087198509</v>
      </c>
      <c r="BZ40">
        <f>'Raw Data'!CI40/'Raw Data'!$FE40*100</f>
        <v>1.2987012987012987</v>
      </c>
      <c r="CA40">
        <f>'Raw Data'!CJ40/'Raw Data'!$FE40*100</f>
        <v>0</v>
      </c>
      <c r="CB40">
        <f>'Raw Data'!CK40/'Raw Data'!$FE40*100</f>
        <v>4.2671614100185531</v>
      </c>
      <c r="CC40">
        <f>'Raw Data'!CL40/'Raw Data'!$FE40*100</f>
        <v>0.3710575139146568</v>
      </c>
      <c r="CD40">
        <f>'Raw Data'!CM40/'Raw Data'!$FE40*100</f>
        <v>0.3710575139146568</v>
      </c>
      <c r="CE40">
        <f>'Raw Data'!CN40/'Raw Data'!$FE40*100</f>
        <v>3.710575139146568</v>
      </c>
      <c r="CF40">
        <f>'Raw Data'!CO40/'Raw Data'!$FE40*100</f>
        <v>0</v>
      </c>
      <c r="CG40">
        <f>'Raw Data'!CP40/'Raw Data'!$FE40*100</f>
        <v>0.927643784786642</v>
      </c>
      <c r="CH40">
        <f>'Raw Data'!CQ40/'Raw Data'!$FE40*100</f>
        <v>0.55658627087198509</v>
      </c>
      <c r="CI40">
        <f>'Raw Data'!CR40/'Raw Data'!$FE40*100</f>
        <v>0.3710575139146568</v>
      </c>
      <c r="CJ40">
        <f>'Raw Data'!CS40/'Raw Data'!$FE40*100</f>
        <v>0</v>
      </c>
      <c r="CK40">
        <f>'Raw Data'!CT40/'Raw Data'!$FE40*100</f>
        <v>0</v>
      </c>
      <c r="CL40">
        <f>'Raw Data'!CU40/'Raw Data'!$FE40*100</f>
        <v>0.1855287569573284</v>
      </c>
      <c r="CM40">
        <f>'Raw Data'!CV40/'Raw Data'!$FE40*100</f>
        <v>0.3710575139146568</v>
      </c>
      <c r="CN40">
        <f>'Raw Data'!CW40/'Raw Data'!$FE40*100</f>
        <v>0</v>
      </c>
      <c r="CO40">
        <f>'Raw Data'!CX40/'Raw Data'!$FE40*100</f>
        <v>12.059369202226346</v>
      </c>
      <c r="CP40">
        <f>'Raw Data'!CY40/'Raw Data'!$FE40*100</f>
        <v>0</v>
      </c>
      <c r="CQ40">
        <f>'Raw Data'!CZ40/'Raw Data'!$FE40*100</f>
        <v>5.7513914656771803</v>
      </c>
      <c r="CR40">
        <f>'Raw Data'!DA40/'Raw Data'!$FE40*100</f>
        <v>0.55658627087198509</v>
      </c>
      <c r="CS40">
        <f>'Raw Data'!DB40/'Raw Data'!$FE40*100</f>
        <v>0</v>
      </c>
      <c r="CT40">
        <f>'Raw Data'!DC40/'Raw Data'!$FE40*100</f>
        <v>0</v>
      </c>
      <c r="CU40">
        <f>'Raw Data'!DD40/'Raw Data'!$FE40*100</f>
        <v>0</v>
      </c>
      <c r="CV40">
        <f>'Raw Data'!DE40/'Raw Data'!$FE40*100</f>
        <v>0</v>
      </c>
      <c r="CW40">
        <f>'Raw Data'!DF40/'Raw Data'!$FE40*100</f>
        <v>0</v>
      </c>
      <c r="CX40">
        <f>'Raw Data'!DG40/'Raw Data'!$FE40*100</f>
        <v>0.55658627087198509</v>
      </c>
      <c r="CY40">
        <f>'Raw Data'!DH40/'Raw Data'!$FE40*100</f>
        <v>0.1855287569573284</v>
      </c>
      <c r="CZ40">
        <f>'Raw Data'!DI40/'Raw Data'!$FE40*100</f>
        <v>0.3710575139146568</v>
      </c>
      <c r="DA40">
        <f>'Raw Data'!DJ40/'Raw Data'!$FE40*100</f>
        <v>0</v>
      </c>
      <c r="DB40">
        <f>'Raw Data'!DK40/'Raw Data'!$FE40*100</f>
        <v>0</v>
      </c>
      <c r="DC40">
        <f>'Raw Data'!DL40/'Raw Data'!$FE40*100</f>
        <v>0</v>
      </c>
      <c r="DD40">
        <f>'Raw Data'!DM40/'Raw Data'!$FE40*100</f>
        <v>0</v>
      </c>
      <c r="DE40">
        <f>'Raw Data'!DN40/'Raw Data'!$FE40*100</f>
        <v>0</v>
      </c>
      <c r="DF40">
        <f>'Raw Data'!DO40/'Raw Data'!$FE40*100</f>
        <v>0</v>
      </c>
      <c r="DG40">
        <f>'Raw Data'!DP40/'Raw Data'!$FE40*100</f>
        <v>0</v>
      </c>
      <c r="DH40">
        <f>'Raw Data'!DQ40/'Raw Data'!$FE40*100</f>
        <v>0.7421150278293136</v>
      </c>
      <c r="DI40">
        <f>'Raw Data'!DR40/'Raw Data'!$FE40*100</f>
        <v>0.55658627087198509</v>
      </c>
      <c r="DJ40">
        <f>'Raw Data'!DS40/'Raw Data'!$FE40*100</f>
        <v>1.4842300556586272</v>
      </c>
      <c r="DK40">
        <f>'Raw Data'!DT40/'Raw Data'!$FE40*100</f>
        <v>0</v>
      </c>
      <c r="DL40">
        <f>'Raw Data'!DU40/'Raw Data'!$FE40*100</f>
        <v>0</v>
      </c>
      <c r="DM40">
        <f>'Raw Data'!DV40/'Raw Data'!$FE40*100</f>
        <v>0.55658627087198509</v>
      </c>
      <c r="DN40">
        <f>'Raw Data'!DW40/'Raw Data'!$FE40*100</f>
        <v>0</v>
      </c>
      <c r="DO40">
        <f>'Raw Data'!DX40/'Raw Data'!$FE40*100</f>
        <v>0</v>
      </c>
      <c r="DP40">
        <f>'Raw Data'!DY40/'Raw Data'!$FE40*100</f>
        <v>0</v>
      </c>
      <c r="DQ40">
        <f>'Raw Data'!DZ40/'Raw Data'!$FE40*100</f>
        <v>0</v>
      </c>
      <c r="DR40">
        <f>'Raw Data'!EA40/'Raw Data'!$FE40*100</f>
        <v>0</v>
      </c>
      <c r="DS40">
        <f>'Raw Data'!EB40/'Raw Data'!$FE40*100</f>
        <v>0</v>
      </c>
      <c r="DT40">
        <f>'Raw Data'!EC40/'Raw Data'!$FE40*100</f>
        <v>0.3710575139146568</v>
      </c>
      <c r="DU40">
        <f>'Raw Data'!ED40/'Raw Data'!$FE40*100</f>
        <v>0.7421150278293136</v>
      </c>
      <c r="DV40">
        <f>'Raw Data'!EE40/'Raw Data'!$FE40*100</f>
        <v>0.7421150278293136</v>
      </c>
      <c r="DW40">
        <f>'Raw Data'!EF40/'Raw Data'!$FE40*100</f>
        <v>0</v>
      </c>
      <c r="DX40">
        <f>'Raw Data'!EG40/'Raw Data'!$FE40*100</f>
        <v>0</v>
      </c>
      <c r="DY40">
        <f>'Raw Data'!EH40/'Raw Data'!$FE40*100</f>
        <v>0</v>
      </c>
      <c r="DZ40">
        <f>'Raw Data'!EI40/'Raw Data'!$FE40*100</f>
        <v>0</v>
      </c>
      <c r="EA40">
        <f>'Raw Data'!EJ40/'Raw Data'!$FE40*100</f>
        <v>0</v>
      </c>
      <c r="EB40">
        <f>'Raw Data'!EK40/'Raw Data'!$FE40*100</f>
        <v>0</v>
      </c>
      <c r="EC40">
        <f>'Raw Data'!EL40/'Raw Data'!$FE40*100</f>
        <v>0</v>
      </c>
      <c r="ED40">
        <f>'Raw Data'!EM40/'Raw Data'!$FE40*100</f>
        <v>0</v>
      </c>
      <c r="EE40">
        <f>'Raw Data'!EN40/'Raw Data'!$FE40*100</f>
        <v>0</v>
      </c>
      <c r="EF40">
        <f>'Raw Data'!EO40/'Raw Data'!$FE40*100</f>
        <v>0</v>
      </c>
      <c r="EG40">
        <f>'Raw Data'!EP40/'Raw Data'!$FE40*100</f>
        <v>0</v>
      </c>
      <c r="EH40">
        <f>'Raw Data'!EQ40/'Raw Data'!$FE40*100</f>
        <v>0</v>
      </c>
      <c r="EI40">
        <f>'Raw Data'!ER40/'Raw Data'!$FE40*100</f>
        <v>0</v>
      </c>
      <c r="EJ40">
        <f>'Raw Data'!ES40/'Raw Data'!$FE40*100</f>
        <v>0.3710575139146568</v>
      </c>
      <c r="EK40">
        <f>'Raw Data'!ET40/'Raw Data'!$FE40*100</f>
        <v>0.1855287569573284</v>
      </c>
      <c r="EL40">
        <f>'Raw Data'!EU40/'Raw Data'!$FE40*100</f>
        <v>0.1855287569573284</v>
      </c>
      <c r="EM40">
        <f>'Raw Data'!EV40/'Raw Data'!$FE40*100</f>
        <v>0</v>
      </c>
      <c r="EN40">
        <f>'Raw Data'!EW40/'Raw Data'!$FE40*100</f>
        <v>0.1855287569573284</v>
      </c>
      <c r="EO40">
        <f>'Raw Data'!EX40/'Raw Data'!$FE40*100</f>
        <v>0</v>
      </c>
      <c r="EP40">
        <f>'Raw Data'!EY40/'Raw Data'!$FE40*100</f>
        <v>0</v>
      </c>
      <c r="EQ40">
        <f>'Raw Data'!EZ40/'Raw Data'!$FE40*100</f>
        <v>1.6697588126159555</v>
      </c>
      <c r="ER40">
        <f>'Raw Data'!FA40/'Raw Data'!$FE40*100</f>
        <v>0</v>
      </c>
      <c r="ES40">
        <f>'Raw Data'!FB40/'Raw Data'!$FE40*100</f>
        <v>0</v>
      </c>
      <c r="ET40">
        <f>'Raw Data'!FC40/'Raw Data'!$FE40*100</f>
        <v>0</v>
      </c>
      <c r="EU40">
        <f>'Raw Data'!FD40/'Raw Data'!$FE40*100</f>
        <v>0.1855287569573284</v>
      </c>
      <c r="EX40">
        <f t="shared" si="0"/>
        <v>1.6697588126159555</v>
      </c>
      <c r="EZ40">
        <v>85.055548484848501</v>
      </c>
      <c r="FA40">
        <f t="shared" si="1"/>
        <v>31.910946196660486</v>
      </c>
      <c r="FB40">
        <f t="shared" si="2"/>
        <v>4150.3038078957252</v>
      </c>
    </row>
    <row r="41" spans="1:158" x14ac:dyDescent="0.2">
      <c r="A41" s="2">
        <v>53.38</v>
      </c>
      <c r="B41" s="6">
        <f t="shared" si="3"/>
        <v>4.6000000000000014</v>
      </c>
      <c r="C41">
        <v>94.143568686868704</v>
      </c>
      <c r="D41">
        <f t="shared" si="4"/>
        <v>50.616084666905273</v>
      </c>
      <c r="E41">
        <v>16705.426356589145</v>
      </c>
      <c r="F41">
        <v>1.5</v>
      </c>
      <c r="G41" t="s">
        <v>3814</v>
      </c>
      <c r="H41">
        <f>'Raw Data'!Q41/'Raw Data'!$FE41*100</f>
        <v>0.37453183520599254</v>
      </c>
      <c r="I41">
        <f>'Raw Data'!R41/'Raw Data'!$FE41*100</f>
        <v>0.37453183520599254</v>
      </c>
      <c r="J41">
        <f>'Raw Data'!S41/'Raw Data'!$FE41*100</f>
        <v>1.1235955056179776</v>
      </c>
      <c r="K41">
        <f>'Raw Data'!T41/'Raw Data'!$FE41*100</f>
        <v>3.9325842696629212</v>
      </c>
      <c r="L41">
        <f>'Raw Data'!U41/'Raw Data'!$FE41*100</f>
        <v>2.4344569288389515</v>
      </c>
      <c r="M41">
        <f>'Raw Data'!V41/'Raw Data'!$FE41*100</f>
        <v>0</v>
      </c>
      <c r="N41">
        <f>'Raw Data'!W41/'Raw Data'!$FE41*100</f>
        <v>0</v>
      </c>
      <c r="O41">
        <f>'Raw Data'!X41/'Raw Data'!$FE41*100</f>
        <v>1.1235955056179776</v>
      </c>
      <c r="P41">
        <f>'Raw Data'!Y41/'Raw Data'!$FE41*100</f>
        <v>0.5617977528089888</v>
      </c>
      <c r="Q41">
        <f>'Raw Data'!Z41/'Raw Data'!$FE41*100</f>
        <v>0.93632958801498134</v>
      </c>
      <c r="R41">
        <f>'Raw Data'!AA41/'Raw Data'!$FE41*100</f>
        <v>0</v>
      </c>
      <c r="S41">
        <f>'Raw Data'!AB41/'Raw Data'!$FE41*100</f>
        <v>0.74906367041198507</v>
      </c>
      <c r="T41">
        <f>'Raw Data'!AC41/'Raw Data'!$FE41*100</f>
        <v>0.18726591760299627</v>
      </c>
      <c r="U41">
        <f>'Raw Data'!AD41/'Raw Data'!$FE41*100</f>
        <v>0</v>
      </c>
      <c r="V41">
        <f>'Raw Data'!AE41/'Raw Data'!$FE41*100</f>
        <v>1.3108614232209739</v>
      </c>
      <c r="W41">
        <f>'Raw Data'!AF41/'Raw Data'!$FE41*100</f>
        <v>0.18726591760299627</v>
      </c>
      <c r="X41">
        <f>'Raw Data'!AG41/'Raw Data'!$FE41*100</f>
        <v>0</v>
      </c>
      <c r="Y41">
        <f>'Raw Data'!AH41/'Raw Data'!$FE41*100</f>
        <v>0</v>
      </c>
      <c r="Z41">
        <f>'Raw Data'!AI41/'Raw Data'!$FE41*100</f>
        <v>0.18726591760299627</v>
      </c>
      <c r="AA41">
        <f>'Raw Data'!AJ41/'Raw Data'!$FE41*100</f>
        <v>0.74906367041198507</v>
      </c>
      <c r="AB41">
        <f>'Raw Data'!AK41/'Raw Data'!$FE41*100</f>
        <v>0</v>
      </c>
      <c r="AC41">
        <f>'Raw Data'!AL41/'Raw Data'!$FE41*100</f>
        <v>0</v>
      </c>
      <c r="AD41">
        <f>'Raw Data'!AM41/'Raw Data'!$FE41*100</f>
        <v>0</v>
      </c>
      <c r="AE41">
        <f>'Raw Data'!AN41/'Raw Data'!$FE41*100</f>
        <v>0</v>
      </c>
      <c r="AF41">
        <f>'Raw Data'!AO41/'Raw Data'!$FE41*100</f>
        <v>1.6853932584269662</v>
      </c>
      <c r="AG41">
        <f>'Raw Data'!AP41/'Raw Data'!$FE41*100</f>
        <v>0</v>
      </c>
      <c r="AH41">
        <f>'Raw Data'!AQ41/'Raw Data'!$FE41*100</f>
        <v>8.9887640449438209</v>
      </c>
      <c r="AI41">
        <f>'Raw Data'!AR41/'Raw Data'!$FE41*100</f>
        <v>1.6853932584269662</v>
      </c>
      <c r="AJ41">
        <f>'Raw Data'!AS41/'Raw Data'!$FE41*100</f>
        <v>2.4344569288389515</v>
      </c>
      <c r="AK41">
        <f>'Raw Data'!AT41/'Raw Data'!$FE41*100</f>
        <v>2.8089887640449436</v>
      </c>
      <c r="AL41">
        <f>'Raw Data'!AU41/'Raw Data'!$FE41*100</f>
        <v>0.74906367041198507</v>
      </c>
      <c r="AM41">
        <f>'Raw Data'!AV41/'Raw Data'!$FE41*100</f>
        <v>0</v>
      </c>
      <c r="AN41">
        <f>'Raw Data'!AW41/'Raw Data'!$FE41*100</f>
        <v>0.37453183520599254</v>
      </c>
      <c r="AO41">
        <f>'Raw Data'!AX41/'Raw Data'!$FE41*100</f>
        <v>1.6853932584269662</v>
      </c>
      <c r="AP41">
        <f>'Raw Data'!AY41/'Raw Data'!$FE41*100</f>
        <v>5.0561797752808983</v>
      </c>
      <c r="AQ41">
        <f>'Raw Data'!AZ41/'Raw Data'!$FE41*100</f>
        <v>0</v>
      </c>
      <c r="AR41">
        <f>'Raw Data'!BA41/'Raw Data'!$FE41*100</f>
        <v>0.5617977528089888</v>
      </c>
      <c r="AS41">
        <f>'Raw Data'!BB41/'Raw Data'!$FE41*100</f>
        <v>1.8726591760299627</v>
      </c>
      <c r="AT41">
        <f>'Raw Data'!BC41/'Raw Data'!$FE41*100</f>
        <v>3.3707865168539324</v>
      </c>
      <c r="AU41">
        <f>'Raw Data'!BD41/'Raw Data'!$FE41*100</f>
        <v>0.5617977528089888</v>
      </c>
      <c r="AV41">
        <f>'Raw Data'!BE41/'Raw Data'!$FE41*100</f>
        <v>0</v>
      </c>
      <c r="AW41">
        <f>'Raw Data'!BF41/'Raw Data'!$FE41*100</f>
        <v>0.37453183520599254</v>
      </c>
      <c r="AX41">
        <f>'Raw Data'!BG41/'Raw Data'!$FE41*100</f>
        <v>2.0599250936329585</v>
      </c>
      <c r="AY41">
        <f>'Raw Data'!BH41/'Raw Data'!$FE41*100</f>
        <v>0.74906367041198507</v>
      </c>
      <c r="AZ41">
        <f>'Raw Data'!BI41/'Raw Data'!$FE41*100</f>
        <v>0</v>
      </c>
      <c r="BA41">
        <f>'Raw Data'!BJ41/'Raw Data'!$FE41*100</f>
        <v>2.8089887640449436</v>
      </c>
      <c r="BB41">
        <f>'Raw Data'!BK41/'Raw Data'!$FE41*100</f>
        <v>0</v>
      </c>
      <c r="BC41">
        <f>'Raw Data'!BL41/'Raw Data'!$FE41*100</f>
        <v>0.93632958801498134</v>
      </c>
      <c r="BD41">
        <f>'Raw Data'!BM41/'Raw Data'!$FE41*100</f>
        <v>2.4344569288389515</v>
      </c>
      <c r="BE41">
        <f>'Raw Data'!BN41/'Raw Data'!$FE41*100</f>
        <v>4.3071161048689142</v>
      </c>
      <c r="BF41">
        <f>'Raw Data'!BO41/'Raw Data'!$FE41*100</f>
        <v>0.93632958801498134</v>
      </c>
      <c r="BG41">
        <f>'Raw Data'!BP41/'Raw Data'!$FE41*100</f>
        <v>0</v>
      </c>
      <c r="BH41">
        <f>'Raw Data'!BQ41/'Raw Data'!$FE41*100</f>
        <v>0</v>
      </c>
      <c r="BI41">
        <f>'Raw Data'!BR41/'Raw Data'!$FE41*100</f>
        <v>0</v>
      </c>
      <c r="BJ41">
        <f>'Raw Data'!BS41/'Raw Data'!$FE41*100</f>
        <v>0.18726591760299627</v>
      </c>
      <c r="BK41">
        <f>'Raw Data'!BT41/'Raw Data'!$FE41*100</f>
        <v>0</v>
      </c>
      <c r="BL41">
        <f>'Raw Data'!BU41/'Raw Data'!$FE41*100</f>
        <v>0</v>
      </c>
      <c r="BM41">
        <f>'Raw Data'!BV41/'Raw Data'!$FE41*100</f>
        <v>0.37453183520599254</v>
      </c>
      <c r="BN41">
        <f>'Raw Data'!BW41/'Raw Data'!$FE41*100</f>
        <v>1.1235955056179776</v>
      </c>
      <c r="BO41">
        <f>'Raw Data'!BX41/'Raw Data'!$FE41*100</f>
        <v>1.3108614232209739</v>
      </c>
      <c r="BP41">
        <f>'Raw Data'!BY41/'Raw Data'!$FE41*100</f>
        <v>0</v>
      </c>
      <c r="BQ41">
        <f>'Raw Data'!BZ41/'Raw Data'!$FE41*100</f>
        <v>1.3108614232209739</v>
      </c>
      <c r="BR41">
        <f>'Raw Data'!CA41/'Raw Data'!$FE41*100</f>
        <v>0.18726591760299627</v>
      </c>
      <c r="BS41">
        <f>'Raw Data'!CB41/'Raw Data'!$FE41*100</f>
        <v>2.0599250936329585</v>
      </c>
      <c r="BT41">
        <f>'Raw Data'!CC41/'Raw Data'!$FE41*100</f>
        <v>0</v>
      </c>
      <c r="BU41">
        <f>'Raw Data'!CD41/'Raw Data'!$FE41*100</f>
        <v>0.37453183520599254</v>
      </c>
      <c r="BV41">
        <f>'Raw Data'!CE41/'Raw Data'!$FE41*100</f>
        <v>0.18726591760299627</v>
      </c>
      <c r="BW41">
        <f>'Raw Data'!CF41/'Raw Data'!$FE41*100</f>
        <v>2.2471910112359552</v>
      </c>
      <c r="BX41">
        <f>'Raw Data'!CG41/'Raw Data'!$FE41*100</f>
        <v>0</v>
      </c>
      <c r="BY41">
        <f>'Raw Data'!CH41/'Raw Data'!$FE41*100</f>
        <v>0</v>
      </c>
      <c r="BZ41">
        <f>'Raw Data'!CI41/'Raw Data'!$FE41*100</f>
        <v>0</v>
      </c>
      <c r="CA41">
        <f>'Raw Data'!CJ41/'Raw Data'!$FE41*100</f>
        <v>0</v>
      </c>
      <c r="CB41">
        <f>'Raw Data'!CK41/'Raw Data'!$FE41*100</f>
        <v>1.4981273408239701</v>
      </c>
      <c r="CC41">
        <f>'Raw Data'!CL41/'Raw Data'!$FE41*100</f>
        <v>0.37453183520599254</v>
      </c>
      <c r="CD41">
        <f>'Raw Data'!CM41/'Raw Data'!$FE41*100</f>
        <v>0.18726591760299627</v>
      </c>
      <c r="CE41">
        <f>'Raw Data'!CN41/'Raw Data'!$FE41*100</f>
        <v>2.9962546816479403</v>
      </c>
      <c r="CF41">
        <f>'Raw Data'!CO41/'Raw Data'!$FE41*100</f>
        <v>0</v>
      </c>
      <c r="CG41">
        <f>'Raw Data'!CP41/'Raw Data'!$FE41*100</f>
        <v>0.37453183520599254</v>
      </c>
      <c r="CH41">
        <f>'Raw Data'!CQ41/'Raw Data'!$FE41*100</f>
        <v>0.18726591760299627</v>
      </c>
      <c r="CI41">
        <f>'Raw Data'!CR41/'Raw Data'!$FE41*100</f>
        <v>1.3108614232209739</v>
      </c>
      <c r="CJ41">
        <f>'Raw Data'!CS41/'Raw Data'!$FE41*100</f>
        <v>0</v>
      </c>
      <c r="CK41">
        <f>'Raw Data'!CT41/'Raw Data'!$FE41*100</f>
        <v>0</v>
      </c>
      <c r="CL41">
        <f>'Raw Data'!CU41/'Raw Data'!$FE41*100</f>
        <v>0.5617977528089888</v>
      </c>
      <c r="CM41">
        <f>'Raw Data'!CV41/'Raw Data'!$FE41*100</f>
        <v>0</v>
      </c>
      <c r="CN41">
        <f>'Raw Data'!CW41/'Raw Data'!$FE41*100</f>
        <v>0</v>
      </c>
      <c r="CO41">
        <f>'Raw Data'!CX41/'Raw Data'!$FE41*100</f>
        <v>10.674157303370785</v>
      </c>
      <c r="CP41">
        <f>'Raw Data'!CY41/'Raw Data'!$FE41*100</f>
        <v>0</v>
      </c>
      <c r="CQ41">
        <f>'Raw Data'!CZ41/'Raw Data'!$FE41*100</f>
        <v>3.5580524344569286</v>
      </c>
      <c r="CR41">
        <f>'Raw Data'!DA41/'Raw Data'!$FE41*100</f>
        <v>0.74906367041198507</v>
      </c>
      <c r="CS41">
        <f>'Raw Data'!DB41/'Raw Data'!$FE41*100</f>
        <v>0</v>
      </c>
      <c r="CT41">
        <f>'Raw Data'!DC41/'Raw Data'!$FE41*100</f>
        <v>0</v>
      </c>
      <c r="CU41">
        <f>'Raw Data'!DD41/'Raw Data'!$FE41*100</f>
        <v>0.37453183520599254</v>
      </c>
      <c r="CV41">
        <f>'Raw Data'!DE41/'Raw Data'!$FE41*100</f>
        <v>0.93632958801498134</v>
      </c>
      <c r="CW41">
        <f>'Raw Data'!DF41/'Raw Data'!$FE41*100</f>
        <v>0.18726591760299627</v>
      </c>
      <c r="CX41">
        <f>'Raw Data'!DG41/'Raw Data'!$FE41*100</f>
        <v>0</v>
      </c>
      <c r="CY41">
        <f>'Raw Data'!DH41/'Raw Data'!$FE41*100</f>
        <v>0</v>
      </c>
      <c r="CZ41">
        <f>'Raw Data'!DI41/'Raw Data'!$FE41*100</f>
        <v>0.18726591760299627</v>
      </c>
      <c r="DA41">
        <f>'Raw Data'!DJ41/'Raw Data'!$FE41*100</f>
        <v>0</v>
      </c>
      <c r="DB41">
        <f>'Raw Data'!DK41/'Raw Data'!$FE41*100</f>
        <v>0.74906367041198507</v>
      </c>
      <c r="DC41">
        <f>'Raw Data'!DL41/'Raw Data'!$FE41*100</f>
        <v>0</v>
      </c>
      <c r="DD41">
        <f>'Raw Data'!DM41/'Raw Data'!$FE41*100</f>
        <v>0.37453183520599254</v>
      </c>
      <c r="DE41">
        <f>'Raw Data'!DN41/'Raw Data'!$FE41*100</f>
        <v>0</v>
      </c>
      <c r="DF41">
        <f>'Raw Data'!DO41/'Raw Data'!$FE41*100</f>
        <v>0</v>
      </c>
      <c r="DG41">
        <f>'Raw Data'!DP41/'Raw Data'!$FE41*100</f>
        <v>0</v>
      </c>
      <c r="DH41">
        <f>'Raw Data'!DQ41/'Raw Data'!$FE41*100</f>
        <v>0.18726591760299627</v>
      </c>
      <c r="DI41">
        <f>'Raw Data'!DR41/'Raw Data'!$FE41*100</f>
        <v>0</v>
      </c>
      <c r="DJ41">
        <f>'Raw Data'!DS41/'Raw Data'!$FE41*100</f>
        <v>0</v>
      </c>
      <c r="DK41">
        <f>'Raw Data'!DT41/'Raw Data'!$FE41*100</f>
        <v>0</v>
      </c>
      <c r="DL41">
        <f>'Raw Data'!DU41/'Raw Data'!$FE41*100</f>
        <v>0</v>
      </c>
      <c r="DM41">
        <f>'Raw Data'!DV41/'Raw Data'!$FE41*100</f>
        <v>0</v>
      </c>
      <c r="DN41">
        <f>'Raw Data'!DW41/'Raw Data'!$FE41*100</f>
        <v>0</v>
      </c>
      <c r="DO41">
        <f>'Raw Data'!DX41/'Raw Data'!$FE41*100</f>
        <v>0</v>
      </c>
      <c r="DP41">
        <f>'Raw Data'!DY41/'Raw Data'!$FE41*100</f>
        <v>0</v>
      </c>
      <c r="DQ41">
        <f>'Raw Data'!DZ41/'Raw Data'!$FE41*100</f>
        <v>0</v>
      </c>
      <c r="DR41">
        <f>'Raw Data'!EA41/'Raw Data'!$FE41*100</f>
        <v>0</v>
      </c>
      <c r="DS41">
        <f>'Raw Data'!EB41/'Raw Data'!$FE41*100</f>
        <v>0</v>
      </c>
      <c r="DT41">
        <f>'Raw Data'!EC41/'Raw Data'!$FE41*100</f>
        <v>0</v>
      </c>
      <c r="DU41">
        <f>'Raw Data'!ED41/'Raw Data'!$FE41*100</f>
        <v>0</v>
      </c>
      <c r="DV41">
        <f>'Raw Data'!EE41/'Raw Data'!$FE41*100</f>
        <v>0.74906367041198507</v>
      </c>
      <c r="DW41">
        <f>'Raw Data'!EF41/'Raw Data'!$FE41*100</f>
        <v>0</v>
      </c>
      <c r="DX41">
        <f>'Raw Data'!EG41/'Raw Data'!$FE41*100</f>
        <v>0</v>
      </c>
      <c r="DY41">
        <f>'Raw Data'!EH41/'Raw Data'!$FE41*100</f>
        <v>0</v>
      </c>
      <c r="DZ41">
        <f>'Raw Data'!EI41/'Raw Data'!$FE41*100</f>
        <v>0</v>
      </c>
      <c r="EA41">
        <f>'Raw Data'!EJ41/'Raw Data'!$FE41*100</f>
        <v>0.5617977528089888</v>
      </c>
      <c r="EB41">
        <f>'Raw Data'!EK41/'Raw Data'!$FE41*100</f>
        <v>0</v>
      </c>
      <c r="EC41">
        <f>'Raw Data'!EL41/'Raw Data'!$FE41*100</f>
        <v>0</v>
      </c>
      <c r="ED41">
        <f>'Raw Data'!EM41/'Raw Data'!$FE41*100</f>
        <v>0</v>
      </c>
      <c r="EE41">
        <f>'Raw Data'!EN41/'Raw Data'!$FE41*100</f>
        <v>0</v>
      </c>
      <c r="EF41">
        <f>'Raw Data'!EO41/'Raw Data'!$FE41*100</f>
        <v>0</v>
      </c>
      <c r="EG41">
        <f>'Raw Data'!EP41/'Raw Data'!$FE41*100</f>
        <v>0</v>
      </c>
      <c r="EH41">
        <f>'Raw Data'!EQ41/'Raw Data'!$FE41*100</f>
        <v>0</v>
      </c>
      <c r="EI41">
        <f>'Raw Data'!ER41/'Raw Data'!$FE41*100</f>
        <v>0.18726591760299627</v>
      </c>
      <c r="EJ41">
        <f>'Raw Data'!ES41/'Raw Data'!$FE41*100</f>
        <v>0.5617977528089888</v>
      </c>
      <c r="EK41">
        <f>'Raw Data'!ET41/'Raw Data'!$FE41*100</f>
        <v>0</v>
      </c>
      <c r="EL41">
        <f>'Raw Data'!EU41/'Raw Data'!$FE41*100</f>
        <v>0</v>
      </c>
      <c r="EM41">
        <f>'Raw Data'!EV41/'Raw Data'!$FE41*100</f>
        <v>0</v>
      </c>
      <c r="EN41">
        <f>'Raw Data'!EW41/'Raw Data'!$FE41*100</f>
        <v>0</v>
      </c>
      <c r="EO41">
        <f>'Raw Data'!EX41/'Raw Data'!$FE41*100</f>
        <v>0</v>
      </c>
      <c r="EP41">
        <f>'Raw Data'!EY41/'Raw Data'!$FE41*100</f>
        <v>0</v>
      </c>
      <c r="EQ41">
        <f>'Raw Data'!EZ41/'Raw Data'!$FE41*100</f>
        <v>1.8726591760299627</v>
      </c>
      <c r="ER41">
        <f>'Raw Data'!FA41/'Raw Data'!$FE41*100</f>
        <v>0</v>
      </c>
      <c r="ES41">
        <f>'Raw Data'!FB41/'Raw Data'!$FE41*100</f>
        <v>0</v>
      </c>
      <c r="ET41">
        <f>'Raw Data'!FC41/'Raw Data'!$FE41*100</f>
        <v>0</v>
      </c>
      <c r="EU41">
        <f>'Raw Data'!FD41/'Raw Data'!$FE41*100</f>
        <v>0.5617977528089888</v>
      </c>
      <c r="EX41">
        <f t="shared" si="0"/>
        <v>1.6853932584269664</v>
      </c>
      <c r="EZ41">
        <v>94.143568686868704</v>
      </c>
      <c r="FA41">
        <f t="shared" si="1"/>
        <v>24.344569288389515</v>
      </c>
      <c r="FB41">
        <f t="shared" si="2"/>
        <v>4066.8640943007285</v>
      </c>
    </row>
    <row r="42" spans="1:158" x14ac:dyDescent="0.2">
      <c r="A42" s="2">
        <v>54.88</v>
      </c>
      <c r="B42" s="6">
        <f t="shared" si="3"/>
        <v>1.5</v>
      </c>
      <c r="C42">
        <v>97.1070535353536</v>
      </c>
      <c r="D42">
        <f t="shared" si="4"/>
        <v>50.616084666904449</v>
      </c>
      <c r="E42">
        <v>189.75332068311198</v>
      </c>
      <c r="F42">
        <v>1.5</v>
      </c>
      <c r="G42" t="s">
        <v>3815</v>
      </c>
      <c r="H42">
        <f>'Raw Data'!Q42/'Raw Data'!$FE42*100</f>
        <v>0.49019607843137253</v>
      </c>
      <c r="I42">
        <f>'Raw Data'!R42/'Raw Data'!$FE42*100</f>
        <v>0</v>
      </c>
      <c r="J42">
        <f>'Raw Data'!S42/'Raw Data'!$FE42*100</f>
        <v>0.49019607843137253</v>
      </c>
      <c r="K42">
        <f>'Raw Data'!T42/'Raw Data'!$FE42*100</f>
        <v>2.4509803921568629</v>
      </c>
      <c r="L42">
        <f>'Raw Data'!U42/'Raw Data'!$FE42*100</f>
        <v>2.4509803921568629</v>
      </c>
      <c r="M42">
        <f>'Raw Data'!V42/'Raw Data'!$FE42*100</f>
        <v>0</v>
      </c>
      <c r="N42">
        <f>'Raw Data'!W42/'Raw Data'!$FE42*100</f>
        <v>0</v>
      </c>
      <c r="O42">
        <f>'Raw Data'!X42/'Raw Data'!$FE42*100</f>
        <v>3.4313725490196081</v>
      </c>
      <c r="P42">
        <f>'Raw Data'!Y42/'Raw Data'!$FE42*100</f>
        <v>0</v>
      </c>
      <c r="Q42">
        <f>'Raw Data'!Z42/'Raw Data'!$FE42*100</f>
        <v>0.49019607843137253</v>
      </c>
      <c r="R42">
        <f>'Raw Data'!AA42/'Raw Data'!$FE42*100</f>
        <v>0</v>
      </c>
      <c r="S42">
        <f>'Raw Data'!AB42/'Raw Data'!$FE42*100</f>
        <v>0.49019607843137253</v>
      </c>
      <c r="T42">
        <f>'Raw Data'!AC42/'Raw Data'!$FE42*100</f>
        <v>0.49019607843137253</v>
      </c>
      <c r="U42">
        <f>'Raw Data'!AD42/'Raw Data'!$FE42*100</f>
        <v>0.49019607843137253</v>
      </c>
      <c r="V42">
        <f>'Raw Data'!AE42/'Raw Data'!$FE42*100</f>
        <v>0.98039215686274506</v>
      </c>
      <c r="W42">
        <f>'Raw Data'!AF42/'Raw Data'!$FE42*100</f>
        <v>0</v>
      </c>
      <c r="X42">
        <f>'Raw Data'!AG42/'Raw Data'!$FE42*100</f>
        <v>0.49019607843137253</v>
      </c>
      <c r="Y42">
        <f>'Raw Data'!AH42/'Raw Data'!$FE42*100</f>
        <v>0</v>
      </c>
      <c r="Z42">
        <f>'Raw Data'!AI42/'Raw Data'!$FE42*100</f>
        <v>0.98039215686274506</v>
      </c>
      <c r="AA42">
        <f>'Raw Data'!AJ42/'Raw Data'!$FE42*100</f>
        <v>0.49019607843137253</v>
      </c>
      <c r="AB42">
        <f>'Raw Data'!AK42/'Raw Data'!$FE42*100</f>
        <v>0</v>
      </c>
      <c r="AC42">
        <f>'Raw Data'!AL42/'Raw Data'!$FE42*100</f>
        <v>0</v>
      </c>
      <c r="AD42">
        <f>'Raw Data'!AM42/'Raw Data'!$FE42*100</f>
        <v>0</v>
      </c>
      <c r="AE42">
        <f>'Raw Data'!AN42/'Raw Data'!$FE42*100</f>
        <v>0</v>
      </c>
      <c r="AF42">
        <f>'Raw Data'!AO42/'Raw Data'!$FE42*100</f>
        <v>2.9411764705882351</v>
      </c>
      <c r="AG42">
        <f>'Raw Data'!AP42/'Raw Data'!$FE42*100</f>
        <v>0</v>
      </c>
      <c r="AH42">
        <f>'Raw Data'!AQ42/'Raw Data'!$FE42*100</f>
        <v>7.8431372549019605</v>
      </c>
      <c r="AI42">
        <f>'Raw Data'!AR42/'Raw Data'!$FE42*100</f>
        <v>0.98039215686274506</v>
      </c>
      <c r="AJ42">
        <f>'Raw Data'!AS42/'Raw Data'!$FE42*100</f>
        <v>0</v>
      </c>
      <c r="AK42">
        <f>'Raw Data'!AT42/'Raw Data'!$FE42*100</f>
        <v>2.9411764705882351</v>
      </c>
      <c r="AL42">
        <f>'Raw Data'!AU42/'Raw Data'!$FE42*100</f>
        <v>0</v>
      </c>
      <c r="AM42">
        <f>'Raw Data'!AV42/'Raw Data'!$FE42*100</f>
        <v>0</v>
      </c>
      <c r="AN42">
        <f>'Raw Data'!AW42/'Raw Data'!$FE42*100</f>
        <v>0</v>
      </c>
      <c r="AO42">
        <f>'Raw Data'!AX42/'Raw Data'!$FE42*100</f>
        <v>0</v>
      </c>
      <c r="AP42">
        <f>'Raw Data'!AY42/'Raw Data'!$FE42*100</f>
        <v>1.4705882352941175</v>
      </c>
      <c r="AQ42">
        <f>'Raw Data'!AZ42/'Raw Data'!$FE42*100</f>
        <v>0</v>
      </c>
      <c r="AR42">
        <f>'Raw Data'!BA42/'Raw Data'!$FE42*100</f>
        <v>1.9607843137254901</v>
      </c>
      <c r="AS42">
        <f>'Raw Data'!BB42/'Raw Data'!$FE42*100</f>
        <v>1.4705882352941175</v>
      </c>
      <c r="AT42">
        <f>'Raw Data'!BC42/'Raw Data'!$FE42*100</f>
        <v>1.9607843137254901</v>
      </c>
      <c r="AU42">
        <f>'Raw Data'!BD42/'Raw Data'!$FE42*100</f>
        <v>0.98039215686274506</v>
      </c>
      <c r="AV42">
        <f>'Raw Data'!BE42/'Raw Data'!$FE42*100</f>
        <v>0</v>
      </c>
      <c r="AW42">
        <f>'Raw Data'!BF42/'Raw Data'!$FE42*100</f>
        <v>0</v>
      </c>
      <c r="AX42">
        <f>'Raw Data'!BG42/'Raw Data'!$FE42*100</f>
        <v>0.49019607843137253</v>
      </c>
      <c r="AY42">
        <f>'Raw Data'!BH42/'Raw Data'!$FE42*100</f>
        <v>0.98039215686274506</v>
      </c>
      <c r="AZ42">
        <f>'Raw Data'!BI42/'Raw Data'!$FE42*100</f>
        <v>0</v>
      </c>
      <c r="BA42">
        <f>'Raw Data'!BJ42/'Raw Data'!$FE42*100</f>
        <v>4.4117647058823533</v>
      </c>
      <c r="BB42">
        <f>'Raw Data'!BK42/'Raw Data'!$FE42*100</f>
        <v>0.49019607843137253</v>
      </c>
      <c r="BC42">
        <f>'Raw Data'!BL42/'Raw Data'!$FE42*100</f>
        <v>0</v>
      </c>
      <c r="BD42">
        <f>'Raw Data'!BM42/'Raw Data'!$FE42*100</f>
        <v>0.49019607843137253</v>
      </c>
      <c r="BE42">
        <f>'Raw Data'!BN42/'Raw Data'!$FE42*100</f>
        <v>1.9607843137254901</v>
      </c>
      <c r="BF42">
        <f>'Raw Data'!BO42/'Raw Data'!$FE42*100</f>
        <v>0.98039215686274506</v>
      </c>
      <c r="BG42">
        <f>'Raw Data'!BP42/'Raw Data'!$FE42*100</f>
        <v>0</v>
      </c>
      <c r="BH42">
        <f>'Raw Data'!BQ42/'Raw Data'!$FE42*100</f>
        <v>0</v>
      </c>
      <c r="BI42">
        <f>'Raw Data'!BR42/'Raw Data'!$FE42*100</f>
        <v>0</v>
      </c>
      <c r="BJ42">
        <f>'Raw Data'!BS42/'Raw Data'!$FE42*100</f>
        <v>0</v>
      </c>
      <c r="BK42">
        <f>'Raw Data'!BT42/'Raw Data'!$FE42*100</f>
        <v>0</v>
      </c>
      <c r="BL42">
        <f>'Raw Data'!BU42/'Raw Data'!$FE42*100</f>
        <v>0</v>
      </c>
      <c r="BM42">
        <f>'Raw Data'!BV42/'Raw Data'!$FE42*100</f>
        <v>0</v>
      </c>
      <c r="BN42">
        <f>'Raw Data'!BW42/'Raw Data'!$FE42*100</f>
        <v>0</v>
      </c>
      <c r="BO42">
        <f>'Raw Data'!BX42/'Raw Data'!$FE42*100</f>
        <v>0.98039215686274506</v>
      </c>
      <c r="BP42">
        <f>'Raw Data'!BY42/'Raw Data'!$FE42*100</f>
        <v>0</v>
      </c>
      <c r="BQ42">
        <f>'Raw Data'!BZ42/'Raw Data'!$FE42*100</f>
        <v>0</v>
      </c>
      <c r="BR42">
        <f>'Raw Data'!CA42/'Raw Data'!$FE42*100</f>
        <v>0.98039215686274506</v>
      </c>
      <c r="BS42">
        <f>'Raw Data'!CB42/'Raw Data'!$FE42*100</f>
        <v>0.49019607843137253</v>
      </c>
      <c r="BT42">
        <f>'Raw Data'!CC42/'Raw Data'!$FE42*100</f>
        <v>0.49019607843137253</v>
      </c>
      <c r="BU42">
        <f>'Raw Data'!CD42/'Raw Data'!$FE42*100</f>
        <v>0</v>
      </c>
      <c r="BV42">
        <f>'Raw Data'!CE42/'Raw Data'!$FE42*100</f>
        <v>0.49019607843137253</v>
      </c>
      <c r="BW42">
        <f>'Raw Data'!CF42/'Raw Data'!$FE42*100</f>
        <v>4.4117647058823533</v>
      </c>
      <c r="BX42">
        <f>'Raw Data'!CG42/'Raw Data'!$FE42*100</f>
        <v>0</v>
      </c>
      <c r="BY42">
        <f>'Raw Data'!CH42/'Raw Data'!$FE42*100</f>
        <v>1.4705882352941175</v>
      </c>
      <c r="BZ42">
        <f>'Raw Data'!CI42/'Raw Data'!$FE42*100</f>
        <v>1.4705882352941175</v>
      </c>
      <c r="CA42">
        <f>'Raw Data'!CJ42/'Raw Data'!$FE42*100</f>
        <v>0</v>
      </c>
      <c r="CB42">
        <f>'Raw Data'!CK42/'Raw Data'!$FE42*100</f>
        <v>2.4509803921568629</v>
      </c>
      <c r="CC42">
        <f>'Raw Data'!CL42/'Raw Data'!$FE42*100</f>
        <v>0</v>
      </c>
      <c r="CD42">
        <f>'Raw Data'!CM42/'Raw Data'!$FE42*100</f>
        <v>0</v>
      </c>
      <c r="CE42">
        <f>'Raw Data'!CN42/'Raw Data'!$FE42*100</f>
        <v>5.3921568627450984</v>
      </c>
      <c r="CF42">
        <f>'Raw Data'!CO42/'Raw Data'!$FE42*100</f>
        <v>0</v>
      </c>
      <c r="CG42">
        <f>'Raw Data'!CP42/'Raw Data'!$FE42*100</f>
        <v>4.4117647058823533</v>
      </c>
      <c r="CH42">
        <f>'Raw Data'!CQ42/'Raw Data'!$FE42*100</f>
        <v>0</v>
      </c>
      <c r="CI42">
        <f>'Raw Data'!CR42/'Raw Data'!$FE42*100</f>
        <v>0</v>
      </c>
      <c r="CJ42">
        <f>'Raw Data'!CS42/'Raw Data'!$FE42*100</f>
        <v>0</v>
      </c>
      <c r="CK42">
        <f>'Raw Data'!CT42/'Raw Data'!$FE42*100</f>
        <v>0</v>
      </c>
      <c r="CL42">
        <f>'Raw Data'!CU42/'Raw Data'!$FE42*100</f>
        <v>0</v>
      </c>
      <c r="CM42">
        <f>'Raw Data'!CV42/'Raw Data'!$FE42*100</f>
        <v>1.4705882352941175</v>
      </c>
      <c r="CN42">
        <f>'Raw Data'!CW42/'Raw Data'!$FE42*100</f>
        <v>0</v>
      </c>
      <c r="CO42">
        <f>'Raw Data'!CX42/'Raw Data'!$FE42*100</f>
        <v>13.725490196078432</v>
      </c>
      <c r="CP42">
        <f>'Raw Data'!CY42/'Raw Data'!$FE42*100</f>
        <v>0</v>
      </c>
      <c r="CQ42">
        <f>'Raw Data'!CZ42/'Raw Data'!$FE42*100</f>
        <v>3.9215686274509802</v>
      </c>
      <c r="CR42">
        <f>'Raw Data'!DA42/'Raw Data'!$FE42*100</f>
        <v>0.98039215686274506</v>
      </c>
      <c r="CS42">
        <f>'Raw Data'!DB42/'Raw Data'!$FE42*100</f>
        <v>0</v>
      </c>
      <c r="CT42">
        <f>'Raw Data'!DC42/'Raw Data'!$FE42*100</f>
        <v>0</v>
      </c>
      <c r="CU42">
        <f>'Raw Data'!DD42/'Raw Data'!$FE42*100</f>
        <v>0</v>
      </c>
      <c r="CV42">
        <f>'Raw Data'!DE42/'Raw Data'!$FE42*100</f>
        <v>0.98039215686274506</v>
      </c>
      <c r="CW42">
        <f>'Raw Data'!DF42/'Raw Data'!$FE42*100</f>
        <v>0</v>
      </c>
      <c r="CX42">
        <f>'Raw Data'!DG42/'Raw Data'!$FE42*100</f>
        <v>0</v>
      </c>
      <c r="CY42">
        <f>'Raw Data'!DH42/'Raw Data'!$FE42*100</f>
        <v>0</v>
      </c>
      <c r="CZ42">
        <f>'Raw Data'!DI42/'Raw Data'!$FE42*100</f>
        <v>0</v>
      </c>
      <c r="DA42">
        <f>'Raw Data'!DJ42/'Raw Data'!$FE42*100</f>
        <v>0.49019607843137253</v>
      </c>
      <c r="DB42">
        <f>'Raw Data'!DK42/'Raw Data'!$FE42*100</f>
        <v>0.49019607843137253</v>
      </c>
      <c r="DC42">
        <f>'Raw Data'!DL42/'Raw Data'!$FE42*100</f>
        <v>0</v>
      </c>
      <c r="DD42">
        <f>'Raw Data'!DM42/'Raw Data'!$FE42*100</f>
        <v>0.98039215686274506</v>
      </c>
      <c r="DE42">
        <f>'Raw Data'!DN42/'Raw Data'!$FE42*100</f>
        <v>0</v>
      </c>
      <c r="DF42">
        <f>'Raw Data'!DO42/'Raw Data'!$FE42*100</f>
        <v>0</v>
      </c>
      <c r="DG42">
        <f>'Raw Data'!DP42/'Raw Data'!$FE42*100</f>
        <v>0</v>
      </c>
      <c r="DH42">
        <f>'Raw Data'!DQ42/'Raw Data'!$FE42*100</f>
        <v>0</v>
      </c>
      <c r="DI42">
        <f>'Raw Data'!DR42/'Raw Data'!$FE42*100</f>
        <v>0</v>
      </c>
      <c r="DJ42">
        <f>'Raw Data'!DS42/'Raw Data'!$FE42*100</f>
        <v>0.98039215686274506</v>
      </c>
      <c r="DK42">
        <f>'Raw Data'!DT42/'Raw Data'!$FE42*100</f>
        <v>0</v>
      </c>
      <c r="DL42">
        <f>'Raw Data'!DU42/'Raw Data'!$FE42*100</f>
        <v>0</v>
      </c>
      <c r="DM42">
        <f>'Raw Data'!DV42/'Raw Data'!$FE42*100</f>
        <v>0</v>
      </c>
      <c r="DN42">
        <f>'Raw Data'!DW42/'Raw Data'!$FE42*100</f>
        <v>0</v>
      </c>
      <c r="DO42">
        <f>'Raw Data'!DX42/'Raw Data'!$FE42*100</f>
        <v>0</v>
      </c>
      <c r="DP42">
        <f>'Raw Data'!DY42/'Raw Data'!$FE42*100</f>
        <v>0</v>
      </c>
      <c r="DQ42">
        <f>'Raw Data'!DZ42/'Raw Data'!$FE42*100</f>
        <v>0</v>
      </c>
      <c r="DR42">
        <f>'Raw Data'!EA42/'Raw Data'!$FE42*100</f>
        <v>0</v>
      </c>
      <c r="DS42">
        <f>'Raw Data'!EB42/'Raw Data'!$FE42*100</f>
        <v>0</v>
      </c>
      <c r="DT42">
        <f>'Raw Data'!EC42/'Raw Data'!$FE42*100</f>
        <v>0</v>
      </c>
      <c r="DU42">
        <f>'Raw Data'!ED42/'Raw Data'!$FE42*100</f>
        <v>0</v>
      </c>
      <c r="DV42">
        <f>'Raw Data'!EE42/'Raw Data'!$FE42*100</f>
        <v>1.9607843137254901</v>
      </c>
      <c r="DW42">
        <f>'Raw Data'!EF42/'Raw Data'!$FE42*100</f>
        <v>0</v>
      </c>
      <c r="DX42">
        <f>'Raw Data'!EG42/'Raw Data'!$FE42*100</f>
        <v>0</v>
      </c>
      <c r="DY42">
        <f>'Raw Data'!EH42/'Raw Data'!$FE42*100</f>
        <v>0.49019607843137253</v>
      </c>
      <c r="DZ42">
        <f>'Raw Data'!EI42/'Raw Data'!$FE42*100</f>
        <v>2.4509803921568629</v>
      </c>
      <c r="EA42">
        <f>'Raw Data'!EJ42/'Raw Data'!$FE42*100</f>
        <v>0</v>
      </c>
      <c r="EB42">
        <f>'Raw Data'!EK42/'Raw Data'!$FE42*100</f>
        <v>0</v>
      </c>
      <c r="EC42">
        <f>'Raw Data'!EL42/'Raw Data'!$FE42*100</f>
        <v>0</v>
      </c>
      <c r="ED42">
        <f>'Raw Data'!EM42/'Raw Data'!$FE42*100</f>
        <v>0.49019607843137253</v>
      </c>
      <c r="EE42">
        <f>'Raw Data'!EN42/'Raw Data'!$FE42*100</f>
        <v>0</v>
      </c>
      <c r="EF42">
        <f>'Raw Data'!EO42/'Raw Data'!$FE42*100</f>
        <v>0</v>
      </c>
      <c r="EG42">
        <f>'Raw Data'!EP42/'Raw Data'!$FE42*100</f>
        <v>0</v>
      </c>
      <c r="EH42">
        <f>'Raw Data'!EQ42/'Raw Data'!$FE42*100</f>
        <v>0</v>
      </c>
      <c r="EI42">
        <f>'Raw Data'!ER42/'Raw Data'!$FE42*100</f>
        <v>0</v>
      </c>
      <c r="EJ42">
        <f>'Raw Data'!ES42/'Raw Data'!$FE42*100</f>
        <v>0</v>
      </c>
      <c r="EK42">
        <f>'Raw Data'!ET42/'Raw Data'!$FE42*100</f>
        <v>0</v>
      </c>
      <c r="EL42">
        <f>'Raw Data'!EU42/'Raw Data'!$FE42*100</f>
        <v>0</v>
      </c>
      <c r="EM42">
        <f>'Raw Data'!EV42/'Raw Data'!$FE42*100</f>
        <v>0</v>
      </c>
      <c r="EN42">
        <f>'Raw Data'!EW42/'Raw Data'!$FE42*100</f>
        <v>0</v>
      </c>
      <c r="EO42">
        <f>'Raw Data'!EX42/'Raw Data'!$FE42*100</f>
        <v>0</v>
      </c>
      <c r="EP42">
        <f>'Raw Data'!EY42/'Raw Data'!$FE42*100</f>
        <v>0.49019607843137253</v>
      </c>
      <c r="EQ42">
        <f>'Raw Data'!EZ42/'Raw Data'!$FE42*100</f>
        <v>0</v>
      </c>
      <c r="ER42">
        <f>'Raw Data'!FA42/'Raw Data'!$FE42*100</f>
        <v>0</v>
      </c>
      <c r="ES42">
        <f>'Raw Data'!FB42/'Raw Data'!$FE42*100</f>
        <v>0</v>
      </c>
      <c r="ET42">
        <f>'Raw Data'!FC42/'Raw Data'!$FE42*100</f>
        <v>0</v>
      </c>
      <c r="EU42">
        <f>'Raw Data'!FD42/'Raw Data'!$FE42*100</f>
        <v>0.49019607843137253</v>
      </c>
      <c r="EX42">
        <f t="shared" si="0"/>
        <v>0.98039215686274506</v>
      </c>
      <c r="EZ42">
        <v>97.1070535353536</v>
      </c>
      <c r="FA42">
        <f t="shared" si="1"/>
        <v>27.450980392156865</v>
      </c>
      <c r="FB42">
        <f t="shared" si="2"/>
        <v>52.089146854187604</v>
      </c>
    </row>
    <row r="43" spans="1:158" x14ac:dyDescent="0.2">
      <c r="A43" s="2">
        <v>56.09</v>
      </c>
      <c r="B43" s="6">
        <f t="shared" si="3"/>
        <v>1.2100000000000009</v>
      </c>
      <c r="C43">
        <v>99.497597979798002</v>
      </c>
      <c r="D43">
        <f t="shared" si="4"/>
        <v>50.616084666906204</v>
      </c>
      <c r="E43">
        <v>37.243947858473</v>
      </c>
      <c r="F43">
        <v>1.5</v>
      </c>
      <c r="G43" t="s">
        <v>3816</v>
      </c>
      <c r="H43" t="e">
        <f>'Raw Data'!Q43/'Raw Data'!$FE43*100</f>
        <v>#DIV/0!</v>
      </c>
      <c r="I43" t="e">
        <f>'Raw Data'!R43/'Raw Data'!$FE43*100</f>
        <v>#DIV/0!</v>
      </c>
      <c r="J43" t="e">
        <f>'Raw Data'!S43/'Raw Data'!$FE43*100</f>
        <v>#DIV/0!</v>
      </c>
      <c r="K43" t="e">
        <f>'Raw Data'!T43/'Raw Data'!$FE43*100</f>
        <v>#DIV/0!</v>
      </c>
      <c r="L43" t="e">
        <f>'Raw Data'!U43/'Raw Data'!$FE43*100</f>
        <v>#DIV/0!</v>
      </c>
      <c r="M43" t="e">
        <f>'Raw Data'!V43/'Raw Data'!$FE43*100</f>
        <v>#DIV/0!</v>
      </c>
      <c r="N43" t="e">
        <f>'Raw Data'!W43/'Raw Data'!$FE43*100</f>
        <v>#DIV/0!</v>
      </c>
      <c r="O43" t="e">
        <f>'Raw Data'!X43/'Raw Data'!$FE43*100</f>
        <v>#DIV/0!</v>
      </c>
      <c r="P43" t="e">
        <f>'Raw Data'!Y43/'Raw Data'!$FE43*100</f>
        <v>#DIV/0!</v>
      </c>
      <c r="Q43" t="e">
        <f>'Raw Data'!Z43/'Raw Data'!$FE43*100</f>
        <v>#DIV/0!</v>
      </c>
      <c r="R43" t="e">
        <f>'Raw Data'!AA43/'Raw Data'!$FE43*100</f>
        <v>#DIV/0!</v>
      </c>
      <c r="S43" t="e">
        <f>'Raw Data'!AB43/'Raw Data'!$FE43*100</f>
        <v>#DIV/0!</v>
      </c>
      <c r="T43" t="e">
        <f>'Raw Data'!AC43/'Raw Data'!$FE43*100</f>
        <v>#DIV/0!</v>
      </c>
      <c r="U43" t="e">
        <f>'Raw Data'!AD43/'Raw Data'!$FE43*100</f>
        <v>#DIV/0!</v>
      </c>
      <c r="V43" t="e">
        <f>'Raw Data'!AE43/'Raw Data'!$FE43*100</f>
        <v>#DIV/0!</v>
      </c>
      <c r="W43" t="e">
        <f>'Raw Data'!AF43/'Raw Data'!$FE43*100</f>
        <v>#DIV/0!</v>
      </c>
      <c r="X43" t="e">
        <f>'Raw Data'!AG43/'Raw Data'!$FE43*100</f>
        <v>#DIV/0!</v>
      </c>
      <c r="Y43" t="e">
        <f>'Raw Data'!AH43/'Raw Data'!$FE43*100</f>
        <v>#DIV/0!</v>
      </c>
      <c r="Z43" t="e">
        <f>'Raw Data'!AI43/'Raw Data'!$FE43*100</f>
        <v>#DIV/0!</v>
      </c>
      <c r="AA43" t="e">
        <f>'Raw Data'!AJ43/'Raw Data'!$FE43*100</f>
        <v>#DIV/0!</v>
      </c>
      <c r="AB43" t="e">
        <f>'Raw Data'!AK43/'Raw Data'!$FE43*100</f>
        <v>#DIV/0!</v>
      </c>
      <c r="AC43" t="e">
        <f>'Raw Data'!AL43/'Raw Data'!$FE43*100</f>
        <v>#DIV/0!</v>
      </c>
      <c r="AD43" t="e">
        <f>'Raw Data'!AM43/'Raw Data'!$FE43*100</f>
        <v>#DIV/0!</v>
      </c>
      <c r="AE43" t="e">
        <f>'Raw Data'!AN43/'Raw Data'!$FE43*100</f>
        <v>#DIV/0!</v>
      </c>
      <c r="AF43" t="e">
        <f>'Raw Data'!AO43/'Raw Data'!$FE43*100</f>
        <v>#DIV/0!</v>
      </c>
      <c r="AG43" t="e">
        <f>'Raw Data'!AP43/'Raw Data'!$FE43*100</f>
        <v>#DIV/0!</v>
      </c>
      <c r="AI43" t="e">
        <f>'Raw Data'!AR43/'Raw Data'!$FE43*100</f>
        <v>#DIV/0!</v>
      </c>
      <c r="AJ43" t="e">
        <f>'Raw Data'!AS43/'Raw Data'!$FE43*100</f>
        <v>#DIV/0!</v>
      </c>
      <c r="AK43" t="e">
        <f>'Raw Data'!AT43/'Raw Data'!$FE43*100</f>
        <v>#DIV/0!</v>
      </c>
      <c r="AL43" t="e">
        <f>'Raw Data'!AU43/'Raw Data'!$FE43*100</f>
        <v>#DIV/0!</v>
      </c>
      <c r="AM43" t="e">
        <f>'Raw Data'!AV43/'Raw Data'!$FE43*100</f>
        <v>#DIV/0!</v>
      </c>
      <c r="AN43" t="e">
        <f>'Raw Data'!AW43/'Raw Data'!$FE43*100</f>
        <v>#DIV/0!</v>
      </c>
      <c r="AO43" t="e">
        <f>'Raw Data'!AX43/'Raw Data'!$FE43*100</f>
        <v>#DIV/0!</v>
      </c>
      <c r="AP43" t="e">
        <f>'Raw Data'!AY43/'Raw Data'!$FE43*100</f>
        <v>#DIV/0!</v>
      </c>
      <c r="AQ43" t="e">
        <f>'Raw Data'!AZ43/'Raw Data'!$FE43*100</f>
        <v>#DIV/0!</v>
      </c>
      <c r="AR43" t="e">
        <f>'Raw Data'!BA43/'Raw Data'!$FE43*100</f>
        <v>#DIV/0!</v>
      </c>
      <c r="AS43" t="e">
        <f>'Raw Data'!BB43/'Raw Data'!$FE43*100</f>
        <v>#DIV/0!</v>
      </c>
      <c r="AT43" t="e">
        <f>'Raw Data'!BC43/'Raw Data'!$FE43*100</f>
        <v>#DIV/0!</v>
      </c>
      <c r="AU43" t="e">
        <f>'Raw Data'!BD43/'Raw Data'!$FE43*100</f>
        <v>#DIV/0!</v>
      </c>
      <c r="AV43" t="e">
        <f>'Raw Data'!BE43/'Raw Data'!$FE43*100</f>
        <v>#DIV/0!</v>
      </c>
      <c r="AW43" t="e">
        <f>'Raw Data'!BF43/'Raw Data'!$FE43*100</f>
        <v>#DIV/0!</v>
      </c>
      <c r="AX43" t="e">
        <f>'Raw Data'!BG43/'Raw Data'!$FE43*100</f>
        <v>#DIV/0!</v>
      </c>
      <c r="AY43" t="e">
        <f>'Raw Data'!BH43/'Raw Data'!$FE43*100</f>
        <v>#DIV/0!</v>
      </c>
      <c r="AZ43" t="e">
        <f>'Raw Data'!BI43/'Raw Data'!$FE43*100</f>
        <v>#DIV/0!</v>
      </c>
      <c r="BA43" t="e">
        <f>'Raw Data'!BJ43/'Raw Data'!$FE43*100</f>
        <v>#DIV/0!</v>
      </c>
      <c r="BB43" t="e">
        <f>'Raw Data'!BK43/'Raw Data'!$FE43*100</f>
        <v>#DIV/0!</v>
      </c>
      <c r="BC43" t="e">
        <f>'Raw Data'!BL43/'Raw Data'!$FE43*100</f>
        <v>#DIV/0!</v>
      </c>
      <c r="BD43" t="e">
        <f>'Raw Data'!BM43/'Raw Data'!$FE43*100</f>
        <v>#DIV/0!</v>
      </c>
      <c r="BE43" t="e">
        <f>'Raw Data'!BN43/'Raw Data'!$FE43*100</f>
        <v>#DIV/0!</v>
      </c>
      <c r="BF43" t="e">
        <f>'Raw Data'!BO43/'Raw Data'!$FE43*100</f>
        <v>#DIV/0!</v>
      </c>
      <c r="BG43" t="e">
        <f>'Raw Data'!BP43/'Raw Data'!$FE43*100</f>
        <v>#DIV/0!</v>
      </c>
      <c r="BH43" t="e">
        <f>'Raw Data'!BQ43/'Raw Data'!$FE43*100</f>
        <v>#DIV/0!</v>
      </c>
      <c r="BI43" t="e">
        <f>'Raw Data'!BR43/'Raw Data'!$FE43*100</f>
        <v>#DIV/0!</v>
      </c>
      <c r="BJ43" t="e">
        <f>'Raw Data'!BS43/'Raw Data'!$FE43*100</f>
        <v>#DIV/0!</v>
      </c>
      <c r="BK43" t="e">
        <f>'Raw Data'!BT43/'Raw Data'!$FE43*100</f>
        <v>#DIV/0!</v>
      </c>
      <c r="BL43" t="e">
        <f>'Raw Data'!BU43/'Raw Data'!$FE43*100</f>
        <v>#DIV/0!</v>
      </c>
      <c r="BM43" t="e">
        <f>'Raw Data'!BV43/'Raw Data'!$FE43*100</f>
        <v>#DIV/0!</v>
      </c>
      <c r="BN43" t="e">
        <f>'Raw Data'!BW43/'Raw Data'!$FE43*100</f>
        <v>#DIV/0!</v>
      </c>
      <c r="BO43" t="e">
        <f>'Raw Data'!BX43/'Raw Data'!$FE43*100</f>
        <v>#DIV/0!</v>
      </c>
      <c r="BP43" t="e">
        <f>'Raw Data'!BY43/'Raw Data'!$FE43*100</f>
        <v>#DIV/0!</v>
      </c>
      <c r="BQ43" t="e">
        <f>'Raw Data'!BZ43/'Raw Data'!$FE43*100</f>
        <v>#DIV/0!</v>
      </c>
      <c r="BR43" t="e">
        <f>'Raw Data'!CA43/'Raw Data'!$FE43*100</f>
        <v>#DIV/0!</v>
      </c>
      <c r="BS43" t="e">
        <f>'Raw Data'!CB43/'Raw Data'!$FE43*100</f>
        <v>#DIV/0!</v>
      </c>
      <c r="BT43" t="e">
        <f>'Raw Data'!CC43/'Raw Data'!$FE43*100</f>
        <v>#DIV/0!</v>
      </c>
      <c r="BU43" t="e">
        <f>'Raw Data'!CD43/'Raw Data'!$FE43*100</f>
        <v>#DIV/0!</v>
      </c>
      <c r="BV43" t="e">
        <f>'Raw Data'!CE43/'Raw Data'!$FE43*100</f>
        <v>#DIV/0!</v>
      </c>
      <c r="BW43" t="e">
        <f>'Raw Data'!CF43/'Raw Data'!$FE43*100</f>
        <v>#DIV/0!</v>
      </c>
      <c r="BX43" t="e">
        <f>'Raw Data'!CG43/'Raw Data'!$FE43*100</f>
        <v>#DIV/0!</v>
      </c>
      <c r="BY43" t="e">
        <f>'Raw Data'!CH43/'Raw Data'!$FE43*100</f>
        <v>#DIV/0!</v>
      </c>
      <c r="BZ43" t="e">
        <f>'Raw Data'!CI43/'Raw Data'!$FE43*100</f>
        <v>#DIV/0!</v>
      </c>
      <c r="CA43" t="e">
        <f>'Raw Data'!CJ43/'Raw Data'!$FE43*100</f>
        <v>#DIV/0!</v>
      </c>
      <c r="CB43" t="e">
        <f>'Raw Data'!CK43/'Raw Data'!$FE43*100</f>
        <v>#DIV/0!</v>
      </c>
      <c r="CC43" t="e">
        <f>'Raw Data'!CL43/'Raw Data'!$FE43*100</f>
        <v>#DIV/0!</v>
      </c>
      <c r="CD43" t="e">
        <f>'Raw Data'!CM43/'Raw Data'!$FE43*100</f>
        <v>#DIV/0!</v>
      </c>
      <c r="CE43" t="e">
        <f>'Raw Data'!CN43/'Raw Data'!$FE43*100</f>
        <v>#DIV/0!</v>
      </c>
      <c r="CF43" t="e">
        <f>'Raw Data'!CO43/'Raw Data'!$FE43*100</f>
        <v>#DIV/0!</v>
      </c>
      <c r="CG43" t="e">
        <f>'Raw Data'!CP43/'Raw Data'!$FE43*100</f>
        <v>#DIV/0!</v>
      </c>
      <c r="CH43" t="e">
        <f>'Raw Data'!CQ43/'Raw Data'!$FE43*100</f>
        <v>#DIV/0!</v>
      </c>
      <c r="CI43" t="e">
        <f>'Raw Data'!CR43/'Raw Data'!$FE43*100</f>
        <v>#DIV/0!</v>
      </c>
      <c r="CJ43" t="e">
        <f>'Raw Data'!CS43/'Raw Data'!$FE43*100</f>
        <v>#DIV/0!</v>
      </c>
      <c r="CK43" t="e">
        <f>'Raw Data'!CT43/'Raw Data'!$FE43*100</f>
        <v>#DIV/0!</v>
      </c>
      <c r="CL43" t="e">
        <f>'Raw Data'!CU43/'Raw Data'!$FE43*100</f>
        <v>#DIV/0!</v>
      </c>
      <c r="CM43" t="e">
        <f>'Raw Data'!CV43/'Raw Data'!$FE43*100</f>
        <v>#DIV/0!</v>
      </c>
      <c r="CN43" t="e">
        <f>'Raw Data'!CW43/'Raw Data'!$FE43*100</f>
        <v>#DIV/0!</v>
      </c>
      <c r="CO43" t="e">
        <f>'Raw Data'!CX43/'Raw Data'!$FE43*100</f>
        <v>#DIV/0!</v>
      </c>
      <c r="CP43" t="e">
        <f>'Raw Data'!CY43/'Raw Data'!$FE43*100</f>
        <v>#DIV/0!</v>
      </c>
      <c r="CQ43" t="e">
        <f>'Raw Data'!CZ43/'Raw Data'!$FE43*100</f>
        <v>#DIV/0!</v>
      </c>
      <c r="CR43" t="e">
        <f>'Raw Data'!DA43/'Raw Data'!$FE43*100</f>
        <v>#DIV/0!</v>
      </c>
      <c r="CS43" t="e">
        <f>'Raw Data'!DB43/'Raw Data'!$FE43*100</f>
        <v>#DIV/0!</v>
      </c>
      <c r="CT43" t="e">
        <f>'Raw Data'!DC43/'Raw Data'!$FE43*100</f>
        <v>#DIV/0!</v>
      </c>
      <c r="CU43" t="e">
        <f>'Raw Data'!DD43/'Raw Data'!$FE43*100</f>
        <v>#DIV/0!</v>
      </c>
      <c r="CV43" t="e">
        <f>'Raw Data'!DE43/'Raw Data'!$FE43*100</f>
        <v>#DIV/0!</v>
      </c>
      <c r="CW43" t="e">
        <f>'Raw Data'!DF43/'Raw Data'!$FE43*100</f>
        <v>#DIV/0!</v>
      </c>
      <c r="CX43" t="e">
        <f>'Raw Data'!DG43/'Raw Data'!$FE43*100</f>
        <v>#DIV/0!</v>
      </c>
      <c r="CY43" t="e">
        <f>'Raw Data'!DH43/'Raw Data'!$FE43*100</f>
        <v>#DIV/0!</v>
      </c>
      <c r="CZ43" t="e">
        <f>'Raw Data'!DI43/'Raw Data'!$FE43*100</f>
        <v>#DIV/0!</v>
      </c>
      <c r="DA43" t="e">
        <f>'Raw Data'!DJ43/'Raw Data'!$FE43*100</f>
        <v>#DIV/0!</v>
      </c>
      <c r="DB43" t="e">
        <f>'Raw Data'!DK43/'Raw Data'!$FE43*100</f>
        <v>#DIV/0!</v>
      </c>
      <c r="DC43" t="e">
        <f>'Raw Data'!DL43/'Raw Data'!$FE43*100</f>
        <v>#DIV/0!</v>
      </c>
      <c r="DD43" t="e">
        <f>'Raw Data'!DM43/'Raw Data'!$FE43*100</f>
        <v>#DIV/0!</v>
      </c>
      <c r="DE43" t="e">
        <f>'Raw Data'!DN43/'Raw Data'!$FE43*100</f>
        <v>#DIV/0!</v>
      </c>
      <c r="DF43" t="e">
        <f>'Raw Data'!DO43/'Raw Data'!$FE43*100</f>
        <v>#DIV/0!</v>
      </c>
      <c r="DG43" t="e">
        <f>'Raw Data'!DP43/'Raw Data'!$FE43*100</f>
        <v>#DIV/0!</v>
      </c>
      <c r="DH43" t="e">
        <f>'Raw Data'!DQ43/'Raw Data'!$FE43*100</f>
        <v>#DIV/0!</v>
      </c>
      <c r="DI43" t="e">
        <f>'Raw Data'!DR43/'Raw Data'!$FE43*100</f>
        <v>#DIV/0!</v>
      </c>
      <c r="DJ43" t="e">
        <f>'Raw Data'!DS43/'Raw Data'!$FE43*100</f>
        <v>#DIV/0!</v>
      </c>
      <c r="DK43" t="e">
        <f>'Raw Data'!DT43/'Raw Data'!$FE43*100</f>
        <v>#DIV/0!</v>
      </c>
      <c r="DL43" t="e">
        <f>'Raw Data'!DU43/'Raw Data'!$FE43*100</f>
        <v>#DIV/0!</v>
      </c>
      <c r="DM43" t="e">
        <f>'Raw Data'!DV43/'Raw Data'!$FE43*100</f>
        <v>#DIV/0!</v>
      </c>
      <c r="DN43" t="e">
        <f>'Raw Data'!DW43/'Raw Data'!$FE43*100</f>
        <v>#DIV/0!</v>
      </c>
      <c r="DO43" t="e">
        <f>'Raw Data'!DX43/'Raw Data'!$FE43*100</f>
        <v>#DIV/0!</v>
      </c>
      <c r="DP43" t="e">
        <f>'Raw Data'!DY43/'Raw Data'!$FE43*100</f>
        <v>#DIV/0!</v>
      </c>
      <c r="DQ43" t="e">
        <f>'Raw Data'!DZ43/'Raw Data'!$FE43*100</f>
        <v>#DIV/0!</v>
      </c>
      <c r="DR43" t="e">
        <f>'Raw Data'!EA43/'Raw Data'!$FE43*100</f>
        <v>#DIV/0!</v>
      </c>
      <c r="DS43" t="e">
        <f>'Raw Data'!EB43/'Raw Data'!$FE43*100</f>
        <v>#DIV/0!</v>
      </c>
      <c r="DT43" t="e">
        <f>'Raw Data'!EC43/'Raw Data'!$FE43*100</f>
        <v>#DIV/0!</v>
      </c>
      <c r="DU43" t="e">
        <f>'Raw Data'!ED43/'Raw Data'!$FE43*100</f>
        <v>#DIV/0!</v>
      </c>
      <c r="DV43" t="e">
        <f>'Raw Data'!EE43/'Raw Data'!$FE43*100</f>
        <v>#DIV/0!</v>
      </c>
      <c r="DW43" t="e">
        <f>'Raw Data'!EF43/'Raw Data'!$FE43*100</f>
        <v>#DIV/0!</v>
      </c>
      <c r="DX43" t="e">
        <f>'Raw Data'!EG43/'Raw Data'!$FE43*100</f>
        <v>#DIV/0!</v>
      </c>
      <c r="DY43" t="e">
        <f>'Raw Data'!EH43/'Raw Data'!$FE43*100</f>
        <v>#DIV/0!</v>
      </c>
      <c r="DZ43" t="e">
        <f>'Raw Data'!EI43/'Raw Data'!$FE43*100</f>
        <v>#DIV/0!</v>
      </c>
      <c r="EA43" t="e">
        <f>'Raw Data'!EJ43/'Raw Data'!$FE43*100</f>
        <v>#DIV/0!</v>
      </c>
      <c r="EB43" t="e">
        <f>'Raw Data'!EK43/'Raw Data'!$FE43*100</f>
        <v>#DIV/0!</v>
      </c>
      <c r="EC43" t="e">
        <f>'Raw Data'!EL43/'Raw Data'!$FE43*100</f>
        <v>#DIV/0!</v>
      </c>
      <c r="ED43" t="e">
        <f>'Raw Data'!EM43/'Raw Data'!$FE43*100</f>
        <v>#DIV/0!</v>
      </c>
      <c r="EE43" t="e">
        <f>'Raw Data'!EN43/'Raw Data'!$FE43*100</f>
        <v>#DIV/0!</v>
      </c>
      <c r="EF43" t="e">
        <f>'Raw Data'!EO43/'Raw Data'!$FE43*100</f>
        <v>#DIV/0!</v>
      </c>
      <c r="EG43" t="e">
        <f>'Raw Data'!EP43/'Raw Data'!$FE43*100</f>
        <v>#DIV/0!</v>
      </c>
      <c r="EH43" t="e">
        <f>'Raw Data'!EQ43/'Raw Data'!$FE43*100</f>
        <v>#DIV/0!</v>
      </c>
      <c r="EI43" t="e">
        <f>'Raw Data'!ER43/'Raw Data'!$FE43*100</f>
        <v>#DIV/0!</v>
      </c>
      <c r="EJ43" t="e">
        <f>'Raw Data'!ES43/'Raw Data'!$FE43*100</f>
        <v>#DIV/0!</v>
      </c>
      <c r="EK43" t="e">
        <f>'Raw Data'!ET43/'Raw Data'!$FE43*100</f>
        <v>#DIV/0!</v>
      </c>
      <c r="EL43" t="e">
        <f>'Raw Data'!EU43/'Raw Data'!$FE43*100</f>
        <v>#DIV/0!</v>
      </c>
      <c r="EM43" t="e">
        <f>'Raw Data'!EV43/'Raw Data'!$FE43*100</f>
        <v>#DIV/0!</v>
      </c>
      <c r="EN43" t="e">
        <f>'Raw Data'!EW43/'Raw Data'!$FE43*100</f>
        <v>#DIV/0!</v>
      </c>
      <c r="EO43" t="e">
        <f>'Raw Data'!EX43/'Raw Data'!$FE43*100</f>
        <v>#DIV/0!</v>
      </c>
      <c r="EP43" t="e">
        <f>'Raw Data'!EY43/'Raw Data'!$FE43*100</f>
        <v>#DIV/0!</v>
      </c>
      <c r="EQ43" t="e">
        <f>'Raw Data'!EZ43/'Raw Data'!$FE43*100</f>
        <v>#DIV/0!</v>
      </c>
      <c r="ER43" t="e">
        <f>'Raw Data'!FA43/'Raw Data'!$FE43*100</f>
        <v>#DIV/0!</v>
      </c>
      <c r="ES43" t="e">
        <f>'Raw Data'!FB43/'Raw Data'!$FE43*100</f>
        <v>#DIV/0!</v>
      </c>
      <c r="ET43" t="e">
        <f>'Raw Data'!FC43/'Raw Data'!$FE43*100</f>
        <v>#DIV/0!</v>
      </c>
      <c r="EU43" t="e">
        <f>'Raw Data'!FD43/'Raw Data'!$FE43*100</f>
        <v>#DIV/0!</v>
      </c>
      <c r="EX43" t="e">
        <f t="shared" si="0"/>
        <v>#DIV/0!</v>
      </c>
      <c r="EZ43">
        <v>99.497597979798002</v>
      </c>
    </row>
    <row r="44" spans="1:158" x14ac:dyDescent="0.2">
      <c r="A44" s="2">
        <v>57.59</v>
      </c>
      <c r="B44" s="6">
        <f t="shared" si="3"/>
        <v>1.5</v>
      </c>
      <c r="C44">
        <v>102.461082828283</v>
      </c>
      <c r="D44">
        <f t="shared" si="4"/>
        <v>50.616084666902751</v>
      </c>
      <c r="E44">
        <v>23184.466019417472</v>
      </c>
      <c r="F44">
        <v>1.5</v>
      </c>
      <c r="G44" t="s">
        <v>3817</v>
      </c>
      <c r="H44">
        <f>'Raw Data'!Q44/'Raw Data'!$FE44*100</f>
        <v>0.33444816053511706</v>
      </c>
      <c r="I44">
        <f>'Raw Data'!R44/'Raw Data'!$FE44*100</f>
        <v>0.33444816053511706</v>
      </c>
      <c r="J44">
        <f>'Raw Data'!S44/'Raw Data'!$FE44*100</f>
        <v>3.6789297658862878</v>
      </c>
      <c r="K44">
        <f>'Raw Data'!T44/'Raw Data'!$FE44*100</f>
        <v>5.6856187290969897</v>
      </c>
      <c r="L44">
        <f>'Raw Data'!U44/'Raw Data'!$FE44*100</f>
        <v>0.66889632107023411</v>
      </c>
      <c r="M44">
        <f>'Raw Data'!V44/'Raw Data'!$FE44*100</f>
        <v>0</v>
      </c>
      <c r="N44">
        <f>'Raw Data'!W44/'Raw Data'!$FE44*100</f>
        <v>0</v>
      </c>
      <c r="O44">
        <f>'Raw Data'!X44/'Raw Data'!$FE44*100</f>
        <v>1.6722408026755853</v>
      </c>
      <c r="P44">
        <f>'Raw Data'!Y44/'Raw Data'!$FE44*100</f>
        <v>0.50167224080267558</v>
      </c>
      <c r="Q44">
        <f>'Raw Data'!Z44/'Raw Data'!$FE44*100</f>
        <v>0.83612040133779264</v>
      </c>
      <c r="R44">
        <f>'Raw Data'!AA44/'Raw Data'!$FE44*100</f>
        <v>0</v>
      </c>
      <c r="S44">
        <f>'Raw Data'!AB44/'Raw Data'!$FE44*100</f>
        <v>0.66889632107023411</v>
      </c>
      <c r="T44">
        <f>'Raw Data'!AC44/'Raw Data'!$FE44*100</f>
        <v>0.16722408026755853</v>
      </c>
      <c r="U44">
        <f>'Raw Data'!AD44/'Raw Data'!$FE44*100</f>
        <v>0</v>
      </c>
      <c r="V44">
        <f>'Raw Data'!AE44/'Raw Data'!$FE44*100</f>
        <v>0.16722408026755853</v>
      </c>
      <c r="W44">
        <f>'Raw Data'!AF44/'Raw Data'!$FE44*100</f>
        <v>0.16722408026755853</v>
      </c>
      <c r="X44">
        <f>'Raw Data'!AG44/'Raw Data'!$FE44*100</f>
        <v>0.16722408026755853</v>
      </c>
      <c r="Y44">
        <f>'Raw Data'!AH44/'Raw Data'!$FE44*100</f>
        <v>0</v>
      </c>
      <c r="Z44">
        <f>'Raw Data'!AI44/'Raw Data'!$FE44*100</f>
        <v>0.33444816053511706</v>
      </c>
      <c r="AA44">
        <f>'Raw Data'!AJ44/'Raw Data'!$FE44*100</f>
        <v>0.66889632107023411</v>
      </c>
      <c r="AB44">
        <f>'Raw Data'!AK44/'Raw Data'!$FE44*100</f>
        <v>0</v>
      </c>
      <c r="AC44">
        <f>'Raw Data'!AL44/'Raw Data'!$FE44*100</f>
        <v>0</v>
      </c>
      <c r="AD44">
        <f>'Raw Data'!AM44/'Raw Data'!$FE44*100</f>
        <v>0</v>
      </c>
      <c r="AE44">
        <f>'Raw Data'!AN44/'Raw Data'!$FE44*100</f>
        <v>0</v>
      </c>
      <c r="AF44">
        <f>'Raw Data'!AO44/'Raw Data'!$FE44*100</f>
        <v>0.33444816053511706</v>
      </c>
      <c r="AG44">
        <f>'Raw Data'!AP44/'Raw Data'!$FE44*100</f>
        <v>0</v>
      </c>
      <c r="AH44">
        <f>'Raw Data'!AQ44/'Raw Data'!$FE44*100</f>
        <v>8.1939799331103682</v>
      </c>
      <c r="AI44">
        <f>'Raw Data'!AR44/'Raw Data'!$FE44*100</f>
        <v>1.5050167224080269</v>
      </c>
      <c r="AJ44">
        <f>'Raw Data'!AS44/'Raw Data'!$FE44*100</f>
        <v>3.0100334448160537</v>
      </c>
      <c r="AK44">
        <f>'Raw Data'!AT44/'Raw Data'!$FE44*100</f>
        <v>1.0033444816053512</v>
      </c>
      <c r="AL44">
        <f>'Raw Data'!AU44/'Raw Data'!$FE44*100</f>
        <v>0</v>
      </c>
      <c r="AM44">
        <f>'Raw Data'!AV44/'Raw Data'!$FE44*100</f>
        <v>0</v>
      </c>
      <c r="AN44">
        <f>'Raw Data'!AW44/'Raw Data'!$FE44*100</f>
        <v>0</v>
      </c>
      <c r="AO44">
        <f>'Raw Data'!AX44/'Raw Data'!$FE44*100</f>
        <v>0.16722408026755853</v>
      </c>
      <c r="AP44">
        <f>'Raw Data'!AY44/'Raw Data'!$FE44*100</f>
        <v>2.3411371237458192</v>
      </c>
      <c r="AQ44">
        <f>'Raw Data'!AZ44/'Raw Data'!$FE44*100</f>
        <v>0</v>
      </c>
      <c r="AR44">
        <f>'Raw Data'!BA44/'Raw Data'!$FE44*100</f>
        <v>4.3478260869565215</v>
      </c>
      <c r="AS44">
        <f>'Raw Data'!BB44/'Raw Data'!$FE44*100</f>
        <v>5.183946488294314</v>
      </c>
      <c r="AT44">
        <f>'Raw Data'!BC44/'Raw Data'!$FE44*100</f>
        <v>4.0133779264214047</v>
      </c>
      <c r="AU44">
        <f>'Raw Data'!BD44/'Raw Data'!$FE44*100</f>
        <v>1.3377926421404682</v>
      </c>
      <c r="AV44">
        <f>'Raw Data'!BE44/'Raw Data'!$FE44*100</f>
        <v>0</v>
      </c>
      <c r="AW44">
        <f>'Raw Data'!BF44/'Raw Data'!$FE44*100</f>
        <v>1.0033444816053512</v>
      </c>
      <c r="AX44">
        <f>'Raw Data'!BG44/'Raw Data'!$FE44*100</f>
        <v>0.66889632107023411</v>
      </c>
      <c r="AY44">
        <f>'Raw Data'!BH44/'Raw Data'!$FE44*100</f>
        <v>2.1739130434782608</v>
      </c>
      <c r="AZ44">
        <f>'Raw Data'!BI44/'Raw Data'!$FE44*100</f>
        <v>0</v>
      </c>
      <c r="BA44">
        <f>'Raw Data'!BJ44/'Raw Data'!$FE44*100</f>
        <v>2.1739130434782608</v>
      </c>
      <c r="BB44">
        <f>'Raw Data'!BK44/'Raw Data'!$FE44*100</f>
        <v>0</v>
      </c>
      <c r="BC44">
        <f>'Raw Data'!BL44/'Raw Data'!$FE44*100</f>
        <v>0.33444816053511706</v>
      </c>
      <c r="BD44">
        <f>'Raw Data'!BM44/'Raw Data'!$FE44*100</f>
        <v>0.16722408026755853</v>
      </c>
      <c r="BE44">
        <f>'Raw Data'!BN44/'Raw Data'!$FE44*100</f>
        <v>1.3377926421404682</v>
      </c>
      <c r="BF44">
        <f>'Raw Data'!BO44/'Raw Data'!$FE44*100</f>
        <v>0.66889632107023411</v>
      </c>
      <c r="BG44">
        <f>'Raw Data'!BP44/'Raw Data'!$FE44*100</f>
        <v>0</v>
      </c>
      <c r="BH44">
        <f>'Raw Data'!BQ44/'Raw Data'!$FE44*100</f>
        <v>0</v>
      </c>
      <c r="BI44">
        <f>'Raw Data'!BR44/'Raw Data'!$FE44*100</f>
        <v>0</v>
      </c>
      <c r="BJ44">
        <f>'Raw Data'!BS44/'Raw Data'!$FE44*100</f>
        <v>0</v>
      </c>
      <c r="BK44">
        <f>'Raw Data'!BT44/'Raw Data'!$FE44*100</f>
        <v>0</v>
      </c>
      <c r="BL44">
        <f>'Raw Data'!BU44/'Raw Data'!$FE44*100</f>
        <v>0.50167224080267558</v>
      </c>
      <c r="BM44">
        <f>'Raw Data'!BV44/'Raw Data'!$FE44*100</f>
        <v>0.66889632107023411</v>
      </c>
      <c r="BN44">
        <f>'Raw Data'!BW44/'Raw Data'!$FE44*100</f>
        <v>0.83612040133779264</v>
      </c>
      <c r="BO44">
        <f>'Raw Data'!BX44/'Raw Data'!$FE44*100</f>
        <v>1.0033444816053512</v>
      </c>
      <c r="BP44">
        <f>'Raw Data'!BY44/'Raw Data'!$FE44*100</f>
        <v>0</v>
      </c>
      <c r="BQ44">
        <f>'Raw Data'!BZ44/'Raw Data'!$FE44*100</f>
        <v>0.83612040133779264</v>
      </c>
      <c r="BR44">
        <f>'Raw Data'!CA44/'Raw Data'!$FE44*100</f>
        <v>1.0033444816053512</v>
      </c>
      <c r="BS44">
        <f>'Raw Data'!CB44/'Raw Data'!$FE44*100</f>
        <v>0.33444816053511706</v>
      </c>
      <c r="BT44">
        <f>'Raw Data'!CC44/'Raw Data'!$FE44*100</f>
        <v>0</v>
      </c>
      <c r="BU44">
        <f>'Raw Data'!CD44/'Raw Data'!$FE44*100</f>
        <v>0.33444816053511706</v>
      </c>
      <c r="BV44">
        <f>'Raw Data'!CE44/'Raw Data'!$FE44*100</f>
        <v>0.16722408026755853</v>
      </c>
      <c r="BW44">
        <f>'Raw Data'!CF44/'Raw Data'!$FE44*100</f>
        <v>3.0100334448160537</v>
      </c>
      <c r="BX44">
        <f>'Raw Data'!CG44/'Raw Data'!$FE44*100</f>
        <v>0</v>
      </c>
      <c r="BY44">
        <f>'Raw Data'!CH44/'Raw Data'!$FE44*100</f>
        <v>0</v>
      </c>
      <c r="BZ44">
        <f>'Raw Data'!CI44/'Raw Data'!$FE44*100</f>
        <v>1.0033444816053512</v>
      </c>
      <c r="CA44">
        <f>'Raw Data'!CJ44/'Raw Data'!$FE44*100</f>
        <v>0</v>
      </c>
      <c r="CB44">
        <f>'Raw Data'!CK44/'Raw Data'!$FE44*100</f>
        <v>1.6722408026755853</v>
      </c>
      <c r="CC44">
        <f>'Raw Data'!CL44/'Raw Data'!$FE44*100</f>
        <v>0</v>
      </c>
      <c r="CD44">
        <f>'Raw Data'!CM44/'Raw Data'!$FE44*100</f>
        <v>0</v>
      </c>
      <c r="CE44">
        <f>'Raw Data'!CN44/'Raw Data'!$FE44*100</f>
        <v>4.3478260869565215</v>
      </c>
      <c r="CF44">
        <f>'Raw Data'!CO44/'Raw Data'!$FE44*100</f>
        <v>0</v>
      </c>
      <c r="CG44">
        <f>'Raw Data'!CP44/'Raw Data'!$FE44*100</f>
        <v>0</v>
      </c>
      <c r="CH44">
        <f>'Raw Data'!CQ44/'Raw Data'!$FE44*100</f>
        <v>0</v>
      </c>
      <c r="CI44">
        <f>'Raw Data'!CR44/'Raw Data'!$FE44*100</f>
        <v>1.8394648829431439</v>
      </c>
      <c r="CJ44">
        <f>'Raw Data'!CS44/'Raw Data'!$FE44*100</f>
        <v>0</v>
      </c>
      <c r="CK44">
        <f>'Raw Data'!CT44/'Raw Data'!$FE44*100</f>
        <v>0</v>
      </c>
      <c r="CL44">
        <f>'Raw Data'!CU44/'Raw Data'!$FE44*100</f>
        <v>0.33444816053511706</v>
      </c>
      <c r="CM44">
        <f>'Raw Data'!CV44/'Raw Data'!$FE44*100</f>
        <v>0.16722408026755853</v>
      </c>
      <c r="CN44">
        <f>'Raw Data'!CW44/'Raw Data'!$FE44*100</f>
        <v>0</v>
      </c>
      <c r="CO44">
        <f>'Raw Data'!CX44/'Raw Data'!$FE44*100</f>
        <v>13.377926421404682</v>
      </c>
      <c r="CP44">
        <f>'Raw Data'!CY44/'Raw Data'!$FE44*100</f>
        <v>0</v>
      </c>
      <c r="CQ44">
        <f>'Raw Data'!CZ44/'Raw Data'!$FE44*100</f>
        <v>1.3377926421404682</v>
      </c>
      <c r="CR44">
        <f>'Raw Data'!DA44/'Raw Data'!$FE44*100</f>
        <v>3.3444816053511706</v>
      </c>
      <c r="CS44">
        <f>'Raw Data'!DB44/'Raw Data'!$FE44*100</f>
        <v>0</v>
      </c>
      <c r="CT44">
        <f>'Raw Data'!DC44/'Raw Data'!$FE44*100</f>
        <v>0</v>
      </c>
      <c r="CU44">
        <f>'Raw Data'!DD44/'Raw Data'!$FE44*100</f>
        <v>0.83612040133779264</v>
      </c>
      <c r="CV44">
        <f>'Raw Data'!DE44/'Raw Data'!$FE44*100</f>
        <v>0.66889632107023411</v>
      </c>
      <c r="CW44">
        <f>'Raw Data'!DF44/'Raw Data'!$FE44*100</f>
        <v>0</v>
      </c>
      <c r="CX44">
        <f>'Raw Data'!DG44/'Raw Data'!$FE44*100</f>
        <v>0.16722408026755853</v>
      </c>
      <c r="CY44">
        <f>'Raw Data'!DH44/'Raw Data'!$FE44*100</f>
        <v>0</v>
      </c>
      <c r="CZ44">
        <f>'Raw Data'!DI44/'Raw Data'!$FE44*100</f>
        <v>0</v>
      </c>
      <c r="DA44">
        <f>'Raw Data'!DJ44/'Raw Data'!$FE44*100</f>
        <v>0.50167224080267558</v>
      </c>
      <c r="DB44">
        <f>'Raw Data'!DK44/'Raw Data'!$FE44*100</f>
        <v>1.5050167224080269</v>
      </c>
      <c r="DC44">
        <f>'Raw Data'!DL44/'Raw Data'!$FE44*100</f>
        <v>0</v>
      </c>
      <c r="DD44">
        <f>'Raw Data'!DM44/'Raw Data'!$FE44*100</f>
        <v>0</v>
      </c>
      <c r="DE44">
        <f>'Raw Data'!DN44/'Raw Data'!$FE44*100</f>
        <v>0</v>
      </c>
      <c r="DF44">
        <f>'Raw Data'!DO44/'Raw Data'!$FE44*100</f>
        <v>0</v>
      </c>
      <c r="DG44">
        <f>'Raw Data'!DP44/'Raw Data'!$FE44*100</f>
        <v>0</v>
      </c>
      <c r="DH44">
        <f>'Raw Data'!DQ44/'Raw Data'!$FE44*100</f>
        <v>0.16722408026755853</v>
      </c>
      <c r="DI44">
        <f>'Raw Data'!DR44/'Raw Data'!$FE44*100</f>
        <v>0</v>
      </c>
      <c r="DJ44">
        <f>'Raw Data'!DS44/'Raw Data'!$FE44*100</f>
        <v>0.50167224080267558</v>
      </c>
      <c r="DK44">
        <f>'Raw Data'!DT44/'Raw Data'!$FE44*100</f>
        <v>0.16722408026755853</v>
      </c>
      <c r="DL44">
        <f>'Raw Data'!DU44/'Raw Data'!$FE44*100</f>
        <v>0</v>
      </c>
      <c r="DM44">
        <f>'Raw Data'!DV44/'Raw Data'!$FE44*100</f>
        <v>0.50167224080267558</v>
      </c>
      <c r="DN44">
        <f>'Raw Data'!DW44/'Raw Data'!$FE44*100</f>
        <v>0</v>
      </c>
      <c r="DO44">
        <f>'Raw Data'!DX44/'Raw Data'!$FE44*100</f>
        <v>0</v>
      </c>
      <c r="DP44">
        <f>'Raw Data'!DY44/'Raw Data'!$FE44*100</f>
        <v>0</v>
      </c>
      <c r="DQ44">
        <f>'Raw Data'!DZ44/'Raw Data'!$FE44*100</f>
        <v>0.16722408026755853</v>
      </c>
      <c r="DR44">
        <f>'Raw Data'!EA44/'Raw Data'!$FE44*100</f>
        <v>0</v>
      </c>
      <c r="DS44">
        <f>'Raw Data'!EB44/'Raw Data'!$FE44*100</f>
        <v>0</v>
      </c>
      <c r="DT44">
        <f>'Raw Data'!EC44/'Raw Data'!$FE44*100</f>
        <v>0.16722408026755853</v>
      </c>
      <c r="DU44">
        <f>'Raw Data'!ED44/'Raw Data'!$FE44*100</f>
        <v>0</v>
      </c>
      <c r="DV44">
        <f>'Raw Data'!EE44/'Raw Data'!$FE44*100</f>
        <v>0.16722408026755853</v>
      </c>
      <c r="DW44">
        <f>'Raw Data'!EF44/'Raw Data'!$FE44*100</f>
        <v>0</v>
      </c>
      <c r="DX44">
        <f>'Raw Data'!EG44/'Raw Data'!$FE44*100</f>
        <v>0</v>
      </c>
      <c r="DY44">
        <f>'Raw Data'!EH44/'Raw Data'!$FE44*100</f>
        <v>0</v>
      </c>
      <c r="DZ44">
        <f>'Raw Data'!EI44/'Raw Data'!$FE44*100</f>
        <v>0</v>
      </c>
      <c r="EA44">
        <f>'Raw Data'!EJ44/'Raw Data'!$FE44*100</f>
        <v>0</v>
      </c>
      <c r="EB44">
        <f>'Raw Data'!EK44/'Raw Data'!$FE44*100</f>
        <v>0</v>
      </c>
      <c r="EC44">
        <f>'Raw Data'!EL44/'Raw Data'!$FE44*100</f>
        <v>0</v>
      </c>
      <c r="ED44">
        <f>'Raw Data'!EM44/'Raw Data'!$FE44*100</f>
        <v>0</v>
      </c>
      <c r="EE44">
        <f>'Raw Data'!EN44/'Raw Data'!$FE44*100</f>
        <v>0</v>
      </c>
      <c r="EF44">
        <f>'Raw Data'!EO44/'Raw Data'!$FE44*100</f>
        <v>0</v>
      </c>
      <c r="EG44">
        <f>'Raw Data'!EP44/'Raw Data'!$FE44*100</f>
        <v>0</v>
      </c>
      <c r="EH44">
        <f>'Raw Data'!EQ44/'Raw Data'!$FE44*100</f>
        <v>0</v>
      </c>
      <c r="EI44">
        <f>'Raw Data'!ER44/'Raw Data'!$FE44*100</f>
        <v>0</v>
      </c>
      <c r="EJ44">
        <f>'Raw Data'!ES44/'Raw Data'!$FE44*100</f>
        <v>0</v>
      </c>
      <c r="EK44">
        <f>'Raw Data'!ET44/'Raw Data'!$FE44*100</f>
        <v>0</v>
      </c>
      <c r="EL44">
        <f>'Raw Data'!EU44/'Raw Data'!$FE44*100</f>
        <v>0.16722408026755853</v>
      </c>
      <c r="EM44">
        <f>'Raw Data'!EV44/'Raw Data'!$FE44*100</f>
        <v>0</v>
      </c>
      <c r="EN44">
        <f>'Raw Data'!EW44/'Raw Data'!$FE44*100</f>
        <v>0</v>
      </c>
      <c r="EO44">
        <f>'Raw Data'!EX44/'Raw Data'!$FE44*100</f>
        <v>0</v>
      </c>
      <c r="EP44">
        <f>'Raw Data'!EY44/'Raw Data'!$FE44*100</f>
        <v>0</v>
      </c>
      <c r="EQ44">
        <f>'Raw Data'!EZ44/'Raw Data'!$FE44*100</f>
        <v>1.5050167224080269</v>
      </c>
      <c r="ER44">
        <f>'Raw Data'!FA44/'Raw Data'!$FE44*100</f>
        <v>0.66889632107023411</v>
      </c>
      <c r="ES44">
        <f>'Raw Data'!FB44/'Raw Data'!$FE44*100</f>
        <v>0</v>
      </c>
      <c r="ET44">
        <f>'Raw Data'!FC44/'Raw Data'!$FE44*100</f>
        <v>0</v>
      </c>
      <c r="EU44">
        <f>'Raw Data'!FD44/'Raw Data'!$FE44*100</f>
        <v>0</v>
      </c>
      <c r="EX44">
        <f t="shared" si="0"/>
        <v>2.5083612040133776</v>
      </c>
      <c r="EZ44">
        <v>102.461082828283</v>
      </c>
      <c r="FA44">
        <f t="shared" si="1"/>
        <v>33.61204013377926</v>
      </c>
      <c r="FB44">
        <f t="shared" si="2"/>
        <v>7792.7720232490155</v>
      </c>
    </row>
    <row r="45" spans="1:158" x14ac:dyDescent="0.2">
      <c r="A45" s="2">
        <v>59.09</v>
      </c>
      <c r="B45" s="6">
        <f t="shared" si="3"/>
        <v>1.5</v>
      </c>
      <c r="C45">
        <v>105.42456767676801</v>
      </c>
      <c r="D45">
        <f t="shared" si="4"/>
        <v>50.616084666902509</v>
      </c>
      <c r="E45">
        <v>19696.394686907021</v>
      </c>
      <c r="F45">
        <v>1.5</v>
      </c>
      <c r="G45" t="s">
        <v>3818</v>
      </c>
      <c r="H45">
        <f>'Raw Data'!Q45/'Raw Data'!$FE45*100</f>
        <v>0.19193857965451055</v>
      </c>
      <c r="I45">
        <f>'Raw Data'!R45/'Raw Data'!$FE45*100</f>
        <v>0</v>
      </c>
      <c r="J45">
        <f>'Raw Data'!S45/'Raw Data'!$FE45*100</f>
        <v>1.5355086372360844</v>
      </c>
      <c r="K45">
        <f>'Raw Data'!T45/'Raw Data'!$FE45*100</f>
        <v>4.9904030710172744</v>
      </c>
      <c r="L45">
        <f>'Raw Data'!U45/'Raw Data'!$FE45*100</f>
        <v>5.182341650671785</v>
      </c>
      <c r="M45">
        <f>'Raw Data'!V45/'Raw Data'!$FE45*100</f>
        <v>0</v>
      </c>
      <c r="N45">
        <f>'Raw Data'!W45/'Raw Data'!$FE45*100</f>
        <v>0</v>
      </c>
      <c r="O45">
        <f>'Raw Data'!X45/'Raw Data'!$FE45*100</f>
        <v>1.3435700575815739</v>
      </c>
      <c r="P45">
        <f>'Raw Data'!Y45/'Raw Data'!$FE45*100</f>
        <v>0.76775431861804222</v>
      </c>
      <c r="Q45">
        <f>'Raw Data'!Z45/'Raw Data'!$FE45*100</f>
        <v>0.19193857965451055</v>
      </c>
      <c r="R45">
        <f>'Raw Data'!AA45/'Raw Data'!$FE45*100</f>
        <v>0.19193857965451055</v>
      </c>
      <c r="S45">
        <f>'Raw Data'!AB45/'Raw Data'!$FE45*100</f>
        <v>0.19193857965451055</v>
      </c>
      <c r="T45">
        <f>'Raw Data'!AC45/'Raw Data'!$FE45*100</f>
        <v>0.95969289827255266</v>
      </c>
      <c r="U45">
        <f>'Raw Data'!AD45/'Raw Data'!$FE45*100</f>
        <v>0</v>
      </c>
      <c r="V45">
        <f>'Raw Data'!AE45/'Raw Data'!$FE45*100</f>
        <v>0.76775431861804222</v>
      </c>
      <c r="W45">
        <f>'Raw Data'!AF45/'Raw Data'!$FE45*100</f>
        <v>0.19193857965451055</v>
      </c>
      <c r="X45">
        <f>'Raw Data'!AG45/'Raw Data'!$FE45*100</f>
        <v>0.19193857965451055</v>
      </c>
      <c r="Y45">
        <f>'Raw Data'!AH45/'Raw Data'!$FE45*100</f>
        <v>0</v>
      </c>
      <c r="Z45">
        <f>'Raw Data'!AI45/'Raw Data'!$FE45*100</f>
        <v>0.95969289827255266</v>
      </c>
      <c r="AA45">
        <f>'Raw Data'!AJ45/'Raw Data'!$FE45*100</f>
        <v>0.57581573896353166</v>
      </c>
      <c r="AB45">
        <f>'Raw Data'!AK45/'Raw Data'!$FE45*100</f>
        <v>0</v>
      </c>
      <c r="AC45">
        <f>'Raw Data'!AL45/'Raw Data'!$FE45*100</f>
        <v>0</v>
      </c>
      <c r="AD45">
        <f>'Raw Data'!AM45/'Raw Data'!$FE45*100</f>
        <v>0</v>
      </c>
      <c r="AE45">
        <f>'Raw Data'!AN45/'Raw Data'!$FE45*100</f>
        <v>0</v>
      </c>
      <c r="AF45">
        <f>'Raw Data'!AO45/'Raw Data'!$FE45*100</f>
        <v>1.3435700575815739</v>
      </c>
      <c r="AG45">
        <f>'Raw Data'!AP45/'Raw Data'!$FE45*100</f>
        <v>0</v>
      </c>
      <c r="AH45">
        <f>'Raw Data'!AQ45/'Raw Data'!$FE45*100</f>
        <v>3.0710172744721689</v>
      </c>
      <c r="AI45">
        <f>'Raw Data'!AR45/'Raw Data'!$FE45*100</f>
        <v>1.3435700575815739</v>
      </c>
      <c r="AJ45">
        <f>'Raw Data'!AS45/'Raw Data'!$FE45*100</f>
        <v>2.1113243761996161</v>
      </c>
      <c r="AK45">
        <f>'Raw Data'!AT45/'Raw Data'!$FE45*100</f>
        <v>2.1113243761996161</v>
      </c>
      <c r="AL45">
        <f>'Raw Data'!AU45/'Raw Data'!$FE45*100</f>
        <v>1.3435700575815739</v>
      </c>
      <c r="AM45">
        <f>'Raw Data'!AV45/'Raw Data'!$FE45*100</f>
        <v>0</v>
      </c>
      <c r="AN45">
        <f>'Raw Data'!AW45/'Raw Data'!$FE45*100</f>
        <v>0</v>
      </c>
      <c r="AO45">
        <f>'Raw Data'!AX45/'Raw Data'!$FE45*100</f>
        <v>1.1516314779270633</v>
      </c>
      <c r="AP45">
        <f>'Raw Data'!AY45/'Raw Data'!$FE45*100</f>
        <v>0.38387715930902111</v>
      </c>
      <c r="AQ45">
        <f>'Raw Data'!AZ45/'Raw Data'!$FE45*100</f>
        <v>0</v>
      </c>
      <c r="AR45">
        <f>'Raw Data'!BA45/'Raw Data'!$FE45*100</f>
        <v>0.38387715930902111</v>
      </c>
      <c r="AS45">
        <f>'Raw Data'!BB45/'Raw Data'!$FE45*100</f>
        <v>4.6065259117082533</v>
      </c>
      <c r="AT45">
        <f>'Raw Data'!BC45/'Raw Data'!$FE45*100</f>
        <v>1.5355086372360844</v>
      </c>
      <c r="AU45">
        <f>'Raw Data'!BD45/'Raw Data'!$FE45*100</f>
        <v>0.57581573896353166</v>
      </c>
      <c r="AV45">
        <f>'Raw Data'!BE45/'Raw Data'!$FE45*100</f>
        <v>0</v>
      </c>
      <c r="AW45">
        <f>'Raw Data'!BF45/'Raw Data'!$FE45*100</f>
        <v>1.5355086372360844</v>
      </c>
      <c r="AX45">
        <f>'Raw Data'!BG45/'Raw Data'!$FE45*100</f>
        <v>0.95969289827255266</v>
      </c>
      <c r="AY45">
        <f>'Raw Data'!BH45/'Raw Data'!$FE45*100</f>
        <v>1.727447216890595</v>
      </c>
      <c r="AZ45">
        <f>'Raw Data'!BI45/'Raw Data'!$FE45*100</f>
        <v>0.38387715930902111</v>
      </c>
      <c r="BA45">
        <f>'Raw Data'!BJ45/'Raw Data'!$FE45*100</f>
        <v>2.6871401151631478</v>
      </c>
      <c r="BB45">
        <f>'Raw Data'!BK45/'Raw Data'!$FE45*100</f>
        <v>0</v>
      </c>
      <c r="BC45">
        <f>'Raw Data'!BL45/'Raw Data'!$FE45*100</f>
        <v>0.57581573896353166</v>
      </c>
      <c r="BD45">
        <f>'Raw Data'!BM45/'Raw Data'!$FE45*100</f>
        <v>0.95969289827255266</v>
      </c>
      <c r="BE45">
        <f>'Raw Data'!BN45/'Raw Data'!$FE45*100</f>
        <v>3.45489443378119</v>
      </c>
      <c r="BF45">
        <f>'Raw Data'!BO45/'Raw Data'!$FE45*100</f>
        <v>0</v>
      </c>
      <c r="BG45">
        <f>'Raw Data'!BP45/'Raw Data'!$FE45*100</f>
        <v>0</v>
      </c>
      <c r="BH45">
        <f>'Raw Data'!BQ45/'Raw Data'!$FE45*100</f>
        <v>0</v>
      </c>
      <c r="BI45">
        <f>'Raw Data'!BR45/'Raw Data'!$FE45*100</f>
        <v>0</v>
      </c>
      <c r="BJ45">
        <f>'Raw Data'!BS45/'Raw Data'!$FE45*100</f>
        <v>0.19193857965451055</v>
      </c>
      <c r="BK45">
        <f>'Raw Data'!BT45/'Raw Data'!$FE45*100</f>
        <v>0</v>
      </c>
      <c r="BL45">
        <f>'Raw Data'!BU45/'Raw Data'!$FE45*100</f>
        <v>0</v>
      </c>
      <c r="BM45">
        <f>'Raw Data'!BV45/'Raw Data'!$FE45*100</f>
        <v>0</v>
      </c>
      <c r="BN45">
        <f>'Raw Data'!BW45/'Raw Data'!$FE45*100</f>
        <v>0</v>
      </c>
      <c r="BO45">
        <f>'Raw Data'!BX45/'Raw Data'!$FE45*100</f>
        <v>0.76775431861804222</v>
      </c>
      <c r="BP45">
        <f>'Raw Data'!BY45/'Raw Data'!$FE45*100</f>
        <v>0.19193857965451055</v>
      </c>
      <c r="BQ45">
        <f>'Raw Data'!BZ45/'Raw Data'!$FE45*100</f>
        <v>0.38387715930902111</v>
      </c>
      <c r="BR45">
        <f>'Raw Data'!CA45/'Raw Data'!$FE45*100</f>
        <v>0.95969289827255266</v>
      </c>
      <c r="BS45">
        <f>'Raw Data'!CB45/'Raw Data'!$FE45*100</f>
        <v>0.76775431861804222</v>
      </c>
      <c r="BT45">
        <f>'Raw Data'!CC45/'Raw Data'!$FE45*100</f>
        <v>0.76775431861804222</v>
      </c>
      <c r="BU45">
        <f>'Raw Data'!CD45/'Raw Data'!$FE45*100</f>
        <v>0</v>
      </c>
      <c r="BV45">
        <f>'Raw Data'!CE45/'Raw Data'!$FE45*100</f>
        <v>0.57581573896353166</v>
      </c>
      <c r="BW45">
        <f>'Raw Data'!CF45/'Raw Data'!$FE45*100</f>
        <v>2.6871401151631478</v>
      </c>
      <c r="BX45">
        <f>'Raw Data'!CG45/'Raw Data'!$FE45*100</f>
        <v>0</v>
      </c>
      <c r="BY45">
        <f>'Raw Data'!CH45/'Raw Data'!$FE45*100</f>
        <v>1.1516314779270633</v>
      </c>
      <c r="BZ45">
        <f>'Raw Data'!CI45/'Raw Data'!$FE45*100</f>
        <v>0.76775431861804222</v>
      </c>
      <c r="CA45">
        <f>'Raw Data'!CJ45/'Raw Data'!$FE45*100</f>
        <v>0</v>
      </c>
      <c r="CB45">
        <f>'Raw Data'!CK45/'Raw Data'!$FE45*100</f>
        <v>1.727447216890595</v>
      </c>
      <c r="CC45">
        <f>'Raw Data'!CL45/'Raw Data'!$FE45*100</f>
        <v>0</v>
      </c>
      <c r="CD45">
        <f>'Raw Data'!CM45/'Raw Data'!$FE45*100</f>
        <v>0.38387715930902111</v>
      </c>
      <c r="CE45">
        <f>'Raw Data'!CN45/'Raw Data'!$FE45*100</f>
        <v>5.182341650671785</v>
      </c>
      <c r="CF45">
        <f>'Raw Data'!CO45/'Raw Data'!$FE45*100</f>
        <v>0</v>
      </c>
      <c r="CG45">
        <f>'Raw Data'!CP45/'Raw Data'!$FE45*100</f>
        <v>1.3435700575815739</v>
      </c>
      <c r="CH45">
        <f>'Raw Data'!CQ45/'Raw Data'!$FE45*100</f>
        <v>0</v>
      </c>
      <c r="CI45">
        <f>'Raw Data'!CR45/'Raw Data'!$FE45*100</f>
        <v>1.9193857965451053</v>
      </c>
      <c r="CJ45">
        <f>'Raw Data'!CS45/'Raw Data'!$FE45*100</f>
        <v>0</v>
      </c>
      <c r="CK45">
        <f>'Raw Data'!CT45/'Raw Data'!$FE45*100</f>
        <v>0</v>
      </c>
      <c r="CL45">
        <f>'Raw Data'!CU45/'Raw Data'!$FE45*100</f>
        <v>0</v>
      </c>
      <c r="CM45">
        <f>'Raw Data'!CV45/'Raw Data'!$FE45*100</f>
        <v>0.38387715930902111</v>
      </c>
      <c r="CN45">
        <f>'Raw Data'!CW45/'Raw Data'!$FE45*100</f>
        <v>0</v>
      </c>
      <c r="CO45">
        <f>'Raw Data'!CX45/'Raw Data'!$FE45*100</f>
        <v>12.284069097888676</v>
      </c>
      <c r="CP45">
        <f>'Raw Data'!CY45/'Raw Data'!$FE45*100</f>
        <v>0</v>
      </c>
      <c r="CQ45">
        <f>'Raw Data'!CZ45/'Raw Data'!$FE45*100</f>
        <v>2.8790786948176583</v>
      </c>
      <c r="CR45">
        <f>'Raw Data'!DA45/'Raw Data'!$FE45*100</f>
        <v>1.5355086372360844</v>
      </c>
      <c r="CS45">
        <f>'Raw Data'!DB45/'Raw Data'!$FE45*100</f>
        <v>0</v>
      </c>
      <c r="CT45">
        <f>'Raw Data'!DC45/'Raw Data'!$FE45*100</f>
        <v>0</v>
      </c>
      <c r="CU45">
        <f>'Raw Data'!DD45/'Raw Data'!$FE45*100</f>
        <v>0.19193857965451055</v>
      </c>
      <c r="CV45">
        <f>'Raw Data'!DE45/'Raw Data'!$FE45*100</f>
        <v>1.3435700575815739</v>
      </c>
      <c r="CW45">
        <f>'Raw Data'!DF45/'Raw Data'!$FE45*100</f>
        <v>1.3435700575815739</v>
      </c>
      <c r="CX45">
        <f>'Raw Data'!DG45/'Raw Data'!$FE45*100</f>
        <v>0.38387715930902111</v>
      </c>
      <c r="CY45">
        <f>'Raw Data'!DH45/'Raw Data'!$FE45*100</f>
        <v>0</v>
      </c>
      <c r="CZ45">
        <f>'Raw Data'!DI45/'Raw Data'!$FE45*100</f>
        <v>0.38387715930902111</v>
      </c>
      <c r="DA45">
        <f>'Raw Data'!DJ45/'Raw Data'!$FE45*100</f>
        <v>0.57581573896353166</v>
      </c>
      <c r="DB45">
        <f>'Raw Data'!DK45/'Raw Data'!$FE45*100</f>
        <v>2.6871401151631478</v>
      </c>
      <c r="DC45">
        <f>'Raw Data'!DL45/'Raw Data'!$FE45*100</f>
        <v>0</v>
      </c>
      <c r="DD45">
        <f>'Raw Data'!DM45/'Raw Data'!$FE45*100</f>
        <v>0.57581573896353166</v>
      </c>
      <c r="DE45">
        <f>'Raw Data'!DN45/'Raw Data'!$FE45*100</f>
        <v>0</v>
      </c>
      <c r="DF45">
        <f>'Raw Data'!DO45/'Raw Data'!$FE45*100</f>
        <v>0</v>
      </c>
      <c r="DG45">
        <f>'Raw Data'!DP45/'Raw Data'!$FE45*100</f>
        <v>0</v>
      </c>
      <c r="DH45">
        <f>'Raw Data'!DQ45/'Raw Data'!$FE45*100</f>
        <v>0</v>
      </c>
      <c r="DI45">
        <f>'Raw Data'!DR45/'Raw Data'!$FE45*100</f>
        <v>0</v>
      </c>
      <c r="DJ45">
        <f>'Raw Data'!DS45/'Raw Data'!$FE45*100</f>
        <v>0</v>
      </c>
      <c r="DK45">
        <f>'Raw Data'!DT45/'Raw Data'!$FE45*100</f>
        <v>0</v>
      </c>
      <c r="DL45">
        <f>'Raw Data'!DU45/'Raw Data'!$FE45*100</f>
        <v>0</v>
      </c>
      <c r="DM45">
        <f>'Raw Data'!DV45/'Raw Data'!$FE45*100</f>
        <v>0</v>
      </c>
      <c r="DN45">
        <f>'Raw Data'!DW45/'Raw Data'!$FE45*100</f>
        <v>0</v>
      </c>
      <c r="DO45">
        <f>'Raw Data'!DX45/'Raw Data'!$FE45*100</f>
        <v>0</v>
      </c>
      <c r="DP45">
        <f>'Raw Data'!DY45/'Raw Data'!$FE45*100</f>
        <v>0</v>
      </c>
      <c r="DQ45">
        <f>'Raw Data'!DZ45/'Raw Data'!$FE45*100</f>
        <v>0</v>
      </c>
      <c r="DR45">
        <f>'Raw Data'!EA45/'Raw Data'!$FE45*100</f>
        <v>0</v>
      </c>
      <c r="DS45">
        <f>'Raw Data'!EB45/'Raw Data'!$FE45*100</f>
        <v>0</v>
      </c>
      <c r="DT45">
        <f>'Raw Data'!EC45/'Raw Data'!$FE45*100</f>
        <v>0</v>
      </c>
      <c r="DU45">
        <f>'Raw Data'!ED45/'Raw Data'!$FE45*100</f>
        <v>0.76775431861804222</v>
      </c>
      <c r="DV45">
        <f>'Raw Data'!EE45/'Raw Data'!$FE45*100</f>
        <v>1.727447216890595</v>
      </c>
      <c r="DW45">
        <f>'Raw Data'!EF45/'Raw Data'!$FE45*100</f>
        <v>0</v>
      </c>
      <c r="DX45">
        <f>'Raw Data'!EG45/'Raw Data'!$FE45*100</f>
        <v>0.19193857965451055</v>
      </c>
      <c r="DY45">
        <f>'Raw Data'!EH45/'Raw Data'!$FE45*100</f>
        <v>0.19193857965451055</v>
      </c>
      <c r="DZ45">
        <f>'Raw Data'!EI45/'Raw Data'!$FE45*100</f>
        <v>0.19193857965451055</v>
      </c>
      <c r="EA45">
        <f>'Raw Data'!EJ45/'Raw Data'!$FE45*100</f>
        <v>0</v>
      </c>
      <c r="EB45">
        <f>'Raw Data'!EK45/'Raw Data'!$FE45*100</f>
        <v>0</v>
      </c>
      <c r="EC45">
        <f>'Raw Data'!EL45/'Raw Data'!$FE45*100</f>
        <v>0</v>
      </c>
      <c r="ED45">
        <f>'Raw Data'!EM45/'Raw Data'!$FE45*100</f>
        <v>0</v>
      </c>
      <c r="EE45">
        <f>'Raw Data'!EN45/'Raw Data'!$FE45*100</f>
        <v>0</v>
      </c>
      <c r="EF45">
        <f>'Raw Data'!EO45/'Raw Data'!$FE45*100</f>
        <v>0</v>
      </c>
      <c r="EG45">
        <f>'Raw Data'!EP45/'Raw Data'!$FE45*100</f>
        <v>0</v>
      </c>
      <c r="EH45">
        <f>'Raw Data'!EQ45/'Raw Data'!$FE45*100</f>
        <v>0</v>
      </c>
      <c r="EI45">
        <f>'Raw Data'!ER45/'Raw Data'!$FE45*100</f>
        <v>0</v>
      </c>
      <c r="EJ45">
        <f>'Raw Data'!ES45/'Raw Data'!$FE45*100</f>
        <v>0.95969289827255266</v>
      </c>
      <c r="EK45">
        <f>'Raw Data'!ET45/'Raw Data'!$FE45*100</f>
        <v>0</v>
      </c>
      <c r="EL45">
        <f>'Raw Data'!EU45/'Raw Data'!$FE45*100</f>
        <v>0</v>
      </c>
      <c r="EM45">
        <f>'Raw Data'!EV45/'Raw Data'!$FE45*100</f>
        <v>0</v>
      </c>
      <c r="EN45">
        <f>'Raw Data'!EW45/'Raw Data'!$FE45*100</f>
        <v>0</v>
      </c>
      <c r="EO45">
        <f>'Raw Data'!EX45/'Raw Data'!$FE45*100</f>
        <v>0</v>
      </c>
      <c r="EP45">
        <f>'Raw Data'!EY45/'Raw Data'!$FE45*100</f>
        <v>0</v>
      </c>
      <c r="EQ45">
        <f>'Raw Data'!EZ45/'Raw Data'!$FE45*100</f>
        <v>0.19193857965451055</v>
      </c>
      <c r="ER45">
        <f>'Raw Data'!FA45/'Raw Data'!$FE45*100</f>
        <v>0.19193857965451055</v>
      </c>
      <c r="ES45">
        <f>'Raw Data'!FB45/'Raw Data'!$FE45*100</f>
        <v>0</v>
      </c>
      <c r="ET45">
        <f>'Raw Data'!FC45/'Raw Data'!$FE45*100</f>
        <v>0</v>
      </c>
      <c r="EU45">
        <f>'Raw Data'!FD45/'Raw Data'!$FE45*100</f>
        <v>0.76775431861804222</v>
      </c>
      <c r="EX45">
        <f t="shared" si="0"/>
        <v>0.95969289827255266</v>
      </c>
      <c r="EZ45">
        <v>105.42456767676801</v>
      </c>
      <c r="FA45">
        <f t="shared" si="1"/>
        <v>32.437619961612285</v>
      </c>
      <c r="FB45">
        <f t="shared" si="2"/>
        <v>6389.0416546780934</v>
      </c>
    </row>
    <row r="46" spans="1:158" x14ac:dyDescent="0.2">
      <c r="A46" s="2">
        <v>60.59</v>
      </c>
      <c r="B46" s="6">
        <f t="shared" si="3"/>
        <v>1.5</v>
      </c>
      <c r="C46">
        <v>108.41932162030299</v>
      </c>
      <c r="D46">
        <f t="shared" si="4"/>
        <v>50.087587437297429</v>
      </c>
      <c r="E46">
        <v>15390.625</v>
      </c>
      <c r="F46">
        <v>1.5</v>
      </c>
      <c r="G46" t="s">
        <v>3819</v>
      </c>
      <c r="H46">
        <f>'Raw Data'!Q46/'Raw Data'!$FE46*100</f>
        <v>0</v>
      </c>
      <c r="I46">
        <f>'Raw Data'!R46/'Raw Data'!$FE46*100</f>
        <v>0</v>
      </c>
      <c r="J46">
        <f>'Raw Data'!S46/'Raw Data'!$FE46*100</f>
        <v>3.4602076124567476</v>
      </c>
      <c r="K46">
        <f>'Raw Data'!T46/'Raw Data'!$FE46*100</f>
        <v>4.1522491349480966</v>
      </c>
      <c r="L46">
        <f>'Raw Data'!U46/'Raw Data'!$FE46*100</f>
        <v>5.5363321799307963</v>
      </c>
      <c r="M46">
        <f>'Raw Data'!V46/'Raw Data'!$FE46*100</f>
        <v>0</v>
      </c>
      <c r="N46">
        <f>'Raw Data'!W46/'Raw Data'!$FE46*100</f>
        <v>0</v>
      </c>
      <c r="O46">
        <f>'Raw Data'!X46/'Raw Data'!$FE46*100</f>
        <v>1.0380622837370241</v>
      </c>
      <c r="P46">
        <f>'Raw Data'!Y46/'Raw Data'!$FE46*100</f>
        <v>0.34602076124567477</v>
      </c>
      <c r="Q46">
        <f>'Raw Data'!Z46/'Raw Data'!$FE46*100</f>
        <v>0.34602076124567477</v>
      </c>
      <c r="R46">
        <f>'Raw Data'!AA46/'Raw Data'!$FE46*100</f>
        <v>0.17301038062283738</v>
      </c>
      <c r="S46">
        <f>'Raw Data'!AB46/'Raw Data'!$FE46*100</f>
        <v>0.34602076124567477</v>
      </c>
      <c r="T46">
        <f>'Raw Data'!AC46/'Raw Data'!$FE46*100</f>
        <v>0.51903114186851207</v>
      </c>
      <c r="U46">
        <f>'Raw Data'!AD46/'Raw Data'!$FE46*100</f>
        <v>0</v>
      </c>
      <c r="V46">
        <f>'Raw Data'!AE46/'Raw Data'!$FE46*100</f>
        <v>1.2110726643598615</v>
      </c>
      <c r="W46">
        <f>'Raw Data'!AF46/'Raw Data'!$FE46*100</f>
        <v>0.34602076124567477</v>
      </c>
      <c r="X46">
        <f>'Raw Data'!AG46/'Raw Data'!$FE46*100</f>
        <v>0.51903114186851207</v>
      </c>
      <c r="Y46">
        <f>'Raw Data'!AH46/'Raw Data'!$FE46*100</f>
        <v>0</v>
      </c>
      <c r="Z46">
        <f>'Raw Data'!AI46/'Raw Data'!$FE46*100</f>
        <v>0.34602076124567477</v>
      </c>
      <c r="AA46">
        <f>'Raw Data'!AJ46/'Raw Data'!$FE46*100</f>
        <v>0.86505190311418689</v>
      </c>
      <c r="AB46">
        <f>'Raw Data'!AK46/'Raw Data'!$FE46*100</f>
        <v>0</v>
      </c>
      <c r="AC46">
        <f>'Raw Data'!AL46/'Raw Data'!$FE46*100</f>
        <v>0.17301038062283738</v>
      </c>
      <c r="AD46">
        <f>'Raw Data'!AM46/'Raw Data'!$FE46*100</f>
        <v>0</v>
      </c>
      <c r="AE46">
        <f>'Raw Data'!AN46/'Raw Data'!$FE46*100</f>
        <v>0</v>
      </c>
      <c r="AF46">
        <f>'Raw Data'!AO46/'Raw Data'!$FE46*100</f>
        <v>1.3840830449826991</v>
      </c>
      <c r="AG46">
        <f>'Raw Data'!AP46/'Raw Data'!$FE46*100</f>
        <v>0</v>
      </c>
      <c r="AH46">
        <f>'Raw Data'!AQ46/'Raw Data'!$FE46*100</f>
        <v>6.0553633217993079</v>
      </c>
      <c r="AI46">
        <f>'Raw Data'!AR46/'Raw Data'!$FE46*100</f>
        <v>0.86505190311418689</v>
      </c>
      <c r="AJ46">
        <f>'Raw Data'!AS46/'Raw Data'!$FE46*100</f>
        <v>0.17301038062283738</v>
      </c>
      <c r="AK46">
        <f>'Raw Data'!AT46/'Raw Data'!$FE46*100</f>
        <v>5.8823529411764701</v>
      </c>
      <c r="AL46">
        <f>'Raw Data'!AU46/'Raw Data'!$FE46*100</f>
        <v>0.51903114186851207</v>
      </c>
      <c r="AM46">
        <f>'Raw Data'!AV46/'Raw Data'!$FE46*100</f>
        <v>0</v>
      </c>
      <c r="AN46">
        <f>'Raw Data'!AW46/'Raw Data'!$FE46*100</f>
        <v>0</v>
      </c>
      <c r="AO46">
        <f>'Raw Data'!AX46/'Raw Data'!$FE46*100</f>
        <v>0.86505190311418689</v>
      </c>
      <c r="AP46">
        <f>'Raw Data'!AY46/'Raw Data'!$FE46*100</f>
        <v>1.3840830449826991</v>
      </c>
      <c r="AQ46">
        <f>'Raw Data'!AZ46/'Raw Data'!$FE46*100</f>
        <v>0</v>
      </c>
      <c r="AR46">
        <f>'Raw Data'!BA46/'Raw Data'!$FE46*100</f>
        <v>1.7301038062283738</v>
      </c>
      <c r="AS46">
        <f>'Raw Data'!BB46/'Raw Data'!$FE46*100</f>
        <v>1.5570934256055362</v>
      </c>
      <c r="AT46">
        <f>'Raw Data'!BC46/'Raw Data'!$FE46*100</f>
        <v>2.7681660899653981</v>
      </c>
      <c r="AU46">
        <f>'Raw Data'!BD46/'Raw Data'!$FE46*100</f>
        <v>0.51903114186851207</v>
      </c>
      <c r="AV46">
        <f>'Raw Data'!BE46/'Raw Data'!$FE46*100</f>
        <v>0</v>
      </c>
      <c r="AW46">
        <f>'Raw Data'!BF46/'Raw Data'!$FE46*100</f>
        <v>0.69204152249134954</v>
      </c>
      <c r="AX46">
        <f>'Raw Data'!BG46/'Raw Data'!$FE46*100</f>
        <v>1.9031141868512111</v>
      </c>
      <c r="AY46">
        <f>'Raw Data'!BH46/'Raw Data'!$FE46*100</f>
        <v>1.7301038062283738</v>
      </c>
      <c r="AZ46">
        <f>'Raw Data'!BI46/'Raw Data'!$FE46*100</f>
        <v>0</v>
      </c>
      <c r="BA46">
        <f>'Raw Data'!BJ46/'Raw Data'!$FE46*100</f>
        <v>1.5570934256055362</v>
      </c>
      <c r="BB46">
        <f>'Raw Data'!BK46/'Raw Data'!$FE46*100</f>
        <v>0.17301038062283738</v>
      </c>
      <c r="BC46">
        <f>'Raw Data'!BL46/'Raw Data'!$FE46*100</f>
        <v>0</v>
      </c>
      <c r="BD46">
        <f>'Raw Data'!BM46/'Raw Data'!$FE46*100</f>
        <v>5.5363321799307963</v>
      </c>
      <c r="BE46">
        <f>'Raw Data'!BN46/'Raw Data'!$FE46*100</f>
        <v>8.3044982698961931</v>
      </c>
      <c r="BF46">
        <f>'Raw Data'!BO46/'Raw Data'!$FE46*100</f>
        <v>1.7301038062283738</v>
      </c>
      <c r="BG46">
        <f>'Raw Data'!BP46/'Raw Data'!$FE46*100</f>
        <v>0.34602076124567477</v>
      </c>
      <c r="BH46">
        <f>'Raw Data'!BQ46/'Raw Data'!$FE46*100</f>
        <v>0</v>
      </c>
      <c r="BI46">
        <f>'Raw Data'!BR46/'Raw Data'!$FE46*100</f>
        <v>0</v>
      </c>
      <c r="BJ46">
        <f>'Raw Data'!BS46/'Raw Data'!$FE46*100</f>
        <v>0</v>
      </c>
      <c r="BK46">
        <f>'Raw Data'!BT46/'Raw Data'!$FE46*100</f>
        <v>0</v>
      </c>
      <c r="BL46">
        <f>'Raw Data'!BU46/'Raw Data'!$FE46*100</f>
        <v>0</v>
      </c>
      <c r="BM46">
        <f>'Raw Data'!BV46/'Raw Data'!$FE46*100</f>
        <v>0</v>
      </c>
      <c r="BN46">
        <f>'Raw Data'!BW46/'Raw Data'!$FE46*100</f>
        <v>0</v>
      </c>
      <c r="BO46">
        <f>'Raw Data'!BX46/'Raw Data'!$FE46*100</f>
        <v>2.0761245674740483</v>
      </c>
      <c r="BP46">
        <f>'Raw Data'!BY46/'Raw Data'!$FE46*100</f>
        <v>0.51903114186851207</v>
      </c>
      <c r="BQ46">
        <f>'Raw Data'!BZ46/'Raw Data'!$FE46*100</f>
        <v>0.69204152249134954</v>
      </c>
      <c r="BR46">
        <f>'Raw Data'!CA46/'Raw Data'!$FE46*100</f>
        <v>1.3840830449826991</v>
      </c>
      <c r="BS46">
        <f>'Raw Data'!CB46/'Raw Data'!$FE46*100</f>
        <v>0.17301038062283738</v>
      </c>
      <c r="BT46">
        <f>'Raw Data'!CC46/'Raw Data'!$FE46*100</f>
        <v>0.51903114186851207</v>
      </c>
      <c r="BU46">
        <f>'Raw Data'!CD46/'Raw Data'!$FE46*100</f>
        <v>0.17301038062283738</v>
      </c>
      <c r="BV46">
        <f>'Raw Data'!CE46/'Raw Data'!$FE46*100</f>
        <v>0</v>
      </c>
      <c r="BW46">
        <f>'Raw Data'!CF46/'Raw Data'!$FE46*100</f>
        <v>1.7301038062283738</v>
      </c>
      <c r="BX46">
        <f>'Raw Data'!CG46/'Raw Data'!$FE46*100</f>
        <v>0</v>
      </c>
      <c r="BY46">
        <f>'Raw Data'!CH46/'Raw Data'!$FE46*100</f>
        <v>0.17301038062283738</v>
      </c>
      <c r="BZ46">
        <f>'Raw Data'!CI46/'Raw Data'!$FE46*100</f>
        <v>0</v>
      </c>
      <c r="CA46">
        <f>'Raw Data'!CJ46/'Raw Data'!$FE46*100</f>
        <v>0</v>
      </c>
      <c r="CB46">
        <f>'Raw Data'!CK46/'Raw Data'!$FE46*100</f>
        <v>1.9031141868512111</v>
      </c>
      <c r="CC46">
        <f>'Raw Data'!CL46/'Raw Data'!$FE46*100</f>
        <v>0.17301038062283738</v>
      </c>
      <c r="CD46">
        <f>'Raw Data'!CM46/'Raw Data'!$FE46*100</f>
        <v>0</v>
      </c>
      <c r="CE46">
        <f>'Raw Data'!CN46/'Raw Data'!$FE46*100</f>
        <v>2.422145328719723</v>
      </c>
      <c r="CF46">
        <f>'Raw Data'!CO46/'Raw Data'!$FE46*100</f>
        <v>0</v>
      </c>
      <c r="CG46">
        <f>'Raw Data'!CP46/'Raw Data'!$FE46*100</f>
        <v>1.0380622837370241</v>
      </c>
      <c r="CH46">
        <f>'Raw Data'!CQ46/'Raw Data'!$FE46*100</f>
        <v>0.17301038062283738</v>
      </c>
      <c r="CI46">
        <f>'Raw Data'!CR46/'Raw Data'!$FE46*100</f>
        <v>2.2491349480968861</v>
      </c>
      <c r="CJ46">
        <f>'Raw Data'!CS46/'Raw Data'!$FE46*100</f>
        <v>0</v>
      </c>
      <c r="CK46">
        <f>'Raw Data'!CT46/'Raw Data'!$FE46*100</f>
        <v>0</v>
      </c>
      <c r="CL46">
        <f>'Raw Data'!CU46/'Raw Data'!$FE46*100</f>
        <v>0.17301038062283738</v>
      </c>
      <c r="CM46">
        <f>'Raw Data'!CV46/'Raw Data'!$FE46*100</f>
        <v>0.17301038062283738</v>
      </c>
      <c r="CN46">
        <f>'Raw Data'!CW46/'Raw Data'!$FE46*100</f>
        <v>0</v>
      </c>
      <c r="CO46">
        <f>'Raw Data'!CX46/'Raw Data'!$FE46*100</f>
        <v>8.6505190311418687</v>
      </c>
      <c r="CP46">
        <f>'Raw Data'!CY46/'Raw Data'!$FE46*100</f>
        <v>0</v>
      </c>
      <c r="CQ46">
        <f>'Raw Data'!CZ46/'Raw Data'!$FE46*100</f>
        <v>2.422145328719723</v>
      </c>
      <c r="CR46">
        <f>'Raw Data'!DA46/'Raw Data'!$FE46*100</f>
        <v>0.17301038062283738</v>
      </c>
      <c r="CS46">
        <f>'Raw Data'!DB46/'Raw Data'!$FE46*100</f>
        <v>0</v>
      </c>
      <c r="CT46">
        <f>'Raw Data'!DC46/'Raw Data'!$FE46*100</f>
        <v>0</v>
      </c>
      <c r="CU46">
        <f>'Raw Data'!DD46/'Raw Data'!$FE46*100</f>
        <v>0</v>
      </c>
      <c r="CV46">
        <f>'Raw Data'!DE46/'Raw Data'!$FE46*100</f>
        <v>0.34602076124567477</v>
      </c>
      <c r="CW46">
        <f>'Raw Data'!DF46/'Raw Data'!$FE46*100</f>
        <v>0</v>
      </c>
      <c r="CX46">
        <f>'Raw Data'!DG46/'Raw Data'!$FE46*100</f>
        <v>1.3840830449826991</v>
      </c>
      <c r="CY46">
        <f>'Raw Data'!DH46/'Raw Data'!$FE46*100</f>
        <v>0</v>
      </c>
      <c r="CZ46">
        <f>'Raw Data'!DI46/'Raw Data'!$FE46*100</f>
        <v>0</v>
      </c>
      <c r="DA46">
        <f>'Raw Data'!DJ46/'Raw Data'!$FE46*100</f>
        <v>0</v>
      </c>
      <c r="DB46">
        <f>'Raw Data'!DK46/'Raw Data'!$FE46*100</f>
        <v>0</v>
      </c>
      <c r="DC46">
        <f>'Raw Data'!DL46/'Raw Data'!$FE46*100</f>
        <v>0</v>
      </c>
      <c r="DD46">
        <f>'Raw Data'!DM46/'Raw Data'!$FE46*100</f>
        <v>0.86505190311418689</v>
      </c>
      <c r="DE46">
        <f>'Raw Data'!DN46/'Raw Data'!$FE46*100</f>
        <v>0</v>
      </c>
      <c r="DF46">
        <f>'Raw Data'!DO46/'Raw Data'!$FE46*100</f>
        <v>0.17301038062283738</v>
      </c>
      <c r="DG46">
        <f>'Raw Data'!DP46/'Raw Data'!$FE46*100</f>
        <v>0</v>
      </c>
      <c r="DH46">
        <f>'Raw Data'!DQ46/'Raw Data'!$FE46*100</f>
        <v>0</v>
      </c>
      <c r="DI46">
        <f>'Raw Data'!DR46/'Raw Data'!$FE46*100</f>
        <v>0</v>
      </c>
      <c r="DJ46">
        <f>'Raw Data'!DS46/'Raw Data'!$FE46*100</f>
        <v>0.51903114186851207</v>
      </c>
      <c r="DK46">
        <f>'Raw Data'!DT46/'Raw Data'!$FE46*100</f>
        <v>0</v>
      </c>
      <c r="DL46">
        <f>'Raw Data'!DU46/'Raw Data'!$FE46*100</f>
        <v>0.17301038062283738</v>
      </c>
      <c r="DM46">
        <f>'Raw Data'!DV46/'Raw Data'!$FE46*100</f>
        <v>0.17301038062283738</v>
      </c>
      <c r="DN46">
        <f>'Raw Data'!DW46/'Raw Data'!$FE46*100</f>
        <v>0</v>
      </c>
      <c r="DO46">
        <f>'Raw Data'!DX46/'Raw Data'!$FE46*100</f>
        <v>0</v>
      </c>
      <c r="DP46">
        <f>'Raw Data'!DY46/'Raw Data'!$FE46*100</f>
        <v>0.34602076124567477</v>
      </c>
      <c r="DQ46">
        <f>'Raw Data'!DZ46/'Raw Data'!$FE46*100</f>
        <v>0</v>
      </c>
      <c r="DR46">
        <f>'Raw Data'!EA46/'Raw Data'!$FE46*100</f>
        <v>0</v>
      </c>
      <c r="DS46">
        <f>'Raw Data'!EB46/'Raw Data'!$FE46*100</f>
        <v>0</v>
      </c>
      <c r="DT46">
        <f>'Raw Data'!EC46/'Raw Data'!$FE46*100</f>
        <v>0</v>
      </c>
      <c r="DU46">
        <f>'Raw Data'!ED46/'Raw Data'!$FE46*100</f>
        <v>0</v>
      </c>
      <c r="DV46">
        <f>'Raw Data'!EE46/'Raw Data'!$FE46*100</f>
        <v>0.34602076124567477</v>
      </c>
      <c r="DW46">
        <f>'Raw Data'!EF46/'Raw Data'!$FE46*100</f>
        <v>0</v>
      </c>
      <c r="DX46">
        <f>'Raw Data'!EG46/'Raw Data'!$FE46*100</f>
        <v>0</v>
      </c>
      <c r="DY46">
        <f>'Raw Data'!EH46/'Raw Data'!$FE46*100</f>
        <v>0</v>
      </c>
      <c r="DZ46">
        <f>'Raw Data'!EI46/'Raw Data'!$FE46*100</f>
        <v>0.51903114186851207</v>
      </c>
      <c r="EA46">
        <f>'Raw Data'!EJ46/'Raw Data'!$FE46*100</f>
        <v>0</v>
      </c>
      <c r="EB46">
        <f>'Raw Data'!EK46/'Raw Data'!$FE46*100</f>
        <v>0</v>
      </c>
      <c r="EC46">
        <f>'Raw Data'!EL46/'Raw Data'!$FE46*100</f>
        <v>0</v>
      </c>
      <c r="ED46">
        <f>'Raw Data'!EM46/'Raw Data'!$FE46*100</f>
        <v>0</v>
      </c>
      <c r="EE46">
        <f>'Raw Data'!EN46/'Raw Data'!$FE46*100</f>
        <v>0</v>
      </c>
      <c r="EF46">
        <f>'Raw Data'!EO46/'Raw Data'!$FE46*100</f>
        <v>0</v>
      </c>
      <c r="EG46">
        <f>'Raw Data'!EP46/'Raw Data'!$FE46*100</f>
        <v>0</v>
      </c>
      <c r="EH46">
        <f>'Raw Data'!EQ46/'Raw Data'!$FE46*100</f>
        <v>0</v>
      </c>
      <c r="EI46">
        <f>'Raw Data'!ER46/'Raw Data'!$FE46*100</f>
        <v>0</v>
      </c>
      <c r="EJ46">
        <f>'Raw Data'!ES46/'Raw Data'!$FE46*100</f>
        <v>1.5570934256055362</v>
      </c>
      <c r="EK46">
        <f>'Raw Data'!ET46/'Raw Data'!$FE46*100</f>
        <v>0.34602076124567477</v>
      </c>
      <c r="EL46">
        <f>'Raw Data'!EU46/'Raw Data'!$FE46*100</f>
        <v>0</v>
      </c>
      <c r="EM46">
        <f>'Raw Data'!EV46/'Raw Data'!$FE46*100</f>
        <v>0.51903114186851207</v>
      </c>
      <c r="EN46">
        <f>'Raw Data'!EW46/'Raw Data'!$FE46*100</f>
        <v>0</v>
      </c>
      <c r="EO46">
        <f>'Raw Data'!EX46/'Raw Data'!$FE46*100</f>
        <v>0</v>
      </c>
      <c r="EP46">
        <f>'Raw Data'!EY46/'Raw Data'!$FE46*100</f>
        <v>0</v>
      </c>
      <c r="EQ46">
        <f>'Raw Data'!EZ46/'Raw Data'!$FE46*100</f>
        <v>0.34602076124567477</v>
      </c>
      <c r="ER46">
        <f>'Raw Data'!FA46/'Raw Data'!$FE46*100</f>
        <v>0</v>
      </c>
      <c r="ES46">
        <f>'Raw Data'!FB46/'Raw Data'!$FE46*100</f>
        <v>0</v>
      </c>
      <c r="ET46">
        <f>'Raw Data'!FC46/'Raw Data'!$FE46*100</f>
        <v>0</v>
      </c>
      <c r="EU46">
        <f>'Raw Data'!FD46/'Raw Data'!$FE46*100</f>
        <v>0.34602076124567477</v>
      </c>
      <c r="EX46">
        <f t="shared" si="0"/>
        <v>1.3840830449826991</v>
      </c>
      <c r="EZ46">
        <v>108.41932162030299</v>
      </c>
      <c r="FA46">
        <f t="shared" si="1"/>
        <v>23.35640138408305</v>
      </c>
      <c r="FB46">
        <f t="shared" si="2"/>
        <v>3594.696150519032</v>
      </c>
    </row>
    <row r="47" spans="1:158" x14ac:dyDescent="0.2">
      <c r="A47" s="2">
        <v>62.09</v>
      </c>
      <c r="B47" s="6">
        <f t="shared" si="3"/>
        <v>1.5</v>
      </c>
      <c r="C47">
        <v>111.96910200097599</v>
      </c>
      <c r="D47">
        <f t="shared" si="4"/>
        <v>42.256135285631856</v>
      </c>
      <c r="E47">
        <v>28247.011952191235</v>
      </c>
      <c r="F47">
        <v>1.5</v>
      </c>
      <c r="G47" t="s">
        <v>3820</v>
      </c>
      <c r="H47">
        <f>'Raw Data'!Q47/'Raw Data'!$FE47*100</f>
        <v>0</v>
      </c>
      <c r="I47">
        <f>'Raw Data'!R47/'Raw Data'!$FE47*100</f>
        <v>0</v>
      </c>
      <c r="J47">
        <f>'Raw Data'!S47/'Raw Data'!$FE47*100</f>
        <v>0.84985835694051004</v>
      </c>
      <c r="K47">
        <f>'Raw Data'!T47/'Raw Data'!$FE47*100</f>
        <v>3.5410764872521248</v>
      </c>
      <c r="L47">
        <f>'Raw Data'!U47/'Raw Data'!$FE47*100</f>
        <v>1.41643059490085</v>
      </c>
      <c r="M47">
        <f>'Raw Data'!V47/'Raw Data'!$FE47*100</f>
        <v>0</v>
      </c>
      <c r="N47">
        <f>'Raw Data'!W47/'Raw Data'!$FE47*100</f>
        <v>0</v>
      </c>
      <c r="O47">
        <f>'Raw Data'!X47/'Raw Data'!$FE47*100</f>
        <v>1.9830028328611897</v>
      </c>
      <c r="P47">
        <f>'Raw Data'!Y47/'Raw Data'!$FE47*100</f>
        <v>0.42492917847025502</v>
      </c>
      <c r="Q47">
        <f>'Raw Data'!Z47/'Raw Data'!$FE47*100</f>
        <v>0.42492917847025502</v>
      </c>
      <c r="R47">
        <f>'Raw Data'!AA47/'Raw Data'!$FE47*100</f>
        <v>0.28328611898016998</v>
      </c>
      <c r="S47">
        <f>'Raw Data'!AB47/'Raw Data'!$FE47*100</f>
        <v>0.84985835694051004</v>
      </c>
      <c r="T47">
        <f>'Raw Data'!AC47/'Raw Data'!$FE47*100</f>
        <v>0.56657223796033995</v>
      </c>
      <c r="U47">
        <f>'Raw Data'!AD47/'Raw Data'!$FE47*100</f>
        <v>0.14164305949008499</v>
      </c>
      <c r="V47">
        <f>'Raw Data'!AE47/'Raw Data'!$FE47*100</f>
        <v>1.41643059490085</v>
      </c>
      <c r="W47">
        <f>'Raw Data'!AF47/'Raw Data'!$FE47*100</f>
        <v>0.28328611898016998</v>
      </c>
      <c r="X47">
        <f>'Raw Data'!AG47/'Raw Data'!$FE47*100</f>
        <v>0.42492917847025502</v>
      </c>
      <c r="Y47">
        <f>'Raw Data'!AH47/'Raw Data'!$FE47*100</f>
        <v>0</v>
      </c>
      <c r="Z47">
        <f>'Raw Data'!AI47/'Raw Data'!$FE47*100</f>
        <v>0</v>
      </c>
      <c r="AA47">
        <f>'Raw Data'!AJ47/'Raw Data'!$FE47*100</f>
        <v>0.56657223796033995</v>
      </c>
      <c r="AB47">
        <f>'Raw Data'!AK47/'Raw Data'!$FE47*100</f>
        <v>0</v>
      </c>
      <c r="AC47">
        <f>'Raw Data'!AL47/'Raw Data'!$FE47*100</f>
        <v>0</v>
      </c>
      <c r="AD47">
        <f>'Raw Data'!AM47/'Raw Data'!$FE47*100</f>
        <v>0</v>
      </c>
      <c r="AE47">
        <f>'Raw Data'!AN47/'Raw Data'!$FE47*100</f>
        <v>0</v>
      </c>
      <c r="AF47">
        <f>'Raw Data'!AO47/'Raw Data'!$FE47*100</f>
        <v>1.5580736543909348</v>
      </c>
      <c r="AG47">
        <f>'Raw Data'!AP47/'Raw Data'!$FE47*100</f>
        <v>0</v>
      </c>
      <c r="AH47">
        <f>'Raw Data'!AQ47/'Raw Data'!$FE47*100</f>
        <v>20.254957507082153</v>
      </c>
      <c r="AI47">
        <f>'Raw Data'!AR47/'Raw Data'!$FE47*100</f>
        <v>0.84985835694051004</v>
      </c>
      <c r="AJ47">
        <f>'Raw Data'!AS47/'Raw Data'!$FE47*100</f>
        <v>0.99150141643059486</v>
      </c>
      <c r="AK47">
        <f>'Raw Data'!AT47/'Raw Data'!$FE47*100</f>
        <v>5.382436260623229</v>
      </c>
      <c r="AL47">
        <f>'Raw Data'!AU47/'Raw Data'!$FE47*100</f>
        <v>0.99150141643059486</v>
      </c>
      <c r="AM47">
        <f>'Raw Data'!AV47/'Raw Data'!$FE47*100</f>
        <v>0</v>
      </c>
      <c r="AN47">
        <f>'Raw Data'!AW47/'Raw Data'!$FE47*100</f>
        <v>0.28328611898016998</v>
      </c>
      <c r="AO47">
        <f>'Raw Data'!AX47/'Raw Data'!$FE47*100</f>
        <v>0.14164305949008499</v>
      </c>
      <c r="AP47">
        <f>'Raw Data'!AY47/'Raw Data'!$FE47*100</f>
        <v>0.14164305949008499</v>
      </c>
      <c r="AQ47">
        <f>'Raw Data'!AZ47/'Raw Data'!$FE47*100</f>
        <v>0</v>
      </c>
      <c r="AR47">
        <f>'Raw Data'!BA47/'Raw Data'!$FE47*100</f>
        <v>0.84985835694051004</v>
      </c>
      <c r="AS47">
        <f>'Raw Data'!BB47/'Raw Data'!$FE47*100</f>
        <v>3.2577903682719547</v>
      </c>
      <c r="AT47">
        <f>'Raw Data'!BC47/'Raw Data'!$FE47*100</f>
        <v>2.4079320113314444</v>
      </c>
      <c r="AU47">
        <f>'Raw Data'!BD47/'Raw Data'!$FE47*100</f>
        <v>0.56657223796033995</v>
      </c>
      <c r="AV47">
        <f>'Raw Data'!BE47/'Raw Data'!$FE47*100</f>
        <v>0</v>
      </c>
      <c r="AW47">
        <f>'Raw Data'!BF47/'Raw Data'!$FE47*100</f>
        <v>1.1331444759206799</v>
      </c>
      <c r="AX47">
        <f>'Raw Data'!BG47/'Raw Data'!$FE47*100</f>
        <v>1.2747875354107647</v>
      </c>
      <c r="AY47">
        <f>'Raw Data'!BH47/'Raw Data'!$FE47*100</f>
        <v>2.2662889518413598</v>
      </c>
      <c r="AZ47">
        <f>'Raw Data'!BI47/'Raw Data'!$FE47*100</f>
        <v>0</v>
      </c>
      <c r="BA47">
        <f>'Raw Data'!BJ47/'Raw Data'!$FE47*100</f>
        <v>1.6997167138810201</v>
      </c>
      <c r="BB47">
        <f>'Raw Data'!BK47/'Raw Data'!$FE47*100</f>
        <v>0</v>
      </c>
      <c r="BC47">
        <f>'Raw Data'!BL47/'Raw Data'!$FE47*100</f>
        <v>0.28328611898016998</v>
      </c>
      <c r="BD47">
        <f>'Raw Data'!BM47/'Raw Data'!$FE47*100</f>
        <v>1.2747875354107647</v>
      </c>
      <c r="BE47">
        <f>'Raw Data'!BN47/'Raw Data'!$FE47*100</f>
        <v>6.7988668555240803</v>
      </c>
      <c r="BF47">
        <f>'Raw Data'!BO47/'Raw Data'!$FE47*100</f>
        <v>0</v>
      </c>
      <c r="BG47">
        <f>'Raw Data'!BP47/'Raw Data'!$FE47*100</f>
        <v>0</v>
      </c>
      <c r="BH47">
        <f>'Raw Data'!BQ47/'Raw Data'!$FE47*100</f>
        <v>0</v>
      </c>
      <c r="BI47">
        <f>'Raw Data'!BR47/'Raw Data'!$FE47*100</f>
        <v>0</v>
      </c>
      <c r="BJ47">
        <f>'Raw Data'!BS47/'Raw Data'!$FE47*100</f>
        <v>0.28328611898016998</v>
      </c>
      <c r="BK47">
        <f>'Raw Data'!BT47/'Raw Data'!$FE47*100</f>
        <v>0</v>
      </c>
      <c r="BL47">
        <f>'Raw Data'!BU47/'Raw Data'!$FE47*100</f>
        <v>0.14164305949008499</v>
      </c>
      <c r="BM47">
        <f>'Raw Data'!BV47/'Raw Data'!$FE47*100</f>
        <v>0.28328611898016998</v>
      </c>
      <c r="BN47">
        <f>'Raw Data'!BW47/'Raw Data'!$FE47*100</f>
        <v>0.28328611898016998</v>
      </c>
      <c r="BO47">
        <f>'Raw Data'!BX47/'Raw Data'!$FE47*100</f>
        <v>1.1331444759206799</v>
      </c>
      <c r="BP47">
        <f>'Raw Data'!BY47/'Raw Data'!$FE47*100</f>
        <v>0</v>
      </c>
      <c r="BQ47">
        <f>'Raw Data'!BZ47/'Raw Data'!$FE47*100</f>
        <v>0.99150141643059486</v>
      </c>
      <c r="BR47">
        <f>'Raw Data'!CA47/'Raw Data'!$FE47*100</f>
        <v>1.2747875354107647</v>
      </c>
      <c r="BS47">
        <f>'Raw Data'!CB47/'Raw Data'!$FE47*100</f>
        <v>0</v>
      </c>
      <c r="BT47">
        <f>'Raw Data'!CC47/'Raw Data'!$FE47*100</f>
        <v>0.42492917847025502</v>
      </c>
      <c r="BU47">
        <f>'Raw Data'!CD47/'Raw Data'!$FE47*100</f>
        <v>0.42492917847025502</v>
      </c>
      <c r="BV47">
        <f>'Raw Data'!CE47/'Raw Data'!$FE47*100</f>
        <v>0</v>
      </c>
      <c r="BW47">
        <f>'Raw Data'!CF47/'Raw Data'!$FE47*100</f>
        <v>2.5495750708215295</v>
      </c>
      <c r="BX47">
        <f>'Raw Data'!CG47/'Raw Data'!$FE47*100</f>
        <v>0</v>
      </c>
      <c r="BY47">
        <f>'Raw Data'!CH47/'Raw Data'!$FE47*100</f>
        <v>0.28328611898016998</v>
      </c>
      <c r="BZ47">
        <f>'Raw Data'!CI47/'Raw Data'!$FE47*100</f>
        <v>0.42492917847025502</v>
      </c>
      <c r="CA47">
        <f>'Raw Data'!CJ47/'Raw Data'!$FE47*100</f>
        <v>0</v>
      </c>
      <c r="CB47">
        <f>'Raw Data'!CK47/'Raw Data'!$FE47*100</f>
        <v>0.99150141643059486</v>
      </c>
      <c r="CC47">
        <f>'Raw Data'!CL47/'Raw Data'!$FE47*100</f>
        <v>0.14164305949008499</v>
      </c>
      <c r="CD47">
        <f>'Raw Data'!CM47/'Raw Data'!$FE47*100</f>
        <v>0</v>
      </c>
      <c r="CE47">
        <f>'Raw Data'!CN47/'Raw Data'!$FE47*100</f>
        <v>1.9830028328611897</v>
      </c>
      <c r="CF47">
        <f>'Raw Data'!CO47/'Raw Data'!$FE47*100</f>
        <v>0.14164305949008499</v>
      </c>
      <c r="CG47">
        <f>'Raw Data'!CP47/'Raw Data'!$FE47*100</f>
        <v>0.14164305949008499</v>
      </c>
      <c r="CH47">
        <f>'Raw Data'!CQ47/'Raw Data'!$FE47*100</f>
        <v>0.42492917847025502</v>
      </c>
      <c r="CI47">
        <f>'Raw Data'!CR47/'Raw Data'!$FE47*100</f>
        <v>2.2662889518413598</v>
      </c>
      <c r="CJ47">
        <f>'Raw Data'!CS47/'Raw Data'!$FE47*100</f>
        <v>0</v>
      </c>
      <c r="CK47">
        <f>'Raw Data'!CT47/'Raw Data'!$FE47*100</f>
        <v>0</v>
      </c>
      <c r="CL47">
        <f>'Raw Data'!CU47/'Raw Data'!$FE47*100</f>
        <v>0</v>
      </c>
      <c r="CM47">
        <f>'Raw Data'!CV47/'Raw Data'!$FE47*100</f>
        <v>0.708215297450425</v>
      </c>
      <c r="CN47">
        <f>'Raw Data'!CW47/'Raw Data'!$FE47*100</f>
        <v>0</v>
      </c>
      <c r="CO47">
        <f>'Raw Data'!CX47/'Raw Data'!$FE47*100</f>
        <v>9.3484419263456093</v>
      </c>
      <c r="CP47">
        <f>'Raw Data'!CY47/'Raw Data'!$FE47*100</f>
        <v>0.14164305949008499</v>
      </c>
      <c r="CQ47">
        <f>'Raw Data'!CZ47/'Raw Data'!$FE47*100</f>
        <v>2.2662889518413598</v>
      </c>
      <c r="CR47">
        <f>'Raw Data'!DA47/'Raw Data'!$FE47*100</f>
        <v>0.56657223796033995</v>
      </c>
      <c r="CS47">
        <f>'Raw Data'!DB47/'Raw Data'!$FE47*100</f>
        <v>0</v>
      </c>
      <c r="CT47">
        <f>'Raw Data'!DC47/'Raw Data'!$FE47*100</f>
        <v>0</v>
      </c>
      <c r="CU47">
        <f>'Raw Data'!DD47/'Raw Data'!$FE47*100</f>
        <v>0</v>
      </c>
      <c r="CV47">
        <f>'Raw Data'!DE47/'Raw Data'!$FE47*100</f>
        <v>0</v>
      </c>
      <c r="CW47">
        <f>'Raw Data'!DF47/'Raw Data'!$FE47*100</f>
        <v>0.28328611898016998</v>
      </c>
      <c r="CX47">
        <f>'Raw Data'!DG47/'Raw Data'!$FE47*100</f>
        <v>0.14164305949008499</v>
      </c>
      <c r="CY47">
        <f>'Raw Data'!DH47/'Raw Data'!$FE47*100</f>
        <v>0</v>
      </c>
      <c r="CZ47">
        <f>'Raw Data'!DI47/'Raw Data'!$FE47*100</f>
        <v>0.42492917847025502</v>
      </c>
      <c r="DA47">
        <f>'Raw Data'!DJ47/'Raw Data'!$FE47*100</f>
        <v>0</v>
      </c>
      <c r="DB47">
        <f>'Raw Data'!DK47/'Raw Data'!$FE47*100</f>
        <v>0.14164305949008499</v>
      </c>
      <c r="DC47">
        <f>'Raw Data'!DL47/'Raw Data'!$FE47*100</f>
        <v>0</v>
      </c>
      <c r="DD47">
        <f>'Raw Data'!DM47/'Raw Data'!$FE47*100</f>
        <v>0</v>
      </c>
      <c r="DE47">
        <f>'Raw Data'!DN47/'Raw Data'!$FE47*100</f>
        <v>0</v>
      </c>
      <c r="DF47">
        <f>'Raw Data'!DO47/'Raw Data'!$FE47*100</f>
        <v>0.56657223796033995</v>
      </c>
      <c r="DG47">
        <f>'Raw Data'!DP47/'Raw Data'!$FE47*100</f>
        <v>0</v>
      </c>
      <c r="DH47">
        <f>'Raw Data'!DQ47/'Raw Data'!$FE47*100</f>
        <v>0</v>
      </c>
      <c r="DI47">
        <f>'Raw Data'!DR47/'Raw Data'!$FE47*100</f>
        <v>0</v>
      </c>
      <c r="DJ47">
        <f>'Raw Data'!DS47/'Raw Data'!$FE47*100</f>
        <v>0.14164305949008499</v>
      </c>
      <c r="DK47">
        <f>'Raw Data'!DT47/'Raw Data'!$FE47*100</f>
        <v>0</v>
      </c>
      <c r="DL47">
        <f>'Raw Data'!DU47/'Raw Data'!$FE47*100</f>
        <v>0.14164305949008499</v>
      </c>
      <c r="DM47">
        <f>'Raw Data'!DV47/'Raw Data'!$FE47*100</f>
        <v>0</v>
      </c>
      <c r="DN47">
        <f>'Raw Data'!DW47/'Raw Data'!$FE47*100</f>
        <v>0</v>
      </c>
      <c r="DO47">
        <f>'Raw Data'!DX47/'Raw Data'!$FE47*100</f>
        <v>0.14164305949008499</v>
      </c>
      <c r="DP47">
        <f>'Raw Data'!DY47/'Raw Data'!$FE47*100</f>
        <v>0.14164305949008499</v>
      </c>
      <c r="DQ47">
        <f>'Raw Data'!DZ47/'Raw Data'!$FE47*100</f>
        <v>0</v>
      </c>
      <c r="DR47">
        <f>'Raw Data'!EA47/'Raw Data'!$FE47*100</f>
        <v>0</v>
      </c>
      <c r="DS47">
        <f>'Raw Data'!EB47/'Raw Data'!$FE47*100</f>
        <v>0.14164305949008499</v>
      </c>
      <c r="DT47">
        <f>'Raw Data'!EC47/'Raw Data'!$FE47*100</f>
        <v>0</v>
      </c>
      <c r="DU47">
        <f>'Raw Data'!ED47/'Raw Data'!$FE47*100</f>
        <v>0.28328611898016998</v>
      </c>
      <c r="DV47">
        <f>'Raw Data'!EE47/'Raw Data'!$FE47*100</f>
        <v>0.14164305949008499</v>
      </c>
      <c r="DW47">
        <f>'Raw Data'!EF47/'Raw Data'!$FE47*100</f>
        <v>0</v>
      </c>
      <c r="DX47">
        <f>'Raw Data'!EG47/'Raw Data'!$FE47*100</f>
        <v>0</v>
      </c>
      <c r="DY47">
        <f>'Raw Data'!EH47/'Raw Data'!$FE47*100</f>
        <v>0</v>
      </c>
      <c r="DZ47">
        <f>'Raw Data'!EI47/'Raw Data'!$FE47*100</f>
        <v>0.56657223796033995</v>
      </c>
      <c r="EA47">
        <f>'Raw Data'!EJ47/'Raw Data'!$FE47*100</f>
        <v>0</v>
      </c>
      <c r="EB47">
        <f>'Raw Data'!EK47/'Raw Data'!$FE47*100</f>
        <v>0</v>
      </c>
      <c r="EC47">
        <f>'Raw Data'!EL47/'Raw Data'!$FE47*100</f>
        <v>0</v>
      </c>
      <c r="ED47">
        <f>'Raw Data'!EM47/'Raw Data'!$FE47*100</f>
        <v>0</v>
      </c>
      <c r="EE47">
        <f>'Raw Data'!EN47/'Raw Data'!$FE47*100</f>
        <v>0</v>
      </c>
      <c r="EF47">
        <f>'Raw Data'!EO47/'Raw Data'!$FE47*100</f>
        <v>0</v>
      </c>
      <c r="EG47">
        <f>'Raw Data'!EP47/'Raw Data'!$FE47*100</f>
        <v>0</v>
      </c>
      <c r="EH47">
        <f>'Raw Data'!EQ47/'Raw Data'!$FE47*100</f>
        <v>0</v>
      </c>
      <c r="EI47">
        <f>'Raw Data'!ER47/'Raw Data'!$FE47*100</f>
        <v>0</v>
      </c>
      <c r="EJ47">
        <f>'Raw Data'!ES47/'Raw Data'!$FE47*100</f>
        <v>0</v>
      </c>
      <c r="EK47">
        <f>'Raw Data'!ET47/'Raw Data'!$FE47*100</f>
        <v>0.42492917847025502</v>
      </c>
      <c r="EL47">
        <f>'Raw Data'!EU47/'Raw Data'!$FE47*100</f>
        <v>0.28328611898016998</v>
      </c>
      <c r="EM47">
        <f>'Raw Data'!EV47/'Raw Data'!$FE47*100</f>
        <v>0</v>
      </c>
      <c r="EN47">
        <f>'Raw Data'!EW47/'Raw Data'!$FE47*100</f>
        <v>0</v>
      </c>
      <c r="EO47">
        <f>'Raw Data'!EX47/'Raw Data'!$FE47*100</f>
        <v>0</v>
      </c>
      <c r="EP47">
        <f>'Raw Data'!EY47/'Raw Data'!$FE47*100</f>
        <v>0.28328611898016998</v>
      </c>
      <c r="EQ47">
        <f>'Raw Data'!EZ47/'Raw Data'!$FE47*100</f>
        <v>2.5495750708215295</v>
      </c>
      <c r="ER47">
        <f>'Raw Data'!FA47/'Raw Data'!$FE47*100</f>
        <v>0</v>
      </c>
      <c r="ES47">
        <f>'Raw Data'!FB47/'Raw Data'!$FE47*100</f>
        <v>0</v>
      </c>
      <c r="ET47">
        <f>'Raw Data'!FC47/'Raw Data'!$FE47*100</f>
        <v>0</v>
      </c>
      <c r="EU47">
        <f>'Raw Data'!FD47/'Raw Data'!$FE47*100</f>
        <v>0</v>
      </c>
      <c r="EX47">
        <f t="shared" si="0"/>
        <v>1.8413597733711047</v>
      </c>
      <c r="EZ47">
        <v>111.96910200097599</v>
      </c>
      <c r="FA47">
        <f t="shared" si="1"/>
        <v>24.362606232294617</v>
      </c>
      <c r="FB47">
        <f t="shared" si="2"/>
        <v>6881.7082943015475</v>
      </c>
    </row>
    <row r="48" spans="1:158" x14ac:dyDescent="0.2">
      <c r="A48" s="2">
        <v>63.59</v>
      </c>
      <c r="B48" s="6">
        <f t="shared" si="3"/>
        <v>1.5</v>
      </c>
      <c r="C48">
        <v>115.51888238165</v>
      </c>
      <c r="D48">
        <f t="shared" si="4"/>
        <v>42.256135285619848</v>
      </c>
      <c r="E48">
        <v>33944.22310756972</v>
      </c>
      <c r="F48">
        <v>1.5</v>
      </c>
      <c r="G48" t="s">
        <v>3821</v>
      </c>
      <c r="H48">
        <f>'Raw Data'!Q48/'Raw Data'!$FE48*100</f>
        <v>0.59101654846335694</v>
      </c>
      <c r="I48">
        <f>'Raw Data'!R48/'Raw Data'!$FE48*100</f>
        <v>0.1182033096926714</v>
      </c>
      <c r="J48">
        <f>'Raw Data'!S48/'Raw Data'!$FE48*100</f>
        <v>2.3640661938534278</v>
      </c>
      <c r="K48">
        <f>'Raw Data'!T48/'Raw Data'!$FE48*100</f>
        <v>4.4917257683215128</v>
      </c>
      <c r="L48">
        <f>'Raw Data'!U48/'Raw Data'!$FE48*100</f>
        <v>2.0094562647754137</v>
      </c>
      <c r="M48">
        <f>'Raw Data'!V48/'Raw Data'!$FE48*100</f>
        <v>0</v>
      </c>
      <c r="N48">
        <f>'Raw Data'!W48/'Raw Data'!$FE48*100</f>
        <v>0</v>
      </c>
      <c r="O48">
        <f>'Raw Data'!X48/'Raw Data'!$FE48*100</f>
        <v>1.6548463356973995</v>
      </c>
      <c r="P48">
        <f>'Raw Data'!Y48/'Raw Data'!$FE48*100</f>
        <v>0.4728132387706856</v>
      </c>
      <c r="Q48">
        <f>'Raw Data'!Z48/'Raw Data'!$FE48*100</f>
        <v>1.0638297872340425</v>
      </c>
      <c r="R48">
        <f>'Raw Data'!AA48/'Raw Data'!$FE48*100</f>
        <v>0.4728132387706856</v>
      </c>
      <c r="S48">
        <f>'Raw Data'!AB48/'Raw Data'!$FE48*100</f>
        <v>0.59101654846335694</v>
      </c>
      <c r="T48">
        <f>'Raw Data'!AC48/'Raw Data'!$FE48*100</f>
        <v>0.82742316784869974</v>
      </c>
      <c r="U48">
        <f>'Raw Data'!AD48/'Raw Data'!$FE48*100</f>
        <v>0.2364066193853428</v>
      </c>
      <c r="V48">
        <f>'Raw Data'!AE48/'Raw Data'!$FE48*100</f>
        <v>0.82742316784869974</v>
      </c>
      <c r="W48">
        <f>'Raw Data'!AF48/'Raw Data'!$FE48*100</f>
        <v>0.3546099290780142</v>
      </c>
      <c r="X48">
        <f>'Raw Data'!AG48/'Raw Data'!$FE48*100</f>
        <v>0.4728132387706856</v>
      </c>
      <c r="Y48">
        <f>'Raw Data'!AH48/'Raw Data'!$FE48*100</f>
        <v>0</v>
      </c>
      <c r="Z48">
        <f>'Raw Data'!AI48/'Raw Data'!$FE48*100</f>
        <v>0.3546099290780142</v>
      </c>
      <c r="AA48">
        <f>'Raw Data'!AJ48/'Raw Data'!$FE48*100</f>
        <v>0</v>
      </c>
      <c r="AB48">
        <f>'Raw Data'!AK48/'Raw Data'!$FE48*100</f>
        <v>0</v>
      </c>
      <c r="AC48">
        <f>'Raw Data'!AL48/'Raw Data'!$FE48*100</f>
        <v>0</v>
      </c>
      <c r="AD48">
        <f>'Raw Data'!AM48/'Raw Data'!$FE48*100</f>
        <v>0</v>
      </c>
      <c r="AE48">
        <f>'Raw Data'!AN48/'Raw Data'!$FE48*100</f>
        <v>0</v>
      </c>
      <c r="AF48">
        <f>'Raw Data'!AO48/'Raw Data'!$FE48*100</f>
        <v>1.6548463356973995</v>
      </c>
      <c r="AG48">
        <f>'Raw Data'!AP48/'Raw Data'!$FE48*100</f>
        <v>0</v>
      </c>
      <c r="AH48">
        <f>'Raw Data'!AQ48/'Raw Data'!$FE48*100</f>
        <v>3.3096926713947989</v>
      </c>
      <c r="AI48">
        <f>'Raw Data'!AR48/'Raw Data'!$FE48*100</f>
        <v>0.94562647754137119</v>
      </c>
      <c r="AJ48">
        <f>'Raw Data'!AS48/'Raw Data'!$FE48*100</f>
        <v>1.4184397163120568</v>
      </c>
      <c r="AK48">
        <f>'Raw Data'!AT48/'Raw Data'!$FE48*100</f>
        <v>3.664302600472813</v>
      </c>
      <c r="AL48">
        <f>'Raw Data'!AU48/'Raw Data'!$FE48*100</f>
        <v>1.1820330969267139</v>
      </c>
      <c r="AM48">
        <f>'Raw Data'!AV48/'Raw Data'!$FE48*100</f>
        <v>0</v>
      </c>
      <c r="AN48">
        <f>'Raw Data'!AW48/'Raw Data'!$FE48*100</f>
        <v>0.3546099290780142</v>
      </c>
      <c r="AO48">
        <f>'Raw Data'!AX48/'Raw Data'!$FE48*100</f>
        <v>0.3546099290780142</v>
      </c>
      <c r="AP48">
        <f>'Raw Data'!AY48/'Raw Data'!$FE48*100</f>
        <v>0.70921985815602839</v>
      </c>
      <c r="AQ48">
        <f>'Raw Data'!AZ48/'Raw Data'!$FE48*100</f>
        <v>0</v>
      </c>
      <c r="AR48">
        <f>'Raw Data'!BA48/'Raw Data'!$FE48*100</f>
        <v>1.3002364066193852</v>
      </c>
      <c r="AS48">
        <f>'Raw Data'!BB48/'Raw Data'!$FE48*100</f>
        <v>1.8912529550827424</v>
      </c>
      <c r="AT48">
        <f>'Raw Data'!BC48/'Raw Data'!$FE48*100</f>
        <v>1.773049645390071</v>
      </c>
      <c r="AU48">
        <f>'Raw Data'!BD48/'Raw Data'!$FE48*100</f>
        <v>0</v>
      </c>
      <c r="AV48">
        <f>'Raw Data'!BE48/'Raw Data'!$FE48*100</f>
        <v>0</v>
      </c>
      <c r="AW48">
        <f>'Raw Data'!BF48/'Raw Data'!$FE48*100</f>
        <v>0</v>
      </c>
      <c r="AX48">
        <f>'Raw Data'!BG48/'Raw Data'!$FE48*100</f>
        <v>0.94562647754137119</v>
      </c>
      <c r="AY48">
        <f>'Raw Data'!BH48/'Raw Data'!$FE48*100</f>
        <v>2.1276595744680851</v>
      </c>
      <c r="AZ48">
        <f>'Raw Data'!BI48/'Raw Data'!$FE48*100</f>
        <v>0.2364066193853428</v>
      </c>
      <c r="BA48">
        <f>'Raw Data'!BJ48/'Raw Data'!$FE48*100</f>
        <v>1.1820330969267139</v>
      </c>
      <c r="BB48">
        <f>'Raw Data'!BK48/'Raw Data'!$FE48*100</f>
        <v>0.59101654846335694</v>
      </c>
      <c r="BC48">
        <f>'Raw Data'!BL48/'Raw Data'!$FE48*100</f>
        <v>0</v>
      </c>
      <c r="BD48">
        <f>'Raw Data'!BM48/'Raw Data'!$FE48*100</f>
        <v>1.0638297872340425</v>
      </c>
      <c r="BE48">
        <f>'Raw Data'!BN48/'Raw Data'!$FE48*100</f>
        <v>4.0189125295508275</v>
      </c>
      <c r="BF48">
        <f>'Raw Data'!BO48/'Raw Data'!$FE48*100</f>
        <v>0</v>
      </c>
      <c r="BG48">
        <f>'Raw Data'!BP48/'Raw Data'!$FE48*100</f>
        <v>0.2364066193853428</v>
      </c>
      <c r="BH48">
        <f>'Raw Data'!BQ48/'Raw Data'!$FE48*100</f>
        <v>0</v>
      </c>
      <c r="BI48">
        <f>'Raw Data'!BR48/'Raw Data'!$FE48*100</f>
        <v>0</v>
      </c>
      <c r="BJ48">
        <f>'Raw Data'!BS48/'Raw Data'!$FE48*100</f>
        <v>0</v>
      </c>
      <c r="BK48">
        <f>'Raw Data'!BT48/'Raw Data'!$FE48*100</f>
        <v>0</v>
      </c>
      <c r="BL48">
        <f>'Raw Data'!BU48/'Raw Data'!$FE48*100</f>
        <v>0</v>
      </c>
      <c r="BM48">
        <f>'Raw Data'!BV48/'Raw Data'!$FE48*100</f>
        <v>0.1182033096926714</v>
      </c>
      <c r="BN48">
        <f>'Raw Data'!BW48/'Raw Data'!$FE48*100</f>
        <v>0.82742316784869974</v>
      </c>
      <c r="BO48">
        <f>'Raw Data'!BX48/'Raw Data'!$FE48*100</f>
        <v>2.2458628841607564</v>
      </c>
      <c r="BP48">
        <f>'Raw Data'!BY48/'Raw Data'!$FE48*100</f>
        <v>0</v>
      </c>
      <c r="BQ48">
        <f>'Raw Data'!BZ48/'Raw Data'!$FE48*100</f>
        <v>0.82742316784869974</v>
      </c>
      <c r="BR48">
        <f>'Raw Data'!CA48/'Raw Data'!$FE48*100</f>
        <v>2.0094562647754137</v>
      </c>
      <c r="BS48">
        <f>'Raw Data'!CB48/'Raw Data'!$FE48*100</f>
        <v>1.1820330969267139</v>
      </c>
      <c r="BT48">
        <f>'Raw Data'!CC48/'Raw Data'!$FE48*100</f>
        <v>0.1182033096926714</v>
      </c>
      <c r="BU48">
        <f>'Raw Data'!CD48/'Raw Data'!$FE48*100</f>
        <v>0.2364066193853428</v>
      </c>
      <c r="BV48">
        <f>'Raw Data'!CE48/'Raw Data'!$FE48*100</f>
        <v>1.5366430260047281</v>
      </c>
      <c r="BW48">
        <f>'Raw Data'!CF48/'Raw Data'!$FE48*100</f>
        <v>2.4822695035460995</v>
      </c>
      <c r="BX48">
        <f>'Raw Data'!CG48/'Raw Data'!$FE48*100</f>
        <v>0.1182033096926714</v>
      </c>
      <c r="BY48">
        <f>'Raw Data'!CH48/'Raw Data'!$FE48*100</f>
        <v>0.82742316784869974</v>
      </c>
      <c r="BZ48">
        <f>'Raw Data'!CI48/'Raw Data'!$FE48*100</f>
        <v>0</v>
      </c>
      <c r="CA48">
        <f>'Raw Data'!CJ48/'Raw Data'!$FE48*100</f>
        <v>0</v>
      </c>
      <c r="CB48">
        <f>'Raw Data'!CK48/'Raw Data'!$FE48*100</f>
        <v>3.5460992907801421</v>
      </c>
      <c r="CC48">
        <f>'Raw Data'!CL48/'Raw Data'!$FE48*100</f>
        <v>0.4728132387706856</v>
      </c>
      <c r="CD48">
        <f>'Raw Data'!CM48/'Raw Data'!$FE48*100</f>
        <v>0.1182033096926714</v>
      </c>
      <c r="CE48">
        <f>'Raw Data'!CN48/'Raw Data'!$FE48*100</f>
        <v>4.0189125295508275</v>
      </c>
      <c r="CF48">
        <f>'Raw Data'!CO48/'Raw Data'!$FE48*100</f>
        <v>0.1182033096926714</v>
      </c>
      <c r="CG48">
        <f>'Raw Data'!CP48/'Raw Data'!$FE48*100</f>
        <v>0.59101654846335694</v>
      </c>
      <c r="CH48">
        <f>'Raw Data'!CQ48/'Raw Data'!$FE48*100</f>
        <v>0.2364066193853428</v>
      </c>
      <c r="CI48">
        <f>'Raw Data'!CR48/'Raw Data'!$FE48*100</f>
        <v>0.82742316784869974</v>
      </c>
      <c r="CJ48">
        <f>'Raw Data'!CS48/'Raw Data'!$FE48*100</f>
        <v>0</v>
      </c>
      <c r="CK48">
        <f>'Raw Data'!CT48/'Raw Data'!$FE48*100</f>
        <v>0</v>
      </c>
      <c r="CL48">
        <f>'Raw Data'!CU48/'Raw Data'!$FE48*100</f>
        <v>0</v>
      </c>
      <c r="CM48">
        <f>'Raw Data'!CV48/'Raw Data'!$FE48*100</f>
        <v>0.3546099290780142</v>
      </c>
      <c r="CN48">
        <f>'Raw Data'!CW48/'Raw Data'!$FE48*100</f>
        <v>0</v>
      </c>
      <c r="CO48">
        <f>'Raw Data'!CX48/'Raw Data'!$FE48*100</f>
        <v>18.439716312056735</v>
      </c>
      <c r="CP48">
        <f>'Raw Data'!CY48/'Raw Data'!$FE48*100</f>
        <v>0.2364066193853428</v>
      </c>
      <c r="CQ48">
        <f>'Raw Data'!CZ48/'Raw Data'!$FE48*100</f>
        <v>1.3002364066193852</v>
      </c>
      <c r="CR48">
        <f>'Raw Data'!DA48/'Raw Data'!$FE48*100</f>
        <v>0.59101654846335694</v>
      </c>
      <c r="CS48">
        <f>'Raw Data'!DB48/'Raw Data'!$FE48*100</f>
        <v>0.1182033096926714</v>
      </c>
      <c r="CT48">
        <f>'Raw Data'!DC48/'Raw Data'!$FE48*100</f>
        <v>0</v>
      </c>
      <c r="CU48">
        <f>'Raw Data'!DD48/'Raw Data'!$FE48*100</f>
        <v>0.1182033096926714</v>
      </c>
      <c r="CV48">
        <f>'Raw Data'!DE48/'Raw Data'!$FE48*100</f>
        <v>0.3546099290780142</v>
      </c>
      <c r="CW48">
        <f>'Raw Data'!DF48/'Raw Data'!$FE48*100</f>
        <v>0.2364066193853428</v>
      </c>
      <c r="CX48">
        <f>'Raw Data'!DG48/'Raw Data'!$FE48*100</f>
        <v>0.1182033096926714</v>
      </c>
      <c r="CY48">
        <f>'Raw Data'!DH48/'Raw Data'!$FE48*100</f>
        <v>0</v>
      </c>
      <c r="CZ48">
        <f>'Raw Data'!DI48/'Raw Data'!$FE48*100</f>
        <v>0.2364066193853428</v>
      </c>
      <c r="DA48">
        <f>'Raw Data'!DJ48/'Raw Data'!$FE48*100</f>
        <v>0.2364066193853428</v>
      </c>
      <c r="DB48">
        <f>'Raw Data'!DK48/'Raw Data'!$FE48*100</f>
        <v>0.59101654846335694</v>
      </c>
      <c r="DC48">
        <f>'Raw Data'!DL48/'Raw Data'!$FE48*100</f>
        <v>0</v>
      </c>
      <c r="DD48">
        <f>'Raw Data'!DM48/'Raw Data'!$FE48*100</f>
        <v>0.4728132387706856</v>
      </c>
      <c r="DE48">
        <f>'Raw Data'!DN48/'Raw Data'!$FE48*100</f>
        <v>0</v>
      </c>
      <c r="DF48">
        <f>'Raw Data'!DO48/'Raw Data'!$FE48*100</f>
        <v>0</v>
      </c>
      <c r="DG48">
        <f>'Raw Data'!DP48/'Raw Data'!$FE48*100</f>
        <v>0</v>
      </c>
      <c r="DH48">
        <f>'Raw Data'!DQ48/'Raw Data'!$FE48*100</f>
        <v>0.4728132387706856</v>
      </c>
      <c r="DI48">
        <f>'Raw Data'!DR48/'Raw Data'!$FE48*100</f>
        <v>0</v>
      </c>
      <c r="DJ48">
        <f>'Raw Data'!DS48/'Raw Data'!$FE48*100</f>
        <v>0.82742316784869974</v>
      </c>
      <c r="DK48">
        <f>'Raw Data'!DT48/'Raw Data'!$FE48*100</f>
        <v>0.1182033096926714</v>
      </c>
      <c r="DL48">
        <f>'Raw Data'!DU48/'Raw Data'!$FE48*100</f>
        <v>0.1182033096926714</v>
      </c>
      <c r="DM48">
        <f>'Raw Data'!DV48/'Raw Data'!$FE48*100</f>
        <v>0</v>
      </c>
      <c r="DN48">
        <f>'Raw Data'!DW48/'Raw Data'!$FE48*100</f>
        <v>0</v>
      </c>
      <c r="DO48">
        <f>'Raw Data'!DX48/'Raw Data'!$FE48*100</f>
        <v>0</v>
      </c>
      <c r="DP48">
        <f>'Raw Data'!DY48/'Raw Data'!$FE48*100</f>
        <v>0</v>
      </c>
      <c r="DQ48">
        <f>'Raw Data'!DZ48/'Raw Data'!$FE48*100</f>
        <v>0.70921985815602839</v>
      </c>
      <c r="DR48">
        <f>'Raw Data'!EA48/'Raw Data'!$FE48*100</f>
        <v>0</v>
      </c>
      <c r="DS48">
        <f>'Raw Data'!EB48/'Raw Data'!$FE48*100</f>
        <v>0</v>
      </c>
      <c r="DT48">
        <f>'Raw Data'!EC48/'Raw Data'!$FE48*100</f>
        <v>0.1182033096926714</v>
      </c>
      <c r="DU48">
        <f>'Raw Data'!ED48/'Raw Data'!$FE48*100</f>
        <v>0.59101654846335694</v>
      </c>
      <c r="DV48">
        <f>'Raw Data'!EE48/'Raw Data'!$FE48*100</f>
        <v>0.3546099290780142</v>
      </c>
      <c r="DW48">
        <f>'Raw Data'!EF48/'Raw Data'!$FE48*100</f>
        <v>0</v>
      </c>
      <c r="DX48">
        <f>'Raw Data'!EG48/'Raw Data'!$FE48*100</f>
        <v>0</v>
      </c>
      <c r="DY48">
        <f>'Raw Data'!EH48/'Raw Data'!$FE48*100</f>
        <v>0.1182033096926714</v>
      </c>
      <c r="DZ48">
        <f>'Raw Data'!EI48/'Raw Data'!$FE48*100</f>
        <v>0.2364066193853428</v>
      </c>
      <c r="EA48">
        <f>'Raw Data'!EJ48/'Raw Data'!$FE48*100</f>
        <v>0</v>
      </c>
      <c r="EB48">
        <f>'Raw Data'!EK48/'Raw Data'!$FE48*100</f>
        <v>0</v>
      </c>
      <c r="EC48">
        <f>'Raw Data'!EL48/'Raw Data'!$FE48*100</f>
        <v>0</v>
      </c>
      <c r="ED48">
        <f>'Raw Data'!EM48/'Raw Data'!$FE48*100</f>
        <v>0</v>
      </c>
      <c r="EE48">
        <f>'Raw Data'!EN48/'Raw Data'!$FE48*100</f>
        <v>0.1182033096926714</v>
      </c>
      <c r="EF48">
        <f>'Raw Data'!EO48/'Raw Data'!$FE48*100</f>
        <v>0</v>
      </c>
      <c r="EG48">
        <f>'Raw Data'!EP48/'Raw Data'!$FE48*100</f>
        <v>0.3546099290780142</v>
      </c>
      <c r="EH48">
        <f>'Raw Data'!EQ48/'Raw Data'!$FE48*100</f>
        <v>0</v>
      </c>
      <c r="EI48">
        <f>'Raw Data'!ER48/'Raw Data'!$FE48*100</f>
        <v>0</v>
      </c>
      <c r="EJ48">
        <f>'Raw Data'!ES48/'Raw Data'!$FE48*100</f>
        <v>0</v>
      </c>
      <c r="EK48">
        <f>'Raw Data'!ET48/'Raw Data'!$FE48*100</f>
        <v>0.82742316784869974</v>
      </c>
      <c r="EL48">
        <f>'Raw Data'!EU48/'Raw Data'!$FE48*100</f>
        <v>0</v>
      </c>
      <c r="EM48">
        <f>'Raw Data'!EV48/'Raw Data'!$FE48*100</f>
        <v>0</v>
      </c>
      <c r="EN48">
        <f>'Raw Data'!EW48/'Raw Data'!$FE48*100</f>
        <v>0</v>
      </c>
      <c r="EO48">
        <f>'Raw Data'!EX48/'Raw Data'!$FE48*100</f>
        <v>0</v>
      </c>
      <c r="EP48">
        <f>'Raw Data'!EY48/'Raw Data'!$FE48*100</f>
        <v>0.94562647754137119</v>
      </c>
      <c r="EQ48">
        <f>'Raw Data'!EZ48/'Raw Data'!$FE48*100</f>
        <v>2.0094562647754137</v>
      </c>
      <c r="ER48">
        <f>'Raw Data'!FA48/'Raw Data'!$FE48*100</f>
        <v>0</v>
      </c>
      <c r="ES48">
        <f>'Raw Data'!FB48/'Raw Data'!$FE48*100</f>
        <v>0</v>
      </c>
      <c r="ET48">
        <f>'Raw Data'!FC48/'Raw Data'!$FE48*100</f>
        <v>0</v>
      </c>
      <c r="EU48">
        <f>'Raw Data'!FD48/'Raw Data'!$FE48*100</f>
        <v>0.3546099290780142</v>
      </c>
      <c r="EX48">
        <f t="shared" si="0"/>
        <v>2.9550827423167849</v>
      </c>
      <c r="EZ48">
        <v>115.51888238165</v>
      </c>
      <c r="FA48">
        <f t="shared" si="1"/>
        <v>34.988179669030728</v>
      </c>
      <c r="FB48">
        <f t="shared" si="2"/>
        <v>11876.465768133139</v>
      </c>
    </row>
    <row r="49" spans="1:158" x14ac:dyDescent="0.2">
      <c r="A49" s="2">
        <v>65.12</v>
      </c>
      <c r="B49" s="6">
        <f t="shared" si="3"/>
        <v>1.5300000000000011</v>
      </c>
      <c r="C49">
        <v>119.139658369937</v>
      </c>
      <c r="D49">
        <f t="shared" si="4"/>
        <v>42.256135285625653</v>
      </c>
      <c r="E49">
        <v>33214.285714285717</v>
      </c>
      <c r="F49">
        <v>1.5</v>
      </c>
      <c r="G49" t="s">
        <v>3822</v>
      </c>
      <c r="H49">
        <f>'Raw Data'!Q49/'Raw Data'!$FE49*100</f>
        <v>0.12106537530266344</v>
      </c>
      <c r="I49">
        <f>'Raw Data'!R49/'Raw Data'!$FE49*100</f>
        <v>0.72639225181598066</v>
      </c>
      <c r="J49">
        <f>'Raw Data'!S49/'Raw Data'!$FE49*100</f>
        <v>1.0895883777239708</v>
      </c>
      <c r="K49">
        <f>'Raw Data'!T49/'Raw Data'!$FE49*100</f>
        <v>3.026634382566586</v>
      </c>
      <c r="L49">
        <f>'Raw Data'!U49/'Raw Data'!$FE49*100</f>
        <v>1.937046004842615</v>
      </c>
      <c r="M49">
        <f>'Raw Data'!V49/'Raw Data'!$FE49*100</f>
        <v>0</v>
      </c>
      <c r="N49">
        <f>'Raw Data'!W49/'Raw Data'!$FE49*100</f>
        <v>0</v>
      </c>
      <c r="O49">
        <f>'Raw Data'!X49/'Raw Data'!$FE49*100</f>
        <v>1.4527845036319613</v>
      </c>
      <c r="P49">
        <f>'Raw Data'!Y49/'Raw Data'!$FE49*100</f>
        <v>1.331719128329298</v>
      </c>
      <c r="Q49">
        <f>'Raw Data'!Z49/'Raw Data'!$FE49*100</f>
        <v>0.48426150121065376</v>
      </c>
      <c r="R49">
        <f>'Raw Data'!AA49/'Raw Data'!$FE49*100</f>
        <v>0.12106537530266344</v>
      </c>
      <c r="S49">
        <f>'Raw Data'!AB49/'Raw Data'!$FE49*100</f>
        <v>0.60532687651331718</v>
      </c>
      <c r="T49">
        <f>'Raw Data'!AC49/'Raw Data'!$FE49*100</f>
        <v>0.48426150121065376</v>
      </c>
      <c r="U49">
        <f>'Raw Data'!AD49/'Raw Data'!$FE49*100</f>
        <v>0.48426150121065376</v>
      </c>
      <c r="V49">
        <f>'Raw Data'!AE49/'Raw Data'!$FE49*100</f>
        <v>0.72639225181598066</v>
      </c>
      <c r="W49">
        <f>'Raw Data'!AF49/'Raw Data'!$FE49*100</f>
        <v>0</v>
      </c>
      <c r="X49">
        <f>'Raw Data'!AG49/'Raw Data'!$FE49*100</f>
        <v>0.24213075060532688</v>
      </c>
      <c r="Y49">
        <f>'Raw Data'!AH49/'Raw Data'!$FE49*100</f>
        <v>0.12106537530266344</v>
      </c>
      <c r="Z49">
        <f>'Raw Data'!AI49/'Raw Data'!$FE49*100</f>
        <v>0.48426150121065376</v>
      </c>
      <c r="AA49">
        <f>'Raw Data'!AJ49/'Raw Data'!$FE49*100</f>
        <v>0.12106537530266344</v>
      </c>
      <c r="AB49">
        <f>'Raw Data'!AK49/'Raw Data'!$FE49*100</f>
        <v>0</v>
      </c>
      <c r="AC49">
        <f>'Raw Data'!AL49/'Raw Data'!$FE49*100</f>
        <v>0</v>
      </c>
      <c r="AD49">
        <f>'Raw Data'!AM49/'Raw Data'!$FE49*100</f>
        <v>0</v>
      </c>
      <c r="AE49">
        <f>'Raw Data'!AN49/'Raw Data'!$FE49*100</f>
        <v>0</v>
      </c>
      <c r="AF49">
        <f>'Raw Data'!AO49/'Raw Data'!$FE49*100</f>
        <v>1.4527845036319613</v>
      </c>
      <c r="AG49">
        <f>'Raw Data'!AP49/'Raw Data'!$FE49*100</f>
        <v>0</v>
      </c>
      <c r="AH49">
        <f>'Raw Data'!AQ49/'Raw Data'!$FE49*100</f>
        <v>1.8159806295399514</v>
      </c>
      <c r="AI49">
        <f>'Raw Data'!AR49/'Raw Data'!$FE49*100</f>
        <v>2.3002421307506054</v>
      </c>
      <c r="AJ49">
        <f>'Raw Data'!AS49/'Raw Data'!$FE49*100</f>
        <v>0.84745762711864403</v>
      </c>
      <c r="AK49">
        <f>'Raw Data'!AT49/'Raw Data'!$FE49*100</f>
        <v>5.9322033898305087</v>
      </c>
      <c r="AL49">
        <f>'Raw Data'!AU49/'Raw Data'!$FE49*100</f>
        <v>0.60532687651331718</v>
      </c>
      <c r="AM49">
        <f>'Raw Data'!AV49/'Raw Data'!$FE49*100</f>
        <v>0</v>
      </c>
      <c r="AN49">
        <f>'Raw Data'!AW49/'Raw Data'!$FE49*100</f>
        <v>0.24213075060532688</v>
      </c>
      <c r="AO49">
        <f>'Raw Data'!AX49/'Raw Data'!$FE49*100</f>
        <v>0.84745762711864403</v>
      </c>
      <c r="AP49">
        <f>'Raw Data'!AY49/'Raw Data'!$FE49*100</f>
        <v>0.24213075060532688</v>
      </c>
      <c r="AQ49">
        <f>'Raw Data'!AZ49/'Raw Data'!$FE49*100</f>
        <v>0</v>
      </c>
      <c r="AR49">
        <f>'Raw Data'!BA49/'Raw Data'!$FE49*100</f>
        <v>1.331719128329298</v>
      </c>
      <c r="AS49">
        <f>'Raw Data'!BB49/'Raw Data'!$FE49*100</f>
        <v>4.6004842615012107</v>
      </c>
      <c r="AT49">
        <f>'Raw Data'!BC49/'Raw Data'!$FE49*100</f>
        <v>1.331719128329298</v>
      </c>
      <c r="AU49">
        <f>'Raw Data'!BD49/'Raw Data'!$FE49*100</f>
        <v>1.0895883777239708</v>
      </c>
      <c r="AV49">
        <f>'Raw Data'!BE49/'Raw Data'!$FE49*100</f>
        <v>0</v>
      </c>
      <c r="AW49">
        <f>'Raw Data'!BF49/'Raw Data'!$FE49*100</f>
        <v>1.4527845036319613</v>
      </c>
      <c r="AX49">
        <f>'Raw Data'!BG49/'Raw Data'!$FE49*100</f>
        <v>0.72639225181598066</v>
      </c>
      <c r="AY49">
        <f>'Raw Data'!BH49/'Raw Data'!$FE49*100</f>
        <v>1.5738498789346249</v>
      </c>
      <c r="AZ49">
        <f>'Raw Data'!BI49/'Raw Data'!$FE49*100</f>
        <v>0.72639225181598066</v>
      </c>
      <c r="BA49">
        <f>'Raw Data'!BJ49/'Raw Data'!$FE49*100</f>
        <v>0.84745762711864403</v>
      </c>
      <c r="BB49">
        <f>'Raw Data'!BK49/'Raw Data'!$FE49*100</f>
        <v>0.24213075060532688</v>
      </c>
      <c r="BC49">
        <f>'Raw Data'!BL49/'Raw Data'!$FE49*100</f>
        <v>0.24213075060532688</v>
      </c>
      <c r="BD49">
        <f>'Raw Data'!BM49/'Raw Data'!$FE49*100</f>
        <v>0.60532687651331718</v>
      </c>
      <c r="BE49">
        <f>'Raw Data'!BN49/'Raw Data'!$FE49*100</f>
        <v>3.5108958837772395</v>
      </c>
      <c r="BF49">
        <f>'Raw Data'!BO49/'Raw Data'!$FE49*100</f>
        <v>0</v>
      </c>
      <c r="BG49">
        <f>'Raw Data'!BP49/'Raw Data'!$FE49*100</f>
        <v>0.24213075060532688</v>
      </c>
      <c r="BH49">
        <f>'Raw Data'!BQ49/'Raw Data'!$FE49*100</f>
        <v>0</v>
      </c>
      <c r="BI49">
        <f>'Raw Data'!BR49/'Raw Data'!$FE49*100</f>
        <v>0</v>
      </c>
      <c r="BJ49">
        <f>'Raw Data'!BS49/'Raw Data'!$FE49*100</f>
        <v>0</v>
      </c>
      <c r="BK49">
        <f>'Raw Data'!BT49/'Raw Data'!$FE49*100</f>
        <v>0</v>
      </c>
      <c r="BL49">
        <f>'Raw Data'!BU49/'Raw Data'!$FE49*100</f>
        <v>0.24213075060532688</v>
      </c>
      <c r="BM49">
        <f>'Raw Data'!BV49/'Raw Data'!$FE49*100</f>
        <v>0.36319612590799033</v>
      </c>
      <c r="BN49">
        <f>'Raw Data'!BW49/'Raw Data'!$FE49*100</f>
        <v>0.48426150121065376</v>
      </c>
      <c r="BO49">
        <f>'Raw Data'!BX49/'Raw Data'!$FE49*100</f>
        <v>0.60532687651331718</v>
      </c>
      <c r="BP49">
        <f>'Raw Data'!BY49/'Raw Data'!$FE49*100</f>
        <v>0.48426150121065376</v>
      </c>
      <c r="BQ49">
        <f>'Raw Data'!BZ49/'Raw Data'!$FE49*100</f>
        <v>0.48426150121065376</v>
      </c>
      <c r="BR49">
        <f>'Raw Data'!CA49/'Raw Data'!$FE49*100</f>
        <v>2.0581113801452786</v>
      </c>
      <c r="BS49">
        <f>'Raw Data'!CB49/'Raw Data'!$FE49*100</f>
        <v>1.0895883777239708</v>
      </c>
      <c r="BT49">
        <f>'Raw Data'!CC49/'Raw Data'!$FE49*100</f>
        <v>0</v>
      </c>
      <c r="BU49">
        <f>'Raw Data'!CD49/'Raw Data'!$FE49*100</f>
        <v>0.12106537530266344</v>
      </c>
      <c r="BV49">
        <f>'Raw Data'!CE49/'Raw Data'!$FE49*100</f>
        <v>1.0895883777239708</v>
      </c>
      <c r="BW49">
        <f>'Raw Data'!CF49/'Raw Data'!$FE49*100</f>
        <v>2.3002421307506054</v>
      </c>
      <c r="BX49">
        <f>'Raw Data'!CG49/'Raw Data'!$FE49*100</f>
        <v>0.12106537530266344</v>
      </c>
      <c r="BY49">
        <f>'Raw Data'!CH49/'Raw Data'!$FE49*100</f>
        <v>0.24213075060532688</v>
      </c>
      <c r="BZ49">
        <f>'Raw Data'!CI49/'Raw Data'!$FE49*100</f>
        <v>0.24213075060532688</v>
      </c>
      <c r="CA49">
        <f>'Raw Data'!CJ49/'Raw Data'!$FE49*100</f>
        <v>0</v>
      </c>
      <c r="CB49">
        <f>'Raw Data'!CK49/'Raw Data'!$FE49*100</f>
        <v>2.1791767554479415</v>
      </c>
      <c r="CC49">
        <f>'Raw Data'!CL49/'Raw Data'!$FE49*100</f>
        <v>0.12106537530266344</v>
      </c>
      <c r="CD49">
        <f>'Raw Data'!CM49/'Raw Data'!$FE49*100</f>
        <v>0.12106537530266344</v>
      </c>
      <c r="CE49">
        <f>'Raw Data'!CN49/'Raw Data'!$FE49*100</f>
        <v>4.6004842615012107</v>
      </c>
      <c r="CF49">
        <f>'Raw Data'!CO49/'Raw Data'!$FE49*100</f>
        <v>0.24213075060532688</v>
      </c>
      <c r="CG49">
        <f>'Raw Data'!CP49/'Raw Data'!$FE49*100</f>
        <v>0.96852300242130751</v>
      </c>
      <c r="CH49">
        <f>'Raw Data'!CQ49/'Raw Data'!$FE49*100</f>
        <v>0.12106537530266344</v>
      </c>
      <c r="CI49">
        <f>'Raw Data'!CR49/'Raw Data'!$FE49*100</f>
        <v>0.36319612590799033</v>
      </c>
      <c r="CJ49">
        <f>'Raw Data'!CS49/'Raw Data'!$FE49*100</f>
        <v>0</v>
      </c>
      <c r="CK49">
        <f>'Raw Data'!CT49/'Raw Data'!$FE49*100</f>
        <v>0</v>
      </c>
      <c r="CL49">
        <f>'Raw Data'!CU49/'Raw Data'!$FE49*100</f>
        <v>0.12106537530266344</v>
      </c>
      <c r="CM49">
        <f>'Raw Data'!CV49/'Raw Data'!$FE49*100</f>
        <v>0.48426150121065376</v>
      </c>
      <c r="CN49">
        <f>'Raw Data'!CW49/'Raw Data'!$FE49*100</f>
        <v>0</v>
      </c>
      <c r="CO49">
        <f>'Raw Data'!CX49/'Raw Data'!$FE49*100</f>
        <v>20.944309927360774</v>
      </c>
      <c r="CP49">
        <f>'Raw Data'!CY49/'Raw Data'!$FE49*100</f>
        <v>0</v>
      </c>
      <c r="CQ49">
        <f>'Raw Data'!CZ49/'Raw Data'!$FE49*100</f>
        <v>0.84745762711864403</v>
      </c>
      <c r="CR49">
        <f>'Raw Data'!DA49/'Raw Data'!$FE49*100</f>
        <v>1.5738498789346249</v>
      </c>
      <c r="CS49">
        <f>'Raw Data'!DB49/'Raw Data'!$FE49*100</f>
        <v>0</v>
      </c>
      <c r="CT49">
        <f>'Raw Data'!DC49/'Raw Data'!$FE49*100</f>
        <v>0</v>
      </c>
      <c r="CU49">
        <f>'Raw Data'!DD49/'Raw Data'!$FE49*100</f>
        <v>0.48426150121065376</v>
      </c>
      <c r="CV49">
        <f>'Raw Data'!DE49/'Raw Data'!$FE49*100</f>
        <v>0.96852300242130751</v>
      </c>
      <c r="CW49">
        <f>'Raw Data'!DF49/'Raw Data'!$FE49*100</f>
        <v>0</v>
      </c>
      <c r="CX49">
        <f>'Raw Data'!DG49/'Raw Data'!$FE49*100</f>
        <v>0</v>
      </c>
      <c r="CY49">
        <f>'Raw Data'!DH49/'Raw Data'!$FE49*100</f>
        <v>0</v>
      </c>
      <c r="CZ49">
        <f>'Raw Data'!DI49/'Raw Data'!$FE49*100</f>
        <v>0</v>
      </c>
      <c r="DA49">
        <f>'Raw Data'!DJ49/'Raw Data'!$FE49*100</f>
        <v>0.96852300242130751</v>
      </c>
      <c r="DB49">
        <f>'Raw Data'!DK49/'Raw Data'!$FE49*100</f>
        <v>1.937046004842615</v>
      </c>
      <c r="DC49">
        <f>'Raw Data'!DL49/'Raw Data'!$FE49*100</f>
        <v>0</v>
      </c>
      <c r="DD49">
        <f>'Raw Data'!DM49/'Raw Data'!$FE49*100</f>
        <v>0.36319612590799033</v>
      </c>
      <c r="DE49">
        <f>'Raw Data'!DN49/'Raw Data'!$FE49*100</f>
        <v>0</v>
      </c>
      <c r="DF49">
        <f>'Raw Data'!DO49/'Raw Data'!$FE49*100</f>
        <v>0.12106537530266344</v>
      </c>
      <c r="DG49">
        <f>'Raw Data'!DP49/'Raw Data'!$FE49*100</f>
        <v>0</v>
      </c>
      <c r="DH49">
        <f>'Raw Data'!DQ49/'Raw Data'!$FE49*100</f>
        <v>0.36319612590799033</v>
      </c>
      <c r="DI49">
        <f>'Raw Data'!DR49/'Raw Data'!$FE49*100</f>
        <v>0</v>
      </c>
      <c r="DJ49">
        <f>'Raw Data'!DS49/'Raw Data'!$FE49*100</f>
        <v>0</v>
      </c>
      <c r="DK49">
        <f>'Raw Data'!DT49/'Raw Data'!$FE49*100</f>
        <v>0</v>
      </c>
      <c r="DL49">
        <f>'Raw Data'!DU49/'Raw Data'!$FE49*100</f>
        <v>0.24213075060532688</v>
      </c>
      <c r="DM49">
        <f>'Raw Data'!DV49/'Raw Data'!$FE49*100</f>
        <v>0</v>
      </c>
      <c r="DN49">
        <f>'Raw Data'!DW49/'Raw Data'!$FE49*100</f>
        <v>0</v>
      </c>
      <c r="DO49">
        <f>'Raw Data'!DX49/'Raw Data'!$FE49*100</f>
        <v>0.12106537530266344</v>
      </c>
      <c r="DP49">
        <f>'Raw Data'!DY49/'Raw Data'!$FE49*100</f>
        <v>0</v>
      </c>
      <c r="DQ49">
        <f>'Raw Data'!DZ49/'Raw Data'!$FE49*100</f>
        <v>0.12106537530266344</v>
      </c>
      <c r="DR49">
        <f>'Raw Data'!EA49/'Raw Data'!$FE49*100</f>
        <v>0.12106537530266344</v>
      </c>
      <c r="DS49">
        <f>'Raw Data'!EB49/'Raw Data'!$FE49*100</f>
        <v>0</v>
      </c>
      <c r="DT49">
        <f>'Raw Data'!EC49/'Raw Data'!$FE49*100</f>
        <v>0.24213075060532688</v>
      </c>
      <c r="DU49">
        <f>'Raw Data'!ED49/'Raw Data'!$FE49*100</f>
        <v>0.24213075060532688</v>
      </c>
      <c r="DV49">
        <f>'Raw Data'!EE49/'Raw Data'!$FE49*100</f>
        <v>0.12106537530266344</v>
      </c>
      <c r="DW49">
        <f>'Raw Data'!EF49/'Raw Data'!$FE49*100</f>
        <v>0.36319612590799033</v>
      </c>
      <c r="DX49">
        <f>'Raw Data'!EG49/'Raw Data'!$FE49*100</f>
        <v>0</v>
      </c>
      <c r="DY49">
        <f>'Raw Data'!EH49/'Raw Data'!$FE49*100</f>
        <v>0.48426150121065376</v>
      </c>
      <c r="DZ49">
        <f>'Raw Data'!EI49/'Raw Data'!$FE49*100</f>
        <v>0.12106537530266344</v>
      </c>
      <c r="EA49">
        <f>'Raw Data'!EJ49/'Raw Data'!$FE49*100</f>
        <v>0</v>
      </c>
      <c r="EB49">
        <f>'Raw Data'!EK49/'Raw Data'!$FE49*100</f>
        <v>0</v>
      </c>
      <c r="EC49">
        <f>'Raw Data'!EL49/'Raw Data'!$FE49*100</f>
        <v>0</v>
      </c>
      <c r="ED49">
        <f>'Raw Data'!EM49/'Raw Data'!$FE49*100</f>
        <v>0</v>
      </c>
      <c r="EE49">
        <f>'Raw Data'!EN49/'Raw Data'!$FE49*100</f>
        <v>0.24213075060532688</v>
      </c>
      <c r="EF49">
        <f>'Raw Data'!EO49/'Raw Data'!$FE49*100</f>
        <v>0.24213075060532688</v>
      </c>
      <c r="EG49">
        <f>'Raw Data'!EP49/'Raw Data'!$FE49*100</f>
        <v>0</v>
      </c>
      <c r="EH49">
        <f>'Raw Data'!EQ49/'Raw Data'!$FE49*100</f>
        <v>0</v>
      </c>
      <c r="EI49">
        <f>'Raw Data'!ER49/'Raw Data'!$FE49*100</f>
        <v>0</v>
      </c>
      <c r="EJ49">
        <f>'Raw Data'!ES49/'Raw Data'!$FE49*100</f>
        <v>0.36319612590799033</v>
      </c>
      <c r="EK49">
        <f>'Raw Data'!ET49/'Raw Data'!$FE49*100</f>
        <v>0.72639225181598066</v>
      </c>
      <c r="EL49">
        <f>'Raw Data'!EU49/'Raw Data'!$FE49*100</f>
        <v>0</v>
      </c>
      <c r="EM49">
        <f>'Raw Data'!EV49/'Raw Data'!$FE49*100</f>
        <v>0</v>
      </c>
      <c r="EN49">
        <f>'Raw Data'!EW49/'Raw Data'!$FE49*100</f>
        <v>0.48426150121065376</v>
      </c>
      <c r="EO49">
        <f>'Raw Data'!EX49/'Raw Data'!$FE49*100</f>
        <v>0</v>
      </c>
      <c r="EP49">
        <f>'Raw Data'!EY49/'Raw Data'!$FE49*100</f>
        <v>0.48426150121065376</v>
      </c>
      <c r="EQ49">
        <f>'Raw Data'!EZ49/'Raw Data'!$FE49*100</f>
        <v>0.72639225181598066</v>
      </c>
      <c r="ER49">
        <f>'Raw Data'!FA49/'Raw Data'!$FE49*100</f>
        <v>0.12106537530266344</v>
      </c>
      <c r="ES49">
        <f>'Raw Data'!FB49/'Raw Data'!$FE49*100</f>
        <v>0</v>
      </c>
      <c r="ET49">
        <f>'Raw Data'!FC49/'Raw Data'!$FE49*100</f>
        <v>0</v>
      </c>
      <c r="EU49">
        <f>'Raw Data'!FD49/'Raw Data'!$FE49*100</f>
        <v>0.24213075060532688</v>
      </c>
      <c r="EX49">
        <f t="shared" si="0"/>
        <v>3.3898305084745761</v>
      </c>
      <c r="EZ49">
        <v>119.139658369937</v>
      </c>
      <c r="FA49">
        <f t="shared" si="1"/>
        <v>42.493946731234857</v>
      </c>
      <c r="FB49">
        <f t="shared" si="2"/>
        <v>14114.060878588723</v>
      </c>
    </row>
    <row r="50" spans="1:158" x14ac:dyDescent="0.2">
      <c r="A50" s="6">
        <v>65.534999999999997</v>
      </c>
      <c r="B50" s="6">
        <f t="shared" si="3"/>
        <v>0.41499999999999204</v>
      </c>
      <c r="C50">
        <v>120.121764275256</v>
      </c>
      <c r="D50">
        <f t="shared" si="4"/>
        <v>42.25613528565372</v>
      </c>
      <c r="E50">
        <v>21395.348837209305</v>
      </c>
      <c r="F50">
        <v>1.5</v>
      </c>
      <c r="G50" t="s">
        <v>3823</v>
      </c>
      <c r="H50">
        <f>'Raw Data'!Q50/'Raw Data'!$FE50*100</f>
        <v>0.4329004329004329</v>
      </c>
      <c r="I50">
        <f>'Raw Data'!R50/'Raw Data'!$FE50*100</f>
        <v>0.4329004329004329</v>
      </c>
      <c r="J50">
        <f>'Raw Data'!S50/'Raw Data'!$FE50*100</f>
        <v>0.86580086580086579</v>
      </c>
      <c r="K50">
        <f>'Raw Data'!T50/'Raw Data'!$FE50*100</f>
        <v>3.4632034632034632</v>
      </c>
      <c r="L50">
        <f>'Raw Data'!U50/'Raw Data'!$FE50*100</f>
        <v>0</v>
      </c>
      <c r="M50">
        <f>'Raw Data'!V50/'Raw Data'!$FE50*100</f>
        <v>0</v>
      </c>
      <c r="N50">
        <f>'Raw Data'!W50/'Raw Data'!$FE50*100</f>
        <v>0</v>
      </c>
      <c r="O50">
        <f>'Raw Data'!X50/'Raw Data'!$FE50*100</f>
        <v>2.1645021645021645</v>
      </c>
      <c r="P50">
        <f>'Raw Data'!Y50/'Raw Data'!$FE50*100</f>
        <v>0</v>
      </c>
      <c r="Q50">
        <f>'Raw Data'!Z50/'Raw Data'!$FE50*100</f>
        <v>0</v>
      </c>
      <c r="R50">
        <f>'Raw Data'!AA50/'Raw Data'!$FE50*100</f>
        <v>0</v>
      </c>
      <c r="S50">
        <f>'Raw Data'!AB50/'Raw Data'!$FE50*100</f>
        <v>0.4329004329004329</v>
      </c>
      <c r="T50">
        <f>'Raw Data'!AC50/'Raw Data'!$FE50*100</f>
        <v>0</v>
      </c>
      <c r="U50">
        <f>'Raw Data'!AD50/'Raw Data'!$FE50*100</f>
        <v>0</v>
      </c>
      <c r="V50">
        <f>'Raw Data'!AE50/'Raw Data'!$FE50*100</f>
        <v>1.7316017316017316</v>
      </c>
      <c r="W50">
        <f>'Raw Data'!AF50/'Raw Data'!$FE50*100</f>
        <v>0</v>
      </c>
      <c r="X50">
        <f>'Raw Data'!AG50/'Raw Data'!$FE50*100</f>
        <v>0</v>
      </c>
      <c r="Y50">
        <f>'Raw Data'!AH50/'Raw Data'!$FE50*100</f>
        <v>0</v>
      </c>
      <c r="Z50">
        <f>'Raw Data'!AI50/'Raw Data'!$FE50*100</f>
        <v>1.2987012987012987</v>
      </c>
      <c r="AA50">
        <f>'Raw Data'!AJ50/'Raw Data'!$FE50*100</f>
        <v>1.7316017316017316</v>
      </c>
      <c r="AB50">
        <f>'Raw Data'!AK50/'Raw Data'!$FE50*100</f>
        <v>0</v>
      </c>
      <c r="AC50">
        <f>'Raw Data'!AL50/'Raw Data'!$FE50*100</f>
        <v>0</v>
      </c>
      <c r="AD50">
        <f>'Raw Data'!AM50/'Raw Data'!$FE50*100</f>
        <v>0</v>
      </c>
      <c r="AE50">
        <f>'Raw Data'!AN50/'Raw Data'!$FE50*100</f>
        <v>0</v>
      </c>
      <c r="AF50">
        <f>'Raw Data'!AO50/'Raw Data'!$FE50*100</f>
        <v>1.2987012987012987</v>
      </c>
      <c r="AG50">
        <f>'Raw Data'!AP50/'Raw Data'!$FE50*100</f>
        <v>0</v>
      </c>
      <c r="AH50">
        <f>'Raw Data'!AQ50/'Raw Data'!$FE50*100</f>
        <v>0.4329004329004329</v>
      </c>
      <c r="AI50">
        <f>'Raw Data'!AR50/'Raw Data'!$FE50*100</f>
        <v>1.2987012987012987</v>
      </c>
      <c r="AJ50">
        <f>'Raw Data'!AS50/'Raw Data'!$FE50*100</f>
        <v>1.2987012987012987</v>
      </c>
      <c r="AK50">
        <f>'Raw Data'!AT50/'Raw Data'!$FE50*100</f>
        <v>3.0303030303030303</v>
      </c>
      <c r="AL50">
        <f>'Raw Data'!AU50/'Raw Data'!$FE50*100</f>
        <v>0.4329004329004329</v>
      </c>
      <c r="AM50">
        <f>'Raw Data'!AV50/'Raw Data'!$FE50*100</f>
        <v>0</v>
      </c>
      <c r="AN50">
        <f>'Raw Data'!AW50/'Raw Data'!$FE50*100</f>
        <v>0</v>
      </c>
      <c r="AO50">
        <f>'Raw Data'!AX50/'Raw Data'!$FE50*100</f>
        <v>0</v>
      </c>
      <c r="AP50">
        <f>'Raw Data'!AY50/'Raw Data'!$FE50*100</f>
        <v>1.2987012987012987</v>
      </c>
      <c r="AQ50">
        <f>'Raw Data'!AZ50/'Raw Data'!$FE50*100</f>
        <v>0</v>
      </c>
      <c r="AR50">
        <f>'Raw Data'!BA50/'Raw Data'!$FE50*100</f>
        <v>3.4632034632034632</v>
      </c>
      <c r="AS50">
        <f>'Raw Data'!BB50/'Raw Data'!$FE50*100</f>
        <v>4.7619047619047619</v>
      </c>
      <c r="AT50">
        <f>'Raw Data'!BC50/'Raw Data'!$FE50*100</f>
        <v>1.2987012987012987</v>
      </c>
      <c r="AU50">
        <f>'Raw Data'!BD50/'Raw Data'!$FE50*100</f>
        <v>2.5974025974025974</v>
      </c>
      <c r="AV50">
        <f>'Raw Data'!BE50/'Raw Data'!$FE50*100</f>
        <v>0</v>
      </c>
      <c r="AW50">
        <f>'Raw Data'!BF50/'Raw Data'!$FE50*100</f>
        <v>1.2987012987012987</v>
      </c>
      <c r="AX50">
        <f>'Raw Data'!BG50/'Raw Data'!$FE50*100</f>
        <v>1.2987012987012987</v>
      </c>
      <c r="AY50">
        <f>'Raw Data'!BH50/'Raw Data'!$FE50*100</f>
        <v>1.7316017316017316</v>
      </c>
      <c r="AZ50">
        <f>'Raw Data'!BI50/'Raw Data'!$FE50*100</f>
        <v>0</v>
      </c>
      <c r="BA50">
        <f>'Raw Data'!BJ50/'Raw Data'!$FE50*100</f>
        <v>8.6580086580086579</v>
      </c>
      <c r="BB50">
        <f>'Raw Data'!BK50/'Raw Data'!$FE50*100</f>
        <v>0</v>
      </c>
      <c r="BC50">
        <f>'Raw Data'!BL50/'Raw Data'!$FE50*100</f>
        <v>0.4329004329004329</v>
      </c>
      <c r="BD50">
        <f>'Raw Data'!BM50/'Raw Data'!$FE50*100</f>
        <v>1.7316017316017316</v>
      </c>
      <c r="BE50">
        <f>'Raw Data'!BN50/'Raw Data'!$FE50*100</f>
        <v>0.4329004329004329</v>
      </c>
      <c r="BF50">
        <f>'Raw Data'!BO50/'Raw Data'!$FE50*100</f>
        <v>0</v>
      </c>
      <c r="BG50">
        <f>'Raw Data'!BP50/'Raw Data'!$FE50*100</f>
        <v>0</v>
      </c>
      <c r="BH50">
        <f>'Raw Data'!BQ50/'Raw Data'!$FE50*100</f>
        <v>0</v>
      </c>
      <c r="BI50">
        <f>'Raw Data'!BR50/'Raw Data'!$FE50*100</f>
        <v>0</v>
      </c>
      <c r="BJ50">
        <f>'Raw Data'!BS50/'Raw Data'!$FE50*100</f>
        <v>0.86580086580086579</v>
      </c>
      <c r="BK50">
        <f>'Raw Data'!BT50/'Raw Data'!$FE50*100</f>
        <v>0</v>
      </c>
      <c r="BL50">
        <f>'Raw Data'!BU50/'Raw Data'!$FE50*100</f>
        <v>0</v>
      </c>
      <c r="BM50">
        <f>'Raw Data'!BV50/'Raw Data'!$FE50*100</f>
        <v>0.4329004329004329</v>
      </c>
      <c r="BN50">
        <f>'Raw Data'!BW50/'Raw Data'!$FE50*100</f>
        <v>0.4329004329004329</v>
      </c>
      <c r="BO50">
        <f>'Raw Data'!BX50/'Raw Data'!$FE50*100</f>
        <v>0.86580086580086579</v>
      </c>
      <c r="BP50">
        <f>'Raw Data'!BY50/'Raw Data'!$FE50*100</f>
        <v>0</v>
      </c>
      <c r="BQ50">
        <f>'Raw Data'!BZ50/'Raw Data'!$FE50*100</f>
        <v>0</v>
      </c>
      <c r="BR50">
        <f>'Raw Data'!CA50/'Raw Data'!$FE50*100</f>
        <v>0.86580086580086579</v>
      </c>
      <c r="BS50">
        <f>'Raw Data'!CB50/'Raw Data'!$FE50*100</f>
        <v>1.2987012987012987</v>
      </c>
      <c r="BT50">
        <f>'Raw Data'!CC50/'Raw Data'!$FE50*100</f>
        <v>0</v>
      </c>
      <c r="BU50">
        <f>'Raw Data'!CD50/'Raw Data'!$FE50*100</f>
        <v>0</v>
      </c>
      <c r="BV50">
        <f>'Raw Data'!CE50/'Raw Data'!$FE50*100</f>
        <v>0</v>
      </c>
      <c r="BW50">
        <f>'Raw Data'!CF50/'Raw Data'!$FE50*100</f>
        <v>3.0303030303030303</v>
      </c>
      <c r="BX50">
        <f>'Raw Data'!CG50/'Raw Data'!$FE50*100</f>
        <v>0</v>
      </c>
      <c r="BY50">
        <f>'Raw Data'!CH50/'Raw Data'!$FE50*100</f>
        <v>0.4329004329004329</v>
      </c>
      <c r="BZ50">
        <f>'Raw Data'!CI50/'Raw Data'!$FE50*100</f>
        <v>0</v>
      </c>
      <c r="CA50">
        <f>'Raw Data'!CJ50/'Raw Data'!$FE50*100</f>
        <v>0</v>
      </c>
      <c r="CB50">
        <f>'Raw Data'!CK50/'Raw Data'!$FE50*100</f>
        <v>0</v>
      </c>
      <c r="CC50">
        <f>'Raw Data'!CL50/'Raw Data'!$FE50*100</f>
        <v>0</v>
      </c>
      <c r="CD50">
        <f>'Raw Data'!CM50/'Raw Data'!$FE50*100</f>
        <v>0</v>
      </c>
      <c r="CE50">
        <f>'Raw Data'!CN50/'Raw Data'!$FE50*100</f>
        <v>1.7316017316017316</v>
      </c>
      <c r="CF50">
        <f>'Raw Data'!CO50/'Raw Data'!$FE50*100</f>
        <v>0</v>
      </c>
      <c r="CG50">
        <f>'Raw Data'!CP50/'Raw Data'!$FE50*100</f>
        <v>0.86580086580086579</v>
      </c>
      <c r="CH50">
        <f>'Raw Data'!CQ50/'Raw Data'!$FE50*100</f>
        <v>0.4329004329004329</v>
      </c>
      <c r="CI50">
        <f>'Raw Data'!CR50/'Raw Data'!$FE50*100</f>
        <v>0.4329004329004329</v>
      </c>
      <c r="CJ50">
        <f>'Raw Data'!CS50/'Raw Data'!$FE50*100</f>
        <v>0</v>
      </c>
      <c r="CK50">
        <f>'Raw Data'!CT50/'Raw Data'!$FE50*100</f>
        <v>0</v>
      </c>
      <c r="CL50">
        <f>'Raw Data'!CU50/'Raw Data'!$FE50*100</f>
        <v>0</v>
      </c>
      <c r="CM50">
        <f>'Raw Data'!CV50/'Raw Data'!$FE50*100</f>
        <v>0.86580086580086579</v>
      </c>
      <c r="CN50">
        <f>'Raw Data'!CW50/'Raw Data'!$FE50*100</f>
        <v>0</v>
      </c>
      <c r="CO50">
        <f>'Raw Data'!CX50/'Raw Data'!$FE50*100</f>
        <v>19.047619047619047</v>
      </c>
      <c r="CP50">
        <f>'Raw Data'!CY50/'Raw Data'!$FE50*100</f>
        <v>0</v>
      </c>
      <c r="CQ50">
        <f>'Raw Data'!CZ50/'Raw Data'!$FE50*100</f>
        <v>11.255411255411255</v>
      </c>
      <c r="CR50">
        <f>'Raw Data'!DA50/'Raw Data'!$FE50*100</f>
        <v>0</v>
      </c>
      <c r="CS50">
        <f>'Raw Data'!DB50/'Raw Data'!$FE50*100</f>
        <v>0</v>
      </c>
      <c r="CT50">
        <f>'Raw Data'!DC50/'Raw Data'!$FE50*100</f>
        <v>0.86580086580086579</v>
      </c>
      <c r="CU50">
        <f>'Raw Data'!DD50/'Raw Data'!$FE50*100</f>
        <v>0</v>
      </c>
      <c r="CV50">
        <f>'Raw Data'!DE50/'Raw Data'!$FE50*100</f>
        <v>1.2987012987012987</v>
      </c>
      <c r="CW50">
        <f>'Raw Data'!DF50/'Raw Data'!$FE50*100</f>
        <v>0</v>
      </c>
      <c r="CX50">
        <f>'Raw Data'!DG50/'Raw Data'!$FE50*100</f>
        <v>0</v>
      </c>
      <c r="CY50">
        <f>'Raw Data'!DH50/'Raw Data'!$FE50*100</f>
        <v>0</v>
      </c>
      <c r="CZ50">
        <f>'Raw Data'!DI50/'Raw Data'!$FE50*100</f>
        <v>0</v>
      </c>
      <c r="DA50">
        <f>'Raw Data'!DJ50/'Raw Data'!$FE50*100</f>
        <v>0</v>
      </c>
      <c r="DB50">
        <f>'Raw Data'!DK50/'Raw Data'!$FE50*100</f>
        <v>0</v>
      </c>
      <c r="DC50">
        <f>'Raw Data'!DL50/'Raw Data'!$FE50*100</f>
        <v>0</v>
      </c>
      <c r="DD50">
        <f>'Raw Data'!DM50/'Raw Data'!$FE50*100</f>
        <v>0</v>
      </c>
      <c r="DE50">
        <f>'Raw Data'!DN50/'Raw Data'!$FE50*100</f>
        <v>0</v>
      </c>
      <c r="DF50">
        <f>'Raw Data'!DO50/'Raw Data'!$FE50*100</f>
        <v>0</v>
      </c>
      <c r="DG50">
        <f>'Raw Data'!DP50/'Raw Data'!$FE50*100</f>
        <v>0</v>
      </c>
      <c r="DH50">
        <f>'Raw Data'!DQ50/'Raw Data'!$FE50*100</f>
        <v>0</v>
      </c>
      <c r="DI50">
        <f>'Raw Data'!DR50/'Raw Data'!$FE50*100</f>
        <v>0</v>
      </c>
      <c r="DJ50">
        <f>'Raw Data'!DS50/'Raw Data'!$FE50*100</f>
        <v>0</v>
      </c>
      <c r="DK50">
        <f>'Raw Data'!DT50/'Raw Data'!$FE50*100</f>
        <v>0</v>
      </c>
      <c r="DL50">
        <f>'Raw Data'!DU50/'Raw Data'!$FE50*100</f>
        <v>0</v>
      </c>
      <c r="DM50">
        <f>'Raw Data'!DV50/'Raw Data'!$FE50*100</f>
        <v>0</v>
      </c>
      <c r="DN50">
        <f>'Raw Data'!DW50/'Raw Data'!$FE50*100</f>
        <v>0</v>
      </c>
      <c r="DO50">
        <f>'Raw Data'!DX50/'Raw Data'!$FE50*100</f>
        <v>0</v>
      </c>
      <c r="DP50">
        <f>'Raw Data'!DY50/'Raw Data'!$FE50*100</f>
        <v>0</v>
      </c>
      <c r="DQ50">
        <f>'Raw Data'!DZ50/'Raw Data'!$FE50*100</f>
        <v>0</v>
      </c>
      <c r="DR50">
        <f>'Raw Data'!EA50/'Raw Data'!$FE50*100</f>
        <v>0</v>
      </c>
      <c r="DS50">
        <f>'Raw Data'!EB50/'Raw Data'!$FE50*100</f>
        <v>0</v>
      </c>
      <c r="DT50">
        <f>'Raw Data'!EC50/'Raw Data'!$FE50*100</f>
        <v>1.2987012987012987</v>
      </c>
      <c r="DU50">
        <f>'Raw Data'!ED50/'Raw Data'!$FE50*100</f>
        <v>1.7316017316017316</v>
      </c>
      <c r="DV50">
        <f>'Raw Data'!EE50/'Raw Data'!$FE50*100</f>
        <v>0</v>
      </c>
      <c r="DW50">
        <f>'Raw Data'!EF50/'Raw Data'!$FE50*100</f>
        <v>0</v>
      </c>
      <c r="DX50">
        <f>'Raw Data'!EG50/'Raw Data'!$FE50*100</f>
        <v>0</v>
      </c>
      <c r="DY50">
        <f>'Raw Data'!EH50/'Raw Data'!$FE50*100</f>
        <v>0.86580086580086579</v>
      </c>
      <c r="DZ50">
        <f>'Raw Data'!EI50/'Raw Data'!$FE50*100</f>
        <v>0.4329004329004329</v>
      </c>
      <c r="EA50">
        <f>'Raw Data'!EJ50/'Raw Data'!$FE50*100</f>
        <v>0</v>
      </c>
      <c r="EB50">
        <f>'Raw Data'!EK50/'Raw Data'!$FE50*100</f>
        <v>0</v>
      </c>
      <c r="EC50">
        <f>'Raw Data'!EL50/'Raw Data'!$FE50*100</f>
        <v>0</v>
      </c>
      <c r="ED50">
        <f>'Raw Data'!EM50/'Raw Data'!$FE50*100</f>
        <v>0</v>
      </c>
      <c r="EE50">
        <f>'Raw Data'!EN50/'Raw Data'!$FE50*100</f>
        <v>0</v>
      </c>
      <c r="EF50">
        <f>'Raw Data'!EO50/'Raw Data'!$FE50*100</f>
        <v>0</v>
      </c>
      <c r="EG50">
        <f>'Raw Data'!EP50/'Raw Data'!$FE50*100</f>
        <v>0</v>
      </c>
      <c r="EH50">
        <f>'Raw Data'!EQ50/'Raw Data'!$FE50*100</f>
        <v>0</v>
      </c>
      <c r="EI50">
        <f>'Raw Data'!ER50/'Raw Data'!$FE50*100</f>
        <v>0</v>
      </c>
      <c r="EJ50">
        <f>'Raw Data'!ES50/'Raw Data'!$FE50*100</f>
        <v>0</v>
      </c>
      <c r="EK50">
        <f>'Raw Data'!ET50/'Raw Data'!$FE50*100</f>
        <v>0.4329004329004329</v>
      </c>
      <c r="EL50">
        <f>'Raw Data'!EU50/'Raw Data'!$FE50*100</f>
        <v>0</v>
      </c>
      <c r="EM50">
        <f>'Raw Data'!EV50/'Raw Data'!$FE50*100</f>
        <v>0</v>
      </c>
      <c r="EN50">
        <f>'Raw Data'!EW50/'Raw Data'!$FE50*100</f>
        <v>0</v>
      </c>
      <c r="EO50">
        <f>'Raw Data'!EX50/'Raw Data'!$FE50*100</f>
        <v>0</v>
      </c>
      <c r="EP50">
        <f>'Raw Data'!EY50/'Raw Data'!$FE50*100</f>
        <v>0</v>
      </c>
      <c r="EQ50">
        <f>'Raw Data'!EZ50/'Raw Data'!$FE50*100</f>
        <v>0.86580086580086579</v>
      </c>
      <c r="ER50">
        <f>'Raw Data'!FA50/'Raw Data'!$FE50*100</f>
        <v>0</v>
      </c>
      <c r="ES50">
        <f>'Raw Data'!FB50/'Raw Data'!$FE50*100</f>
        <v>0</v>
      </c>
      <c r="ET50">
        <f>'Raw Data'!FC50/'Raw Data'!$FE50*100</f>
        <v>0</v>
      </c>
      <c r="EU50">
        <f>'Raw Data'!FD50/'Raw Data'!$FE50*100</f>
        <v>0</v>
      </c>
      <c r="EX50">
        <f t="shared" si="0"/>
        <v>1.7316017316017316</v>
      </c>
      <c r="EZ50">
        <v>120.121764275256</v>
      </c>
      <c r="FA50">
        <f t="shared" si="1"/>
        <v>33.766233766233761</v>
      </c>
      <c r="FB50">
        <f t="shared" si="2"/>
        <v>7224.4035034732706</v>
      </c>
    </row>
    <row r="51" spans="1:158" x14ac:dyDescent="0.2">
      <c r="A51" s="2">
        <v>66.62</v>
      </c>
      <c r="B51" s="6">
        <f t="shared" si="3"/>
        <v>1.085000000000008</v>
      </c>
      <c r="C51">
        <v>122.68943875060999</v>
      </c>
      <c r="D51">
        <f t="shared" si="4"/>
        <v>42.256135285623493</v>
      </c>
      <c r="E51">
        <v>17470.355731225296</v>
      </c>
      <c r="F51">
        <v>1.5</v>
      </c>
      <c r="G51" t="s">
        <v>3824</v>
      </c>
      <c r="H51">
        <f>'Raw Data'!Q51/'Raw Data'!$FE51*100</f>
        <v>0.45146726862302478</v>
      </c>
      <c r="I51">
        <f>'Raw Data'!R51/'Raw Data'!$FE51*100</f>
        <v>0.22573363431151239</v>
      </c>
      <c r="J51">
        <f>'Raw Data'!S51/'Raw Data'!$FE51*100</f>
        <v>0.90293453724604955</v>
      </c>
      <c r="K51">
        <f>'Raw Data'!T51/'Raw Data'!$FE51*100</f>
        <v>2.7088036117381491</v>
      </c>
      <c r="L51">
        <f>'Raw Data'!U51/'Raw Data'!$FE51*100</f>
        <v>0.45146726862302478</v>
      </c>
      <c r="M51">
        <f>'Raw Data'!V51/'Raw Data'!$FE51*100</f>
        <v>0</v>
      </c>
      <c r="N51">
        <f>'Raw Data'!W51/'Raw Data'!$FE51*100</f>
        <v>0</v>
      </c>
      <c r="O51">
        <f>'Raw Data'!X51/'Raw Data'!$FE51*100</f>
        <v>2.0316027088036117</v>
      </c>
      <c r="P51">
        <f>'Raw Data'!Y51/'Raw Data'!$FE51*100</f>
        <v>0.45146726862302478</v>
      </c>
      <c r="Q51">
        <f>'Raw Data'!Z51/'Raw Data'!$FE51*100</f>
        <v>0.22573363431151239</v>
      </c>
      <c r="R51">
        <f>'Raw Data'!AA51/'Raw Data'!$FE51*100</f>
        <v>0</v>
      </c>
      <c r="S51">
        <f>'Raw Data'!AB51/'Raw Data'!$FE51*100</f>
        <v>1.1286681715575622</v>
      </c>
      <c r="T51">
        <f>'Raw Data'!AC51/'Raw Data'!$FE51*100</f>
        <v>1.3544018058690745</v>
      </c>
      <c r="U51">
        <f>'Raw Data'!AD51/'Raw Data'!$FE51*100</f>
        <v>0.22573363431151239</v>
      </c>
      <c r="V51">
        <f>'Raw Data'!AE51/'Raw Data'!$FE51*100</f>
        <v>0.22573363431151239</v>
      </c>
      <c r="W51">
        <f>'Raw Data'!AF51/'Raw Data'!$FE51*100</f>
        <v>0</v>
      </c>
      <c r="X51">
        <f>'Raw Data'!AG51/'Raw Data'!$FE51*100</f>
        <v>0.45146726862302478</v>
      </c>
      <c r="Y51">
        <f>'Raw Data'!AH51/'Raw Data'!$FE51*100</f>
        <v>0</v>
      </c>
      <c r="Z51">
        <f>'Raw Data'!AI51/'Raw Data'!$FE51*100</f>
        <v>1.5801354401805869</v>
      </c>
      <c r="AA51">
        <f>'Raw Data'!AJ51/'Raw Data'!$FE51*100</f>
        <v>0.22573363431151239</v>
      </c>
      <c r="AB51">
        <f>'Raw Data'!AK51/'Raw Data'!$FE51*100</f>
        <v>0</v>
      </c>
      <c r="AC51">
        <f>'Raw Data'!AL51/'Raw Data'!$FE51*100</f>
        <v>0</v>
      </c>
      <c r="AD51">
        <f>'Raw Data'!AM51/'Raw Data'!$FE51*100</f>
        <v>0</v>
      </c>
      <c r="AE51">
        <f>'Raw Data'!AN51/'Raw Data'!$FE51*100</f>
        <v>0</v>
      </c>
      <c r="AF51">
        <f>'Raw Data'!AO51/'Raw Data'!$FE51*100</f>
        <v>1.5801354401805869</v>
      </c>
      <c r="AG51">
        <f>'Raw Data'!AP51/'Raw Data'!$FE51*100</f>
        <v>0</v>
      </c>
      <c r="AH51">
        <f>'Raw Data'!AQ51/'Raw Data'!$FE51*100</f>
        <v>3.8374717832957108</v>
      </c>
      <c r="AI51">
        <f>'Raw Data'!AR51/'Raw Data'!$FE51*100</f>
        <v>1.5801354401805869</v>
      </c>
      <c r="AJ51">
        <f>'Raw Data'!AS51/'Raw Data'!$FE51*100</f>
        <v>0.45146726862302478</v>
      </c>
      <c r="AK51">
        <f>'Raw Data'!AT51/'Raw Data'!$FE51*100</f>
        <v>3.3860045146726865</v>
      </c>
      <c r="AL51">
        <f>'Raw Data'!AU51/'Raw Data'!$FE51*100</f>
        <v>0.22573363431151239</v>
      </c>
      <c r="AM51">
        <f>'Raw Data'!AV51/'Raw Data'!$FE51*100</f>
        <v>0.90293453724604955</v>
      </c>
      <c r="AN51">
        <f>'Raw Data'!AW51/'Raw Data'!$FE51*100</f>
        <v>0</v>
      </c>
      <c r="AO51">
        <f>'Raw Data'!AX51/'Raw Data'!$FE51*100</f>
        <v>1.3544018058690745</v>
      </c>
      <c r="AP51">
        <f>'Raw Data'!AY51/'Raw Data'!$FE51*100</f>
        <v>0.67720090293453727</v>
      </c>
      <c r="AQ51">
        <f>'Raw Data'!AZ51/'Raw Data'!$FE51*100</f>
        <v>0</v>
      </c>
      <c r="AR51">
        <f>'Raw Data'!BA51/'Raw Data'!$FE51*100</f>
        <v>0.22573363431151239</v>
      </c>
      <c r="AS51">
        <f>'Raw Data'!BB51/'Raw Data'!$FE51*100</f>
        <v>5.8690744920993225</v>
      </c>
      <c r="AT51">
        <f>'Raw Data'!BC51/'Raw Data'!$FE51*100</f>
        <v>3.3860045146726865</v>
      </c>
      <c r="AU51">
        <f>'Raw Data'!BD51/'Raw Data'!$FE51*100</f>
        <v>0.45146726862302478</v>
      </c>
      <c r="AV51">
        <f>'Raw Data'!BE51/'Raw Data'!$FE51*100</f>
        <v>0</v>
      </c>
      <c r="AW51">
        <f>'Raw Data'!BF51/'Raw Data'!$FE51*100</f>
        <v>0.90293453724604955</v>
      </c>
      <c r="AX51">
        <f>'Raw Data'!BG51/'Raw Data'!$FE51*100</f>
        <v>0.90293453724604955</v>
      </c>
      <c r="AY51">
        <f>'Raw Data'!BH51/'Raw Data'!$FE51*100</f>
        <v>1.1286681715575622</v>
      </c>
      <c r="AZ51">
        <f>'Raw Data'!BI51/'Raw Data'!$FE51*100</f>
        <v>0.45146726862302478</v>
      </c>
      <c r="BA51">
        <f>'Raw Data'!BJ51/'Raw Data'!$FE51*100</f>
        <v>3.8374717832957108</v>
      </c>
      <c r="BB51">
        <f>'Raw Data'!BK51/'Raw Data'!$FE51*100</f>
        <v>0</v>
      </c>
      <c r="BC51">
        <f>'Raw Data'!BL51/'Raw Data'!$FE51*100</f>
        <v>0.22573363431151239</v>
      </c>
      <c r="BD51">
        <f>'Raw Data'!BM51/'Raw Data'!$FE51*100</f>
        <v>0.22573363431151239</v>
      </c>
      <c r="BE51">
        <f>'Raw Data'!BN51/'Raw Data'!$FE51*100</f>
        <v>3.1602708803611739</v>
      </c>
      <c r="BF51">
        <f>'Raw Data'!BO51/'Raw Data'!$FE51*100</f>
        <v>0</v>
      </c>
      <c r="BG51">
        <f>'Raw Data'!BP51/'Raw Data'!$FE51*100</f>
        <v>0.45146726862302478</v>
      </c>
      <c r="BH51">
        <f>'Raw Data'!BQ51/'Raw Data'!$FE51*100</f>
        <v>0</v>
      </c>
      <c r="BI51">
        <f>'Raw Data'!BR51/'Raw Data'!$FE51*100</f>
        <v>0</v>
      </c>
      <c r="BJ51">
        <f>'Raw Data'!BS51/'Raw Data'!$FE51*100</f>
        <v>0</v>
      </c>
      <c r="BK51">
        <f>'Raw Data'!BT51/'Raw Data'!$FE51*100</f>
        <v>0</v>
      </c>
      <c r="BL51">
        <f>'Raw Data'!BU51/'Raw Data'!$FE51*100</f>
        <v>0</v>
      </c>
      <c r="BM51">
        <f>'Raw Data'!BV51/'Raw Data'!$FE51*100</f>
        <v>0.45146726862302478</v>
      </c>
      <c r="BN51">
        <f>'Raw Data'!BW51/'Raw Data'!$FE51*100</f>
        <v>0.45146726862302478</v>
      </c>
      <c r="BO51">
        <f>'Raw Data'!BX51/'Raw Data'!$FE51*100</f>
        <v>0.90293453724604955</v>
      </c>
      <c r="BP51">
        <f>'Raw Data'!BY51/'Raw Data'!$FE51*100</f>
        <v>0</v>
      </c>
      <c r="BQ51">
        <f>'Raw Data'!BZ51/'Raw Data'!$FE51*100</f>
        <v>0.90293453724604955</v>
      </c>
      <c r="BR51">
        <f>'Raw Data'!CA51/'Raw Data'!$FE51*100</f>
        <v>1.5801354401805869</v>
      </c>
      <c r="BS51">
        <f>'Raw Data'!CB51/'Raw Data'!$FE51*100</f>
        <v>0.22573363431151239</v>
      </c>
      <c r="BT51">
        <f>'Raw Data'!CC51/'Raw Data'!$FE51*100</f>
        <v>0.22573363431151239</v>
      </c>
      <c r="BU51">
        <f>'Raw Data'!CD51/'Raw Data'!$FE51*100</f>
        <v>0</v>
      </c>
      <c r="BV51">
        <f>'Raw Data'!CE51/'Raw Data'!$FE51*100</f>
        <v>0.67720090293453727</v>
      </c>
      <c r="BW51">
        <f>'Raw Data'!CF51/'Raw Data'!$FE51*100</f>
        <v>3.1602708803611739</v>
      </c>
      <c r="BX51">
        <f>'Raw Data'!CG51/'Raw Data'!$FE51*100</f>
        <v>0.90293453724604955</v>
      </c>
      <c r="BY51">
        <f>'Raw Data'!CH51/'Raw Data'!$FE51*100</f>
        <v>0.22573363431151239</v>
      </c>
      <c r="BZ51">
        <f>'Raw Data'!CI51/'Raw Data'!$FE51*100</f>
        <v>2.0316027088036117</v>
      </c>
      <c r="CA51">
        <f>'Raw Data'!CJ51/'Raw Data'!$FE51*100</f>
        <v>0</v>
      </c>
      <c r="CB51">
        <f>'Raw Data'!CK51/'Raw Data'!$FE51*100</f>
        <v>1.3544018058690745</v>
      </c>
      <c r="CC51">
        <f>'Raw Data'!CL51/'Raw Data'!$FE51*100</f>
        <v>0.22573363431151239</v>
      </c>
      <c r="CD51">
        <f>'Raw Data'!CM51/'Raw Data'!$FE51*100</f>
        <v>0</v>
      </c>
      <c r="CE51">
        <f>'Raw Data'!CN51/'Raw Data'!$FE51*100</f>
        <v>4.0632054176072234</v>
      </c>
      <c r="CF51">
        <f>'Raw Data'!CO51/'Raw Data'!$FE51*100</f>
        <v>0</v>
      </c>
      <c r="CG51">
        <f>'Raw Data'!CP51/'Raw Data'!$FE51*100</f>
        <v>0.90293453724604955</v>
      </c>
      <c r="CH51">
        <f>'Raw Data'!CQ51/'Raw Data'!$FE51*100</f>
        <v>0</v>
      </c>
      <c r="CI51">
        <f>'Raw Data'!CR51/'Raw Data'!$FE51*100</f>
        <v>1.8058690744920991</v>
      </c>
      <c r="CJ51">
        <f>'Raw Data'!CS51/'Raw Data'!$FE51*100</f>
        <v>0</v>
      </c>
      <c r="CK51">
        <f>'Raw Data'!CT51/'Raw Data'!$FE51*100</f>
        <v>0</v>
      </c>
      <c r="CL51">
        <f>'Raw Data'!CU51/'Raw Data'!$FE51*100</f>
        <v>0.22573363431151239</v>
      </c>
      <c r="CM51">
        <f>'Raw Data'!CV51/'Raw Data'!$FE51*100</f>
        <v>0.45146726862302478</v>
      </c>
      <c r="CN51">
        <f>'Raw Data'!CW51/'Raw Data'!$FE51*100</f>
        <v>0</v>
      </c>
      <c r="CO51">
        <f>'Raw Data'!CX51/'Raw Data'!$FE51*100</f>
        <v>15.80135440180587</v>
      </c>
      <c r="CP51">
        <f>'Raw Data'!CY51/'Raw Data'!$FE51*100</f>
        <v>0.67720090293453727</v>
      </c>
      <c r="CQ51">
        <f>'Raw Data'!CZ51/'Raw Data'!$FE51*100</f>
        <v>3.6117381489841982</v>
      </c>
      <c r="CR51">
        <f>'Raw Data'!DA51/'Raw Data'!$FE51*100</f>
        <v>1.1286681715575622</v>
      </c>
      <c r="CS51">
        <f>'Raw Data'!DB51/'Raw Data'!$FE51*100</f>
        <v>0</v>
      </c>
      <c r="CT51">
        <f>'Raw Data'!DC51/'Raw Data'!$FE51*100</f>
        <v>0</v>
      </c>
      <c r="CU51">
        <f>'Raw Data'!DD51/'Raw Data'!$FE51*100</f>
        <v>0</v>
      </c>
      <c r="CV51">
        <f>'Raw Data'!DE51/'Raw Data'!$FE51*100</f>
        <v>0</v>
      </c>
      <c r="CW51">
        <f>'Raw Data'!DF51/'Raw Data'!$FE51*100</f>
        <v>0</v>
      </c>
      <c r="CX51">
        <f>'Raw Data'!DG51/'Raw Data'!$FE51*100</f>
        <v>0</v>
      </c>
      <c r="CY51">
        <f>'Raw Data'!DH51/'Raw Data'!$FE51*100</f>
        <v>0</v>
      </c>
      <c r="CZ51">
        <f>'Raw Data'!DI51/'Raw Data'!$FE51*100</f>
        <v>0</v>
      </c>
      <c r="DA51">
        <f>'Raw Data'!DJ51/'Raw Data'!$FE51*100</f>
        <v>0</v>
      </c>
      <c r="DB51">
        <f>'Raw Data'!DK51/'Raw Data'!$FE51*100</f>
        <v>2.2573363431151243</v>
      </c>
      <c r="DC51">
        <f>'Raw Data'!DL51/'Raw Data'!$FE51*100</f>
        <v>0</v>
      </c>
      <c r="DD51">
        <f>'Raw Data'!DM51/'Raw Data'!$FE51*100</f>
        <v>0.90293453724604955</v>
      </c>
      <c r="DE51">
        <f>'Raw Data'!DN51/'Raw Data'!$FE51*100</f>
        <v>0</v>
      </c>
      <c r="DF51">
        <f>'Raw Data'!DO51/'Raw Data'!$FE51*100</f>
        <v>0.67720090293453727</v>
      </c>
      <c r="DG51">
        <f>'Raw Data'!DP51/'Raw Data'!$FE51*100</f>
        <v>0.45146726862302478</v>
      </c>
      <c r="DH51">
        <f>'Raw Data'!DQ51/'Raw Data'!$FE51*100</f>
        <v>0.22573363431151239</v>
      </c>
      <c r="DI51">
        <f>'Raw Data'!DR51/'Raw Data'!$FE51*100</f>
        <v>0</v>
      </c>
      <c r="DJ51">
        <f>'Raw Data'!DS51/'Raw Data'!$FE51*100</f>
        <v>0.45146726862302478</v>
      </c>
      <c r="DK51">
        <f>'Raw Data'!DT51/'Raw Data'!$FE51*100</f>
        <v>0</v>
      </c>
      <c r="DL51">
        <f>'Raw Data'!DU51/'Raw Data'!$FE51*100</f>
        <v>0</v>
      </c>
      <c r="DM51">
        <f>'Raw Data'!DV51/'Raw Data'!$FE51*100</f>
        <v>0</v>
      </c>
      <c r="DN51">
        <f>'Raw Data'!DW51/'Raw Data'!$FE51*100</f>
        <v>0</v>
      </c>
      <c r="DO51">
        <f>'Raw Data'!DX51/'Raw Data'!$FE51*100</f>
        <v>0</v>
      </c>
      <c r="DP51">
        <f>'Raw Data'!DY51/'Raw Data'!$FE51*100</f>
        <v>0</v>
      </c>
      <c r="DQ51">
        <f>'Raw Data'!DZ51/'Raw Data'!$FE51*100</f>
        <v>0</v>
      </c>
      <c r="DR51">
        <f>'Raw Data'!EA51/'Raw Data'!$FE51*100</f>
        <v>0.22573363431151239</v>
      </c>
      <c r="DS51">
        <f>'Raw Data'!EB51/'Raw Data'!$FE51*100</f>
        <v>0</v>
      </c>
      <c r="DT51">
        <f>'Raw Data'!EC51/'Raw Data'!$FE51*100</f>
        <v>0.22573363431151239</v>
      </c>
      <c r="DU51">
        <f>'Raw Data'!ED51/'Raw Data'!$FE51*100</f>
        <v>0</v>
      </c>
      <c r="DV51">
        <f>'Raw Data'!EE51/'Raw Data'!$FE51*100</f>
        <v>0</v>
      </c>
      <c r="DW51">
        <f>'Raw Data'!EF51/'Raw Data'!$FE51*100</f>
        <v>0</v>
      </c>
      <c r="DX51">
        <f>'Raw Data'!EG51/'Raw Data'!$FE51*100</f>
        <v>0</v>
      </c>
      <c r="DY51">
        <f>'Raw Data'!EH51/'Raw Data'!$FE51*100</f>
        <v>0</v>
      </c>
      <c r="DZ51">
        <f>'Raw Data'!EI51/'Raw Data'!$FE51*100</f>
        <v>0.22573363431151239</v>
      </c>
      <c r="EA51">
        <f>'Raw Data'!EJ51/'Raw Data'!$FE51*100</f>
        <v>0</v>
      </c>
      <c r="EB51">
        <f>'Raw Data'!EK51/'Raw Data'!$FE51*100</f>
        <v>0</v>
      </c>
      <c r="EC51">
        <f>'Raw Data'!EL51/'Raw Data'!$FE51*100</f>
        <v>0</v>
      </c>
      <c r="ED51">
        <f>'Raw Data'!EM51/'Raw Data'!$FE51*100</f>
        <v>0.22573363431151239</v>
      </c>
      <c r="EE51">
        <f>'Raw Data'!EN51/'Raw Data'!$FE51*100</f>
        <v>0</v>
      </c>
      <c r="EF51">
        <f>'Raw Data'!EO51/'Raw Data'!$FE51*100</f>
        <v>0</v>
      </c>
      <c r="EG51">
        <f>'Raw Data'!EP51/'Raw Data'!$FE51*100</f>
        <v>0</v>
      </c>
      <c r="EH51">
        <f>'Raw Data'!EQ51/'Raw Data'!$FE51*100</f>
        <v>0</v>
      </c>
      <c r="EI51">
        <f>'Raw Data'!ER51/'Raw Data'!$FE51*100</f>
        <v>0</v>
      </c>
      <c r="EJ51">
        <f>'Raw Data'!ES51/'Raw Data'!$FE51*100</f>
        <v>0.45146726862302478</v>
      </c>
      <c r="EK51">
        <f>'Raw Data'!ET51/'Raw Data'!$FE51*100</f>
        <v>0</v>
      </c>
      <c r="EL51">
        <f>'Raw Data'!EU51/'Raw Data'!$FE51*100</f>
        <v>0</v>
      </c>
      <c r="EM51">
        <f>'Raw Data'!EV51/'Raw Data'!$FE51*100</f>
        <v>0</v>
      </c>
      <c r="EN51">
        <f>'Raw Data'!EW51/'Raw Data'!$FE51*100</f>
        <v>0.22573363431151239</v>
      </c>
      <c r="EO51">
        <f>'Raw Data'!EX51/'Raw Data'!$FE51*100</f>
        <v>0.22573363431151239</v>
      </c>
      <c r="EP51">
        <f>'Raw Data'!EY51/'Raw Data'!$FE51*100</f>
        <v>0.22573363431151239</v>
      </c>
      <c r="EQ51">
        <f>'Raw Data'!EZ51/'Raw Data'!$FE51*100</f>
        <v>2.0316027088036117</v>
      </c>
      <c r="ER51">
        <f>'Raw Data'!FA51/'Raw Data'!$FE51*100</f>
        <v>0</v>
      </c>
      <c r="ES51">
        <f>'Raw Data'!FB51/'Raw Data'!$FE51*100</f>
        <v>0</v>
      </c>
      <c r="ET51">
        <f>'Raw Data'!FC51/'Raw Data'!$FE51*100</f>
        <v>0</v>
      </c>
      <c r="EU51">
        <f>'Raw Data'!FD51/'Raw Data'!$FE51*100</f>
        <v>1.1286681715575622</v>
      </c>
      <c r="EX51">
        <f t="shared" si="0"/>
        <v>2.7088036117381487</v>
      </c>
      <c r="EZ51">
        <v>122.68943875060999</v>
      </c>
      <c r="FA51">
        <f t="shared" si="1"/>
        <v>36.343115124153499</v>
      </c>
      <c r="FB51">
        <f t="shared" si="2"/>
        <v>6349.2714959983587</v>
      </c>
    </row>
    <row r="52" spans="1:158" x14ac:dyDescent="0.2">
      <c r="A52" s="2">
        <v>68.12</v>
      </c>
      <c r="B52" s="6">
        <f t="shared" si="3"/>
        <v>1.5</v>
      </c>
      <c r="C52">
        <v>126.239219131284</v>
      </c>
      <c r="D52">
        <f t="shared" si="4"/>
        <v>42.256135285619848</v>
      </c>
      <c r="E52">
        <v>11566.731141199225</v>
      </c>
      <c r="F52">
        <v>1.5</v>
      </c>
      <c r="G52" t="s">
        <v>3825</v>
      </c>
      <c r="H52">
        <f>'Raw Data'!Q52/'Raw Data'!$FE52*100</f>
        <v>0.82644628099173556</v>
      </c>
      <c r="I52">
        <f>'Raw Data'!R52/'Raw Data'!$FE52*100</f>
        <v>0.41322314049586778</v>
      </c>
      <c r="J52">
        <f>'Raw Data'!S52/'Raw Data'!$FE52*100</f>
        <v>1.0330578512396695</v>
      </c>
      <c r="K52">
        <f>'Raw Data'!T52/'Raw Data'!$FE52*100</f>
        <v>4.338842975206612</v>
      </c>
      <c r="L52">
        <f>'Raw Data'!U52/'Raw Data'!$FE52*100</f>
        <v>0.82644628099173556</v>
      </c>
      <c r="M52">
        <f>'Raw Data'!V52/'Raw Data'!$FE52*100</f>
        <v>0</v>
      </c>
      <c r="N52">
        <f>'Raw Data'!W52/'Raw Data'!$FE52*100</f>
        <v>0</v>
      </c>
      <c r="O52">
        <f>'Raw Data'!X52/'Raw Data'!$FE52*100</f>
        <v>2.4793388429752068</v>
      </c>
      <c r="P52">
        <f>'Raw Data'!Y52/'Raw Data'!$FE52*100</f>
        <v>0.20661157024793389</v>
      </c>
      <c r="Q52">
        <f>'Raw Data'!Z52/'Raw Data'!$FE52*100</f>
        <v>0</v>
      </c>
      <c r="R52">
        <f>'Raw Data'!AA52/'Raw Data'!$FE52*100</f>
        <v>0</v>
      </c>
      <c r="S52">
        <f>'Raw Data'!AB52/'Raw Data'!$FE52*100</f>
        <v>0.82644628099173556</v>
      </c>
      <c r="T52">
        <f>'Raw Data'!AC52/'Raw Data'!$FE52*100</f>
        <v>0.6198347107438017</v>
      </c>
      <c r="U52">
        <f>'Raw Data'!AD52/'Raw Data'!$FE52*100</f>
        <v>0.20661157024793389</v>
      </c>
      <c r="V52">
        <f>'Raw Data'!AE52/'Raw Data'!$FE52*100</f>
        <v>0.6198347107438017</v>
      </c>
      <c r="W52">
        <f>'Raw Data'!AF52/'Raw Data'!$FE52*100</f>
        <v>0</v>
      </c>
      <c r="X52">
        <f>'Raw Data'!AG52/'Raw Data'!$FE52*100</f>
        <v>0</v>
      </c>
      <c r="Y52">
        <f>'Raw Data'!AH52/'Raw Data'!$FE52*100</f>
        <v>0.20661157024793389</v>
      </c>
      <c r="Z52">
        <f>'Raw Data'!AI52/'Raw Data'!$FE52*100</f>
        <v>0.41322314049586778</v>
      </c>
      <c r="AA52">
        <f>'Raw Data'!AJ52/'Raw Data'!$FE52*100</f>
        <v>0.20661157024793389</v>
      </c>
      <c r="AB52">
        <f>'Raw Data'!AK52/'Raw Data'!$FE52*100</f>
        <v>0</v>
      </c>
      <c r="AC52">
        <f>'Raw Data'!AL52/'Raw Data'!$FE52*100</f>
        <v>0</v>
      </c>
      <c r="AD52">
        <f>'Raw Data'!AM52/'Raw Data'!$FE52*100</f>
        <v>0</v>
      </c>
      <c r="AE52">
        <f>'Raw Data'!AN52/'Raw Data'!$FE52*100</f>
        <v>0</v>
      </c>
      <c r="AF52">
        <f>'Raw Data'!AO52/'Raw Data'!$FE52*100</f>
        <v>1.4462809917355373</v>
      </c>
      <c r="AG52">
        <f>'Raw Data'!AP52/'Raw Data'!$FE52*100</f>
        <v>0</v>
      </c>
      <c r="AH52">
        <f>'Raw Data'!AQ52/'Raw Data'!$FE52*100</f>
        <v>7.2314049586776852</v>
      </c>
      <c r="AI52">
        <f>'Raw Data'!AR52/'Raw Data'!$FE52*100</f>
        <v>0.6198347107438017</v>
      </c>
      <c r="AJ52">
        <f>'Raw Data'!AS52/'Raw Data'!$FE52*100</f>
        <v>1.6528925619834711</v>
      </c>
      <c r="AK52">
        <f>'Raw Data'!AT52/'Raw Data'!$FE52*100</f>
        <v>10.330578512396695</v>
      </c>
      <c r="AL52">
        <f>'Raw Data'!AU52/'Raw Data'!$FE52*100</f>
        <v>0.20661157024793389</v>
      </c>
      <c r="AM52">
        <f>'Raw Data'!AV52/'Raw Data'!$FE52*100</f>
        <v>0.41322314049586778</v>
      </c>
      <c r="AN52">
        <f>'Raw Data'!AW52/'Raw Data'!$FE52*100</f>
        <v>0.41322314049586778</v>
      </c>
      <c r="AO52">
        <f>'Raw Data'!AX52/'Raw Data'!$FE52*100</f>
        <v>4.9586776859504136</v>
      </c>
      <c r="AP52">
        <f>'Raw Data'!AY52/'Raw Data'!$FE52*100</f>
        <v>0.82644628099173556</v>
      </c>
      <c r="AQ52">
        <f>'Raw Data'!AZ52/'Raw Data'!$FE52*100</f>
        <v>0</v>
      </c>
      <c r="AR52">
        <f>'Raw Data'!BA52/'Raw Data'!$FE52*100</f>
        <v>1.4462809917355373</v>
      </c>
      <c r="AS52">
        <f>'Raw Data'!BB52/'Raw Data'!$FE52*100</f>
        <v>7.4380165289256199</v>
      </c>
      <c r="AT52">
        <f>'Raw Data'!BC52/'Raw Data'!$FE52*100</f>
        <v>7.2314049586776852</v>
      </c>
      <c r="AU52">
        <f>'Raw Data'!BD52/'Raw Data'!$FE52*100</f>
        <v>1.0330578512396695</v>
      </c>
      <c r="AV52">
        <f>'Raw Data'!BE52/'Raw Data'!$FE52*100</f>
        <v>0</v>
      </c>
      <c r="AW52">
        <f>'Raw Data'!BF52/'Raw Data'!$FE52*100</f>
        <v>1.0330578512396695</v>
      </c>
      <c r="AX52">
        <f>'Raw Data'!BG52/'Raw Data'!$FE52*100</f>
        <v>2.0661157024793391</v>
      </c>
      <c r="AY52">
        <f>'Raw Data'!BH52/'Raw Data'!$FE52*100</f>
        <v>1.6528925619834711</v>
      </c>
      <c r="AZ52">
        <f>'Raw Data'!BI52/'Raw Data'!$FE52*100</f>
        <v>0.20661157024793389</v>
      </c>
      <c r="BA52">
        <f>'Raw Data'!BJ52/'Raw Data'!$FE52*100</f>
        <v>0.41322314049586778</v>
      </c>
      <c r="BB52">
        <f>'Raw Data'!BK52/'Raw Data'!$FE52*100</f>
        <v>1.0330578512396695</v>
      </c>
      <c r="BC52">
        <f>'Raw Data'!BL52/'Raw Data'!$FE52*100</f>
        <v>0</v>
      </c>
      <c r="BD52">
        <f>'Raw Data'!BM52/'Raw Data'!$FE52*100</f>
        <v>3.0991735537190084</v>
      </c>
      <c r="BE52">
        <f>'Raw Data'!BN52/'Raw Data'!$FE52*100</f>
        <v>3.5123966942148761</v>
      </c>
      <c r="BF52">
        <f>'Raw Data'!BO52/'Raw Data'!$FE52*100</f>
        <v>0</v>
      </c>
      <c r="BG52">
        <f>'Raw Data'!BP52/'Raw Data'!$FE52*100</f>
        <v>0</v>
      </c>
      <c r="BH52">
        <f>'Raw Data'!BQ52/'Raw Data'!$FE52*100</f>
        <v>0</v>
      </c>
      <c r="BI52">
        <f>'Raw Data'!BR52/'Raw Data'!$FE52*100</f>
        <v>0</v>
      </c>
      <c r="BJ52">
        <f>'Raw Data'!BS52/'Raw Data'!$FE52*100</f>
        <v>0</v>
      </c>
      <c r="BK52">
        <f>'Raw Data'!BT52/'Raw Data'!$FE52*100</f>
        <v>0</v>
      </c>
      <c r="BL52">
        <f>'Raw Data'!BU52/'Raw Data'!$FE52*100</f>
        <v>0.20661157024793389</v>
      </c>
      <c r="BM52">
        <f>'Raw Data'!BV52/'Raw Data'!$FE52*100</f>
        <v>0.20661157024793389</v>
      </c>
      <c r="BN52">
        <f>'Raw Data'!BW52/'Raw Data'!$FE52*100</f>
        <v>0</v>
      </c>
      <c r="BO52">
        <f>'Raw Data'!BX52/'Raw Data'!$FE52*100</f>
        <v>0.41322314049586778</v>
      </c>
      <c r="BP52">
        <f>'Raw Data'!BY52/'Raw Data'!$FE52*100</f>
        <v>0</v>
      </c>
      <c r="BQ52">
        <f>'Raw Data'!BZ52/'Raw Data'!$FE52*100</f>
        <v>0.20661157024793389</v>
      </c>
      <c r="BR52">
        <f>'Raw Data'!CA52/'Raw Data'!$FE52*100</f>
        <v>0</v>
      </c>
      <c r="BS52">
        <f>'Raw Data'!CB52/'Raw Data'!$FE52*100</f>
        <v>0</v>
      </c>
      <c r="BT52">
        <f>'Raw Data'!CC52/'Raw Data'!$FE52*100</f>
        <v>0</v>
      </c>
      <c r="BU52">
        <f>'Raw Data'!CD52/'Raw Data'!$FE52*100</f>
        <v>0.41322314049586778</v>
      </c>
      <c r="BV52">
        <f>'Raw Data'!CE52/'Raw Data'!$FE52*100</f>
        <v>0</v>
      </c>
      <c r="BW52">
        <f>'Raw Data'!CF52/'Raw Data'!$FE52*100</f>
        <v>1.6528925619834711</v>
      </c>
      <c r="BX52">
        <f>'Raw Data'!CG52/'Raw Data'!$FE52*100</f>
        <v>0</v>
      </c>
      <c r="BY52">
        <f>'Raw Data'!CH52/'Raw Data'!$FE52*100</f>
        <v>1.2396694214876034</v>
      </c>
      <c r="BZ52">
        <f>'Raw Data'!CI52/'Raw Data'!$FE52*100</f>
        <v>1.6528925619834711</v>
      </c>
      <c r="CA52">
        <f>'Raw Data'!CJ52/'Raw Data'!$FE52*100</f>
        <v>0</v>
      </c>
      <c r="CB52">
        <f>'Raw Data'!CK52/'Raw Data'!$FE52*100</f>
        <v>1.4462809917355373</v>
      </c>
      <c r="CC52">
        <f>'Raw Data'!CL52/'Raw Data'!$FE52*100</f>
        <v>0</v>
      </c>
      <c r="CD52">
        <f>'Raw Data'!CM52/'Raw Data'!$FE52*100</f>
        <v>0</v>
      </c>
      <c r="CE52">
        <f>'Raw Data'!CN52/'Raw Data'!$FE52*100</f>
        <v>1.2396694214876034</v>
      </c>
      <c r="CF52">
        <f>'Raw Data'!CO52/'Raw Data'!$FE52*100</f>
        <v>0.20661157024793389</v>
      </c>
      <c r="CG52">
        <f>'Raw Data'!CP52/'Raw Data'!$FE52*100</f>
        <v>0.41322314049586778</v>
      </c>
      <c r="CH52">
        <f>'Raw Data'!CQ52/'Raw Data'!$FE52*100</f>
        <v>0.82644628099173556</v>
      </c>
      <c r="CI52">
        <f>'Raw Data'!CR52/'Raw Data'!$FE52*100</f>
        <v>0.6198347107438017</v>
      </c>
      <c r="CJ52">
        <f>'Raw Data'!CS52/'Raw Data'!$FE52*100</f>
        <v>0</v>
      </c>
      <c r="CK52">
        <f>'Raw Data'!CT52/'Raw Data'!$FE52*100</f>
        <v>0</v>
      </c>
      <c r="CL52">
        <f>'Raw Data'!CU52/'Raw Data'!$FE52*100</f>
        <v>0</v>
      </c>
      <c r="CM52">
        <f>'Raw Data'!CV52/'Raw Data'!$FE52*100</f>
        <v>0.20661157024793389</v>
      </c>
      <c r="CN52">
        <f>'Raw Data'!CW52/'Raw Data'!$FE52*100</f>
        <v>0</v>
      </c>
      <c r="CO52">
        <f>'Raw Data'!CX52/'Raw Data'!$FE52*100</f>
        <v>4.338842975206612</v>
      </c>
      <c r="CP52">
        <f>'Raw Data'!CY52/'Raw Data'!$FE52*100</f>
        <v>0.82644628099173556</v>
      </c>
      <c r="CQ52">
        <f>'Raw Data'!CZ52/'Raw Data'!$FE52*100</f>
        <v>2.0661157024793391</v>
      </c>
      <c r="CR52">
        <f>'Raw Data'!DA52/'Raw Data'!$FE52*100</f>
        <v>0.20661157024793389</v>
      </c>
      <c r="CS52">
        <f>'Raw Data'!DB52/'Raw Data'!$FE52*100</f>
        <v>3.0991735537190084</v>
      </c>
      <c r="CT52">
        <f>'Raw Data'!DC52/'Raw Data'!$FE52*100</f>
        <v>0</v>
      </c>
      <c r="CU52">
        <f>'Raw Data'!DD52/'Raw Data'!$FE52*100</f>
        <v>0.20661157024793389</v>
      </c>
      <c r="CV52">
        <f>'Raw Data'!DE52/'Raw Data'!$FE52*100</f>
        <v>0.41322314049586778</v>
      </c>
      <c r="CW52">
        <f>'Raw Data'!DF52/'Raw Data'!$FE52*100</f>
        <v>0</v>
      </c>
      <c r="CX52">
        <f>'Raw Data'!DG52/'Raw Data'!$FE52*100</f>
        <v>0</v>
      </c>
      <c r="CY52">
        <f>'Raw Data'!DH52/'Raw Data'!$FE52*100</f>
        <v>0</v>
      </c>
      <c r="CZ52">
        <f>'Raw Data'!DI52/'Raw Data'!$FE52*100</f>
        <v>0</v>
      </c>
      <c r="DA52">
        <f>'Raw Data'!DJ52/'Raw Data'!$FE52*100</f>
        <v>0.20661157024793389</v>
      </c>
      <c r="DB52">
        <f>'Raw Data'!DK52/'Raw Data'!$FE52*100</f>
        <v>0.6198347107438017</v>
      </c>
      <c r="DC52">
        <f>'Raw Data'!DL52/'Raw Data'!$FE52*100</f>
        <v>0</v>
      </c>
      <c r="DD52">
        <f>'Raw Data'!DM52/'Raw Data'!$FE52*100</f>
        <v>0.82644628099173556</v>
      </c>
      <c r="DE52">
        <f>'Raw Data'!DN52/'Raw Data'!$FE52*100</f>
        <v>0.20661157024793389</v>
      </c>
      <c r="DF52">
        <f>'Raw Data'!DO52/'Raw Data'!$FE52*100</f>
        <v>0.20661157024793389</v>
      </c>
      <c r="DG52">
        <f>'Raw Data'!DP52/'Raw Data'!$FE52*100</f>
        <v>0</v>
      </c>
      <c r="DH52">
        <f>'Raw Data'!DQ52/'Raw Data'!$FE52*100</f>
        <v>0.20661157024793389</v>
      </c>
      <c r="DI52">
        <f>'Raw Data'!DR52/'Raw Data'!$FE52*100</f>
        <v>0</v>
      </c>
      <c r="DJ52">
        <f>'Raw Data'!DS52/'Raw Data'!$FE52*100</f>
        <v>0.6198347107438017</v>
      </c>
      <c r="DK52">
        <f>'Raw Data'!DT52/'Raw Data'!$FE52*100</f>
        <v>0</v>
      </c>
      <c r="DL52">
        <f>'Raw Data'!DU52/'Raw Data'!$FE52*100</f>
        <v>0.20661157024793389</v>
      </c>
      <c r="DM52">
        <f>'Raw Data'!DV52/'Raw Data'!$FE52*100</f>
        <v>0.20661157024793389</v>
      </c>
      <c r="DN52">
        <f>'Raw Data'!DW52/'Raw Data'!$FE52*100</f>
        <v>0</v>
      </c>
      <c r="DO52">
        <f>'Raw Data'!DX52/'Raw Data'!$FE52*100</f>
        <v>0</v>
      </c>
      <c r="DP52">
        <f>'Raw Data'!DY52/'Raw Data'!$FE52*100</f>
        <v>0</v>
      </c>
      <c r="DQ52">
        <f>'Raw Data'!DZ52/'Raw Data'!$FE52*100</f>
        <v>0</v>
      </c>
      <c r="DR52">
        <f>'Raw Data'!EA52/'Raw Data'!$FE52*100</f>
        <v>0</v>
      </c>
      <c r="DS52">
        <f>'Raw Data'!EB52/'Raw Data'!$FE52*100</f>
        <v>0</v>
      </c>
      <c r="DT52">
        <f>'Raw Data'!EC52/'Raw Data'!$FE52*100</f>
        <v>0</v>
      </c>
      <c r="DU52">
        <f>'Raw Data'!ED52/'Raw Data'!$FE52*100</f>
        <v>0</v>
      </c>
      <c r="DV52">
        <f>'Raw Data'!EE52/'Raw Data'!$FE52*100</f>
        <v>1.2396694214876034</v>
      </c>
      <c r="DW52">
        <f>'Raw Data'!EF52/'Raw Data'!$FE52*100</f>
        <v>0</v>
      </c>
      <c r="DX52">
        <f>'Raw Data'!EG52/'Raw Data'!$FE52*100</f>
        <v>0</v>
      </c>
      <c r="DY52">
        <f>'Raw Data'!EH52/'Raw Data'!$FE52*100</f>
        <v>0</v>
      </c>
      <c r="DZ52">
        <f>'Raw Data'!EI52/'Raw Data'!$FE52*100</f>
        <v>0</v>
      </c>
      <c r="EA52">
        <f>'Raw Data'!EJ52/'Raw Data'!$FE52*100</f>
        <v>0</v>
      </c>
      <c r="EB52">
        <f>'Raw Data'!EK52/'Raw Data'!$FE52*100</f>
        <v>0</v>
      </c>
      <c r="EC52">
        <f>'Raw Data'!EL52/'Raw Data'!$FE52*100</f>
        <v>0</v>
      </c>
      <c r="ED52">
        <f>'Raw Data'!EM52/'Raw Data'!$FE52*100</f>
        <v>0</v>
      </c>
      <c r="EE52">
        <f>'Raw Data'!EN52/'Raw Data'!$FE52*100</f>
        <v>0</v>
      </c>
      <c r="EF52">
        <f>'Raw Data'!EO52/'Raw Data'!$FE52*100</f>
        <v>0</v>
      </c>
      <c r="EG52">
        <f>'Raw Data'!EP52/'Raw Data'!$FE52*100</f>
        <v>0</v>
      </c>
      <c r="EH52">
        <f>'Raw Data'!EQ52/'Raw Data'!$FE52*100</f>
        <v>0</v>
      </c>
      <c r="EI52">
        <f>'Raw Data'!ER52/'Raw Data'!$FE52*100</f>
        <v>0.41322314049586778</v>
      </c>
      <c r="EJ52">
        <f>'Raw Data'!ES52/'Raw Data'!$FE52*100</f>
        <v>0.41322314049586778</v>
      </c>
      <c r="EK52">
        <f>'Raw Data'!ET52/'Raw Data'!$FE52*100</f>
        <v>0.20661157024793389</v>
      </c>
      <c r="EL52">
        <f>'Raw Data'!EU52/'Raw Data'!$FE52*100</f>
        <v>0.20661157024793389</v>
      </c>
      <c r="EM52">
        <f>'Raw Data'!EV52/'Raw Data'!$FE52*100</f>
        <v>0</v>
      </c>
      <c r="EN52">
        <f>'Raw Data'!EW52/'Raw Data'!$FE52*100</f>
        <v>0</v>
      </c>
      <c r="EO52">
        <f>'Raw Data'!EX52/'Raw Data'!$FE52*100</f>
        <v>0</v>
      </c>
      <c r="EP52">
        <f>'Raw Data'!EY52/'Raw Data'!$FE52*100</f>
        <v>0</v>
      </c>
      <c r="EQ52">
        <f>'Raw Data'!EZ52/'Raw Data'!$FE52*100</f>
        <v>0.41322314049586778</v>
      </c>
      <c r="ER52">
        <f>'Raw Data'!FA52/'Raw Data'!$FE52*100</f>
        <v>0</v>
      </c>
      <c r="ES52">
        <f>'Raw Data'!FB52/'Raw Data'!$FE52*100</f>
        <v>0</v>
      </c>
      <c r="ET52">
        <f>'Raw Data'!FC52/'Raw Data'!$FE52*100</f>
        <v>0</v>
      </c>
      <c r="EU52">
        <f>'Raw Data'!FD52/'Raw Data'!$FE52*100</f>
        <v>0.20661157024793389</v>
      </c>
      <c r="EX52">
        <f t="shared" si="0"/>
        <v>0.20661157024793389</v>
      </c>
      <c r="EZ52">
        <v>126.239219131284</v>
      </c>
      <c r="FA52">
        <f t="shared" si="1"/>
        <v>19.628099173553721</v>
      </c>
      <c r="FB52">
        <f t="shared" si="2"/>
        <v>2270.3294595329057</v>
      </c>
    </row>
    <row r="53" spans="1:158" x14ac:dyDescent="0.2">
      <c r="A53" s="2">
        <v>69.62</v>
      </c>
      <c r="B53" s="6">
        <f t="shared" si="3"/>
        <v>1.5</v>
      </c>
      <c r="C53">
        <v>129.788999511957</v>
      </c>
      <c r="D53">
        <f t="shared" si="4"/>
        <v>42.256135285631856</v>
      </c>
      <c r="E53">
        <v>6210.9375</v>
      </c>
      <c r="F53">
        <v>1.5</v>
      </c>
      <c r="G53" t="s">
        <v>3826</v>
      </c>
      <c r="H53">
        <f>'Raw Data'!Q53/'Raw Data'!$FE53*100</f>
        <v>0.97402597402597402</v>
      </c>
      <c r="I53">
        <f>'Raw Data'!R53/'Raw Data'!$FE53*100</f>
        <v>0</v>
      </c>
      <c r="J53">
        <f>'Raw Data'!S53/'Raw Data'!$FE53*100</f>
        <v>1.2987012987012987</v>
      </c>
      <c r="K53">
        <f>'Raw Data'!T53/'Raw Data'!$FE53*100</f>
        <v>2.2727272727272729</v>
      </c>
      <c r="L53">
        <f>'Raw Data'!U53/'Raw Data'!$FE53*100</f>
        <v>3.2467532467532463</v>
      </c>
      <c r="M53">
        <f>'Raw Data'!V53/'Raw Data'!$FE53*100</f>
        <v>0</v>
      </c>
      <c r="N53">
        <f>'Raw Data'!W53/'Raw Data'!$FE53*100</f>
        <v>0</v>
      </c>
      <c r="O53">
        <f>'Raw Data'!X53/'Raw Data'!$FE53*100</f>
        <v>0</v>
      </c>
      <c r="P53">
        <f>'Raw Data'!Y53/'Raw Data'!$FE53*100</f>
        <v>0</v>
      </c>
      <c r="Q53">
        <f>'Raw Data'!Z53/'Raw Data'!$FE53*100</f>
        <v>0.97402597402597402</v>
      </c>
      <c r="R53">
        <f>'Raw Data'!AA53/'Raw Data'!$FE53*100</f>
        <v>0</v>
      </c>
      <c r="S53">
        <f>'Raw Data'!AB53/'Raw Data'!$FE53*100</f>
        <v>0.97402597402597402</v>
      </c>
      <c r="T53">
        <f>'Raw Data'!AC53/'Raw Data'!$FE53*100</f>
        <v>0.32467532467532467</v>
      </c>
      <c r="U53">
        <f>'Raw Data'!AD53/'Raw Data'!$FE53*100</f>
        <v>0</v>
      </c>
      <c r="V53">
        <f>'Raw Data'!AE53/'Raw Data'!$FE53*100</f>
        <v>1.6233766233766231</v>
      </c>
      <c r="W53">
        <f>'Raw Data'!AF53/'Raw Data'!$FE53*100</f>
        <v>0.32467532467532467</v>
      </c>
      <c r="X53">
        <f>'Raw Data'!AG53/'Raw Data'!$FE53*100</f>
        <v>0.64935064935064934</v>
      </c>
      <c r="Y53">
        <f>'Raw Data'!AH53/'Raw Data'!$FE53*100</f>
        <v>0</v>
      </c>
      <c r="Z53">
        <f>'Raw Data'!AI53/'Raw Data'!$FE53*100</f>
        <v>0.97402597402597402</v>
      </c>
      <c r="AA53">
        <f>'Raw Data'!AJ53/'Raw Data'!$FE53*100</f>
        <v>0</v>
      </c>
      <c r="AB53">
        <f>'Raw Data'!AK53/'Raw Data'!$FE53*100</f>
        <v>0</v>
      </c>
      <c r="AC53">
        <f>'Raw Data'!AL53/'Raw Data'!$FE53*100</f>
        <v>0</v>
      </c>
      <c r="AD53">
        <f>'Raw Data'!AM53/'Raw Data'!$FE53*100</f>
        <v>0</v>
      </c>
      <c r="AE53">
        <f>'Raw Data'!AN53/'Raw Data'!$FE53*100</f>
        <v>0</v>
      </c>
      <c r="AF53">
        <f>'Raw Data'!AO53/'Raw Data'!$FE53*100</f>
        <v>1.948051948051948</v>
      </c>
      <c r="AG53">
        <f>'Raw Data'!AP53/'Raw Data'!$FE53*100</f>
        <v>0</v>
      </c>
      <c r="AH53">
        <f>'Raw Data'!AQ53/'Raw Data'!$FE53*100</f>
        <v>6.8181818181818175</v>
      </c>
      <c r="AI53">
        <f>'Raw Data'!AR53/'Raw Data'!$FE53*100</f>
        <v>2.9220779220779218</v>
      </c>
      <c r="AJ53">
        <f>'Raw Data'!AS53/'Raw Data'!$FE53*100</f>
        <v>0</v>
      </c>
      <c r="AK53">
        <f>'Raw Data'!AT53/'Raw Data'!$FE53*100</f>
        <v>7.1428571428571423</v>
      </c>
      <c r="AL53">
        <f>'Raw Data'!AU53/'Raw Data'!$FE53*100</f>
        <v>0</v>
      </c>
      <c r="AM53">
        <f>'Raw Data'!AV53/'Raw Data'!$FE53*100</f>
        <v>0</v>
      </c>
      <c r="AN53">
        <f>'Raw Data'!AW53/'Raw Data'!$FE53*100</f>
        <v>0</v>
      </c>
      <c r="AO53">
        <f>'Raw Data'!AX53/'Raw Data'!$FE53*100</f>
        <v>0.97402597402597402</v>
      </c>
      <c r="AP53">
        <f>'Raw Data'!AY53/'Raw Data'!$FE53*100</f>
        <v>0.64935064935064934</v>
      </c>
      <c r="AQ53">
        <f>'Raw Data'!AZ53/'Raw Data'!$FE53*100</f>
        <v>0</v>
      </c>
      <c r="AR53">
        <f>'Raw Data'!BA53/'Raw Data'!$FE53*100</f>
        <v>0</v>
      </c>
      <c r="AS53">
        <f>'Raw Data'!BB53/'Raw Data'!$FE53*100</f>
        <v>4.8701298701298708</v>
      </c>
      <c r="AT53">
        <f>'Raw Data'!BC53/'Raw Data'!$FE53*100</f>
        <v>5.8441558441558437</v>
      </c>
      <c r="AU53">
        <f>'Raw Data'!BD53/'Raw Data'!$FE53*100</f>
        <v>0.64935064935064934</v>
      </c>
      <c r="AV53">
        <f>'Raw Data'!BE53/'Raw Data'!$FE53*100</f>
        <v>0.32467532467532467</v>
      </c>
      <c r="AW53">
        <f>'Raw Data'!BF53/'Raw Data'!$FE53*100</f>
        <v>0.64935064935064934</v>
      </c>
      <c r="AX53">
        <f>'Raw Data'!BG53/'Raw Data'!$FE53*100</f>
        <v>1.6233766233766231</v>
      </c>
      <c r="AY53">
        <f>'Raw Data'!BH53/'Raw Data'!$FE53*100</f>
        <v>1.6233766233766231</v>
      </c>
      <c r="AZ53">
        <f>'Raw Data'!BI53/'Raw Data'!$FE53*100</f>
        <v>0</v>
      </c>
      <c r="BA53">
        <f>'Raw Data'!BJ53/'Raw Data'!$FE53*100</f>
        <v>4.220779220779221</v>
      </c>
      <c r="BB53">
        <f>'Raw Data'!BK53/'Raw Data'!$FE53*100</f>
        <v>0</v>
      </c>
      <c r="BC53">
        <f>'Raw Data'!BL53/'Raw Data'!$FE53*100</f>
        <v>0</v>
      </c>
      <c r="BD53">
        <f>'Raw Data'!BM53/'Raw Data'!$FE53*100</f>
        <v>1.6233766233766231</v>
      </c>
      <c r="BE53">
        <f>'Raw Data'!BN53/'Raw Data'!$FE53*100</f>
        <v>6.8181818181818175</v>
      </c>
      <c r="BF53">
        <f>'Raw Data'!BO53/'Raw Data'!$FE53*100</f>
        <v>0</v>
      </c>
      <c r="BG53">
        <f>'Raw Data'!BP53/'Raw Data'!$FE53*100</f>
        <v>0</v>
      </c>
      <c r="BH53">
        <f>'Raw Data'!BQ53/'Raw Data'!$FE53*100</f>
        <v>0</v>
      </c>
      <c r="BI53">
        <f>'Raw Data'!BR53/'Raw Data'!$FE53*100</f>
        <v>0.64935064935064934</v>
      </c>
      <c r="BJ53">
        <f>'Raw Data'!BS53/'Raw Data'!$FE53*100</f>
        <v>0.32467532467532467</v>
      </c>
      <c r="BK53">
        <f>'Raw Data'!BT53/'Raw Data'!$FE53*100</f>
        <v>0</v>
      </c>
      <c r="BL53">
        <f>'Raw Data'!BU53/'Raw Data'!$FE53*100</f>
        <v>0</v>
      </c>
      <c r="BM53">
        <f>'Raw Data'!BV53/'Raw Data'!$FE53*100</f>
        <v>0</v>
      </c>
      <c r="BN53">
        <f>'Raw Data'!BW53/'Raw Data'!$FE53*100</f>
        <v>0.64935064935064934</v>
      </c>
      <c r="BO53">
        <f>'Raw Data'!BX53/'Raw Data'!$FE53*100</f>
        <v>0.32467532467532467</v>
      </c>
      <c r="BP53">
        <f>'Raw Data'!BY53/'Raw Data'!$FE53*100</f>
        <v>0</v>
      </c>
      <c r="BQ53">
        <f>'Raw Data'!BZ53/'Raw Data'!$FE53*100</f>
        <v>0.64935064935064934</v>
      </c>
      <c r="BR53">
        <f>'Raw Data'!CA53/'Raw Data'!$FE53*100</f>
        <v>0.64935064935064934</v>
      </c>
      <c r="BS53">
        <f>'Raw Data'!CB53/'Raw Data'!$FE53*100</f>
        <v>1.6233766233766231</v>
      </c>
      <c r="BT53">
        <f>'Raw Data'!CC53/'Raw Data'!$FE53*100</f>
        <v>0</v>
      </c>
      <c r="BU53">
        <f>'Raw Data'!CD53/'Raw Data'!$FE53*100</f>
        <v>0</v>
      </c>
      <c r="BV53">
        <f>'Raw Data'!CE53/'Raw Data'!$FE53*100</f>
        <v>0</v>
      </c>
      <c r="BW53">
        <f>'Raw Data'!CF53/'Raw Data'!$FE53*100</f>
        <v>3.8961038961038961</v>
      </c>
      <c r="BX53">
        <f>'Raw Data'!CG53/'Raw Data'!$FE53*100</f>
        <v>0</v>
      </c>
      <c r="BY53">
        <f>'Raw Data'!CH53/'Raw Data'!$FE53*100</f>
        <v>1.2987012987012987</v>
      </c>
      <c r="BZ53">
        <f>'Raw Data'!CI53/'Raw Data'!$FE53*100</f>
        <v>1.2987012987012987</v>
      </c>
      <c r="CA53">
        <f>'Raw Data'!CJ53/'Raw Data'!$FE53*100</f>
        <v>0</v>
      </c>
      <c r="CB53">
        <f>'Raw Data'!CK53/'Raw Data'!$FE53*100</f>
        <v>0.64935064935064934</v>
      </c>
      <c r="CC53">
        <f>'Raw Data'!CL53/'Raw Data'!$FE53*100</f>
        <v>0</v>
      </c>
      <c r="CD53">
        <f>'Raw Data'!CM53/'Raw Data'!$FE53*100</f>
        <v>0</v>
      </c>
      <c r="CE53">
        <f>'Raw Data'!CN53/'Raw Data'!$FE53*100</f>
        <v>4.220779220779221</v>
      </c>
      <c r="CF53">
        <f>'Raw Data'!CO53/'Raw Data'!$FE53*100</f>
        <v>0.32467532467532467</v>
      </c>
      <c r="CG53">
        <f>'Raw Data'!CP53/'Raw Data'!$FE53*100</f>
        <v>1.2987012987012987</v>
      </c>
      <c r="CH53">
        <f>'Raw Data'!CQ53/'Raw Data'!$FE53*100</f>
        <v>0</v>
      </c>
      <c r="CI53">
        <f>'Raw Data'!CR53/'Raw Data'!$FE53*100</f>
        <v>0</v>
      </c>
      <c r="CJ53">
        <f>'Raw Data'!CS53/'Raw Data'!$FE53*100</f>
        <v>0</v>
      </c>
      <c r="CK53">
        <f>'Raw Data'!CT53/'Raw Data'!$FE53*100</f>
        <v>0</v>
      </c>
      <c r="CL53">
        <f>'Raw Data'!CU53/'Raw Data'!$FE53*100</f>
        <v>0</v>
      </c>
      <c r="CM53">
        <f>'Raw Data'!CV53/'Raw Data'!$FE53*100</f>
        <v>0</v>
      </c>
      <c r="CN53">
        <f>'Raw Data'!CW53/'Raw Data'!$FE53*100</f>
        <v>0</v>
      </c>
      <c r="CO53">
        <f>'Raw Data'!CX53/'Raw Data'!$FE53*100</f>
        <v>8.1168831168831161</v>
      </c>
      <c r="CP53">
        <f>'Raw Data'!CY53/'Raw Data'!$FE53*100</f>
        <v>0</v>
      </c>
      <c r="CQ53">
        <f>'Raw Data'!CZ53/'Raw Data'!$FE53*100</f>
        <v>2.5974025974025974</v>
      </c>
      <c r="CR53">
        <f>'Raw Data'!DA53/'Raw Data'!$FE53*100</f>
        <v>1.6233766233766231</v>
      </c>
      <c r="CS53">
        <f>'Raw Data'!DB53/'Raw Data'!$FE53*100</f>
        <v>0.64935064935064934</v>
      </c>
      <c r="CT53">
        <f>'Raw Data'!DC53/'Raw Data'!$FE53*100</f>
        <v>0</v>
      </c>
      <c r="CU53">
        <f>'Raw Data'!DD53/'Raw Data'!$FE53*100</f>
        <v>0</v>
      </c>
      <c r="CV53">
        <f>'Raw Data'!DE53/'Raw Data'!$FE53*100</f>
        <v>0.32467532467532467</v>
      </c>
      <c r="CW53">
        <f>'Raw Data'!DF53/'Raw Data'!$FE53*100</f>
        <v>0</v>
      </c>
      <c r="CX53">
        <f>'Raw Data'!DG53/'Raw Data'!$FE53*100</f>
        <v>0</v>
      </c>
      <c r="CY53">
        <f>'Raw Data'!DH53/'Raw Data'!$FE53*100</f>
        <v>0</v>
      </c>
      <c r="CZ53">
        <f>'Raw Data'!DI53/'Raw Data'!$FE53*100</f>
        <v>0</v>
      </c>
      <c r="DA53">
        <f>'Raw Data'!DJ53/'Raw Data'!$FE53*100</f>
        <v>0</v>
      </c>
      <c r="DB53">
        <f>'Raw Data'!DK53/'Raw Data'!$FE53*100</f>
        <v>0</v>
      </c>
      <c r="DC53">
        <f>'Raw Data'!DL53/'Raw Data'!$FE53*100</f>
        <v>0</v>
      </c>
      <c r="DD53">
        <f>'Raw Data'!DM53/'Raw Data'!$FE53*100</f>
        <v>0</v>
      </c>
      <c r="DE53">
        <f>'Raw Data'!DN53/'Raw Data'!$FE53*100</f>
        <v>0</v>
      </c>
      <c r="DF53">
        <f>'Raw Data'!DO53/'Raw Data'!$FE53*100</f>
        <v>0</v>
      </c>
      <c r="DG53">
        <f>'Raw Data'!DP53/'Raw Data'!$FE53*100</f>
        <v>0</v>
      </c>
      <c r="DH53">
        <f>'Raw Data'!DQ53/'Raw Data'!$FE53*100</f>
        <v>0.32467532467532467</v>
      </c>
      <c r="DI53">
        <f>'Raw Data'!DR53/'Raw Data'!$FE53*100</f>
        <v>0</v>
      </c>
      <c r="DJ53">
        <f>'Raw Data'!DS53/'Raw Data'!$FE53*100</f>
        <v>1.2987012987012987</v>
      </c>
      <c r="DK53">
        <f>'Raw Data'!DT53/'Raw Data'!$FE53*100</f>
        <v>0</v>
      </c>
      <c r="DL53">
        <f>'Raw Data'!DU53/'Raw Data'!$FE53*100</f>
        <v>0.32467532467532467</v>
      </c>
      <c r="DM53">
        <f>'Raw Data'!DV53/'Raw Data'!$FE53*100</f>
        <v>0</v>
      </c>
      <c r="DN53">
        <f>'Raw Data'!DW53/'Raw Data'!$FE53*100</f>
        <v>0</v>
      </c>
      <c r="DO53">
        <f>'Raw Data'!DX53/'Raw Data'!$FE53*100</f>
        <v>0</v>
      </c>
      <c r="DP53">
        <f>'Raw Data'!DY53/'Raw Data'!$FE53*100</f>
        <v>0.97402597402597402</v>
      </c>
      <c r="DQ53">
        <f>'Raw Data'!DZ53/'Raw Data'!$FE53*100</f>
        <v>0</v>
      </c>
      <c r="DR53">
        <f>'Raw Data'!EA53/'Raw Data'!$FE53*100</f>
        <v>0</v>
      </c>
      <c r="DS53">
        <f>'Raw Data'!EB53/'Raw Data'!$FE53*100</f>
        <v>0</v>
      </c>
      <c r="DT53">
        <f>'Raw Data'!EC53/'Raw Data'!$FE53*100</f>
        <v>0</v>
      </c>
      <c r="DU53">
        <f>'Raw Data'!ED53/'Raw Data'!$FE53*100</f>
        <v>0</v>
      </c>
      <c r="DV53">
        <f>'Raw Data'!EE53/'Raw Data'!$FE53*100</f>
        <v>0.97402597402597402</v>
      </c>
      <c r="DW53">
        <f>'Raw Data'!EF53/'Raw Data'!$FE53*100</f>
        <v>0</v>
      </c>
      <c r="DX53">
        <f>'Raw Data'!EG53/'Raw Data'!$FE53*100</f>
        <v>0</v>
      </c>
      <c r="DY53">
        <f>'Raw Data'!EH53/'Raw Data'!$FE53*100</f>
        <v>0</v>
      </c>
      <c r="DZ53">
        <f>'Raw Data'!EI53/'Raw Data'!$FE53*100</f>
        <v>0.64935064935064934</v>
      </c>
      <c r="EA53">
        <f>'Raw Data'!EJ53/'Raw Data'!$FE53*100</f>
        <v>0</v>
      </c>
      <c r="EB53">
        <f>'Raw Data'!EK53/'Raw Data'!$FE53*100</f>
        <v>0</v>
      </c>
      <c r="EC53">
        <f>'Raw Data'!EL53/'Raw Data'!$FE53*100</f>
        <v>0</v>
      </c>
      <c r="ED53">
        <f>'Raw Data'!EM53/'Raw Data'!$FE53*100</f>
        <v>0</v>
      </c>
      <c r="EE53">
        <f>'Raw Data'!EN53/'Raw Data'!$FE53*100</f>
        <v>0</v>
      </c>
      <c r="EF53">
        <f>'Raw Data'!EO53/'Raw Data'!$FE53*100</f>
        <v>0</v>
      </c>
      <c r="EG53">
        <f>'Raw Data'!EP53/'Raw Data'!$FE53*100</f>
        <v>0</v>
      </c>
      <c r="EH53">
        <f>'Raw Data'!EQ53/'Raw Data'!$FE53*100</f>
        <v>0</v>
      </c>
      <c r="EI53">
        <f>'Raw Data'!ER53/'Raw Data'!$FE53*100</f>
        <v>0</v>
      </c>
      <c r="EJ53">
        <f>'Raw Data'!ES53/'Raw Data'!$FE53*100</f>
        <v>0</v>
      </c>
      <c r="EK53">
        <f>'Raw Data'!ET53/'Raw Data'!$FE53*100</f>
        <v>0</v>
      </c>
      <c r="EL53">
        <f>'Raw Data'!EU53/'Raw Data'!$FE53*100</f>
        <v>0</v>
      </c>
      <c r="EM53">
        <f>'Raw Data'!EV53/'Raw Data'!$FE53*100</f>
        <v>0</v>
      </c>
      <c r="EN53">
        <f>'Raw Data'!EW53/'Raw Data'!$FE53*100</f>
        <v>0.32467532467532467</v>
      </c>
      <c r="EO53">
        <f>'Raw Data'!EX53/'Raw Data'!$FE53*100</f>
        <v>0</v>
      </c>
      <c r="EP53">
        <f>'Raw Data'!EY53/'Raw Data'!$FE53*100</f>
        <v>0</v>
      </c>
      <c r="EQ53">
        <f>'Raw Data'!EZ53/'Raw Data'!$FE53*100</f>
        <v>0.32467532467532467</v>
      </c>
      <c r="ER53">
        <f>'Raw Data'!FA53/'Raw Data'!$FE53*100</f>
        <v>0.97402597402597402</v>
      </c>
      <c r="ES53">
        <f>'Raw Data'!FB53/'Raw Data'!$FE53*100</f>
        <v>0</v>
      </c>
      <c r="ET53">
        <f>'Raw Data'!FC53/'Raw Data'!$FE53*100</f>
        <v>0.32467532467532467</v>
      </c>
      <c r="EU53">
        <f>'Raw Data'!FD53/'Raw Data'!$FE53*100</f>
        <v>0</v>
      </c>
      <c r="EX53">
        <f t="shared" si="0"/>
        <v>1.6233766233766234</v>
      </c>
      <c r="EZ53">
        <v>129.788999511957</v>
      </c>
      <c r="FA53">
        <f t="shared" si="1"/>
        <v>24.350649350649348</v>
      </c>
      <c r="FB53">
        <f t="shared" si="2"/>
        <v>1512.4036120129867</v>
      </c>
    </row>
    <row r="54" spans="1:158" x14ac:dyDescent="0.2">
      <c r="A54" s="2">
        <v>69.92</v>
      </c>
      <c r="B54" s="6">
        <f t="shared" si="3"/>
        <v>0.29999999999999716</v>
      </c>
      <c r="C54">
        <v>130.498955588092</v>
      </c>
      <c r="D54">
        <f t="shared" si="4"/>
        <v>42.256135285607606</v>
      </c>
      <c r="E54">
        <v>8888.8888888888887</v>
      </c>
      <c r="F54">
        <v>1.5</v>
      </c>
      <c r="G54" t="s">
        <v>3827</v>
      </c>
      <c r="H54">
        <f>'Raw Data'!Q54/'Raw Data'!$FE54*100</f>
        <v>0</v>
      </c>
      <c r="I54">
        <f>'Raw Data'!R54/'Raw Data'!$FE54*100</f>
        <v>0</v>
      </c>
      <c r="J54">
        <f>'Raw Data'!S54/'Raw Data'!$FE54*100</f>
        <v>0.99009900990099009</v>
      </c>
      <c r="K54">
        <f>'Raw Data'!T54/'Raw Data'!$FE54*100</f>
        <v>5.9405940594059405</v>
      </c>
      <c r="L54">
        <f>'Raw Data'!U54/'Raw Data'!$FE54*100</f>
        <v>4.6204620462046204</v>
      </c>
      <c r="M54">
        <f>'Raw Data'!V54/'Raw Data'!$FE54*100</f>
        <v>0</v>
      </c>
      <c r="N54">
        <f>'Raw Data'!W54/'Raw Data'!$FE54*100</f>
        <v>0</v>
      </c>
      <c r="O54">
        <f>'Raw Data'!X54/'Raw Data'!$FE54*100</f>
        <v>2.3102310231023102</v>
      </c>
      <c r="P54">
        <f>'Raw Data'!Y54/'Raw Data'!$FE54*100</f>
        <v>0</v>
      </c>
      <c r="Q54">
        <f>'Raw Data'!Z54/'Raw Data'!$FE54*100</f>
        <v>0</v>
      </c>
      <c r="R54">
        <f>'Raw Data'!AA54/'Raw Data'!$FE54*100</f>
        <v>0</v>
      </c>
      <c r="S54">
        <f>'Raw Data'!AB54/'Raw Data'!$FE54*100</f>
        <v>0</v>
      </c>
      <c r="T54">
        <f>'Raw Data'!AC54/'Raw Data'!$FE54*100</f>
        <v>0</v>
      </c>
      <c r="U54">
        <f>'Raw Data'!AD54/'Raw Data'!$FE54*100</f>
        <v>0</v>
      </c>
      <c r="V54">
        <f>'Raw Data'!AE54/'Raw Data'!$FE54*100</f>
        <v>0.66006600660066006</v>
      </c>
      <c r="W54">
        <f>'Raw Data'!AF54/'Raw Data'!$FE54*100</f>
        <v>0</v>
      </c>
      <c r="X54">
        <f>'Raw Data'!AG54/'Raw Data'!$FE54*100</f>
        <v>0</v>
      </c>
      <c r="Y54">
        <f>'Raw Data'!AH54/'Raw Data'!$FE54*100</f>
        <v>0</v>
      </c>
      <c r="Z54">
        <f>'Raw Data'!AI54/'Raw Data'!$FE54*100</f>
        <v>0</v>
      </c>
      <c r="AA54">
        <f>'Raw Data'!AJ54/'Raw Data'!$FE54*100</f>
        <v>0</v>
      </c>
      <c r="AB54">
        <f>'Raw Data'!AK54/'Raw Data'!$FE54*100</f>
        <v>0</v>
      </c>
      <c r="AC54">
        <f>'Raw Data'!AL54/'Raw Data'!$FE54*100</f>
        <v>0</v>
      </c>
      <c r="AD54">
        <f>'Raw Data'!AM54/'Raw Data'!$FE54*100</f>
        <v>0</v>
      </c>
      <c r="AE54">
        <f>'Raw Data'!AN54/'Raw Data'!$FE54*100</f>
        <v>0</v>
      </c>
      <c r="AF54">
        <f>'Raw Data'!AO54/'Raw Data'!$FE54*100</f>
        <v>0.33003300330033003</v>
      </c>
      <c r="AG54">
        <f>'Raw Data'!AP54/'Raw Data'!$FE54*100</f>
        <v>0</v>
      </c>
      <c r="AH54">
        <f>'Raw Data'!AQ54/'Raw Data'!$FE54*100</f>
        <v>5.9405940594059405</v>
      </c>
      <c r="AI54">
        <f>'Raw Data'!AR54/'Raw Data'!$FE54*100</f>
        <v>0.99009900990099009</v>
      </c>
      <c r="AJ54">
        <f>'Raw Data'!AS54/'Raw Data'!$FE54*100</f>
        <v>0</v>
      </c>
      <c r="AK54">
        <f>'Raw Data'!AT54/'Raw Data'!$FE54*100</f>
        <v>8.9108910891089099</v>
      </c>
      <c r="AL54">
        <f>'Raw Data'!AU54/'Raw Data'!$FE54*100</f>
        <v>0</v>
      </c>
      <c r="AM54">
        <f>'Raw Data'!AV54/'Raw Data'!$FE54*100</f>
        <v>0</v>
      </c>
      <c r="AN54">
        <f>'Raw Data'!AW54/'Raw Data'!$FE54*100</f>
        <v>0.33003300330033003</v>
      </c>
      <c r="AO54">
        <f>'Raw Data'!AX54/'Raw Data'!$FE54*100</f>
        <v>5.9405940594059405</v>
      </c>
      <c r="AP54">
        <f>'Raw Data'!AY54/'Raw Data'!$FE54*100</f>
        <v>0.99009900990099009</v>
      </c>
      <c r="AQ54">
        <f>'Raw Data'!AZ54/'Raw Data'!$FE54*100</f>
        <v>0</v>
      </c>
      <c r="AR54">
        <f>'Raw Data'!BA54/'Raw Data'!$FE54*100</f>
        <v>1.6501650165016499</v>
      </c>
      <c r="AS54">
        <f>'Raw Data'!BB54/'Raw Data'!$FE54*100</f>
        <v>3.6303630363036308</v>
      </c>
      <c r="AT54">
        <f>'Raw Data'!BC54/'Raw Data'!$FE54*100</f>
        <v>7.9207920792079207</v>
      </c>
      <c r="AU54">
        <f>'Raw Data'!BD54/'Raw Data'!$FE54*100</f>
        <v>0</v>
      </c>
      <c r="AV54">
        <f>'Raw Data'!BE54/'Raw Data'!$FE54*100</f>
        <v>0</v>
      </c>
      <c r="AW54">
        <f>'Raw Data'!BF54/'Raw Data'!$FE54*100</f>
        <v>0.66006600660066006</v>
      </c>
      <c r="AX54">
        <f>'Raw Data'!BG54/'Raw Data'!$FE54*100</f>
        <v>2.9702970297029703</v>
      </c>
      <c r="AY54">
        <f>'Raw Data'!BH54/'Raw Data'!$FE54*100</f>
        <v>0.99009900990099009</v>
      </c>
      <c r="AZ54">
        <f>'Raw Data'!BI54/'Raw Data'!$FE54*100</f>
        <v>0</v>
      </c>
      <c r="BA54">
        <f>'Raw Data'!BJ54/'Raw Data'!$FE54*100</f>
        <v>4.6204620462046204</v>
      </c>
      <c r="BB54">
        <f>'Raw Data'!BK54/'Raw Data'!$FE54*100</f>
        <v>0</v>
      </c>
      <c r="BC54">
        <f>'Raw Data'!BL54/'Raw Data'!$FE54*100</f>
        <v>0</v>
      </c>
      <c r="BD54">
        <f>'Raw Data'!BM54/'Raw Data'!$FE54*100</f>
        <v>2.9702970297029703</v>
      </c>
      <c r="BE54">
        <f>'Raw Data'!BN54/'Raw Data'!$FE54*100</f>
        <v>6.2706270627062706</v>
      </c>
      <c r="BF54">
        <f>'Raw Data'!BO54/'Raw Data'!$FE54*100</f>
        <v>0</v>
      </c>
      <c r="BG54">
        <f>'Raw Data'!BP54/'Raw Data'!$FE54*100</f>
        <v>0</v>
      </c>
      <c r="BH54">
        <f>'Raw Data'!BQ54/'Raw Data'!$FE54*100</f>
        <v>1.6501650165016499</v>
      </c>
      <c r="BI54">
        <f>'Raw Data'!BR54/'Raw Data'!$FE54*100</f>
        <v>0</v>
      </c>
      <c r="BJ54">
        <f>'Raw Data'!BS54/'Raw Data'!$FE54*100</f>
        <v>0</v>
      </c>
      <c r="BK54">
        <f>'Raw Data'!BT54/'Raw Data'!$FE54*100</f>
        <v>0</v>
      </c>
      <c r="BL54">
        <f>'Raw Data'!BU54/'Raw Data'!$FE54*100</f>
        <v>0</v>
      </c>
      <c r="BM54">
        <f>'Raw Data'!BV54/'Raw Data'!$FE54*100</f>
        <v>0</v>
      </c>
      <c r="BN54">
        <f>'Raw Data'!BW54/'Raw Data'!$FE54*100</f>
        <v>0.33003300330033003</v>
      </c>
      <c r="BO54">
        <f>'Raw Data'!BX54/'Raw Data'!$FE54*100</f>
        <v>0</v>
      </c>
      <c r="BP54">
        <f>'Raw Data'!BY54/'Raw Data'!$FE54*100</f>
        <v>0</v>
      </c>
      <c r="BQ54">
        <f>'Raw Data'!BZ54/'Raw Data'!$FE54*100</f>
        <v>2.3102310231023102</v>
      </c>
      <c r="BR54">
        <f>'Raw Data'!CA54/'Raw Data'!$FE54*100</f>
        <v>0.66006600660066006</v>
      </c>
      <c r="BS54">
        <f>'Raw Data'!CB54/'Raw Data'!$FE54*100</f>
        <v>0.33003300330033003</v>
      </c>
      <c r="BT54">
        <f>'Raw Data'!CC54/'Raw Data'!$FE54*100</f>
        <v>0</v>
      </c>
      <c r="BU54">
        <f>'Raw Data'!CD54/'Raw Data'!$FE54*100</f>
        <v>0</v>
      </c>
      <c r="BV54">
        <f>'Raw Data'!CE54/'Raw Data'!$FE54*100</f>
        <v>0</v>
      </c>
      <c r="BW54">
        <f>'Raw Data'!CF54/'Raw Data'!$FE54*100</f>
        <v>1.9801980198019802</v>
      </c>
      <c r="BX54">
        <f>'Raw Data'!CG54/'Raw Data'!$FE54*100</f>
        <v>0</v>
      </c>
      <c r="BY54">
        <f>'Raw Data'!CH54/'Raw Data'!$FE54*100</f>
        <v>0</v>
      </c>
      <c r="BZ54">
        <f>'Raw Data'!CI54/'Raw Data'!$FE54*100</f>
        <v>0</v>
      </c>
      <c r="CA54">
        <f>'Raw Data'!CJ54/'Raw Data'!$FE54*100</f>
        <v>0</v>
      </c>
      <c r="CB54">
        <f>'Raw Data'!CK54/'Raw Data'!$FE54*100</f>
        <v>1.9801980198019802</v>
      </c>
      <c r="CC54">
        <f>'Raw Data'!CL54/'Raw Data'!$FE54*100</f>
        <v>0</v>
      </c>
      <c r="CD54">
        <f>'Raw Data'!CM54/'Raw Data'!$FE54*100</f>
        <v>0</v>
      </c>
      <c r="CE54">
        <f>'Raw Data'!CN54/'Raw Data'!$FE54*100</f>
        <v>3.3003300330032999</v>
      </c>
      <c r="CF54">
        <f>'Raw Data'!CO54/'Raw Data'!$FE54*100</f>
        <v>0.33003300330033003</v>
      </c>
      <c r="CG54">
        <f>'Raw Data'!CP54/'Raw Data'!$FE54*100</f>
        <v>0</v>
      </c>
      <c r="CH54">
        <f>'Raw Data'!CQ54/'Raw Data'!$FE54*100</f>
        <v>0.33003300330033003</v>
      </c>
      <c r="CI54">
        <f>'Raw Data'!CR54/'Raw Data'!$FE54*100</f>
        <v>0</v>
      </c>
      <c r="CJ54">
        <f>'Raw Data'!CS54/'Raw Data'!$FE54*100</f>
        <v>0</v>
      </c>
      <c r="CK54">
        <f>'Raw Data'!CT54/'Raw Data'!$FE54*100</f>
        <v>0</v>
      </c>
      <c r="CL54">
        <f>'Raw Data'!CU54/'Raw Data'!$FE54*100</f>
        <v>2.3102310231023102</v>
      </c>
      <c r="CM54">
        <f>'Raw Data'!CV54/'Raw Data'!$FE54*100</f>
        <v>0</v>
      </c>
      <c r="CN54">
        <f>'Raw Data'!CW54/'Raw Data'!$FE54*100</f>
        <v>0</v>
      </c>
      <c r="CO54">
        <f>'Raw Data'!CX54/'Raw Data'!$FE54*100</f>
        <v>3.6303630363036308</v>
      </c>
      <c r="CP54">
        <f>'Raw Data'!CY54/'Raw Data'!$FE54*100</f>
        <v>0</v>
      </c>
      <c r="CQ54">
        <f>'Raw Data'!CZ54/'Raw Data'!$FE54*100</f>
        <v>4.6204620462046204</v>
      </c>
      <c r="CR54">
        <f>'Raw Data'!DA54/'Raw Data'!$FE54*100</f>
        <v>0</v>
      </c>
      <c r="CS54">
        <f>'Raw Data'!DB54/'Raw Data'!$FE54*100</f>
        <v>0.33003300330033003</v>
      </c>
      <c r="CT54">
        <f>'Raw Data'!DC54/'Raw Data'!$FE54*100</f>
        <v>0</v>
      </c>
      <c r="CU54">
        <f>'Raw Data'!DD54/'Raw Data'!$FE54*100</f>
        <v>0</v>
      </c>
      <c r="CV54">
        <f>'Raw Data'!DE54/'Raw Data'!$FE54*100</f>
        <v>0</v>
      </c>
      <c r="CW54">
        <f>'Raw Data'!DF54/'Raw Data'!$FE54*100</f>
        <v>1.3201320132013201</v>
      </c>
      <c r="CX54">
        <f>'Raw Data'!DG54/'Raw Data'!$FE54*100</f>
        <v>0.99009900990099009</v>
      </c>
      <c r="CY54">
        <f>'Raw Data'!DH54/'Raw Data'!$FE54*100</f>
        <v>0</v>
      </c>
      <c r="CZ54">
        <f>'Raw Data'!DI54/'Raw Data'!$FE54*100</f>
        <v>0</v>
      </c>
      <c r="DA54">
        <f>'Raw Data'!DJ54/'Raw Data'!$FE54*100</f>
        <v>0</v>
      </c>
      <c r="DB54">
        <f>'Raw Data'!DK54/'Raw Data'!$FE54*100</f>
        <v>0</v>
      </c>
      <c r="DC54">
        <f>'Raw Data'!DL54/'Raw Data'!$FE54*100</f>
        <v>0</v>
      </c>
      <c r="DD54">
        <f>'Raw Data'!DM54/'Raw Data'!$FE54*100</f>
        <v>0</v>
      </c>
      <c r="DE54">
        <f>'Raw Data'!DN54/'Raw Data'!$FE54*100</f>
        <v>0</v>
      </c>
      <c r="DF54">
        <f>'Raw Data'!DO54/'Raw Data'!$FE54*100</f>
        <v>0</v>
      </c>
      <c r="DG54">
        <f>'Raw Data'!DP54/'Raw Data'!$FE54*100</f>
        <v>0</v>
      </c>
      <c r="DH54">
        <f>'Raw Data'!DQ54/'Raw Data'!$FE54*100</f>
        <v>0</v>
      </c>
      <c r="DI54">
        <f>'Raw Data'!DR54/'Raw Data'!$FE54*100</f>
        <v>0</v>
      </c>
      <c r="DJ54">
        <f>'Raw Data'!DS54/'Raw Data'!$FE54*100</f>
        <v>1.3201320132013201</v>
      </c>
      <c r="DK54">
        <f>'Raw Data'!DT54/'Raw Data'!$FE54*100</f>
        <v>0</v>
      </c>
      <c r="DL54">
        <f>'Raw Data'!DU54/'Raw Data'!$FE54*100</f>
        <v>0</v>
      </c>
      <c r="DM54">
        <f>'Raw Data'!DV54/'Raw Data'!$FE54*100</f>
        <v>0</v>
      </c>
      <c r="DN54">
        <f>'Raw Data'!DW54/'Raw Data'!$FE54*100</f>
        <v>0</v>
      </c>
      <c r="DO54">
        <f>'Raw Data'!DX54/'Raw Data'!$FE54*100</f>
        <v>0</v>
      </c>
      <c r="DP54">
        <f>'Raw Data'!DY54/'Raw Data'!$FE54*100</f>
        <v>0.66006600660066006</v>
      </c>
      <c r="DQ54">
        <f>'Raw Data'!DZ54/'Raw Data'!$FE54*100</f>
        <v>0</v>
      </c>
      <c r="DR54">
        <f>'Raw Data'!EA54/'Raw Data'!$FE54*100</f>
        <v>0</v>
      </c>
      <c r="DS54">
        <f>'Raw Data'!EB54/'Raw Data'!$FE54*100</f>
        <v>0</v>
      </c>
      <c r="DT54">
        <f>'Raw Data'!EC54/'Raw Data'!$FE54*100</f>
        <v>0</v>
      </c>
      <c r="DU54">
        <f>'Raw Data'!ED54/'Raw Data'!$FE54*100</f>
        <v>0</v>
      </c>
      <c r="DV54">
        <f>'Raw Data'!EE54/'Raw Data'!$FE54*100</f>
        <v>0.66006600660066006</v>
      </c>
      <c r="DW54">
        <f>'Raw Data'!EF54/'Raw Data'!$FE54*100</f>
        <v>0</v>
      </c>
      <c r="DX54">
        <f>'Raw Data'!EG54/'Raw Data'!$FE54*100</f>
        <v>0</v>
      </c>
      <c r="DY54">
        <f>'Raw Data'!EH54/'Raw Data'!$FE54*100</f>
        <v>0</v>
      </c>
      <c r="DZ54">
        <f>'Raw Data'!EI54/'Raw Data'!$FE54*100</f>
        <v>0</v>
      </c>
      <c r="EA54">
        <f>'Raw Data'!EJ54/'Raw Data'!$FE54*100</f>
        <v>0</v>
      </c>
      <c r="EB54">
        <f>'Raw Data'!EK54/'Raw Data'!$FE54*100</f>
        <v>0</v>
      </c>
      <c r="EC54">
        <f>'Raw Data'!EL54/'Raw Data'!$FE54*100</f>
        <v>0</v>
      </c>
      <c r="ED54">
        <f>'Raw Data'!EM54/'Raw Data'!$FE54*100</f>
        <v>0</v>
      </c>
      <c r="EE54">
        <f>'Raw Data'!EN54/'Raw Data'!$FE54*100</f>
        <v>0</v>
      </c>
      <c r="EF54">
        <f>'Raw Data'!EO54/'Raw Data'!$FE54*100</f>
        <v>0</v>
      </c>
      <c r="EG54">
        <f>'Raw Data'!EP54/'Raw Data'!$FE54*100</f>
        <v>0</v>
      </c>
      <c r="EH54">
        <f>'Raw Data'!EQ54/'Raw Data'!$FE54*100</f>
        <v>0</v>
      </c>
      <c r="EI54">
        <f>'Raw Data'!ER54/'Raw Data'!$FE54*100</f>
        <v>0.33003300330033003</v>
      </c>
      <c r="EJ54">
        <f>'Raw Data'!ES54/'Raw Data'!$FE54*100</f>
        <v>0</v>
      </c>
      <c r="EK54">
        <f>'Raw Data'!ET54/'Raw Data'!$FE54*100</f>
        <v>0</v>
      </c>
      <c r="EL54">
        <f>'Raw Data'!EU54/'Raw Data'!$FE54*100</f>
        <v>0</v>
      </c>
      <c r="EM54">
        <f>'Raw Data'!EV54/'Raw Data'!$FE54*100</f>
        <v>0</v>
      </c>
      <c r="EN54">
        <f>'Raw Data'!EW54/'Raw Data'!$FE54*100</f>
        <v>0</v>
      </c>
      <c r="EO54">
        <f>'Raw Data'!EX54/'Raw Data'!$FE54*100</f>
        <v>0</v>
      </c>
      <c r="EP54">
        <f>'Raw Data'!EY54/'Raw Data'!$FE54*100</f>
        <v>0</v>
      </c>
      <c r="EQ54">
        <f>'Raw Data'!EZ54/'Raw Data'!$FE54*100</f>
        <v>0.99009900990099009</v>
      </c>
      <c r="ER54">
        <f>'Raw Data'!FA54/'Raw Data'!$FE54*100</f>
        <v>0</v>
      </c>
      <c r="ES54">
        <f>'Raw Data'!FB54/'Raw Data'!$FE54*100</f>
        <v>0</v>
      </c>
      <c r="ET54">
        <f>'Raw Data'!FC54/'Raw Data'!$FE54*100</f>
        <v>0</v>
      </c>
      <c r="EU54">
        <f>'Raw Data'!FD54/'Raw Data'!$FE54*100</f>
        <v>0</v>
      </c>
      <c r="EX54">
        <f t="shared" si="0"/>
        <v>0.99009900990099009</v>
      </c>
      <c r="EZ54">
        <v>130.498955588092</v>
      </c>
      <c r="FA54">
        <f t="shared" si="1"/>
        <v>14.851485148514852</v>
      </c>
      <c r="FB54">
        <f t="shared" si="2"/>
        <v>1320.13201320132</v>
      </c>
    </row>
    <row r="55" spans="1:158" x14ac:dyDescent="0.2">
      <c r="A55" s="2">
        <v>71.42</v>
      </c>
      <c r="B55" s="6">
        <f t="shared" si="3"/>
        <v>1.5</v>
      </c>
      <c r="C55">
        <v>134.04873596876499</v>
      </c>
      <c r="D55">
        <f t="shared" si="4"/>
        <v>42.256135285632027</v>
      </c>
      <c r="E55">
        <v>12382.8125</v>
      </c>
      <c r="F55">
        <v>1.5</v>
      </c>
      <c r="G55" t="s">
        <v>3828</v>
      </c>
      <c r="H55">
        <f>'Raw Data'!Q55/'Raw Data'!$FE55*100</f>
        <v>0</v>
      </c>
      <c r="I55">
        <f>'Raw Data'!R55/'Raw Data'!$FE55*100</f>
        <v>0</v>
      </c>
      <c r="J55">
        <f>'Raw Data'!S55/'Raw Data'!$FE55*100</f>
        <v>1.8927444794952681</v>
      </c>
      <c r="K55">
        <f>'Raw Data'!T55/'Raw Data'!$FE55*100</f>
        <v>12.302839116719243</v>
      </c>
      <c r="L55">
        <f>'Raw Data'!U55/'Raw Data'!$FE55*100</f>
        <v>3.1545741324921135</v>
      </c>
      <c r="M55">
        <f>'Raw Data'!V55/'Raw Data'!$FE55*100</f>
        <v>0</v>
      </c>
      <c r="N55">
        <f>'Raw Data'!W55/'Raw Data'!$FE55*100</f>
        <v>0</v>
      </c>
      <c r="O55">
        <f>'Raw Data'!X55/'Raw Data'!$FE55*100</f>
        <v>3.4700315457413247</v>
      </c>
      <c r="P55">
        <f>'Raw Data'!Y55/'Raw Data'!$FE55*100</f>
        <v>0</v>
      </c>
      <c r="Q55">
        <f>'Raw Data'!Z55/'Raw Data'!$FE55*100</f>
        <v>0</v>
      </c>
      <c r="R55">
        <f>'Raw Data'!AA55/'Raw Data'!$FE55*100</f>
        <v>0</v>
      </c>
      <c r="S55">
        <f>'Raw Data'!AB55/'Raw Data'!$FE55*100</f>
        <v>0.31545741324921134</v>
      </c>
      <c r="T55">
        <f>'Raw Data'!AC55/'Raw Data'!$FE55*100</f>
        <v>0</v>
      </c>
      <c r="U55">
        <f>'Raw Data'!AD55/'Raw Data'!$FE55*100</f>
        <v>0</v>
      </c>
      <c r="V55">
        <f>'Raw Data'!AE55/'Raw Data'!$FE55*100</f>
        <v>0.63091482649842268</v>
      </c>
      <c r="W55">
        <f>'Raw Data'!AF55/'Raw Data'!$FE55*100</f>
        <v>0</v>
      </c>
      <c r="X55">
        <f>'Raw Data'!AG55/'Raw Data'!$FE55*100</f>
        <v>0</v>
      </c>
      <c r="Y55">
        <f>'Raw Data'!AH55/'Raw Data'!$FE55*100</f>
        <v>0</v>
      </c>
      <c r="Z55">
        <f>'Raw Data'!AI55/'Raw Data'!$FE55*100</f>
        <v>0.31545741324921134</v>
      </c>
      <c r="AA55">
        <f>'Raw Data'!AJ55/'Raw Data'!$FE55*100</f>
        <v>0.31545741324921134</v>
      </c>
      <c r="AB55">
        <f>'Raw Data'!AK55/'Raw Data'!$FE55*100</f>
        <v>0.31545741324921134</v>
      </c>
      <c r="AC55">
        <f>'Raw Data'!AL55/'Raw Data'!$FE55*100</f>
        <v>0</v>
      </c>
      <c r="AD55">
        <f>'Raw Data'!AM55/'Raw Data'!$FE55*100</f>
        <v>0</v>
      </c>
      <c r="AE55">
        <f>'Raw Data'!AN55/'Raw Data'!$FE55*100</f>
        <v>0</v>
      </c>
      <c r="AF55">
        <f>'Raw Data'!AO55/'Raw Data'!$FE55*100</f>
        <v>0.63091482649842268</v>
      </c>
      <c r="AG55">
        <f>'Raw Data'!AP55/'Raw Data'!$FE55*100</f>
        <v>0</v>
      </c>
      <c r="AH55">
        <f>'Raw Data'!AQ55/'Raw Data'!$FE55*100</f>
        <v>4.1009463722397479</v>
      </c>
      <c r="AI55">
        <f>'Raw Data'!AR55/'Raw Data'!$FE55*100</f>
        <v>0.63091482649842268</v>
      </c>
      <c r="AJ55">
        <f>'Raw Data'!AS55/'Raw Data'!$FE55*100</f>
        <v>2.5236593059936907</v>
      </c>
      <c r="AK55">
        <f>'Raw Data'!AT55/'Raw Data'!$FE55*100</f>
        <v>13.880126182965299</v>
      </c>
      <c r="AL55">
        <f>'Raw Data'!AU55/'Raw Data'!$FE55*100</f>
        <v>0</v>
      </c>
      <c r="AM55">
        <f>'Raw Data'!AV55/'Raw Data'!$FE55*100</f>
        <v>0</v>
      </c>
      <c r="AN55">
        <f>'Raw Data'!AW55/'Raw Data'!$FE55*100</f>
        <v>0</v>
      </c>
      <c r="AO55">
        <f>'Raw Data'!AX55/'Raw Data'!$FE55*100</f>
        <v>1.8927444794952681</v>
      </c>
      <c r="AP55">
        <f>'Raw Data'!AY55/'Raw Data'!$FE55*100</f>
        <v>0</v>
      </c>
      <c r="AQ55">
        <f>'Raw Data'!AZ55/'Raw Data'!$FE55*100</f>
        <v>0</v>
      </c>
      <c r="AR55">
        <f>'Raw Data'!BA55/'Raw Data'!$FE55*100</f>
        <v>0</v>
      </c>
      <c r="AS55">
        <f>'Raw Data'!BB55/'Raw Data'!$FE55*100</f>
        <v>1.5772870662460567</v>
      </c>
      <c r="AT55">
        <f>'Raw Data'!BC55/'Raw Data'!$FE55*100</f>
        <v>10.410094637223976</v>
      </c>
      <c r="AU55">
        <f>'Raw Data'!BD55/'Raw Data'!$FE55*100</f>
        <v>0</v>
      </c>
      <c r="AV55">
        <f>'Raw Data'!BE55/'Raw Data'!$FE55*100</f>
        <v>0</v>
      </c>
      <c r="AW55">
        <f>'Raw Data'!BF55/'Raw Data'!$FE55*100</f>
        <v>0.31545741324921134</v>
      </c>
      <c r="AX55">
        <f>'Raw Data'!BG55/'Raw Data'!$FE55*100</f>
        <v>1.5772870662460567</v>
      </c>
      <c r="AY55">
        <f>'Raw Data'!BH55/'Raw Data'!$FE55*100</f>
        <v>0.31545741324921134</v>
      </c>
      <c r="AZ55">
        <f>'Raw Data'!BI55/'Raw Data'!$FE55*100</f>
        <v>0.31545741324921134</v>
      </c>
      <c r="BA55">
        <f>'Raw Data'!BJ55/'Raw Data'!$FE55*100</f>
        <v>5.3627760252365935</v>
      </c>
      <c r="BB55">
        <f>'Raw Data'!BK55/'Raw Data'!$FE55*100</f>
        <v>0</v>
      </c>
      <c r="BC55">
        <f>'Raw Data'!BL55/'Raw Data'!$FE55*100</f>
        <v>0</v>
      </c>
      <c r="BD55">
        <f>'Raw Data'!BM55/'Raw Data'!$FE55*100</f>
        <v>1.8927444794952681</v>
      </c>
      <c r="BE55">
        <f>'Raw Data'!BN55/'Raw Data'!$FE55*100</f>
        <v>5.9936908517350158</v>
      </c>
      <c r="BF55">
        <f>'Raw Data'!BO55/'Raw Data'!$FE55*100</f>
        <v>0.31545741324921134</v>
      </c>
      <c r="BG55">
        <f>'Raw Data'!BP55/'Raw Data'!$FE55*100</f>
        <v>0</v>
      </c>
      <c r="BH55">
        <f>'Raw Data'!BQ55/'Raw Data'!$FE55*100</f>
        <v>0</v>
      </c>
      <c r="BI55">
        <f>'Raw Data'!BR55/'Raw Data'!$FE55*100</f>
        <v>0</v>
      </c>
      <c r="BJ55">
        <f>'Raw Data'!BS55/'Raw Data'!$FE55*100</f>
        <v>0</v>
      </c>
      <c r="BK55">
        <f>'Raw Data'!BT55/'Raw Data'!$FE55*100</f>
        <v>0</v>
      </c>
      <c r="BL55">
        <f>'Raw Data'!BU55/'Raw Data'!$FE55*100</f>
        <v>0</v>
      </c>
      <c r="BM55">
        <f>'Raw Data'!BV55/'Raw Data'!$FE55*100</f>
        <v>0</v>
      </c>
      <c r="BN55">
        <f>'Raw Data'!BW55/'Raw Data'!$FE55*100</f>
        <v>0.31545741324921134</v>
      </c>
      <c r="BO55">
        <f>'Raw Data'!BX55/'Raw Data'!$FE55*100</f>
        <v>0</v>
      </c>
      <c r="BP55">
        <f>'Raw Data'!BY55/'Raw Data'!$FE55*100</f>
        <v>0</v>
      </c>
      <c r="BQ55">
        <f>'Raw Data'!BZ55/'Raw Data'!$FE55*100</f>
        <v>0</v>
      </c>
      <c r="BR55">
        <f>'Raw Data'!CA55/'Raw Data'!$FE55*100</f>
        <v>0.31545741324921134</v>
      </c>
      <c r="BS55">
        <f>'Raw Data'!CB55/'Raw Data'!$FE55*100</f>
        <v>0.31545741324921134</v>
      </c>
      <c r="BT55">
        <f>'Raw Data'!CC55/'Raw Data'!$FE55*100</f>
        <v>0</v>
      </c>
      <c r="BU55">
        <f>'Raw Data'!CD55/'Raw Data'!$FE55*100</f>
        <v>0</v>
      </c>
      <c r="BV55">
        <f>'Raw Data'!CE55/'Raw Data'!$FE55*100</f>
        <v>0</v>
      </c>
      <c r="BW55">
        <f>'Raw Data'!CF55/'Raw Data'!$FE55*100</f>
        <v>1.5772870662460567</v>
      </c>
      <c r="BX55">
        <f>'Raw Data'!CG55/'Raw Data'!$FE55*100</f>
        <v>0</v>
      </c>
      <c r="BY55">
        <f>'Raw Data'!CH55/'Raw Data'!$FE55*100</f>
        <v>0.31545741324921134</v>
      </c>
      <c r="BZ55">
        <f>'Raw Data'!CI55/'Raw Data'!$FE55*100</f>
        <v>0</v>
      </c>
      <c r="CA55">
        <f>'Raw Data'!CJ55/'Raw Data'!$FE55*100</f>
        <v>0</v>
      </c>
      <c r="CB55">
        <f>'Raw Data'!CK55/'Raw Data'!$FE55*100</f>
        <v>1.2618296529968454</v>
      </c>
      <c r="CC55">
        <f>'Raw Data'!CL55/'Raw Data'!$FE55*100</f>
        <v>0.31545741324921134</v>
      </c>
      <c r="CD55">
        <f>'Raw Data'!CM55/'Raw Data'!$FE55*100</f>
        <v>0.31545741324921134</v>
      </c>
      <c r="CE55">
        <f>'Raw Data'!CN55/'Raw Data'!$FE55*100</f>
        <v>1.2618296529968454</v>
      </c>
      <c r="CF55">
        <f>'Raw Data'!CO55/'Raw Data'!$FE55*100</f>
        <v>0</v>
      </c>
      <c r="CG55">
        <f>'Raw Data'!CP55/'Raw Data'!$FE55*100</f>
        <v>0</v>
      </c>
      <c r="CH55">
        <f>'Raw Data'!CQ55/'Raw Data'!$FE55*100</f>
        <v>0.31545741324921134</v>
      </c>
      <c r="CI55">
        <f>'Raw Data'!CR55/'Raw Data'!$FE55*100</f>
        <v>3.1545741324921135</v>
      </c>
      <c r="CJ55">
        <f>'Raw Data'!CS55/'Raw Data'!$FE55*100</f>
        <v>0</v>
      </c>
      <c r="CK55">
        <f>'Raw Data'!CT55/'Raw Data'!$FE55*100</f>
        <v>0</v>
      </c>
      <c r="CL55">
        <f>'Raw Data'!CU55/'Raw Data'!$FE55*100</f>
        <v>0.63091482649842268</v>
      </c>
      <c r="CM55">
        <f>'Raw Data'!CV55/'Raw Data'!$FE55*100</f>
        <v>0</v>
      </c>
      <c r="CN55">
        <f>'Raw Data'!CW55/'Raw Data'!$FE55*100</f>
        <v>0</v>
      </c>
      <c r="CO55">
        <f>'Raw Data'!CX55/'Raw Data'!$FE55*100</f>
        <v>1.5772870662460567</v>
      </c>
      <c r="CP55">
        <f>'Raw Data'!CY55/'Raw Data'!$FE55*100</f>
        <v>0</v>
      </c>
      <c r="CQ55">
        <f>'Raw Data'!CZ55/'Raw Data'!$FE55*100</f>
        <v>5.0473186119873814</v>
      </c>
      <c r="CR55">
        <f>'Raw Data'!DA55/'Raw Data'!$FE55*100</f>
        <v>1.5772870662460567</v>
      </c>
      <c r="CS55">
        <f>'Raw Data'!DB55/'Raw Data'!$FE55*100</f>
        <v>1.2618296529968454</v>
      </c>
      <c r="CT55">
        <f>'Raw Data'!DC55/'Raw Data'!$FE55*100</f>
        <v>0</v>
      </c>
      <c r="CU55">
        <f>'Raw Data'!DD55/'Raw Data'!$FE55*100</f>
        <v>0</v>
      </c>
      <c r="CV55">
        <f>'Raw Data'!DE55/'Raw Data'!$FE55*100</f>
        <v>0</v>
      </c>
      <c r="CW55">
        <f>'Raw Data'!DF55/'Raw Data'!$FE55*100</f>
        <v>0</v>
      </c>
      <c r="CX55">
        <f>'Raw Data'!DG55/'Raw Data'!$FE55*100</f>
        <v>0.63091482649842268</v>
      </c>
      <c r="CY55">
        <f>'Raw Data'!DH55/'Raw Data'!$FE55*100</f>
        <v>1.2618296529968454</v>
      </c>
      <c r="CZ55">
        <f>'Raw Data'!DI55/'Raw Data'!$FE55*100</f>
        <v>0</v>
      </c>
      <c r="DA55">
        <f>'Raw Data'!DJ55/'Raw Data'!$FE55*100</f>
        <v>0</v>
      </c>
      <c r="DB55">
        <f>'Raw Data'!DK55/'Raw Data'!$FE55*100</f>
        <v>0.94637223974763407</v>
      </c>
      <c r="DC55">
        <f>'Raw Data'!DL55/'Raw Data'!$FE55*100</f>
        <v>0</v>
      </c>
      <c r="DD55">
        <f>'Raw Data'!DM55/'Raw Data'!$FE55*100</f>
        <v>0</v>
      </c>
      <c r="DE55">
        <f>'Raw Data'!DN55/'Raw Data'!$FE55*100</f>
        <v>0</v>
      </c>
      <c r="DF55">
        <f>'Raw Data'!DO55/'Raw Data'!$FE55*100</f>
        <v>0</v>
      </c>
      <c r="DG55">
        <f>'Raw Data'!DP55/'Raw Data'!$FE55*100</f>
        <v>0</v>
      </c>
      <c r="DH55">
        <f>'Raw Data'!DQ55/'Raw Data'!$FE55*100</f>
        <v>0</v>
      </c>
      <c r="DI55">
        <f>'Raw Data'!DR55/'Raw Data'!$FE55*100</f>
        <v>0</v>
      </c>
      <c r="DJ55">
        <f>'Raw Data'!DS55/'Raw Data'!$FE55*100</f>
        <v>1.2618296529968454</v>
      </c>
      <c r="DK55">
        <f>'Raw Data'!DT55/'Raw Data'!$FE55*100</f>
        <v>0</v>
      </c>
      <c r="DL55">
        <f>'Raw Data'!DU55/'Raw Data'!$FE55*100</f>
        <v>0</v>
      </c>
      <c r="DM55">
        <f>'Raw Data'!DV55/'Raw Data'!$FE55*100</f>
        <v>0</v>
      </c>
      <c r="DN55">
        <f>'Raw Data'!DW55/'Raw Data'!$FE55*100</f>
        <v>0</v>
      </c>
      <c r="DO55">
        <f>'Raw Data'!DX55/'Raw Data'!$FE55*100</f>
        <v>0</v>
      </c>
      <c r="DP55">
        <f>'Raw Data'!DY55/'Raw Data'!$FE55*100</f>
        <v>0</v>
      </c>
      <c r="DQ55">
        <f>'Raw Data'!DZ55/'Raw Data'!$FE55*100</f>
        <v>0</v>
      </c>
      <c r="DR55">
        <f>'Raw Data'!EA55/'Raw Data'!$FE55*100</f>
        <v>0</v>
      </c>
      <c r="DS55">
        <f>'Raw Data'!EB55/'Raw Data'!$FE55*100</f>
        <v>0</v>
      </c>
      <c r="DT55">
        <f>'Raw Data'!EC55/'Raw Data'!$FE55*100</f>
        <v>0</v>
      </c>
      <c r="DU55">
        <f>'Raw Data'!ED55/'Raw Data'!$FE55*100</f>
        <v>0</v>
      </c>
      <c r="DV55">
        <f>'Raw Data'!EE55/'Raw Data'!$FE55*100</f>
        <v>0.63091482649842268</v>
      </c>
      <c r="DW55">
        <f>'Raw Data'!EF55/'Raw Data'!$FE55*100</f>
        <v>0</v>
      </c>
      <c r="DX55">
        <f>'Raw Data'!EG55/'Raw Data'!$FE55*100</f>
        <v>0.31545741324921134</v>
      </c>
      <c r="DY55">
        <f>'Raw Data'!EH55/'Raw Data'!$FE55*100</f>
        <v>0.31545741324921134</v>
      </c>
      <c r="DZ55">
        <f>'Raw Data'!EI55/'Raw Data'!$FE55*100</f>
        <v>0</v>
      </c>
      <c r="EA55">
        <f>'Raw Data'!EJ55/'Raw Data'!$FE55*100</f>
        <v>0</v>
      </c>
      <c r="EB55">
        <f>'Raw Data'!EK55/'Raw Data'!$FE55*100</f>
        <v>0</v>
      </c>
      <c r="EC55">
        <f>'Raw Data'!EL55/'Raw Data'!$FE55*100</f>
        <v>0</v>
      </c>
      <c r="ED55">
        <f>'Raw Data'!EM55/'Raw Data'!$FE55*100</f>
        <v>0</v>
      </c>
      <c r="EE55">
        <f>'Raw Data'!EN55/'Raw Data'!$FE55*100</f>
        <v>0</v>
      </c>
      <c r="EF55">
        <f>'Raw Data'!EO55/'Raw Data'!$FE55*100</f>
        <v>0</v>
      </c>
      <c r="EG55">
        <f>'Raw Data'!EP55/'Raw Data'!$FE55*100</f>
        <v>0</v>
      </c>
      <c r="EH55">
        <f>'Raw Data'!EQ55/'Raw Data'!$FE55*100</f>
        <v>0</v>
      </c>
      <c r="EI55">
        <f>'Raw Data'!ER55/'Raw Data'!$FE55*100</f>
        <v>0</v>
      </c>
      <c r="EJ55">
        <f>'Raw Data'!ES55/'Raw Data'!$FE55*100</f>
        <v>0.31545741324921134</v>
      </c>
      <c r="EK55">
        <f>'Raw Data'!ET55/'Raw Data'!$FE55*100</f>
        <v>0</v>
      </c>
      <c r="EL55">
        <f>'Raw Data'!EU55/'Raw Data'!$FE55*100</f>
        <v>0</v>
      </c>
      <c r="EM55">
        <f>'Raw Data'!EV55/'Raw Data'!$FE55*100</f>
        <v>0</v>
      </c>
      <c r="EN55">
        <f>'Raw Data'!EW55/'Raw Data'!$FE55*100</f>
        <v>0</v>
      </c>
      <c r="EO55">
        <f>'Raw Data'!EX55/'Raw Data'!$FE55*100</f>
        <v>0</v>
      </c>
      <c r="EP55">
        <f>'Raw Data'!EY55/'Raw Data'!$FE55*100</f>
        <v>0</v>
      </c>
      <c r="EQ55">
        <f>'Raw Data'!EZ55/'Raw Data'!$FE55*100</f>
        <v>0</v>
      </c>
      <c r="ER55">
        <f>'Raw Data'!FA55/'Raw Data'!$FE55*100</f>
        <v>0</v>
      </c>
      <c r="ES55">
        <f>'Raw Data'!FB55/'Raw Data'!$FE55*100</f>
        <v>0.31545741324921134</v>
      </c>
      <c r="ET55">
        <f>'Raw Data'!FC55/'Raw Data'!$FE55*100</f>
        <v>0</v>
      </c>
      <c r="EU55">
        <f>'Raw Data'!FD55/'Raw Data'!$FE55*100</f>
        <v>0</v>
      </c>
      <c r="EX55">
        <f t="shared" si="0"/>
        <v>0.63091482649842268</v>
      </c>
      <c r="EZ55">
        <v>134.04873596876499</v>
      </c>
      <c r="FA55">
        <f t="shared" si="1"/>
        <v>10.094637223974763</v>
      </c>
      <c r="FB55">
        <f t="shared" si="2"/>
        <v>1249.9999999999998</v>
      </c>
    </row>
    <row r="56" spans="1:158" x14ac:dyDescent="0.2">
      <c r="A56" s="2">
        <v>72.92</v>
      </c>
      <c r="B56" s="6">
        <f t="shared" si="3"/>
        <v>1.5</v>
      </c>
      <c r="C56">
        <v>137.598516349439</v>
      </c>
      <c r="D56">
        <f t="shared" si="4"/>
        <v>42.256135285619848</v>
      </c>
      <c r="E56">
        <v>11158.238172920064</v>
      </c>
      <c r="F56">
        <v>1.5</v>
      </c>
      <c r="G56" t="s">
        <v>3829</v>
      </c>
      <c r="H56">
        <f>'Raw Data'!Q56/'Raw Data'!$FE56*100</f>
        <v>0</v>
      </c>
      <c r="I56">
        <f>'Raw Data'!R56/'Raw Data'!$FE56*100</f>
        <v>0</v>
      </c>
      <c r="J56">
        <f>'Raw Data'!S56/'Raw Data'!$FE56*100</f>
        <v>0</v>
      </c>
      <c r="K56">
        <f>'Raw Data'!T56/'Raw Data'!$FE56*100</f>
        <v>3.5502958579881656</v>
      </c>
      <c r="L56">
        <f>'Raw Data'!U56/'Raw Data'!$FE56*100</f>
        <v>1.1834319526627219</v>
      </c>
      <c r="M56">
        <f>'Raw Data'!V56/'Raw Data'!$FE56*100</f>
        <v>0</v>
      </c>
      <c r="N56">
        <f>'Raw Data'!W56/'Raw Data'!$FE56*100</f>
        <v>0</v>
      </c>
      <c r="O56">
        <f>'Raw Data'!X56/'Raw Data'!$FE56*100</f>
        <v>1.7751479289940828</v>
      </c>
      <c r="P56">
        <f>'Raw Data'!Y56/'Raw Data'!$FE56*100</f>
        <v>0</v>
      </c>
      <c r="Q56">
        <f>'Raw Data'!Z56/'Raw Data'!$FE56*100</f>
        <v>0</v>
      </c>
      <c r="R56">
        <f>'Raw Data'!AA56/'Raw Data'!$FE56*100</f>
        <v>0</v>
      </c>
      <c r="S56">
        <f>'Raw Data'!AB56/'Raw Data'!$FE56*100</f>
        <v>1.1834319526627219</v>
      </c>
      <c r="T56">
        <f>'Raw Data'!AC56/'Raw Data'!$FE56*100</f>
        <v>0</v>
      </c>
      <c r="U56">
        <f>'Raw Data'!AD56/'Raw Data'!$FE56*100</f>
        <v>0</v>
      </c>
      <c r="V56">
        <f>'Raw Data'!AE56/'Raw Data'!$FE56*100</f>
        <v>1.1834319526627219</v>
      </c>
      <c r="W56">
        <f>'Raw Data'!AF56/'Raw Data'!$FE56*100</f>
        <v>0</v>
      </c>
      <c r="X56">
        <f>'Raw Data'!AG56/'Raw Data'!$FE56*100</f>
        <v>2.9585798816568047</v>
      </c>
      <c r="Y56">
        <f>'Raw Data'!AH56/'Raw Data'!$FE56*100</f>
        <v>0</v>
      </c>
      <c r="Z56">
        <f>'Raw Data'!AI56/'Raw Data'!$FE56*100</f>
        <v>0</v>
      </c>
      <c r="AA56">
        <f>'Raw Data'!AJ56/'Raw Data'!$FE56*100</f>
        <v>0.59171597633136097</v>
      </c>
      <c r="AB56">
        <f>'Raw Data'!AK56/'Raw Data'!$FE56*100</f>
        <v>0</v>
      </c>
      <c r="AC56">
        <f>'Raw Data'!AL56/'Raw Data'!$FE56*100</f>
        <v>0</v>
      </c>
      <c r="AD56">
        <f>'Raw Data'!AM56/'Raw Data'!$FE56*100</f>
        <v>0</v>
      </c>
      <c r="AE56">
        <f>'Raw Data'!AN56/'Raw Data'!$FE56*100</f>
        <v>0</v>
      </c>
      <c r="AF56">
        <f>'Raw Data'!AO56/'Raw Data'!$FE56*100</f>
        <v>0.8875739644970414</v>
      </c>
      <c r="AG56">
        <f>'Raw Data'!AP56/'Raw Data'!$FE56*100</f>
        <v>0</v>
      </c>
      <c r="AH56">
        <f>'Raw Data'!AQ56/'Raw Data'!$FE56*100</f>
        <v>13.609467455621301</v>
      </c>
      <c r="AI56">
        <f>'Raw Data'!AR56/'Raw Data'!$FE56*100</f>
        <v>0.59171597633136097</v>
      </c>
      <c r="AJ56">
        <f>'Raw Data'!AS56/'Raw Data'!$FE56*100</f>
        <v>2.3668639053254439</v>
      </c>
      <c r="AK56">
        <f>'Raw Data'!AT56/'Raw Data'!$FE56*100</f>
        <v>7.6923076923076925</v>
      </c>
      <c r="AL56">
        <f>'Raw Data'!AU56/'Raw Data'!$FE56*100</f>
        <v>0</v>
      </c>
      <c r="AM56">
        <f>'Raw Data'!AV56/'Raw Data'!$FE56*100</f>
        <v>0</v>
      </c>
      <c r="AN56">
        <f>'Raw Data'!AW56/'Raw Data'!$FE56*100</f>
        <v>0</v>
      </c>
      <c r="AO56">
        <f>'Raw Data'!AX56/'Raw Data'!$FE56*100</f>
        <v>5.9171597633136095</v>
      </c>
      <c r="AP56">
        <f>'Raw Data'!AY56/'Raw Data'!$FE56*100</f>
        <v>0.59171597633136097</v>
      </c>
      <c r="AQ56">
        <f>'Raw Data'!AZ56/'Raw Data'!$FE56*100</f>
        <v>0</v>
      </c>
      <c r="AR56">
        <f>'Raw Data'!BA56/'Raw Data'!$FE56*100</f>
        <v>0.59171597633136097</v>
      </c>
      <c r="AS56">
        <f>'Raw Data'!BB56/'Raw Data'!$FE56*100</f>
        <v>2.9585798816568047</v>
      </c>
      <c r="AT56">
        <f>'Raw Data'!BC56/'Raw Data'!$FE56*100</f>
        <v>3.2544378698224854</v>
      </c>
      <c r="AU56">
        <f>'Raw Data'!BD56/'Raw Data'!$FE56*100</f>
        <v>0</v>
      </c>
      <c r="AV56">
        <f>'Raw Data'!BE56/'Raw Data'!$FE56*100</f>
        <v>0</v>
      </c>
      <c r="AW56">
        <f>'Raw Data'!BF56/'Raw Data'!$FE56*100</f>
        <v>0.8875739644970414</v>
      </c>
      <c r="AX56">
        <f>'Raw Data'!BG56/'Raw Data'!$FE56*100</f>
        <v>2.3668639053254439</v>
      </c>
      <c r="AY56">
        <f>'Raw Data'!BH56/'Raw Data'!$FE56*100</f>
        <v>0</v>
      </c>
      <c r="AZ56">
        <f>'Raw Data'!BI56/'Raw Data'!$FE56*100</f>
        <v>0.29585798816568049</v>
      </c>
      <c r="BA56">
        <f>'Raw Data'!BJ56/'Raw Data'!$FE56*100</f>
        <v>4.4378698224852071</v>
      </c>
      <c r="BB56">
        <f>'Raw Data'!BK56/'Raw Data'!$FE56*100</f>
        <v>0.8875739644970414</v>
      </c>
      <c r="BC56">
        <f>'Raw Data'!BL56/'Raw Data'!$FE56*100</f>
        <v>0</v>
      </c>
      <c r="BD56">
        <f>'Raw Data'!BM56/'Raw Data'!$FE56*100</f>
        <v>2.3668639053254439</v>
      </c>
      <c r="BE56">
        <f>'Raw Data'!BN56/'Raw Data'!$FE56*100</f>
        <v>8.2840236686390547</v>
      </c>
      <c r="BF56">
        <f>'Raw Data'!BO56/'Raw Data'!$FE56*100</f>
        <v>0</v>
      </c>
      <c r="BG56">
        <f>'Raw Data'!BP56/'Raw Data'!$FE56*100</f>
        <v>0.59171597633136097</v>
      </c>
      <c r="BH56">
        <f>'Raw Data'!BQ56/'Raw Data'!$FE56*100</f>
        <v>0.59171597633136097</v>
      </c>
      <c r="BI56">
        <f>'Raw Data'!BR56/'Raw Data'!$FE56*100</f>
        <v>0.59171597633136097</v>
      </c>
      <c r="BJ56">
        <f>'Raw Data'!BS56/'Raw Data'!$FE56*100</f>
        <v>0</v>
      </c>
      <c r="BK56">
        <f>'Raw Data'!BT56/'Raw Data'!$FE56*100</f>
        <v>0</v>
      </c>
      <c r="BL56">
        <f>'Raw Data'!BU56/'Raw Data'!$FE56*100</f>
        <v>0</v>
      </c>
      <c r="BM56">
        <f>'Raw Data'!BV56/'Raw Data'!$FE56*100</f>
        <v>0</v>
      </c>
      <c r="BN56">
        <f>'Raw Data'!BW56/'Raw Data'!$FE56*100</f>
        <v>0</v>
      </c>
      <c r="BO56">
        <f>'Raw Data'!BX56/'Raw Data'!$FE56*100</f>
        <v>0.8875739644970414</v>
      </c>
      <c r="BP56">
        <f>'Raw Data'!BY56/'Raw Data'!$FE56*100</f>
        <v>0</v>
      </c>
      <c r="BQ56">
        <f>'Raw Data'!BZ56/'Raw Data'!$FE56*100</f>
        <v>1.1834319526627219</v>
      </c>
      <c r="BR56">
        <f>'Raw Data'!CA56/'Raw Data'!$FE56*100</f>
        <v>0.59171597633136097</v>
      </c>
      <c r="BS56">
        <f>'Raw Data'!CB56/'Raw Data'!$FE56*100</f>
        <v>0.8875739644970414</v>
      </c>
      <c r="BT56">
        <f>'Raw Data'!CC56/'Raw Data'!$FE56*100</f>
        <v>0</v>
      </c>
      <c r="BU56">
        <f>'Raw Data'!CD56/'Raw Data'!$FE56*100</f>
        <v>0</v>
      </c>
      <c r="BV56">
        <f>'Raw Data'!CE56/'Raw Data'!$FE56*100</f>
        <v>0</v>
      </c>
      <c r="BW56">
        <f>'Raw Data'!CF56/'Raw Data'!$FE56*100</f>
        <v>3.2544378698224854</v>
      </c>
      <c r="BX56">
        <f>'Raw Data'!CG56/'Raw Data'!$FE56*100</f>
        <v>0</v>
      </c>
      <c r="BY56">
        <f>'Raw Data'!CH56/'Raw Data'!$FE56*100</f>
        <v>0</v>
      </c>
      <c r="BZ56">
        <f>'Raw Data'!CI56/'Raw Data'!$FE56*100</f>
        <v>0</v>
      </c>
      <c r="CA56">
        <f>'Raw Data'!CJ56/'Raw Data'!$FE56*100</f>
        <v>0</v>
      </c>
      <c r="CB56">
        <f>'Raw Data'!CK56/'Raw Data'!$FE56*100</f>
        <v>0.59171597633136097</v>
      </c>
      <c r="CC56">
        <f>'Raw Data'!CL56/'Raw Data'!$FE56*100</f>
        <v>0</v>
      </c>
      <c r="CD56">
        <f>'Raw Data'!CM56/'Raw Data'!$FE56*100</f>
        <v>0</v>
      </c>
      <c r="CE56">
        <f>'Raw Data'!CN56/'Raw Data'!$FE56*100</f>
        <v>1.7751479289940828</v>
      </c>
      <c r="CF56">
        <f>'Raw Data'!CO56/'Raw Data'!$FE56*100</f>
        <v>0</v>
      </c>
      <c r="CG56">
        <f>'Raw Data'!CP56/'Raw Data'!$FE56*100</f>
        <v>0</v>
      </c>
      <c r="CH56">
        <f>'Raw Data'!CQ56/'Raw Data'!$FE56*100</f>
        <v>0.8875739644970414</v>
      </c>
      <c r="CI56">
        <f>'Raw Data'!CR56/'Raw Data'!$FE56*100</f>
        <v>2.0710059171597637</v>
      </c>
      <c r="CJ56">
        <f>'Raw Data'!CS56/'Raw Data'!$FE56*100</f>
        <v>0</v>
      </c>
      <c r="CK56">
        <f>'Raw Data'!CT56/'Raw Data'!$FE56*100</f>
        <v>0</v>
      </c>
      <c r="CL56">
        <f>'Raw Data'!CU56/'Raw Data'!$FE56*100</f>
        <v>0.29585798816568049</v>
      </c>
      <c r="CM56">
        <f>'Raw Data'!CV56/'Raw Data'!$FE56*100</f>
        <v>0.29585798816568049</v>
      </c>
      <c r="CN56">
        <f>'Raw Data'!CW56/'Raw Data'!$FE56*100</f>
        <v>0</v>
      </c>
      <c r="CO56">
        <f>'Raw Data'!CX56/'Raw Data'!$FE56*100</f>
        <v>2.9585798816568047</v>
      </c>
      <c r="CP56">
        <f>'Raw Data'!CY56/'Raw Data'!$FE56*100</f>
        <v>0</v>
      </c>
      <c r="CQ56">
        <f>'Raw Data'!CZ56/'Raw Data'!$FE56*100</f>
        <v>4.7337278106508878</v>
      </c>
      <c r="CR56">
        <f>'Raw Data'!DA56/'Raw Data'!$FE56*100</f>
        <v>0.29585798816568049</v>
      </c>
      <c r="CS56">
        <f>'Raw Data'!DB56/'Raw Data'!$FE56*100</f>
        <v>0.29585798816568049</v>
      </c>
      <c r="CT56">
        <f>'Raw Data'!DC56/'Raw Data'!$FE56*100</f>
        <v>0</v>
      </c>
      <c r="CU56">
        <f>'Raw Data'!DD56/'Raw Data'!$FE56*100</f>
        <v>0</v>
      </c>
      <c r="CV56">
        <f>'Raw Data'!DE56/'Raw Data'!$FE56*100</f>
        <v>0</v>
      </c>
      <c r="CW56">
        <f>'Raw Data'!DF56/'Raw Data'!$FE56*100</f>
        <v>0.8875739644970414</v>
      </c>
      <c r="CX56">
        <f>'Raw Data'!DG56/'Raw Data'!$FE56*100</f>
        <v>0.8875739644970414</v>
      </c>
      <c r="CY56">
        <f>'Raw Data'!DH56/'Raw Data'!$FE56*100</f>
        <v>0</v>
      </c>
      <c r="CZ56">
        <f>'Raw Data'!DI56/'Raw Data'!$FE56*100</f>
        <v>0</v>
      </c>
      <c r="DA56">
        <f>'Raw Data'!DJ56/'Raw Data'!$FE56*100</f>
        <v>0.29585798816568049</v>
      </c>
      <c r="DB56">
        <f>'Raw Data'!DK56/'Raw Data'!$FE56*100</f>
        <v>0.59171597633136097</v>
      </c>
      <c r="DC56">
        <f>'Raw Data'!DL56/'Raw Data'!$FE56*100</f>
        <v>0</v>
      </c>
      <c r="DD56">
        <f>'Raw Data'!DM56/'Raw Data'!$FE56*100</f>
        <v>0</v>
      </c>
      <c r="DE56">
        <f>'Raw Data'!DN56/'Raw Data'!$FE56*100</f>
        <v>0</v>
      </c>
      <c r="DF56">
        <f>'Raw Data'!DO56/'Raw Data'!$FE56*100</f>
        <v>0</v>
      </c>
      <c r="DG56">
        <f>'Raw Data'!DP56/'Raw Data'!$FE56*100</f>
        <v>0</v>
      </c>
      <c r="DH56">
        <f>'Raw Data'!DQ56/'Raw Data'!$FE56*100</f>
        <v>0</v>
      </c>
      <c r="DI56">
        <f>'Raw Data'!DR56/'Raw Data'!$FE56*100</f>
        <v>0</v>
      </c>
      <c r="DJ56">
        <f>'Raw Data'!DS56/'Raw Data'!$FE56*100</f>
        <v>1.7751479289940828</v>
      </c>
      <c r="DK56">
        <f>'Raw Data'!DT56/'Raw Data'!$FE56*100</f>
        <v>0</v>
      </c>
      <c r="DL56">
        <f>'Raw Data'!DU56/'Raw Data'!$FE56*100</f>
        <v>0</v>
      </c>
      <c r="DM56">
        <f>'Raw Data'!DV56/'Raw Data'!$FE56*100</f>
        <v>0</v>
      </c>
      <c r="DN56">
        <f>'Raw Data'!DW56/'Raw Data'!$FE56*100</f>
        <v>0</v>
      </c>
      <c r="DO56">
        <f>'Raw Data'!DX56/'Raw Data'!$FE56*100</f>
        <v>0</v>
      </c>
      <c r="DP56">
        <f>'Raw Data'!DY56/'Raw Data'!$FE56*100</f>
        <v>0</v>
      </c>
      <c r="DQ56">
        <f>'Raw Data'!DZ56/'Raw Data'!$FE56*100</f>
        <v>0</v>
      </c>
      <c r="DR56">
        <f>'Raw Data'!EA56/'Raw Data'!$FE56*100</f>
        <v>0</v>
      </c>
      <c r="DS56">
        <f>'Raw Data'!EB56/'Raw Data'!$FE56*100</f>
        <v>0</v>
      </c>
      <c r="DT56">
        <f>'Raw Data'!EC56/'Raw Data'!$FE56*100</f>
        <v>0</v>
      </c>
      <c r="DU56">
        <f>'Raw Data'!ED56/'Raw Data'!$FE56*100</f>
        <v>0</v>
      </c>
      <c r="DV56">
        <f>'Raw Data'!EE56/'Raw Data'!$FE56*100</f>
        <v>1.1834319526627219</v>
      </c>
      <c r="DW56">
        <f>'Raw Data'!EF56/'Raw Data'!$FE56*100</f>
        <v>0</v>
      </c>
      <c r="DX56">
        <f>'Raw Data'!EG56/'Raw Data'!$FE56*100</f>
        <v>0</v>
      </c>
      <c r="DY56">
        <f>'Raw Data'!EH56/'Raw Data'!$FE56*100</f>
        <v>0</v>
      </c>
      <c r="DZ56">
        <f>'Raw Data'!EI56/'Raw Data'!$FE56*100</f>
        <v>0</v>
      </c>
      <c r="EA56">
        <f>'Raw Data'!EJ56/'Raw Data'!$FE56*100</f>
        <v>0</v>
      </c>
      <c r="EB56">
        <f>'Raw Data'!EK56/'Raw Data'!$FE56*100</f>
        <v>0</v>
      </c>
      <c r="EC56">
        <f>'Raw Data'!EL56/'Raw Data'!$FE56*100</f>
        <v>0</v>
      </c>
      <c r="ED56">
        <f>'Raw Data'!EM56/'Raw Data'!$FE56*100</f>
        <v>0</v>
      </c>
      <c r="EE56">
        <f>'Raw Data'!EN56/'Raw Data'!$FE56*100</f>
        <v>0</v>
      </c>
      <c r="EF56">
        <f>'Raw Data'!EO56/'Raw Data'!$FE56*100</f>
        <v>0</v>
      </c>
      <c r="EG56">
        <f>'Raw Data'!EP56/'Raw Data'!$FE56*100</f>
        <v>0</v>
      </c>
      <c r="EH56">
        <f>'Raw Data'!EQ56/'Raw Data'!$FE56*100</f>
        <v>0</v>
      </c>
      <c r="EI56">
        <f>'Raw Data'!ER56/'Raw Data'!$FE56*100</f>
        <v>0</v>
      </c>
      <c r="EJ56">
        <f>'Raw Data'!ES56/'Raw Data'!$FE56*100</f>
        <v>0</v>
      </c>
      <c r="EK56">
        <f>'Raw Data'!ET56/'Raw Data'!$FE56*100</f>
        <v>0</v>
      </c>
      <c r="EL56">
        <f>'Raw Data'!EU56/'Raw Data'!$FE56*100</f>
        <v>0.29585798816568049</v>
      </c>
      <c r="EM56">
        <f>'Raw Data'!EV56/'Raw Data'!$FE56*100</f>
        <v>0</v>
      </c>
      <c r="EN56">
        <f>'Raw Data'!EW56/'Raw Data'!$FE56*100</f>
        <v>0</v>
      </c>
      <c r="EO56">
        <f>'Raw Data'!EX56/'Raw Data'!$FE56*100</f>
        <v>0</v>
      </c>
      <c r="EP56">
        <f>'Raw Data'!EY56/'Raw Data'!$FE56*100</f>
        <v>0.8875739644970414</v>
      </c>
      <c r="EQ56">
        <f>'Raw Data'!EZ56/'Raw Data'!$FE56*100</f>
        <v>0</v>
      </c>
      <c r="ER56">
        <f>'Raw Data'!FA56/'Raw Data'!$FE56*100</f>
        <v>0</v>
      </c>
      <c r="ES56">
        <f>'Raw Data'!FB56/'Raw Data'!$FE56*100</f>
        <v>0</v>
      </c>
      <c r="ET56">
        <f>'Raw Data'!FC56/'Raw Data'!$FE56*100</f>
        <v>0</v>
      </c>
      <c r="EU56">
        <f>'Raw Data'!FD56/'Raw Data'!$FE56*100</f>
        <v>0</v>
      </c>
      <c r="EX56">
        <f t="shared" si="0"/>
        <v>0.59171597633136097</v>
      </c>
      <c r="EZ56">
        <v>137.598516349439</v>
      </c>
      <c r="FA56">
        <f t="shared" si="1"/>
        <v>13.609467455621303</v>
      </c>
      <c r="FB56">
        <f t="shared" si="2"/>
        <v>1518.5767927642694</v>
      </c>
    </row>
    <row r="57" spans="1:158" x14ac:dyDescent="0.2">
      <c r="A57" s="2">
        <v>74.42</v>
      </c>
      <c r="B57" s="6">
        <f t="shared" si="3"/>
        <v>1.5</v>
      </c>
      <c r="C57">
        <v>141.14829673011201</v>
      </c>
      <c r="D57">
        <f t="shared" si="4"/>
        <v>42.256135285631686</v>
      </c>
      <c r="E57">
        <v>10744.84944532488</v>
      </c>
      <c r="F57">
        <v>1.5</v>
      </c>
      <c r="G57" t="s">
        <v>3830</v>
      </c>
      <c r="H57">
        <f>'Raw Data'!Q57/'Raw Data'!$FE57*100</f>
        <v>0</v>
      </c>
      <c r="I57">
        <f>'Raw Data'!R57/'Raw Data'!$FE57*100</f>
        <v>0.5865102639296188</v>
      </c>
      <c r="J57">
        <f>'Raw Data'!S57/'Raw Data'!$FE57*100</f>
        <v>0.5865102639296188</v>
      </c>
      <c r="K57">
        <f>'Raw Data'!T57/'Raw Data'!$FE57*100</f>
        <v>2.9325513196480939</v>
      </c>
      <c r="L57">
        <f>'Raw Data'!U57/'Raw Data'!$FE57*100</f>
        <v>2.9325513196480939</v>
      </c>
      <c r="M57">
        <f>'Raw Data'!V57/'Raw Data'!$FE57*100</f>
        <v>0</v>
      </c>
      <c r="N57">
        <f>'Raw Data'!W57/'Raw Data'!$FE57*100</f>
        <v>0</v>
      </c>
      <c r="O57">
        <f>'Raw Data'!X57/'Raw Data'!$FE57*100</f>
        <v>0.87976539589442826</v>
      </c>
      <c r="P57">
        <f>'Raw Data'!Y57/'Raw Data'!$FE57*100</f>
        <v>0</v>
      </c>
      <c r="Q57">
        <f>'Raw Data'!Z57/'Raw Data'!$FE57*100</f>
        <v>0</v>
      </c>
      <c r="R57">
        <f>'Raw Data'!AA57/'Raw Data'!$FE57*100</f>
        <v>0</v>
      </c>
      <c r="S57">
        <f>'Raw Data'!AB57/'Raw Data'!$FE57*100</f>
        <v>0</v>
      </c>
      <c r="T57">
        <f>'Raw Data'!AC57/'Raw Data'!$FE57*100</f>
        <v>0.2932551319648094</v>
      </c>
      <c r="U57">
        <f>'Raw Data'!AD57/'Raw Data'!$FE57*100</f>
        <v>0</v>
      </c>
      <c r="V57">
        <f>'Raw Data'!AE57/'Raw Data'!$FE57*100</f>
        <v>0.2932551319648094</v>
      </c>
      <c r="W57">
        <f>'Raw Data'!AF57/'Raw Data'!$FE57*100</f>
        <v>0</v>
      </c>
      <c r="X57">
        <f>'Raw Data'!AG57/'Raw Data'!$FE57*100</f>
        <v>0.87976539589442826</v>
      </c>
      <c r="Y57">
        <f>'Raw Data'!AH57/'Raw Data'!$FE57*100</f>
        <v>0</v>
      </c>
      <c r="Z57">
        <f>'Raw Data'!AI57/'Raw Data'!$FE57*100</f>
        <v>0</v>
      </c>
      <c r="AA57">
        <f>'Raw Data'!AJ57/'Raw Data'!$FE57*100</f>
        <v>0</v>
      </c>
      <c r="AB57">
        <f>'Raw Data'!AK57/'Raw Data'!$FE57*100</f>
        <v>0</v>
      </c>
      <c r="AC57">
        <f>'Raw Data'!AL57/'Raw Data'!$FE57*100</f>
        <v>0</v>
      </c>
      <c r="AD57">
        <f>'Raw Data'!AM57/'Raw Data'!$FE57*100</f>
        <v>0</v>
      </c>
      <c r="AE57">
        <f>'Raw Data'!AN57/'Raw Data'!$FE57*100</f>
        <v>0</v>
      </c>
      <c r="AF57">
        <f>'Raw Data'!AO57/'Raw Data'!$FE57*100</f>
        <v>0.87976539589442826</v>
      </c>
      <c r="AG57">
        <f>'Raw Data'!AP57/'Raw Data'!$FE57*100</f>
        <v>0</v>
      </c>
      <c r="AH57">
        <f>'Raw Data'!AQ57/'Raw Data'!$FE57*100</f>
        <v>36.070381231671554</v>
      </c>
      <c r="AI57">
        <f>'Raw Data'!AR57/'Raw Data'!$FE57*100</f>
        <v>0.2932551319648094</v>
      </c>
      <c r="AJ57">
        <f>'Raw Data'!AS57/'Raw Data'!$FE57*100</f>
        <v>0.87976539589442826</v>
      </c>
      <c r="AK57">
        <f>'Raw Data'!AT57/'Raw Data'!$FE57*100</f>
        <v>3.8123167155425222</v>
      </c>
      <c r="AL57">
        <f>'Raw Data'!AU57/'Raw Data'!$FE57*100</f>
        <v>0.2932551319648094</v>
      </c>
      <c r="AM57">
        <f>'Raw Data'!AV57/'Raw Data'!$FE57*100</f>
        <v>0</v>
      </c>
      <c r="AN57">
        <f>'Raw Data'!AW57/'Raw Data'!$FE57*100</f>
        <v>0.2932551319648094</v>
      </c>
      <c r="AO57">
        <f>'Raw Data'!AX57/'Raw Data'!$FE57*100</f>
        <v>2.3460410557184752</v>
      </c>
      <c r="AP57">
        <f>'Raw Data'!AY57/'Raw Data'!$FE57*100</f>
        <v>0</v>
      </c>
      <c r="AQ57">
        <f>'Raw Data'!AZ57/'Raw Data'!$FE57*100</f>
        <v>0</v>
      </c>
      <c r="AR57">
        <f>'Raw Data'!BA57/'Raw Data'!$FE57*100</f>
        <v>2.0527859237536656</v>
      </c>
      <c r="AS57">
        <f>'Raw Data'!BB57/'Raw Data'!$FE57*100</f>
        <v>1.1730205278592376</v>
      </c>
      <c r="AT57">
        <f>'Raw Data'!BC57/'Raw Data'!$FE57*100</f>
        <v>2.3460410557184752</v>
      </c>
      <c r="AU57">
        <f>'Raw Data'!BD57/'Raw Data'!$FE57*100</f>
        <v>0</v>
      </c>
      <c r="AV57">
        <f>'Raw Data'!BE57/'Raw Data'!$FE57*100</f>
        <v>0</v>
      </c>
      <c r="AW57">
        <f>'Raw Data'!BF57/'Raw Data'!$FE57*100</f>
        <v>0.5865102639296188</v>
      </c>
      <c r="AX57">
        <f>'Raw Data'!BG57/'Raw Data'!$FE57*100</f>
        <v>0.87976539589442826</v>
      </c>
      <c r="AY57">
        <f>'Raw Data'!BH57/'Raw Data'!$FE57*100</f>
        <v>0</v>
      </c>
      <c r="AZ57">
        <f>'Raw Data'!BI57/'Raw Data'!$FE57*100</f>
        <v>0</v>
      </c>
      <c r="BA57">
        <f>'Raw Data'!BJ57/'Raw Data'!$FE57*100</f>
        <v>1.7595307917888565</v>
      </c>
      <c r="BB57">
        <f>'Raw Data'!BK57/'Raw Data'!$FE57*100</f>
        <v>0</v>
      </c>
      <c r="BC57">
        <f>'Raw Data'!BL57/'Raw Data'!$FE57*100</f>
        <v>0</v>
      </c>
      <c r="BD57">
        <f>'Raw Data'!BM57/'Raw Data'!$FE57*100</f>
        <v>2.6392961876832843</v>
      </c>
      <c r="BE57">
        <f>'Raw Data'!BN57/'Raw Data'!$FE57*100</f>
        <v>10.263929618768328</v>
      </c>
      <c r="BF57">
        <f>'Raw Data'!BO57/'Raw Data'!$FE57*100</f>
        <v>0</v>
      </c>
      <c r="BG57">
        <f>'Raw Data'!BP57/'Raw Data'!$FE57*100</f>
        <v>0</v>
      </c>
      <c r="BH57">
        <f>'Raw Data'!BQ57/'Raw Data'!$FE57*100</f>
        <v>0.5865102639296188</v>
      </c>
      <c r="BI57">
        <f>'Raw Data'!BR57/'Raw Data'!$FE57*100</f>
        <v>0.87976539589442826</v>
      </c>
      <c r="BJ57">
        <f>'Raw Data'!BS57/'Raw Data'!$FE57*100</f>
        <v>0.2932551319648094</v>
      </c>
      <c r="BK57">
        <f>'Raw Data'!BT57/'Raw Data'!$FE57*100</f>
        <v>0</v>
      </c>
      <c r="BL57">
        <f>'Raw Data'!BU57/'Raw Data'!$FE57*100</f>
        <v>0</v>
      </c>
      <c r="BM57">
        <f>'Raw Data'!BV57/'Raw Data'!$FE57*100</f>
        <v>0</v>
      </c>
      <c r="BN57">
        <f>'Raw Data'!BW57/'Raw Data'!$FE57*100</f>
        <v>0</v>
      </c>
      <c r="BO57">
        <f>'Raw Data'!BX57/'Raw Data'!$FE57*100</f>
        <v>0.5865102639296188</v>
      </c>
      <c r="BP57">
        <f>'Raw Data'!BY57/'Raw Data'!$FE57*100</f>
        <v>0</v>
      </c>
      <c r="BQ57">
        <f>'Raw Data'!BZ57/'Raw Data'!$FE57*100</f>
        <v>0.5865102639296188</v>
      </c>
      <c r="BR57">
        <f>'Raw Data'!CA57/'Raw Data'!$FE57*100</f>
        <v>0.87976539589442826</v>
      </c>
      <c r="BS57">
        <f>'Raw Data'!CB57/'Raw Data'!$FE57*100</f>
        <v>0.5865102639296188</v>
      </c>
      <c r="BT57">
        <f>'Raw Data'!CC57/'Raw Data'!$FE57*100</f>
        <v>0</v>
      </c>
      <c r="BU57">
        <f>'Raw Data'!CD57/'Raw Data'!$FE57*100</f>
        <v>0</v>
      </c>
      <c r="BV57">
        <f>'Raw Data'!CE57/'Raw Data'!$FE57*100</f>
        <v>0</v>
      </c>
      <c r="BW57">
        <f>'Raw Data'!CF57/'Raw Data'!$FE57*100</f>
        <v>1.1730205278592376</v>
      </c>
      <c r="BX57">
        <f>'Raw Data'!CG57/'Raw Data'!$FE57*100</f>
        <v>0</v>
      </c>
      <c r="BY57">
        <f>'Raw Data'!CH57/'Raw Data'!$FE57*100</f>
        <v>0.2932551319648094</v>
      </c>
      <c r="BZ57">
        <f>'Raw Data'!CI57/'Raw Data'!$FE57*100</f>
        <v>0</v>
      </c>
      <c r="CA57">
        <f>'Raw Data'!CJ57/'Raw Data'!$FE57*100</f>
        <v>0</v>
      </c>
      <c r="CB57">
        <f>'Raw Data'!CK57/'Raw Data'!$FE57*100</f>
        <v>0.2932551319648094</v>
      </c>
      <c r="CC57">
        <f>'Raw Data'!CL57/'Raw Data'!$FE57*100</f>
        <v>0</v>
      </c>
      <c r="CD57">
        <f>'Raw Data'!CM57/'Raw Data'!$FE57*100</f>
        <v>0</v>
      </c>
      <c r="CE57">
        <f>'Raw Data'!CN57/'Raw Data'!$FE57*100</f>
        <v>2.3460410557184752</v>
      </c>
      <c r="CF57">
        <f>'Raw Data'!CO57/'Raw Data'!$FE57*100</f>
        <v>0.2932551319648094</v>
      </c>
      <c r="CG57">
        <f>'Raw Data'!CP57/'Raw Data'!$FE57*100</f>
        <v>0</v>
      </c>
      <c r="CH57">
        <f>'Raw Data'!CQ57/'Raw Data'!$FE57*100</f>
        <v>0</v>
      </c>
      <c r="CI57">
        <f>'Raw Data'!CR57/'Raw Data'!$FE57*100</f>
        <v>7.0381231671554261</v>
      </c>
      <c r="CJ57">
        <f>'Raw Data'!CS57/'Raw Data'!$FE57*100</f>
        <v>0</v>
      </c>
      <c r="CK57">
        <f>'Raw Data'!CT57/'Raw Data'!$FE57*100</f>
        <v>0</v>
      </c>
      <c r="CL57">
        <f>'Raw Data'!CU57/'Raw Data'!$FE57*100</f>
        <v>0</v>
      </c>
      <c r="CM57">
        <f>'Raw Data'!CV57/'Raw Data'!$FE57*100</f>
        <v>0</v>
      </c>
      <c r="CN57">
        <f>'Raw Data'!CW57/'Raw Data'!$FE57*100</f>
        <v>0.2932551319648094</v>
      </c>
      <c r="CO57">
        <f>'Raw Data'!CX57/'Raw Data'!$FE57*100</f>
        <v>1.1730205278592376</v>
      </c>
      <c r="CP57">
        <f>'Raw Data'!CY57/'Raw Data'!$FE57*100</f>
        <v>0</v>
      </c>
      <c r="CQ57">
        <f>'Raw Data'!CZ57/'Raw Data'!$FE57*100</f>
        <v>2.6392961876832843</v>
      </c>
      <c r="CR57">
        <f>'Raw Data'!DA57/'Raw Data'!$FE57*100</f>
        <v>1.1730205278592376</v>
      </c>
      <c r="CS57">
        <f>'Raw Data'!DB57/'Raw Data'!$FE57*100</f>
        <v>0</v>
      </c>
      <c r="CT57">
        <f>'Raw Data'!DC57/'Raw Data'!$FE57*100</f>
        <v>0</v>
      </c>
      <c r="CU57">
        <f>'Raw Data'!DD57/'Raw Data'!$FE57*100</f>
        <v>0</v>
      </c>
      <c r="CV57">
        <f>'Raw Data'!DE57/'Raw Data'!$FE57*100</f>
        <v>0</v>
      </c>
      <c r="CW57">
        <f>'Raw Data'!DF57/'Raw Data'!$FE57*100</f>
        <v>0.2932551319648094</v>
      </c>
      <c r="CX57">
        <f>'Raw Data'!DG57/'Raw Data'!$FE57*100</f>
        <v>0</v>
      </c>
      <c r="CY57">
        <f>'Raw Data'!DH57/'Raw Data'!$FE57*100</f>
        <v>0</v>
      </c>
      <c r="CZ57">
        <f>'Raw Data'!DI57/'Raw Data'!$FE57*100</f>
        <v>0</v>
      </c>
      <c r="DA57">
        <f>'Raw Data'!DJ57/'Raw Data'!$FE57*100</f>
        <v>0</v>
      </c>
      <c r="DB57">
        <f>'Raw Data'!DK57/'Raw Data'!$FE57*100</f>
        <v>0</v>
      </c>
      <c r="DC57">
        <f>'Raw Data'!DL57/'Raw Data'!$FE57*100</f>
        <v>0</v>
      </c>
      <c r="DD57">
        <f>'Raw Data'!DM57/'Raw Data'!$FE57*100</f>
        <v>1.1730205278592376</v>
      </c>
      <c r="DE57">
        <f>'Raw Data'!DN57/'Raw Data'!$FE57*100</f>
        <v>0</v>
      </c>
      <c r="DF57">
        <f>'Raw Data'!DO57/'Raw Data'!$FE57*100</f>
        <v>0</v>
      </c>
      <c r="DG57">
        <f>'Raw Data'!DP57/'Raw Data'!$FE57*100</f>
        <v>0</v>
      </c>
      <c r="DH57">
        <f>'Raw Data'!DQ57/'Raw Data'!$FE57*100</f>
        <v>0</v>
      </c>
      <c r="DI57">
        <f>'Raw Data'!DR57/'Raw Data'!$FE57*100</f>
        <v>0</v>
      </c>
      <c r="DJ57">
        <f>'Raw Data'!DS57/'Raw Data'!$FE57*100</f>
        <v>0.5865102639296188</v>
      </c>
      <c r="DK57">
        <f>'Raw Data'!DT57/'Raw Data'!$FE57*100</f>
        <v>0</v>
      </c>
      <c r="DL57">
        <f>'Raw Data'!DU57/'Raw Data'!$FE57*100</f>
        <v>0</v>
      </c>
      <c r="DM57">
        <f>'Raw Data'!DV57/'Raw Data'!$FE57*100</f>
        <v>0</v>
      </c>
      <c r="DN57">
        <f>'Raw Data'!DW57/'Raw Data'!$FE57*100</f>
        <v>0</v>
      </c>
      <c r="DO57">
        <f>'Raw Data'!DX57/'Raw Data'!$FE57*100</f>
        <v>0</v>
      </c>
      <c r="DP57">
        <f>'Raw Data'!DY57/'Raw Data'!$FE57*100</f>
        <v>0</v>
      </c>
      <c r="DQ57">
        <f>'Raw Data'!DZ57/'Raw Data'!$FE57*100</f>
        <v>0</v>
      </c>
      <c r="DR57">
        <f>'Raw Data'!EA57/'Raw Data'!$FE57*100</f>
        <v>0</v>
      </c>
      <c r="DS57">
        <f>'Raw Data'!EB57/'Raw Data'!$FE57*100</f>
        <v>0</v>
      </c>
      <c r="DT57">
        <f>'Raw Data'!EC57/'Raw Data'!$FE57*100</f>
        <v>0.2932551319648094</v>
      </c>
      <c r="DU57">
        <f>'Raw Data'!ED57/'Raw Data'!$FE57*100</f>
        <v>0</v>
      </c>
      <c r="DV57">
        <f>'Raw Data'!EE57/'Raw Data'!$FE57*100</f>
        <v>0</v>
      </c>
      <c r="DW57">
        <f>'Raw Data'!EF57/'Raw Data'!$FE57*100</f>
        <v>0</v>
      </c>
      <c r="DX57">
        <f>'Raw Data'!EG57/'Raw Data'!$FE57*100</f>
        <v>0</v>
      </c>
      <c r="DY57">
        <f>'Raw Data'!EH57/'Raw Data'!$FE57*100</f>
        <v>0</v>
      </c>
      <c r="DZ57">
        <f>'Raw Data'!EI57/'Raw Data'!$FE57*100</f>
        <v>0</v>
      </c>
      <c r="EA57">
        <f>'Raw Data'!EJ57/'Raw Data'!$FE57*100</f>
        <v>0</v>
      </c>
      <c r="EB57">
        <f>'Raw Data'!EK57/'Raw Data'!$FE57*100</f>
        <v>0</v>
      </c>
      <c r="EC57">
        <f>'Raw Data'!EL57/'Raw Data'!$FE57*100</f>
        <v>0</v>
      </c>
      <c r="ED57">
        <f>'Raw Data'!EM57/'Raw Data'!$FE57*100</f>
        <v>0</v>
      </c>
      <c r="EE57">
        <f>'Raw Data'!EN57/'Raw Data'!$FE57*100</f>
        <v>0</v>
      </c>
      <c r="EF57">
        <f>'Raw Data'!EO57/'Raw Data'!$FE57*100</f>
        <v>0</v>
      </c>
      <c r="EG57">
        <f>'Raw Data'!EP57/'Raw Data'!$FE57*100</f>
        <v>0</v>
      </c>
      <c r="EH57">
        <f>'Raw Data'!EQ57/'Raw Data'!$FE57*100</f>
        <v>0</v>
      </c>
      <c r="EI57">
        <f>'Raw Data'!ER57/'Raw Data'!$FE57*100</f>
        <v>0</v>
      </c>
      <c r="EJ57">
        <f>'Raw Data'!ES57/'Raw Data'!$FE57*100</f>
        <v>0</v>
      </c>
      <c r="EK57">
        <f>'Raw Data'!ET57/'Raw Data'!$FE57*100</f>
        <v>0</v>
      </c>
      <c r="EL57">
        <f>'Raw Data'!EU57/'Raw Data'!$FE57*100</f>
        <v>0</v>
      </c>
      <c r="EM57">
        <f>'Raw Data'!EV57/'Raw Data'!$FE57*100</f>
        <v>0</v>
      </c>
      <c r="EN57">
        <f>'Raw Data'!EW57/'Raw Data'!$FE57*100</f>
        <v>0</v>
      </c>
      <c r="EO57">
        <f>'Raw Data'!EX57/'Raw Data'!$FE57*100</f>
        <v>0.2932551319648094</v>
      </c>
      <c r="EP57">
        <f>'Raw Data'!EY57/'Raw Data'!$FE57*100</f>
        <v>0.2932551319648094</v>
      </c>
      <c r="EQ57">
        <f>'Raw Data'!EZ57/'Raw Data'!$FE57*100</f>
        <v>0</v>
      </c>
      <c r="ER57">
        <f>'Raw Data'!FA57/'Raw Data'!$FE57*100</f>
        <v>0</v>
      </c>
      <c r="ES57">
        <f>'Raw Data'!FB57/'Raw Data'!$FE57*100</f>
        <v>0</v>
      </c>
      <c r="ET57">
        <f>'Raw Data'!FC57/'Raw Data'!$FE57*100</f>
        <v>0</v>
      </c>
      <c r="EU57">
        <f>'Raw Data'!FD57/'Raw Data'!$FE57*100</f>
        <v>0</v>
      </c>
      <c r="EX57">
        <f t="shared" si="0"/>
        <v>0.87976539589442826</v>
      </c>
      <c r="EZ57">
        <v>141.14829673011201</v>
      </c>
      <c r="FA57">
        <f t="shared" si="1"/>
        <v>14.369501466275659</v>
      </c>
      <c r="FB57">
        <f t="shared" si="2"/>
        <v>1543.9812985950709</v>
      </c>
    </row>
    <row r="58" spans="1:158" x14ac:dyDescent="0.2">
      <c r="A58" s="2">
        <v>75.92</v>
      </c>
      <c r="B58" s="6">
        <f t="shared" si="3"/>
        <v>1.5</v>
      </c>
      <c r="C58">
        <v>144.69807711078599</v>
      </c>
      <c r="D58">
        <f t="shared" si="4"/>
        <v>42.256135285620182</v>
      </c>
      <c r="E58">
        <v>12554.744525547445</v>
      </c>
      <c r="F58">
        <v>1.5</v>
      </c>
      <c r="G58" t="s">
        <v>3831</v>
      </c>
      <c r="H58">
        <f>'Raw Data'!Q58/'Raw Data'!$FE58*100</f>
        <v>0.57471264367816088</v>
      </c>
      <c r="I58">
        <f>'Raw Data'!R58/'Raw Data'!$FE58*100</f>
        <v>0.28735632183908044</v>
      </c>
      <c r="J58">
        <f>'Raw Data'!S58/'Raw Data'!$FE58*100</f>
        <v>0</v>
      </c>
      <c r="K58">
        <f>'Raw Data'!T58/'Raw Data'!$FE58*100</f>
        <v>0.57471264367816088</v>
      </c>
      <c r="L58">
        <f>'Raw Data'!U58/'Raw Data'!$FE58*100</f>
        <v>4.0229885057471266</v>
      </c>
      <c r="M58">
        <f>'Raw Data'!V58/'Raw Data'!$FE58*100</f>
        <v>0</v>
      </c>
      <c r="N58">
        <f>'Raw Data'!W58/'Raw Data'!$FE58*100</f>
        <v>0</v>
      </c>
      <c r="O58">
        <f>'Raw Data'!X58/'Raw Data'!$FE58*100</f>
        <v>1.4367816091954022</v>
      </c>
      <c r="P58">
        <f>'Raw Data'!Y58/'Raw Data'!$FE58*100</f>
        <v>0</v>
      </c>
      <c r="Q58">
        <f>'Raw Data'!Z58/'Raw Data'!$FE58*100</f>
        <v>0</v>
      </c>
      <c r="R58">
        <f>'Raw Data'!AA58/'Raw Data'!$FE58*100</f>
        <v>0</v>
      </c>
      <c r="S58">
        <f>'Raw Data'!AB58/'Raw Data'!$FE58*100</f>
        <v>0.28735632183908044</v>
      </c>
      <c r="T58">
        <f>'Raw Data'!AC58/'Raw Data'!$FE58*100</f>
        <v>0</v>
      </c>
      <c r="U58">
        <f>'Raw Data'!AD58/'Raw Data'!$FE58*100</f>
        <v>0</v>
      </c>
      <c r="V58">
        <f>'Raw Data'!AE58/'Raw Data'!$FE58*100</f>
        <v>0.28735632183908044</v>
      </c>
      <c r="W58">
        <f>'Raw Data'!AF58/'Raw Data'!$FE58*100</f>
        <v>0</v>
      </c>
      <c r="X58">
        <f>'Raw Data'!AG58/'Raw Data'!$FE58*100</f>
        <v>0.28735632183908044</v>
      </c>
      <c r="Y58">
        <f>'Raw Data'!AH58/'Raw Data'!$FE58*100</f>
        <v>0</v>
      </c>
      <c r="Z58">
        <f>'Raw Data'!AI58/'Raw Data'!$FE58*100</f>
        <v>0.57471264367816088</v>
      </c>
      <c r="AA58">
        <f>'Raw Data'!AJ58/'Raw Data'!$FE58*100</f>
        <v>0.28735632183908044</v>
      </c>
      <c r="AB58">
        <f>'Raw Data'!AK58/'Raw Data'!$FE58*100</f>
        <v>0</v>
      </c>
      <c r="AC58">
        <f>'Raw Data'!AL58/'Raw Data'!$FE58*100</f>
        <v>0</v>
      </c>
      <c r="AD58">
        <f>'Raw Data'!AM58/'Raw Data'!$FE58*100</f>
        <v>0</v>
      </c>
      <c r="AE58">
        <f>'Raw Data'!AN58/'Raw Data'!$FE58*100</f>
        <v>0</v>
      </c>
      <c r="AF58">
        <f>'Raw Data'!AO58/'Raw Data'!$FE58*100</f>
        <v>2.0114942528735633</v>
      </c>
      <c r="AG58">
        <f>'Raw Data'!AP58/'Raw Data'!$FE58*100</f>
        <v>0</v>
      </c>
      <c r="AH58">
        <f>'Raw Data'!AQ58/'Raw Data'!$FE58*100</f>
        <v>11.494252873563218</v>
      </c>
      <c r="AI58">
        <f>'Raw Data'!AR58/'Raw Data'!$FE58*100</f>
        <v>0.86206896551724133</v>
      </c>
      <c r="AJ58">
        <f>'Raw Data'!AS58/'Raw Data'!$FE58*100</f>
        <v>0.86206896551724133</v>
      </c>
      <c r="AK58">
        <f>'Raw Data'!AT58/'Raw Data'!$FE58*100</f>
        <v>3.4482758620689653</v>
      </c>
      <c r="AL58">
        <f>'Raw Data'!AU58/'Raw Data'!$FE58*100</f>
        <v>0</v>
      </c>
      <c r="AM58">
        <f>'Raw Data'!AV58/'Raw Data'!$FE58*100</f>
        <v>0</v>
      </c>
      <c r="AN58">
        <f>'Raw Data'!AW58/'Raw Data'!$FE58*100</f>
        <v>0.28735632183908044</v>
      </c>
      <c r="AO58">
        <f>'Raw Data'!AX58/'Raw Data'!$FE58*100</f>
        <v>1.1494252873563218</v>
      </c>
      <c r="AP58">
        <f>'Raw Data'!AY58/'Raw Data'!$FE58*100</f>
        <v>0.28735632183908044</v>
      </c>
      <c r="AQ58">
        <f>'Raw Data'!AZ58/'Raw Data'!$FE58*100</f>
        <v>0</v>
      </c>
      <c r="AR58">
        <f>'Raw Data'!BA58/'Raw Data'!$FE58*100</f>
        <v>3.7356321839080464</v>
      </c>
      <c r="AS58">
        <f>'Raw Data'!BB58/'Raw Data'!$FE58*100</f>
        <v>1.4367816091954022</v>
      </c>
      <c r="AT58">
        <f>'Raw Data'!BC58/'Raw Data'!$FE58*100</f>
        <v>3.7356321839080464</v>
      </c>
      <c r="AU58">
        <f>'Raw Data'!BD58/'Raw Data'!$FE58*100</f>
        <v>0.86206896551724133</v>
      </c>
      <c r="AV58">
        <f>'Raw Data'!BE58/'Raw Data'!$FE58*100</f>
        <v>0</v>
      </c>
      <c r="AW58">
        <f>'Raw Data'!BF58/'Raw Data'!$FE58*100</f>
        <v>0</v>
      </c>
      <c r="AX58">
        <f>'Raw Data'!BG58/'Raw Data'!$FE58*100</f>
        <v>2.8735632183908044</v>
      </c>
      <c r="AY58">
        <f>'Raw Data'!BH58/'Raw Data'!$FE58*100</f>
        <v>0.57471264367816088</v>
      </c>
      <c r="AZ58">
        <f>'Raw Data'!BI58/'Raw Data'!$FE58*100</f>
        <v>0</v>
      </c>
      <c r="BA58">
        <f>'Raw Data'!BJ58/'Raw Data'!$FE58*100</f>
        <v>5.7471264367816088</v>
      </c>
      <c r="BB58">
        <f>'Raw Data'!BK58/'Raw Data'!$FE58*100</f>
        <v>0</v>
      </c>
      <c r="BC58">
        <f>'Raw Data'!BL58/'Raw Data'!$FE58*100</f>
        <v>0</v>
      </c>
      <c r="BD58">
        <f>'Raw Data'!BM58/'Raw Data'!$FE58*100</f>
        <v>4.3103448275862073</v>
      </c>
      <c r="BE58">
        <f>'Raw Data'!BN58/'Raw Data'!$FE58*100</f>
        <v>17.816091954022991</v>
      </c>
      <c r="BF58">
        <f>'Raw Data'!BO58/'Raw Data'!$FE58*100</f>
        <v>0</v>
      </c>
      <c r="BG58">
        <f>'Raw Data'!BP58/'Raw Data'!$FE58*100</f>
        <v>0.28735632183908044</v>
      </c>
      <c r="BH58">
        <f>'Raw Data'!BQ58/'Raw Data'!$FE58*100</f>
        <v>0.86206896551724133</v>
      </c>
      <c r="BI58">
        <f>'Raw Data'!BR58/'Raw Data'!$FE58*100</f>
        <v>0</v>
      </c>
      <c r="BJ58">
        <f>'Raw Data'!BS58/'Raw Data'!$FE58*100</f>
        <v>0</v>
      </c>
      <c r="BK58">
        <f>'Raw Data'!BT58/'Raw Data'!$FE58*100</f>
        <v>0</v>
      </c>
      <c r="BL58">
        <f>'Raw Data'!BU58/'Raw Data'!$FE58*100</f>
        <v>0</v>
      </c>
      <c r="BM58">
        <f>'Raw Data'!BV58/'Raw Data'!$FE58*100</f>
        <v>0</v>
      </c>
      <c r="BN58">
        <f>'Raw Data'!BW58/'Raw Data'!$FE58*100</f>
        <v>0.28735632183908044</v>
      </c>
      <c r="BO58">
        <f>'Raw Data'!BX58/'Raw Data'!$FE58*100</f>
        <v>0</v>
      </c>
      <c r="BP58">
        <f>'Raw Data'!BY58/'Raw Data'!$FE58*100</f>
        <v>0</v>
      </c>
      <c r="BQ58">
        <f>'Raw Data'!BZ58/'Raw Data'!$FE58*100</f>
        <v>1.4367816091954022</v>
      </c>
      <c r="BR58">
        <f>'Raw Data'!CA58/'Raw Data'!$FE58*100</f>
        <v>1.1494252873563218</v>
      </c>
      <c r="BS58">
        <f>'Raw Data'!CB58/'Raw Data'!$FE58*100</f>
        <v>0</v>
      </c>
      <c r="BT58">
        <f>'Raw Data'!CC58/'Raw Data'!$FE58*100</f>
        <v>0</v>
      </c>
      <c r="BU58">
        <f>'Raw Data'!CD58/'Raw Data'!$FE58*100</f>
        <v>0</v>
      </c>
      <c r="BV58">
        <f>'Raw Data'!CE58/'Raw Data'!$FE58*100</f>
        <v>0.57471264367816088</v>
      </c>
      <c r="BW58">
        <f>'Raw Data'!CF58/'Raw Data'!$FE58*100</f>
        <v>3.1609195402298855</v>
      </c>
      <c r="BX58">
        <f>'Raw Data'!CG58/'Raw Data'!$FE58*100</f>
        <v>0</v>
      </c>
      <c r="BY58">
        <f>'Raw Data'!CH58/'Raw Data'!$FE58*100</f>
        <v>0</v>
      </c>
      <c r="BZ58">
        <f>'Raw Data'!CI58/'Raw Data'!$FE58*100</f>
        <v>0</v>
      </c>
      <c r="CA58">
        <f>'Raw Data'!CJ58/'Raw Data'!$FE58*100</f>
        <v>0</v>
      </c>
      <c r="CB58">
        <f>'Raw Data'!CK58/'Raw Data'!$FE58*100</f>
        <v>2.0114942528735633</v>
      </c>
      <c r="CC58">
        <f>'Raw Data'!CL58/'Raw Data'!$FE58*100</f>
        <v>0</v>
      </c>
      <c r="CD58">
        <f>'Raw Data'!CM58/'Raw Data'!$FE58*100</f>
        <v>0</v>
      </c>
      <c r="CE58">
        <f>'Raw Data'!CN58/'Raw Data'!$FE58*100</f>
        <v>2.5862068965517242</v>
      </c>
      <c r="CF58">
        <f>'Raw Data'!CO58/'Raw Data'!$FE58*100</f>
        <v>0</v>
      </c>
      <c r="CG58">
        <f>'Raw Data'!CP58/'Raw Data'!$FE58*100</f>
        <v>0</v>
      </c>
      <c r="CH58">
        <f>'Raw Data'!CQ58/'Raw Data'!$FE58*100</f>
        <v>0</v>
      </c>
      <c r="CI58">
        <f>'Raw Data'!CR58/'Raw Data'!$FE58*100</f>
        <v>1.1494252873563218</v>
      </c>
      <c r="CJ58">
        <f>'Raw Data'!CS58/'Raw Data'!$FE58*100</f>
        <v>0</v>
      </c>
      <c r="CK58">
        <f>'Raw Data'!CT58/'Raw Data'!$FE58*100</f>
        <v>0</v>
      </c>
      <c r="CL58">
        <f>'Raw Data'!CU58/'Raw Data'!$FE58*100</f>
        <v>0</v>
      </c>
      <c r="CM58">
        <f>'Raw Data'!CV58/'Raw Data'!$FE58*100</f>
        <v>0.28735632183908044</v>
      </c>
      <c r="CN58">
        <f>'Raw Data'!CW58/'Raw Data'!$FE58*100</f>
        <v>0</v>
      </c>
      <c r="CO58">
        <f>'Raw Data'!CX58/'Raw Data'!$FE58*100</f>
        <v>4.8850574712643677</v>
      </c>
      <c r="CP58">
        <f>'Raw Data'!CY58/'Raw Data'!$FE58*100</f>
        <v>0</v>
      </c>
      <c r="CQ58">
        <f>'Raw Data'!CZ58/'Raw Data'!$FE58*100</f>
        <v>4.5977011494252871</v>
      </c>
      <c r="CR58">
        <f>'Raw Data'!DA58/'Raw Data'!$FE58*100</f>
        <v>1.1494252873563218</v>
      </c>
      <c r="CS58">
        <f>'Raw Data'!DB58/'Raw Data'!$FE58*100</f>
        <v>0</v>
      </c>
      <c r="CT58">
        <f>'Raw Data'!DC58/'Raw Data'!$FE58*100</f>
        <v>0</v>
      </c>
      <c r="CU58">
        <f>'Raw Data'!DD58/'Raw Data'!$FE58*100</f>
        <v>0</v>
      </c>
      <c r="CV58">
        <f>'Raw Data'!DE58/'Raw Data'!$FE58*100</f>
        <v>0</v>
      </c>
      <c r="CW58">
        <f>'Raw Data'!DF58/'Raw Data'!$FE58*100</f>
        <v>0</v>
      </c>
      <c r="CX58">
        <f>'Raw Data'!DG58/'Raw Data'!$FE58*100</f>
        <v>0</v>
      </c>
      <c r="CY58">
        <f>'Raw Data'!DH58/'Raw Data'!$FE58*100</f>
        <v>0</v>
      </c>
      <c r="CZ58">
        <f>'Raw Data'!DI58/'Raw Data'!$FE58*100</f>
        <v>0</v>
      </c>
      <c r="DA58">
        <f>'Raw Data'!DJ58/'Raw Data'!$FE58*100</f>
        <v>0.28735632183908044</v>
      </c>
      <c r="DB58">
        <f>'Raw Data'!DK58/'Raw Data'!$FE58*100</f>
        <v>0.28735632183908044</v>
      </c>
      <c r="DC58">
        <f>'Raw Data'!DL58/'Raw Data'!$FE58*100</f>
        <v>0</v>
      </c>
      <c r="DD58">
        <f>'Raw Data'!DM58/'Raw Data'!$FE58*100</f>
        <v>0.28735632183908044</v>
      </c>
      <c r="DE58">
        <f>'Raw Data'!DN58/'Raw Data'!$FE58*100</f>
        <v>0</v>
      </c>
      <c r="DF58">
        <f>'Raw Data'!DO58/'Raw Data'!$FE58*100</f>
        <v>0</v>
      </c>
      <c r="DG58">
        <f>'Raw Data'!DP58/'Raw Data'!$FE58*100</f>
        <v>0</v>
      </c>
      <c r="DH58">
        <f>'Raw Data'!DQ58/'Raw Data'!$FE58*100</f>
        <v>0</v>
      </c>
      <c r="DI58">
        <f>'Raw Data'!DR58/'Raw Data'!$FE58*100</f>
        <v>0</v>
      </c>
      <c r="DJ58">
        <f>'Raw Data'!DS58/'Raw Data'!$FE58*100</f>
        <v>1.1494252873563218</v>
      </c>
      <c r="DK58">
        <f>'Raw Data'!DT58/'Raw Data'!$FE58*100</f>
        <v>0</v>
      </c>
      <c r="DL58">
        <f>'Raw Data'!DU58/'Raw Data'!$FE58*100</f>
        <v>0</v>
      </c>
      <c r="DM58">
        <f>'Raw Data'!DV58/'Raw Data'!$FE58*100</f>
        <v>0</v>
      </c>
      <c r="DN58">
        <f>'Raw Data'!DW58/'Raw Data'!$FE58*100</f>
        <v>0</v>
      </c>
      <c r="DO58">
        <f>'Raw Data'!DX58/'Raw Data'!$FE58*100</f>
        <v>0</v>
      </c>
      <c r="DP58">
        <f>'Raw Data'!DY58/'Raw Data'!$FE58*100</f>
        <v>0</v>
      </c>
      <c r="DQ58">
        <f>'Raw Data'!DZ58/'Raw Data'!$FE58*100</f>
        <v>0.28735632183908044</v>
      </c>
      <c r="DR58">
        <f>'Raw Data'!EA58/'Raw Data'!$FE58*100</f>
        <v>0</v>
      </c>
      <c r="DS58">
        <f>'Raw Data'!EB58/'Raw Data'!$FE58*100</f>
        <v>0</v>
      </c>
      <c r="DT58">
        <f>'Raw Data'!EC58/'Raw Data'!$FE58*100</f>
        <v>0.57471264367816088</v>
      </c>
      <c r="DU58">
        <f>'Raw Data'!ED58/'Raw Data'!$FE58*100</f>
        <v>0</v>
      </c>
      <c r="DV58">
        <f>'Raw Data'!EE58/'Raw Data'!$FE58*100</f>
        <v>0.57471264367816088</v>
      </c>
      <c r="DW58">
        <f>'Raw Data'!EF58/'Raw Data'!$FE58*100</f>
        <v>0</v>
      </c>
      <c r="DX58">
        <f>'Raw Data'!EG58/'Raw Data'!$FE58*100</f>
        <v>0</v>
      </c>
      <c r="DY58">
        <f>'Raw Data'!EH58/'Raw Data'!$FE58*100</f>
        <v>0</v>
      </c>
      <c r="DZ58">
        <f>'Raw Data'!EI58/'Raw Data'!$FE58*100</f>
        <v>0</v>
      </c>
      <c r="EA58">
        <f>'Raw Data'!EJ58/'Raw Data'!$FE58*100</f>
        <v>0</v>
      </c>
      <c r="EB58">
        <f>'Raw Data'!EK58/'Raw Data'!$FE58*100</f>
        <v>0</v>
      </c>
      <c r="EC58">
        <f>'Raw Data'!EL58/'Raw Data'!$FE58*100</f>
        <v>0</v>
      </c>
      <c r="ED58">
        <f>'Raw Data'!EM58/'Raw Data'!$FE58*100</f>
        <v>0</v>
      </c>
      <c r="EE58">
        <f>'Raw Data'!EN58/'Raw Data'!$FE58*100</f>
        <v>0</v>
      </c>
      <c r="EF58">
        <f>'Raw Data'!EO58/'Raw Data'!$FE58*100</f>
        <v>0</v>
      </c>
      <c r="EG58">
        <f>'Raw Data'!EP58/'Raw Data'!$FE58*100</f>
        <v>0</v>
      </c>
      <c r="EH58">
        <f>'Raw Data'!EQ58/'Raw Data'!$FE58*100</f>
        <v>0</v>
      </c>
      <c r="EI58">
        <f>'Raw Data'!ER58/'Raw Data'!$FE58*100</f>
        <v>0</v>
      </c>
      <c r="EJ58">
        <f>'Raw Data'!ES58/'Raw Data'!$FE58*100</f>
        <v>0</v>
      </c>
      <c r="EK58">
        <f>'Raw Data'!ET58/'Raw Data'!$FE58*100</f>
        <v>0</v>
      </c>
      <c r="EL58">
        <f>'Raw Data'!EU58/'Raw Data'!$FE58*100</f>
        <v>0</v>
      </c>
      <c r="EM58">
        <f>'Raw Data'!EV58/'Raw Data'!$FE58*100</f>
        <v>0.57471264367816088</v>
      </c>
      <c r="EN58">
        <f>'Raw Data'!EW58/'Raw Data'!$FE58*100</f>
        <v>0</v>
      </c>
      <c r="EO58">
        <f>'Raw Data'!EX58/'Raw Data'!$FE58*100</f>
        <v>0</v>
      </c>
      <c r="EP58">
        <f>'Raw Data'!EY58/'Raw Data'!$FE58*100</f>
        <v>1.4367816091954022</v>
      </c>
      <c r="EQ58">
        <f>'Raw Data'!EZ58/'Raw Data'!$FE58*100</f>
        <v>0</v>
      </c>
      <c r="ER58">
        <f>'Raw Data'!FA58/'Raw Data'!$FE58*100</f>
        <v>0</v>
      </c>
      <c r="ES58">
        <f>'Raw Data'!FB58/'Raw Data'!$FE58*100</f>
        <v>0</v>
      </c>
      <c r="ET58">
        <f>'Raw Data'!FC58/'Raw Data'!$FE58*100</f>
        <v>0</v>
      </c>
      <c r="EU58">
        <f>'Raw Data'!FD58/'Raw Data'!$FE58*100</f>
        <v>0</v>
      </c>
      <c r="EX58">
        <f t="shared" si="0"/>
        <v>1.4367816091954022</v>
      </c>
      <c r="EZ58">
        <v>144.69807711078599</v>
      </c>
      <c r="FA58">
        <f t="shared" si="1"/>
        <v>16.091954022988503</v>
      </c>
      <c r="FB58">
        <f t="shared" si="2"/>
        <v>2020.3037167547609</v>
      </c>
    </row>
    <row r="59" spans="1:158" x14ac:dyDescent="0.2">
      <c r="A59" s="2">
        <v>77.3</v>
      </c>
      <c r="B59" s="6">
        <f t="shared" si="3"/>
        <v>1.3799999999999955</v>
      </c>
      <c r="C59">
        <v>147.96387506100501</v>
      </c>
      <c r="D59">
        <f t="shared" si="4"/>
        <v>42.256135285633462</v>
      </c>
      <c r="E59">
        <v>18432.989690721653</v>
      </c>
      <c r="F59">
        <v>1.5</v>
      </c>
      <c r="G59" t="s">
        <v>3832</v>
      </c>
      <c r="H59">
        <f>'Raw Data'!Q59/'Raw Data'!$FE59*100</f>
        <v>0</v>
      </c>
      <c r="I59">
        <f>'Raw Data'!R59/'Raw Data'!$FE59*100</f>
        <v>0</v>
      </c>
      <c r="J59">
        <f>'Raw Data'!S59/'Raw Data'!$FE59*100</f>
        <v>3.1319910514541389</v>
      </c>
      <c r="K59">
        <f>'Raw Data'!T59/'Raw Data'!$FE59*100</f>
        <v>8.5011185682326627</v>
      </c>
      <c r="L59">
        <f>'Raw Data'!U59/'Raw Data'!$FE59*100</f>
        <v>5.1454138702460845</v>
      </c>
      <c r="M59">
        <f>'Raw Data'!V59/'Raw Data'!$FE59*100</f>
        <v>0</v>
      </c>
      <c r="N59">
        <f>'Raw Data'!W59/'Raw Data'!$FE59*100</f>
        <v>0</v>
      </c>
      <c r="O59">
        <f>'Raw Data'!X59/'Raw Data'!$FE59*100</f>
        <v>1.7897091722595078</v>
      </c>
      <c r="P59">
        <f>'Raw Data'!Y59/'Raw Data'!$FE59*100</f>
        <v>0</v>
      </c>
      <c r="Q59">
        <f>'Raw Data'!Z59/'Raw Data'!$FE59*100</f>
        <v>0.44742729306487694</v>
      </c>
      <c r="R59">
        <f>'Raw Data'!AA59/'Raw Data'!$FE59*100</f>
        <v>0</v>
      </c>
      <c r="S59">
        <f>'Raw Data'!AB59/'Raw Data'!$FE59*100</f>
        <v>0.67114093959731547</v>
      </c>
      <c r="T59">
        <f>'Raw Data'!AC59/'Raw Data'!$FE59*100</f>
        <v>0.44742729306487694</v>
      </c>
      <c r="U59">
        <f>'Raw Data'!AD59/'Raw Data'!$FE59*100</f>
        <v>0</v>
      </c>
      <c r="V59">
        <f>'Raw Data'!AE59/'Raw Data'!$FE59*100</f>
        <v>0.22371364653243847</v>
      </c>
      <c r="W59">
        <f>'Raw Data'!AF59/'Raw Data'!$FE59*100</f>
        <v>0</v>
      </c>
      <c r="X59">
        <f>'Raw Data'!AG59/'Raw Data'!$FE59*100</f>
        <v>0.44742729306487694</v>
      </c>
      <c r="Y59">
        <f>'Raw Data'!AH59/'Raw Data'!$FE59*100</f>
        <v>0</v>
      </c>
      <c r="Z59">
        <f>'Raw Data'!AI59/'Raw Data'!$FE59*100</f>
        <v>0</v>
      </c>
      <c r="AA59">
        <f>'Raw Data'!AJ59/'Raw Data'!$FE59*100</f>
        <v>0.22371364653243847</v>
      </c>
      <c r="AB59">
        <f>'Raw Data'!AK59/'Raw Data'!$FE59*100</f>
        <v>0</v>
      </c>
      <c r="AC59">
        <f>'Raw Data'!AL59/'Raw Data'!$FE59*100</f>
        <v>0</v>
      </c>
      <c r="AD59">
        <f>'Raw Data'!AM59/'Raw Data'!$FE59*100</f>
        <v>0</v>
      </c>
      <c r="AE59">
        <f>'Raw Data'!AN59/'Raw Data'!$FE59*100</f>
        <v>0</v>
      </c>
      <c r="AF59">
        <f>'Raw Data'!AO59/'Raw Data'!$FE59*100</f>
        <v>0</v>
      </c>
      <c r="AG59">
        <f>'Raw Data'!AP59/'Raw Data'!$FE59*100</f>
        <v>0</v>
      </c>
      <c r="AH59">
        <f>'Raw Data'!AQ59/'Raw Data'!$FE59*100</f>
        <v>25.503355704697988</v>
      </c>
      <c r="AI59">
        <f>'Raw Data'!AR59/'Raw Data'!$FE59*100</f>
        <v>1.1185682326621924</v>
      </c>
      <c r="AJ59">
        <f>'Raw Data'!AS59/'Raw Data'!$FE59*100</f>
        <v>3.3557046979865772</v>
      </c>
      <c r="AK59">
        <f>'Raw Data'!AT59/'Raw Data'!$FE59*100</f>
        <v>7.3825503355704702</v>
      </c>
      <c r="AL59">
        <f>'Raw Data'!AU59/'Raw Data'!$FE59*100</f>
        <v>0</v>
      </c>
      <c r="AM59">
        <f>'Raw Data'!AV59/'Raw Data'!$FE59*100</f>
        <v>0</v>
      </c>
      <c r="AN59">
        <f>'Raw Data'!AW59/'Raw Data'!$FE59*100</f>
        <v>0</v>
      </c>
      <c r="AO59">
        <f>'Raw Data'!AX59/'Raw Data'!$FE59*100</f>
        <v>1.1185682326621924</v>
      </c>
      <c r="AP59">
        <f>'Raw Data'!AY59/'Raw Data'!$FE59*100</f>
        <v>0.44742729306487694</v>
      </c>
      <c r="AQ59">
        <f>'Raw Data'!AZ59/'Raw Data'!$FE59*100</f>
        <v>0</v>
      </c>
      <c r="AR59">
        <f>'Raw Data'!BA59/'Raw Data'!$FE59*100</f>
        <v>1.3422818791946309</v>
      </c>
      <c r="AS59">
        <f>'Raw Data'!BB59/'Raw Data'!$FE59*100</f>
        <v>4.0268456375838921</v>
      </c>
      <c r="AT59">
        <f>'Raw Data'!BC59/'Raw Data'!$FE59*100</f>
        <v>2.2371364653243848</v>
      </c>
      <c r="AU59">
        <f>'Raw Data'!BD59/'Raw Data'!$FE59*100</f>
        <v>0</v>
      </c>
      <c r="AV59">
        <f>'Raw Data'!BE59/'Raw Data'!$FE59*100</f>
        <v>0</v>
      </c>
      <c r="AW59">
        <f>'Raw Data'!BF59/'Raw Data'!$FE59*100</f>
        <v>0.67114093959731547</v>
      </c>
      <c r="AX59">
        <f>'Raw Data'!BG59/'Raw Data'!$FE59*100</f>
        <v>1.1185682326621924</v>
      </c>
      <c r="AY59">
        <f>'Raw Data'!BH59/'Raw Data'!$FE59*100</f>
        <v>0</v>
      </c>
      <c r="AZ59">
        <f>'Raw Data'!BI59/'Raw Data'!$FE59*100</f>
        <v>0</v>
      </c>
      <c r="BA59">
        <f>'Raw Data'!BJ59/'Raw Data'!$FE59*100</f>
        <v>3.8031319910514538</v>
      </c>
      <c r="BB59">
        <f>'Raw Data'!BK59/'Raw Data'!$FE59*100</f>
        <v>0</v>
      </c>
      <c r="BC59">
        <f>'Raw Data'!BL59/'Raw Data'!$FE59*100</f>
        <v>0</v>
      </c>
      <c r="BD59">
        <f>'Raw Data'!BM59/'Raw Data'!$FE59*100</f>
        <v>0.44742729306487694</v>
      </c>
      <c r="BE59">
        <f>'Raw Data'!BN59/'Raw Data'!$FE59*100</f>
        <v>5.3691275167785237</v>
      </c>
      <c r="BF59">
        <f>'Raw Data'!BO59/'Raw Data'!$FE59*100</f>
        <v>0</v>
      </c>
      <c r="BG59">
        <f>'Raw Data'!BP59/'Raw Data'!$FE59*100</f>
        <v>0</v>
      </c>
      <c r="BH59">
        <f>'Raw Data'!BQ59/'Raw Data'!$FE59*100</f>
        <v>0.67114093959731547</v>
      </c>
      <c r="BI59">
        <f>'Raw Data'!BR59/'Raw Data'!$FE59*100</f>
        <v>0.67114093959731547</v>
      </c>
      <c r="BJ59">
        <f>'Raw Data'!BS59/'Raw Data'!$FE59*100</f>
        <v>0</v>
      </c>
      <c r="BK59">
        <f>'Raw Data'!BT59/'Raw Data'!$FE59*100</f>
        <v>0</v>
      </c>
      <c r="BL59">
        <f>'Raw Data'!BU59/'Raw Data'!$FE59*100</f>
        <v>0</v>
      </c>
      <c r="BM59">
        <f>'Raw Data'!BV59/'Raw Data'!$FE59*100</f>
        <v>0</v>
      </c>
      <c r="BN59">
        <f>'Raw Data'!BW59/'Raw Data'!$FE59*100</f>
        <v>0</v>
      </c>
      <c r="BO59">
        <f>'Raw Data'!BX59/'Raw Data'!$FE59*100</f>
        <v>0.22371364653243847</v>
      </c>
      <c r="BP59">
        <f>'Raw Data'!BY59/'Raw Data'!$FE59*100</f>
        <v>0</v>
      </c>
      <c r="BQ59">
        <f>'Raw Data'!BZ59/'Raw Data'!$FE59*100</f>
        <v>1.3422818791946309</v>
      </c>
      <c r="BR59">
        <f>'Raw Data'!CA59/'Raw Data'!$FE59*100</f>
        <v>0</v>
      </c>
      <c r="BS59">
        <f>'Raw Data'!CB59/'Raw Data'!$FE59*100</f>
        <v>0.44742729306487694</v>
      </c>
      <c r="BT59">
        <f>'Raw Data'!CC59/'Raw Data'!$FE59*100</f>
        <v>0</v>
      </c>
      <c r="BU59">
        <f>'Raw Data'!CD59/'Raw Data'!$FE59*100</f>
        <v>0</v>
      </c>
      <c r="BV59">
        <f>'Raw Data'!CE59/'Raw Data'!$FE59*100</f>
        <v>0</v>
      </c>
      <c r="BW59">
        <f>'Raw Data'!CF59/'Raw Data'!$FE59*100</f>
        <v>1.1185682326621924</v>
      </c>
      <c r="BX59">
        <f>'Raw Data'!CG59/'Raw Data'!$FE59*100</f>
        <v>0</v>
      </c>
      <c r="BY59">
        <f>'Raw Data'!CH59/'Raw Data'!$FE59*100</f>
        <v>0</v>
      </c>
      <c r="BZ59">
        <f>'Raw Data'!CI59/'Raw Data'!$FE59*100</f>
        <v>0</v>
      </c>
      <c r="CA59">
        <f>'Raw Data'!CJ59/'Raw Data'!$FE59*100</f>
        <v>0</v>
      </c>
      <c r="CB59">
        <f>'Raw Data'!CK59/'Raw Data'!$FE59*100</f>
        <v>0</v>
      </c>
      <c r="CC59">
        <f>'Raw Data'!CL59/'Raw Data'!$FE59*100</f>
        <v>0</v>
      </c>
      <c r="CD59">
        <f>'Raw Data'!CM59/'Raw Data'!$FE59*100</f>
        <v>0</v>
      </c>
      <c r="CE59">
        <f>'Raw Data'!CN59/'Raw Data'!$FE59*100</f>
        <v>1.1185682326621924</v>
      </c>
      <c r="CF59">
        <f>'Raw Data'!CO59/'Raw Data'!$FE59*100</f>
        <v>0</v>
      </c>
      <c r="CG59">
        <f>'Raw Data'!CP59/'Raw Data'!$FE59*100</f>
        <v>0</v>
      </c>
      <c r="CH59">
        <f>'Raw Data'!CQ59/'Raw Data'!$FE59*100</f>
        <v>0</v>
      </c>
      <c r="CI59">
        <f>'Raw Data'!CR59/'Raw Data'!$FE59*100</f>
        <v>4.6979865771812079</v>
      </c>
      <c r="CJ59">
        <f>'Raw Data'!CS59/'Raw Data'!$FE59*100</f>
        <v>0</v>
      </c>
      <c r="CK59">
        <f>'Raw Data'!CT59/'Raw Data'!$FE59*100</f>
        <v>0</v>
      </c>
      <c r="CL59">
        <f>'Raw Data'!CU59/'Raw Data'!$FE59*100</f>
        <v>0.44742729306487694</v>
      </c>
      <c r="CM59">
        <f>'Raw Data'!CV59/'Raw Data'!$FE59*100</f>
        <v>0</v>
      </c>
      <c r="CN59">
        <f>'Raw Data'!CW59/'Raw Data'!$FE59*100</f>
        <v>0</v>
      </c>
      <c r="CO59">
        <f>'Raw Data'!CX59/'Raw Data'!$FE59*100</f>
        <v>1.3422818791946309</v>
      </c>
      <c r="CP59">
        <f>'Raw Data'!CY59/'Raw Data'!$FE59*100</f>
        <v>0</v>
      </c>
      <c r="CQ59">
        <f>'Raw Data'!CZ59/'Raw Data'!$FE59*100</f>
        <v>2.4608501118568231</v>
      </c>
      <c r="CR59">
        <f>'Raw Data'!DA59/'Raw Data'!$FE59*100</f>
        <v>0.89485458612975388</v>
      </c>
      <c r="CS59">
        <f>'Raw Data'!DB59/'Raw Data'!$FE59*100</f>
        <v>0</v>
      </c>
      <c r="CT59">
        <f>'Raw Data'!DC59/'Raw Data'!$FE59*100</f>
        <v>0</v>
      </c>
      <c r="CU59">
        <f>'Raw Data'!DD59/'Raw Data'!$FE59*100</f>
        <v>0</v>
      </c>
      <c r="CV59">
        <f>'Raw Data'!DE59/'Raw Data'!$FE59*100</f>
        <v>0</v>
      </c>
      <c r="CW59">
        <f>'Raw Data'!DF59/'Raw Data'!$FE59*100</f>
        <v>0</v>
      </c>
      <c r="CX59">
        <f>'Raw Data'!DG59/'Raw Data'!$FE59*100</f>
        <v>0.22371364653243847</v>
      </c>
      <c r="CY59">
        <f>'Raw Data'!DH59/'Raw Data'!$FE59*100</f>
        <v>0.44742729306487694</v>
      </c>
      <c r="CZ59">
        <f>'Raw Data'!DI59/'Raw Data'!$FE59*100</f>
        <v>0.22371364653243847</v>
      </c>
      <c r="DA59">
        <f>'Raw Data'!DJ59/'Raw Data'!$FE59*100</f>
        <v>0.44742729306487694</v>
      </c>
      <c r="DB59">
        <f>'Raw Data'!DK59/'Raw Data'!$FE59*100</f>
        <v>0</v>
      </c>
      <c r="DC59">
        <f>'Raw Data'!DL59/'Raw Data'!$FE59*100</f>
        <v>0</v>
      </c>
      <c r="DD59">
        <f>'Raw Data'!DM59/'Raw Data'!$FE59*100</f>
        <v>2.0134228187919461</v>
      </c>
      <c r="DE59">
        <f>'Raw Data'!DN59/'Raw Data'!$FE59*100</f>
        <v>0</v>
      </c>
      <c r="DF59">
        <f>'Raw Data'!DO59/'Raw Data'!$FE59*100</f>
        <v>0</v>
      </c>
      <c r="DG59">
        <f>'Raw Data'!DP59/'Raw Data'!$FE59*100</f>
        <v>0</v>
      </c>
      <c r="DH59">
        <f>'Raw Data'!DQ59/'Raw Data'!$FE59*100</f>
        <v>0</v>
      </c>
      <c r="DI59">
        <f>'Raw Data'!DR59/'Raw Data'!$FE59*100</f>
        <v>0</v>
      </c>
      <c r="DJ59">
        <f>'Raw Data'!DS59/'Raw Data'!$FE59*100</f>
        <v>0.44742729306487694</v>
      </c>
      <c r="DK59">
        <f>'Raw Data'!DT59/'Raw Data'!$FE59*100</f>
        <v>0</v>
      </c>
      <c r="DL59">
        <f>'Raw Data'!DU59/'Raw Data'!$FE59*100</f>
        <v>0</v>
      </c>
      <c r="DM59">
        <f>'Raw Data'!DV59/'Raw Data'!$FE59*100</f>
        <v>0</v>
      </c>
      <c r="DN59">
        <f>'Raw Data'!DW59/'Raw Data'!$FE59*100</f>
        <v>0</v>
      </c>
      <c r="DO59">
        <f>'Raw Data'!DX59/'Raw Data'!$FE59*100</f>
        <v>0</v>
      </c>
      <c r="DP59">
        <f>'Raw Data'!DY59/'Raw Data'!$FE59*100</f>
        <v>0</v>
      </c>
      <c r="DQ59">
        <f>'Raw Data'!DZ59/'Raw Data'!$FE59*100</f>
        <v>0</v>
      </c>
      <c r="DR59">
        <f>'Raw Data'!EA59/'Raw Data'!$FE59*100</f>
        <v>0</v>
      </c>
      <c r="DS59">
        <f>'Raw Data'!EB59/'Raw Data'!$FE59*100</f>
        <v>0</v>
      </c>
      <c r="DT59">
        <f>'Raw Data'!EC59/'Raw Data'!$FE59*100</f>
        <v>0</v>
      </c>
      <c r="DU59">
        <f>'Raw Data'!ED59/'Raw Data'!$FE59*100</f>
        <v>0</v>
      </c>
      <c r="DV59">
        <f>'Raw Data'!EE59/'Raw Data'!$FE59*100</f>
        <v>0.22371364653243847</v>
      </c>
      <c r="DW59">
        <f>'Raw Data'!EF59/'Raw Data'!$FE59*100</f>
        <v>0</v>
      </c>
      <c r="DX59">
        <f>'Raw Data'!EG59/'Raw Data'!$FE59*100</f>
        <v>0</v>
      </c>
      <c r="DY59">
        <f>'Raw Data'!EH59/'Raw Data'!$FE59*100</f>
        <v>0</v>
      </c>
      <c r="DZ59">
        <f>'Raw Data'!EI59/'Raw Data'!$FE59*100</f>
        <v>0</v>
      </c>
      <c r="EA59">
        <f>'Raw Data'!EJ59/'Raw Data'!$FE59*100</f>
        <v>0</v>
      </c>
      <c r="EB59">
        <f>'Raw Data'!EK59/'Raw Data'!$FE59*100</f>
        <v>0</v>
      </c>
      <c r="EC59">
        <f>'Raw Data'!EL59/'Raw Data'!$FE59*100</f>
        <v>0</v>
      </c>
      <c r="ED59">
        <f>'Raw Data'!EM59/'Raw Data'!$FE59*100</f>
        <v>0</v>
      </c>
      <c r="EE59">
        <f>'Raw Data'!EN59/'Raw Data'!$FE59*100</f>
        <v>0</v>
      </c>
      <c r="EF59">
        <f>'Raw Data'!EO59/'Raw Data'!$FE59*100</f>
        <v>0</v>
      </c>
      <c r="EG59">
        <f>'Raw Data'!EP59/'Raw Data'!$FE59*100</f>
        <v>0</v>
      </c>
      <c r="EH59">
        <f>'Raw Data'!EQ59/'Raw Data'!$FE59*100</f>
        <v>0</v>
      </c>
      <c r="EI59">
        <f>'Raw Data'!ER59/'Raw Data'!$FE59*100</f>
        <v>0.89485458612975388</v>
      </c>
      <c r="EJ59">
        <f>'Raw Data'!ES59/'Raw Data'!$FE59*100</f>
        <v>0</v>
      </c>
      <c r="EK59">
        <f>'Raw Data'!ET59/'Raw Data'!$FE59*100</f>
        <v>0</v>
      </c>
      <c r="EL59">
        <f>'Raw Data'!EU59/'Raw Data'!$FE59*100</f>
        <v>0</v>
      </c>
      <c r="EM59">
        <f>'Raw Data'!EV59/'Raw Data'!$FE59*100</f>
        <v>0</v>
      </c>
      <c r="EN59">
        <f>'Raw Data'!EW59/'Raw Data'!$FE59*100</f>
        <v>0</v>
      </c>
      <c r="EO59">
        <f>'Raw Data'!EX59/'Raw Data'!$FE59*100</f>
        <v>0</v>
      </c>
      <c r="EP59">
        <f>'Raw Data'!EY59/'Raw Data'!$FE59*100</f>
        <v>0.67114093959731547</v>
      </c>
      <c r="EQ59">
        <f>'Raw Data'!EZ59/'Raw Data'!$FE59*100</f>
        <v>0</v>
      </c>
      <c r="ER59">
        <f>'Raw Data'!FA59/'Raw Data'!$FE59*100</f>
        <v>0</v>
      </c>
      <c r="ES59">
        <f>'Raw Data'!FB59/'Raw Data'!$FE59*100</f>
        <v>0</v>
      </c>
      <c r="ET59">
        <f>'Raw Data'!FC59/'Raw Data'!$FE59*100</f>
        <v>0</v>
      </c>
      <c r="EU59">
        <f>'Raw Data'!FD59/'Raw Data'!$FE59*100</f>
        <v>0</v>
      </c>
      <c r="EX59">
        <f t="shared" si="0"/>
        <v>0</v>
      </c>
      <c r="EZ59">
        <v>147.96387506100501</v>
      </c>
      <c r="FA59">
        <f t="shared" si="1"/>
        <v>13.199105145413867</v>
      </c>
      <c r="FB59">
        <f t="shared" si="2"/>
        <v>2432.9896907216494</v>
      </c>
    </row>
    <row r="60" spans="1:158" x14ac:dyDescent="0.2">
      <c r="A60" s="2">
        <v>77.790000000000006</v>
      </c>
      <c r="B60" s="6">
        <f t="shared" si="3"/>
        <v>0.49000000000000909</v>
      </c>
      <c r="C60">
        <v>149.12346998535901</v>
      </c>
      <c r="D60">
        <f t="shared" si="4"/>
        <v>42.256135285602888</v>
      </c>
      <c r="E60">
        <v>12304.526748971193</v>
      </c>
      <c r="F60">
        <v>1.5</v>
      </c>
      <c r="G60" t="s">
        <v>3833</v>
      </c>
      <c r="H60">
        <f>'Raw Data'!Q60/'Raw Data'!$FE60*100</f>
        <v>0.69767441860465118</v>
      </c>
      <c r="I60">
        <f>'Raw Data'!R60/'Raw Data'!$FE60*100</f>
        <v>0</v>
      </c>
      <c r="J60">
        <f>'Raw Data'!S60/'Raw Data'!$FE60*100</f>
        <v>2.0930232558139537</v>
      </c>
      <c r="K60">
        <f>'Raw Data'!T60/'Raw Data'!$FE60*100</f>
        <v>6.279069767441861</v>
      </c>
      <c r="L60">
        <f>'Raw Data'!U60/'Raw Data'!$FE60*100</f>
        <v>3.4883720930232558</v>
      </c>
      <c r="M60">
        <f>'Raw Data'!V60/'Raw Data'!$FE60*100</f>
        <v>0</v>
      </c>
      <c r="N60">
        <f>'Raw Data'!W60/'Raw Data'!$FE60*100</f>
        <v>0</v>
      </c>
      <c r="O60">
        <f>'Raw Data'!X60/'Raw Data'!$FE60*100</f>
        <v>2.3255813953488373</v>
      </c>
      <c r="P60">
        <f>'Raw Data'!Y60/'Raw Data'!$FE60*100</f>
        <v>0</v>
      </c>
      <c r="Q60">
        <f>'Raw Data'!Z60/'Raw Data'!$FE60*100</f>
        <v>0</v>
      </c>
      <c r="R60">
        <f>'Raw Data'!AA60/'Raw Data'!$FE60*100</f>
        <v>0</v>
      </c>
      <c r="S60">
        <f>'Raw Data'!AB60/'Raw Data'!$FE60*100</f>
        <v>0</v>
      </c>
      <c r="T60">
        <f>'Raw Data'!AC60/'Raw Data'!$FE60*100</f>
        <v>0</v>
      </c>
      <c r="U60">
        <f>'Raw Data'!AD60/'Raw Data'!$FE60*100</f>
        <v>0</v>
      </c>
      <c r="V60">
        <f>'Raw Data'!AE60/'Raw Data'!$FE60*100</f>
        <v>0.46511627906976744</v>
      </c>
      <c r="W60">
        <f>'Raw Data'!AF60/'Raw Data'!$FE60*100</f>
        <v>0.23255813953488372</v>
      </c>
      <c r="X60">
        <f>'Raw Data'!AG60/'Raw Data'!$FE60*100</f>
        <v>1.1627906976744187</v>
      </c>
      <c r="Y60">
        <f>'Raw Data'!AH60/'Raw Data'!$FE60*100</f>
        <v>0</v>
      </c>
      <c r="Z60">
        <f>'Raw Data'!AI60/'Raw Data'!$FE60*100</f>
        <v>0</v>
      </c>
      <c r="AA60">
        <f>'Raw Data'!AJ60/'Raw Data'!$FE60*100</f>
        <v>0</v>
      </c>
      <c r="AB60">
        <f>'Raw Data'!AK60/'Raw Data'!$FE60*100</f>
        <v>0</v>
      </c>
      <c r="AC60">
        <f>'Raw Data'!AL60/'Raw Data'!$FE60*100</f>
        <v>0</v>
      </c>
      <c r="AD60">
        <f>'Raw Data'!AM60/'Raw Data'!$FE60*100</f>
        <v>0</v>
      </c>
      <c r="AE60">
        <f>'Raw Data'!AN60/'Raw Data'!$FE60*100</f>
        <v>0</v>
      </c>
      <c r="AF60">
        <f>'Raw Data'!AO60/'Raw Data'!$FE60*100</f>
        <v>0</v>
      </c>
      <c r="AG60">
        <f>'Raw Data'!AP60/'Raw Data'!$FE60*100</f>
        <v>0</v>
      </c>
      <c r="AH60">
        <f>'Raw Data'!AQ60/'Raw Data'!$FE60*100</f>
        <v>17.906976744186046</v>
      </c>
      <c r="AI60">
        <f>'Raw Data'!AR60/'Raw Data'!$FE60*100</f>
        <v>0</v>
      </c>
      <c r="AJ60">
        <f>'Raw Data'!AS60/'Raw Data'!$FE60*100</f>
        <v>1.1627906976744187</v>
      </c>
      <c r="AK60">
        <f>'Raw Data'!AT60/'Raw Data'!$FE60*100</f>
        <v>5.5813953488372094</v>
      </c>
      <c r="AL60">
        <f>'Raw Data'!AU60/'Raw Data'!$FE60*100</f>
        <v>0</v>
      </c>
      <c r="AM60">
        <f>'Raw Data'!AV60/'Raw Data'!$FE60*100</f>
        <v>0</v>
      </c>
      <c r="AN60">
        <f>'Raw Data'!AW60/'Raw Data'!$FE60*100</f>
        <v>0.23255813953488372</v>
      </c>
      <c r="AO60">
        <f>'Raw Data'!AX60/'Raw Data'!$FE60*100</f>
        <v>1.1627906976744187</v>
      </c>
      <c r="AP60">
        <f>'Raw Data'!AY60/'Raw Data'!$FE60*100</f>
        <v>0.46511627906976744</v>
      </c>
      <c r="AQ60">
        <f>'Raw Data'!AZ60/'Raw Data'!$FE60*100</f>
        <v>0</v>
      </c>
      <c r="AR60">
        <f>'Raw Data'!BA60/'Raw Data'!$FE60*100</f>
        <v>0</v>
      </c>
      <c r="AS60">
        <f>'Raw Data'!BB60/'Raw Data'!$FE60*100</f>
        <v>6.5116279069767442</v>
      </c>
      <c r="AT60">
        <f>'Raw Data'!BC60/'Raw Data'!$FE60*100</f>
        <v>3.2558139534883721</v>
      </c>
      <c r="AU60">
        <f>'Raw Data'!BD60/'Raw Data'!$FE60*100</f>
        <v>0</v>
      </c>
      <c r="AV60">
        <f>'Raw Data'!BE60/'Raw Data'!$FE60*100</f>
        <v>0</v>
      </c>
      <c r="AW60">
        <f>'Raw Data'!BF60/'Raw Data'!$FE60*100</f>
        <v>0.93023255813953487</v>
      </c>
      <c r="AX60">
        <f>'Raw Data'!BG60/'Raw Data'!$FE60*100</f>
        <v>0.93023255813953487</v>
      </c>
      <c r="AY60">
        <f>'Raw Data'!BH60/'Raw Data'!$FE60*100</f>
        <v>0</v>
      </c>
      <c r="AZ60">
        <f>'Raw Data'!BI60/'Raw Data'!$FE60*100</f>
        <v>0</v>
      </c>
      <c r="BA60">
        <f>'Raw Data'!BJ60/'Raw Data'!$FE60*100</f>
        <v>3.4883720930232558</v>
      </c>
      <c r="BB60">
        <f>'Raw Data'!BK60/'Raw Data'!$FE60*100</f>
        <v>0</v>
      </c>
      <c r="BC60">
        <f>'Raw Data'!BL60/'Raw Data'!$FE60*100</f>
        <v>0</v>
      </c>
      <c r="BD60">
        <f>'Raw Data'!BM60/'Raw Data'!$FE60*100</f>
        <v>1.1627906976744187</v>
      </c>
      <c r="BE60">
        <f>'Raw Data'!BN60/'Raw Data'!$FE60*100</f>
        <v>3.0232558139534884</v>
      </c>
      <c r="BF60">
        <f>'Raw Data'!BO60/'Raw Data'!$FE60*100</f>
        <v>0.23255813953488372</v>
      </c>
      <c r="BG60">
        <f>'Raw Data'!BP60/'Raw Data'!$FE60*100</f>
        <v>0.23255813953488372</v>
      </c>
      <c r="BH60">
        <f>'Raw Data'!BQ60/'Raw Data'!$FE60*100</f>
        <v>1.1627906976744187</v>
      </c>
      <c r="BI60">
        <f>'Raw Data'!BR60/'Raw Data'!$FE60*100</f>
        <v>0</v>
      </c>
      <c r="BJ60">
        <f>'Raw Data'!BS60/'Raw Data'!$FE60*100</f>
        <v>0</v>
      </c>
      <c r="BK60">
        <f>'Raw Data'!BT60/'Raw Data'!$FE60*100</f>
        <v>0</v>
      </c>
      <c r="BL60">
        <f>'Raw Data'!BU60/'Raw Data'!$FE60*100</f>
        <v>0</v>
      </c>
      <c r="BM60">
        <f>'Raw Data'!BV60/'Raw Data'!$FE60*100</f>
        <v>0.23255813953488372</v>
      </c>
      <c r="BN60">
        <f>'Raw Data'!BW60/'Raw Data'!$FE60*100</f>
        <v>0</v>
      </c>
      <c r="BO60">
        <f>'Raw Data'!BX60/'Raw Data'!$FE60*100</f>
        <v>0</v>
      </c>
      <c r="BP60">
        <f>'Raw Data'!BY60/'Raw Data'!$FE60*100</f>
        <v>0</v>
      </c>
      <c r="BQ60">
        <f>'Raw Data'!BZ60/'Raw Data'!$FE60*100</f>
        <v>3.0232558139534884</v>
      </c>
      <c r="BR60">
        <f>'Raw Data'!CA60/'Raw Data'!$FE60*100</f>
        <v>0</v>
      </c>
      <c r="BS60">
        <f>'Raw Data'!CB60/'Raw Data'!$FE60*100</f>
        <v>3.0232558139534884</v>
      </c>
      <c r="BT60">
        <f>'Raw Data'!CC60/'Raw Data'!$FE60*100</f>
        <v>0</v>
      </c>
      <c r="BU60">
        <f>'Raw Data'!CD60/'Raw Data'!$FE60*100</f>
        <v>0</v>
      </c>
      <c r="BV60">
        <f>'Raw Data'!CE60/'Raw Data'!$FE60*100</f>
        <v>0</v>
      </c>
      <c r="BW60">
        <f>'Raw Data'!CF60/'Raw Data'!$FE60*100</f>
        <v>1.8604651162790697</v>
      </c>
      <c r="BX60">
        <f>'Raw Data'!CG60/'Raw Data'!$FE60*100</f>
        <v>0</v>
      </c>
      <c r="BY60">
        <f>'Raw Data'!CH60/'Raw Data'!$FE60*100</f>
        <v>0</v>
      </c>
      <c r="BZ60">
        <f>'Raw Data'!CI60/'Raw Data'!$FE60*100</f>
        <v>1.1627906976744187</v>
      </c>
      <c r="CA60">
        <f>'Raw Data'!CJ60/'Raw Data'!$FE60*100</f>
        <v>0</v>
      </c>
      <c r="CB60">
        <f>'Raw Data'!CK60/'Raw Data'!$FE60*100</f>
        <v>0.23255813953488372</v>
      </c>
      <c r="CC60">
        <f>'Raw Data'!CL60/'Raw Data'!$FE60*100</f>
        <v>0</v>
      </c>
      <c r="CD60">
        <f>'Raw Data'!CM60/'Raw Data'!$FE60*100</f>
        <v>0</v>
      </c>
      <c r="CE60">
        <f>'Raw Data'!CN60/'Raw Data'!$FE60*100</f>
        <v>2.3255813953488373</v>
      </c>
      <c r="CF60">
        <f>'Raw Data'!CO60/'Raw Data'!$FE60*100</f>
        <v>0</v>
      </c>
      <c r="CG60">
        <f>'Raw Data'!CP60/'Raw Data'!$FE60*100</f>
        <v>0.46511627906976744</v>
      </c>
      <c r="CH60">
        <f>'Raw Data'!CQ60/'Raw Data'!$FE60*100</f>
        <v>0</v>
      </c>
      <c r="CI60">
        <f>'Raw Data'!CR60/'Raw Data'!$FE60*100</f>
        <v>13.023255813953488</v>
      </c>
      <c r="CJ60">
        <f>'Raw Data'!CS60/'Raw Data'!$FE60*100</f>
        <v>0</v>
      </c>
      <c r="CK60">
        <f>'Raw Data'!CT60/'Raw Data'!$FE60*100</f>
        <v>0</v>
      </c>
      <c r="CL60">
        <f>'Raw Data'!CU60/'Raw Data'!$FE60*100</f>
        <v>0</v>
      </c>
      <c r="CM60">
        <f>'Raw Data'!CV60/'Raw Data'!$FE60*100</f>
        <v>0.23255813953488372</v>
      </c>
      <c r="CN60">
        <f>'Raw Data'!CW60/'Raw Data'!$FE60*100</f>
        <v>0</v>
      </c>
      <c r="CO60">
        <f>'Raw Data'!CX60/'Raw Data'!$FE60*100</f>
        <v>1.1627906976744187</v>
      </c>
      <c r="CP60">
        <f>'Raw Data'!CY60/'Raw Data'!$FE60*100</f>
        <v>0</v>
      </c>
      <c r="CQ60">
        <f>'Raw Data'!CZ60/'Raw Data'!$FE60*100</f>
        <v>4.1860465116279073</v>
      </c>
      <c r="CR60">
        <f>'Raw Data'!DA60/'Raw Data'!$FE60*100</f>
        <v>0.23255813953488372</v>
      </c>
      <c r="CS60">
        <f>'Raw Data'!DB60/'Raw Data'!$FE60*100</f>
        <v>0</v>
      </c>
      <c r="CT60">
        <f>'Raw Data'!DC60/'Raw Data'!$FE60*100</f>
        <v>0</v>
      </c>
      <c r="CU60">
        <f>'Raw Data'!DD60/'Raw Data'!$FE60*100</f>
        <v>0</v>
      </c>
      <c r="CV60">
        <f>'Raw Data'!DE60/'Raw Data'!$FE60*100</f>
        <v>0</v>
      </c>
      <c r="CW60">
        <f>'Raw Data'!DF60/'Raw Data'!$FE60*100</f>
        <v>0</v>
      </c>
      <c r="CX60">
        <f>'Raw Data'!DG60/'Raw Data'!$FE60*100</f>
        <v>0</v>
      </c>
      <c r="CY60">
        <f>'Raw Data'!DH60/'Raw Data'!$FE60*100</f>
        <v>0</v>
      </c>
      <c r="CZ60">
        <f>'Raw Data'!DI60/'Raw Data'!$FE60*100</f>
        <v>0.69767441860465118</v>
      </c>
      <c r="DA60">
        <f>'Raw Data'!DJ60/'Raw Data'!$FE60*100</f>
        <v>1.3953488372093024</v>
      </c>
      <c r="DB60">
        <f>'Raw Data'!DK60/'Raw Data'!$FE60*100</f>
        <v>0</v>
      </c>
      <c r="DC60">
        <f>'Raw Data'!DL60/'Raw Data'!$FE60*100</f>
        <v>0</v>
      </c>
      <c r="DD60">
        <f>'Raw Data'!DM60/'Raw Data'!$FE60*100</f>
        <v>0.23255813953488372</v>
      </c>
      <c r="DE60">
        <f>'Raw Data'!DN60/'Raw Data'!$FE60*100</f>
        <v>0</v>
      </c>
      <c r="DF60">
        <f>'Raw Data'!DO60/'Raw Data'!$FE60*100</f>
        <v>0</v>
      </c>
      <c r="DG60">
        <f>'Raw Data'!DP60/'Raw Data'!$FE60*100</f>
        <v>0</v>
      </c>
      <c r="DH60">
        <f>'Raw Data'!DQ60/'Raw Data'!$FE60*100</f>
        <v>0.46511627906976744</v>
      </c>
      <c r="DI60">
        <f>'Raw Data'!DR60/'Raw Data'!$FE60*100</f>
        <v>0</v>
      </c>
      <c r="DJ60">
        <f>'Raw Data'!DS60/'Raw Data'!$FE60*100</f>
        <v>0.23255813953488372</v>
      </c>
      <c r="DK60">
        <f>'Raw Data'!DT60/'Raw Data'!$FE60*100</f>
        <v>0</v>
      </c>
      <c r="DL60">
        <f>'Raw Data'!DU60/'Raw Data'!$FE60*100</f>
        <v>0</v>
      </c>
      <c r="DM60">
        <f>'Raw Data'!DV60/'Raw Data'!$FE60*100</f>
        <v>0</v>
      </c>
      <c r="DN60">
        <f>'Raw Data'!DW60/'Raw Data'!$FE60*100</f>
        <v>0</v>
      </c>
      <c r="DO60">
        <f>'Raw Data'!DX60/'Raw Data'!$FE60*100</f>
        <v>0</v>
      </c>
      <c r="DP60">
        <f>'Raw Data'!DY60/'Raw Data'!$FE60*100</f>
        <v>0</v>
      </c>
      <c r="DQ60">
        <f>'Raw Data'!DZ60/'Raw Data'!$FE60*100</f>
        <v>0</v>
      </c>
      <c r="DR60">
        <f>'Raw Data'!EA60/'Raw Data'!$FE60*100</f>
        <v>0</v>
      </c>
      <c r="DS60">
        <f>'Raw Data'!EB60/'Raw Data'!$FE60*100</f>
        <v>0</v>
      </c>
      <c r="DT60">
        <f>'Raw Data'!EC60/'Raw Data'!$FE60*100</f>
        <v>0</v>
      </c>
      <c r="DU60">
        <f>'Raw Data'!ED60/'Raw Data'!$FE60*100</f>
        <v>0</v>
      </c>
      <c r="DV60">
        <f>'Raw Data'!EE60/'Raw Data'!$FE60*100</f>
        <v>0</v>
      </c>
      <c r="DW60">
        <f>'Raw Data'!EF60/'Raw Data'!$FE60*100</f>
        <v>0</v>
      </c>
      <c r="DX60">
        <f>'Raw Data'!EG60/'Raw Data'!$FE60*100</f>
        <v>0</v>
      </c>
      <c r="DY60">
        <f>'Raw Data'!EH60/'Raw Data'!$FE60*100</f>
        <v>0</v>
      </c>
      <c r="DZ60">
        <f>'Raw Data'!EI60/'Raw Data'!$FE60*100</f>
        <v>0</v>
      </c>
      <c r="EA60">
        <f>'Raw Data'!EJ60/'Raw Data'!$FE60*100</f>
        <v>0</v>
      </c>
      <c r="EB60">
        <f>'Raw Data'!EK60/'Raw Data'!$FE60*100</f>
        <v>0</v>
      </c>
      <c r="EC60">
        <f>'Raw Data'!EL60/'Raw Data'!$FE60*100</f>
        <v>0</v>
      </c>
      <c r="ED60">
        <f>'Raw Data'!EM60/'Raw Data'!$FE60*100</f>
        <v>0</v>
      </c>
      <c r="EE60">
        <f>'Raw Data'!EN60/'Raw Data'!$FE60*100</f>
        <v>0</v>
      </c>
      <c r="EF60">
        <f>'Raw Data'!EO60/'Raw Data'!$FE60*100</f>
        <v>0</v>
      </c>
      <c r="EG60">
        <f>'Raw Data'!EP60/'Raw Data'!$FE60*100</f>
        <v>0</v>
      </c>
      <c r="EH60">
        <f>'Raw Data'!EQ60/'Raw Data'!$FE60*100</f>
        <v>0</v>
      </c>
      <c r="EI60">
        <f>'Raw Data'!ER60/'Raw Data'!$FE60*100</f>
        <v>0</v>
      </c>
      <c r="EJ60">
        <f>'Raw Data'!ES60/'Raw Data'!$FE60*100</f>
        <v>0</v>
      </c>
      <c r="EK60">
        <f>'Raw Data'!ET60/'Raw Data'!$FE60*100</f>
        <v>0</v>
      </c>
      <c r="EL60">
        <f>'Raw Data'!EU60/'Raw Data'!$FE60*100</f>
        <v>0</v>
      </c>
      <c r="EM60">
        <f>'Raw Data'!EV60/'Raw Data'!$FE60*100</f>
        <v>0</v>
      </c>
      <c r="EN60">
        <f>'Raw Data'!EW60/'Raw Data'!$FE60*100</f>
        <v>0</v>
      </c>
      <c r="EO60">
        <f>'Raw Data'!EX60/'Raw Data'!$FE60*100</f>
        <v>0</v>
      </c>
      <c r="EP60">
        <f>'Raw Data'!EY60/'Raw Data'!$FE60*100</f>
        <v>0.93023255813953487</v>
      </c>
      <c r="EQ60">
        <f>'Raw Data'!EZ60/'Raw Data'!$FE60*100</f>
        <v>0.69767441860465118</v>
      </c>
      <c r="ER60">
        <f>'Raw Data'!FA60/'Raw Data'!$FE60*100</f>
        <v>0</v>
      </c>
      <c r="ES60">
        <f>'Raw Data'!FB60/'Raw Data'!$FE60*100</f>
        <v>0</v>
      </c>
      <c r="ET60">
        <f>'Raw Data'!FC60/'Raw Data'!$FE60*100</f>
        <v>0</v>
      </c>
      <c r="EU60">
        <f>'Raw Data'!FD60/'Raw Data'!$FE60*100</f>
        <v>0</v>
      </c>
      <c r="EX60">
        <f t="shared" si="0"/>
        <v>0.23255813953488372</v>
      </c>
      <c r="EZ60">
        <v>149.12346998535901</v>
      </c>
      <c r="FA60">
        <f t="shared" si="1"/>
        <v>24.88372093023256</v>
      </c>
      <c r="FB60">
        <f t="shared" si="2"/>
        <v>3061.8240979998086</v>
      </c>
    </row>
    <row r="61" spans="1:158" x14ac:dyDescent="0.2">
      <c r="A61" s="2">
        <v>79.290000000000006</v>
      </c>
      <c r="B61" s="6">
        <f t="shared" si="3"/>
        <v>1.5</v>
      </c>
      <c r="C61">
        <v>152.67325036603199</v>
      </c>
      <c r="D61">
        <f t="shared" si="4"/>
        <v>42.256135285632027</v>
      </c>
      <c r="E61">
        <v>14040.404040404039</v>
      </c>
      <c r="F61">
        <v>1.5</v>
      </c>
      <c r="G61" t="s">
        <v>3834</v>
      </c>
      <c r="H61">
        <f>'Raw Data'!Q61/'Raw Data'!$FE61*100</f>
        <v>0.24509803921568626</v>
      </c>
      <c r="I61">
        <f>'Raw Data'!R61/'Raw Data'!$FE61*100</f>
        <v>0</v>
      </c>
      <c r="J61">
        <f>'Raw Data'!S61/'Raw Data'!$FE61*100</f>
        <v>3.1862745098039214</v>
      </c>
      <c r="K61">
        <f>'Raw Data'!T61/'Raw Data'!$FE61*100</f>
        <v>10.049019607843137</v>
      </c>
      <c r="L61">
        <f>'Raw Data'!U61/'Raw Data'!$FE61*100</f>
        <v>5.3921568627450984</v>
      </c>
      <c r="M61">
        <f>'Raw Data'!V61/'Raw Data'!$FE61*100</f>
        <v>0</v>
      </c>
      <c r="N61">
        <f>'Raw Data'!W61/'Raw Data'!$FE61*100</f>
        <v>0</v>
      </c>
      <c r="O61">
        <f>'Raw Data'!X61/'Raw Data'!$FE61*100</f>
        <v>0</v>
      </c>
      <c r="P61">
        <f>'Raw Data'!Y61/'Raw Data'!$FE61*100</f>
        <v>0</v>
      </c>
      <c r="Q61">
        <f>'Raw Data'!Z61/'Raw Data'!$FE61*100</f>
        <v>0</v>
      </c>
      <c r="R61">
        <f>'Raw Data'!AA61/'Raw Data'!$FE61*100</f>
        <v>0</v>
      </c>
      <c r="S61">
        <f>'Raw Data'!AB61/'Raw Data'!$FE61*100</f>
        <v>0.24509803921568626</v>
      </c>
      <c r="T61">
        <f>'Raw Data'!AC61/'Raw Data'!$FE61*100</f>
        <v>0</v>
      </c>
      <c r="U61">
        <f>'Raw Data'!AD61/'Raw Data'!$FE61*100</f>
        <v>0</v>
      </c>
      <c r="V61">
        <f>'Raw Data'!AE61/'Raw Data'!$FE61*100</f>
        <v>1.715686274509804</v>
      </c>
      <c r="W61">
        <f>'Raw Data'!AF61/'Raw Data'!$FE61*100</f>
        <v>0</v>
      </c>
      <c r="X61">
        <f>'Raw Data'!AG61/'Raw Data'!$FE61*100</f>
        <v>0</v>
      </c>
      <c r="Y61">
        <f>'Raw Data'!AH61/'Raw Data'!$FE61*100</f>
        <v>0</v>
      </c>
      <c r="Z61">
        <f>'Raw Data'!AI61/'Raw Data'!$FE61*100</f>
        <v>0</v>
      </c>
      <c r="AA61">
        <f>'Raw Data'!AJ61/'Raw Data'!$FE61*100</f>
        <v>0</v>
      </c>
      <c r="AB61">
        <f>'Raw Data'!AK61/'Raw Data'!$FE61*100</f>
        <v>0</v>
      </c>
      <c r="AC61">
        <f>'Raw Data'!AL61/'Raw Data'!$FE61*100</f>
        <v>0</v>
      </c>
      <c r="AD61">
        <f>'Raw Data'!AM61/'Raw Data'!$FE61*100</f>
        <v>0</v>
      </c>
      <c r="AE61">
        <f>'Raw Data'!AN61/'Raw Data'!$FE61*100</f>
        <v>0</v>
      </c>
      <c r="AF61">
        <f>'Raw Data'!AO61/'Raw Data'!$FE61*100</f>
        <v>0</v>
      </c>
      <c r="AG61">
        <f>'Raw Data'!AP61/'Raw Data'!$FE61*100</f>
        <v>0</v>
      </c>
      <c r="AH61">
        <f>'Raw Data'!AQ61/'Raw Data'!$FE61*100</f>
        <v>5.1470588235294112</v>
      </c>
      <c r="AI61">
        <f>'Raw Data'!AR61/'Raw Data'!$FE61*100</f>
        <v>1.2254901960784315</v>
      </c>
      <c r="AJ61">
        <f>'Raw Data'!AS61/'Raw Data'!$FE61*100</f>
        <v>0.98039215686274506</v>
      </c>
      <c r="AK61">
        <f>'Raw Data'!AT61/'Raw Data'!$FE61*100</f>
        <v>9.5588235294117645</v>
      </c>
      <c r="AL61">
        <f>'Raw Data'!AU61/'Raw Data'!$FE61*100</f>
        <v>0</v>
      </c>
      <c r="AM61">
        <f>'Raw Data'!AV61/'Raw Data'!$FE61*100</f>
        <v>0</v>
      </c>
      <c r="AN61">
        <f>'Raw Data'!AW61/'Raw Data'!$FE61*100</f>
        <v>0</v>
      </c>
      <c r="AO61">
        <f>'Raw Data'!AX61/'Raw Data'!$FE61*100</f>
        <v>1.2254901960784315</v>
      </c>
      <c r="AP61">
        <f>'Raw Data'!AY61/'Raw Data'!$FE61*100</f>
        <v>0</v>
      </c>
      <c r="AQ61">
        <f>'Raw Data'!AZ61/'Raw Data'!$FE61*100</f>
        <v>0</v>
      </c>
      <c r="AR61">
        <f>'Raw Data'!BA61/'Raw Data'!$FE61*100</f>
        <v>0</v>
      </c>
      <c r="AS61">
        <f>'Raw Data'!BB61/'Raw Data'!$FE61*100</f>
        <v>8.8235294117647065</v>
      </c>
      <c r="AT61">
        <f>'Raw Data'!BC61/'Raw Data'!$FE61*100</f>
        <v>2.6960784313725492</v>
      </c>
      <c r="AU61">
        <f>'Raw Data'!BD61/'Raw Data'!$FE61*100</f>
        <v>0.24509803921568626</v>
      </c>
      <c r="AV61">
        <f>'Raw Data'!BE61/'Raw Data'!$FE61*100</f>
        <v>0</v>
      </c>
      <c r="AW61">
        <f>'Raw Data'!BF61/'Raw Data'!$FE61*100</f>
        <v>0</v>
      </c>
      <c r="AX61">
        <f>'Raw Data'!BG61/'Raw Data'!$FE61*100</f>
        <v>0.98039215686274506</v>
      </c>
      <c r="AY61">
        <f>'Raw Data'!BH61/'Raw Data'!$FE61*100</f>
        <v>0</v>
      </c>
      <c r="AZ61">
        <f>'Raw Data'!BI61/'Raw Data'!$FE61*100</f>
        <v>0.49019607843137253</v>
      </c>
      <c r="BA61">
        <f>'Raw Data'!BJ61/'Raw Data'!$FE61*100</f>
        <v>5.8823529411764701</v>
      </c>
      <c r="BB61">
        <f>'Raw Data'!BK61/'Raw Data'!$FE61*100</f>
        <v>0</v>
      </c>
      <c r="BC61">
        <f>'Raw Data'!BL61/'Raw Data'!$FE61*100</f>
        <v>0</v>
      </c>
      <c r="BD61">
        <f>'Raw Data'!BM61/'Raw Data'!$FE61*100</f>
        <v>0.24509803921568626</v>
      </c>
      <c r="BE61">
        <f>'Raw Data'!BN61/'Raw Data'!$FE61*100</f>
        <v>3.1862745098039214</v>
      </c>
      <c r="BF61">
        <f>'Raw Data'!BO61/'Raw Data'!$FE61*100</f>
        <v>0.24509803921568626</v>
      </c>
      <c r="BG61">
        <f>'Raw Data'!BP61/'Raw Data'!$FE61*100</f>
        <v>0.24509803921568626</v>
      </c>
      <c r="BH61">
        <f>'Raw Data'!BQ61/'Raw Data'!$FE61*100</f>
        <v>1.2254901960784315</v>
      </c>
      <c r="BI61">
        <f>'Raw Data'!BR61/'Raw Data'!$FE61*100</f>
        <v>0</v>
      </c>
      <c r="BJ61">
        <f>'Raw Data'!BS61/'Raw Data'!$FE61*100</f>
        <v>0</v>
      </c>
      <c r="BK61">
        <f>'Raw Data'!BT61/'Raw Data'!$FE61*100</f>
        <v>0</v>
      </c>
      <c r="BL61">
        <f>'Raw Data'!BU61/'Raw Data'!$FE61*100</f>
        <v>0</v>
      </c>
      <c r="BM61">
        <f>'Raw Data'!BV61/'Raw Data'!$FE61*100</f>
        <v>0.24509803921568626</v>
      </c>
      <c r="BN61">
        <f>'Raw Data'!BW61/'Raw Data'!$FE61*100</f>
        <v>0.24509803921568626</v>
      </c>
      <c r="BO61">
        <f>'Raw Data'!BX61/'Raw Data'!$FE61*100</f>
        <v>0</v>
      </c>
      <c r="BP61">
        <f>'Raw Data'!BY61/'Raw Data'!$FE61*100</f>
        <v>0</v>
      </c>
      <c r="BQ61">
        <f>'Raw Data'!BZ61/'Raw Data'!$FE61*100</f>
        <v>5.3921568627450984</v>
      </c>
      <c r="BR61">
        <f>'Raw Data'!CA61/'Raw Data'!$FE61*100</f>
        <v>0</v>
      </c>
      <c r="BS61">
        <f>'Raw Data'!CB61/'Raw Data'!$FE61*100</f>
        <v>3.1862745098039214</v>
      </c>
      <c r="BT61">
        <f>'Raw Data'!CC61/'Raw Data'!$FE61*100</f>
        <v>0</v>
      </c>
      <c r="BU61">
        <f>'Raw Data'!CD61/'Raw Data'!$FE61*100</f>
        <v>0</v>
      </c>
      <c r="BV61">
        <f>'Raw Data'!CE61/'Raw Data'!$FE61*100</f>
        <v>0</v>
      </c>
      <c r="BW61">
        <f>'Raw Data'!CF61/'Raw Data'!$FE61*100</f>
        <v>1.2254901960784315</v>
      </c>
      <c r="BX61">
        <f>'Raw Data'!CG61/'Raw Data'!$FE61*100</f>
        <v>0</v>
      </c>
      <c r="BY61">
        <f>'Raw Data'!CH61/'Raw Data'!$FE61*100</f>
        <v>0</v>
      </c>
      <c r="BZ61">
        <f>'Raw Data'!CI61/'Raw Data'!$FE61*100</f>
        <v>1.2254901960784315</v>
      </c>
      <c r="CA61">
        <f>'Raw Data'!CJ61/'Raw Data'!$FE61*100</f>
        <v>0</v>
      </c>
      <c r="CB61">
        <f>'Raw Data'!CK61/'Raw Data'!$FE61*100</f>
        <v>0.49019607843137253</v>
      </c>
      <c r="CC61">
        <f>'Raw Data'!CL61/'Raw Data'!$FE61*100</f>
        <v>0.24509803921568626</v>
      </c>
      <c r="CD61">
        <f>'Raw Data'!CM61/'Raw Data'!$FE61*100</f>
        <v>0.24509803921568626</v>
      </c>
      <c r="CE61">
        <f>'Raw Data'!CN61/'Raw Data'!$FE61*100</f>
        <v>0.49019607843137253</v>
      </c>
      <c r="CF61">
        <f>'Raw Data'!CO61/'Raw Data'!$FE61*100</f>
        <v>0</v>
      </c>
      <c r="CG61">
        <f>'Raw Data'!CP61/'Raw Data'!$FE61*100</f>
        <v>0</v>
      </c>
      <c r="CH61">
        <f>'Raw Data'!CQ61/'Raw Data'!$FE61*100</f>
        <v>0.24509803921568626</v>
      </c>
      <c r="CI61">
        <f>'Raw Data'!CR61/'Raw Data'!$FE61*100</f>
        <v>9.5588235294117645</v>
      </c>
      <c r="CJ61">
        <f>'Raw Data'!CS61/'Raw Data'!$FE61*100</f>
        <v>0</v>
      </c>
      <c r="CK61">
        <f>'Raw Data'!CT61/'Raw Data'!$FE61*100</f>
        <v>0</v>
      </c>
      <c r="CL61">
        <f>'Raw Data'!CU61/'Raw Data'!$FE61*100</f>
        <v>0</v>
      </c>
      <c r="CM61">
        <f>'Raw Data'!CV61/'Raw Data'!$FE61*100</f>
        <v>0</v>
      </c>
      <c r="CN61">
        <f>'Raw Data'!CW61/'Raw Data'!$FE61*100</f>
        <v>0</v>
      </c>
      <c r="CO61">
        <f>'Raw Data'!CX61/'Raw Data'!$FE61*100</f>
        <v>1.4705882352941175</v>
      </c>
      <c r="CP61">
        <f>'Raw Data'!CY61/'Raw Data'!$FE61*100</f>
        <v>0</v>
      </c>
      <c r="CQ61">
        <f>'Raw Data'!CZ61/'Raw Data'!$FE61*100</f>
        <v>5.6372549019607847</v>
      </c>
      <c r="CR61">
        <f>'Raw Data'!DA61/'Raw Data'!$FE61*100</f>
        <v>0.73529411764705876</v>
      </c>
      <c r="CS61">
        <f>'Raw Data'!DB61/'Raw Data'!$FE61*100</f>
        <v>0</v>
      </c>
      <c r="CT61">
        <f>'Raw Data'!DC61/'Raw Data'!$FE61*100</f>
        <v>0</v>
      </c>
      <c r="CU61">
        <f>'Raw Data'!DD61/'Raw Data'!$FE61*100</f>
        <v>0</v>
      </c>
      <c r="CV61">
        <f>'Raw Data'!DE61/'Raw Data'!$FE61*100</f>
        <v>0</v>
      </c>
      <c r="CW61">
        <f>'Raw Data'!DF61/'Raw Data'!$FE61*100</f>
        <v>0</v>
      </c>
      <c r="CX61">
        <f>'Raw Data'!DG61/'Raw Data'!$FE61*100</f>
        <v>0</v>
      </c>
      <c r="CY61">
        <f>'Raw Data'!DH61/'Raw Data'!$FE61*100</f>
        <v>0</v>
      </c>
      <c r="CZ61">
        <f>'Raw Data'!DI61/'Raw Data'!$FE61*100</f>
        <v>0</v>
      </c>
      <c r="DA61">
        <f>'Raw Data'!DJ61/'Raw Data'!$FE61*100</f>
        <v>0.24509803921568626</v>
      </c>
      <c r="DB61">
        <f>'Raw Data'!DK61/'Raw Data'!$FE61*100</f>
        <v>0.98039215686274506</v>
      </c>
      <c r="DC61">
        <f>'Raw Data'!DL61/'Raw Data'!$FE61*100</f>
        <v>0</v>
      </c>
      <c r="DD61">
        <f>'Raw Data'!DM61/'Raw Data'!$FE61*100</f>
        <v>0.49019607843137253</v>
      </c>
      <c r="DE61">
        <f>'Raw Data'!DN61/'Raw Data'!$FE61*100</f>
        <v>0</v>
      </c>
      <c r="DF61">
        <f>'Raw Data'!DO61/'Raw Data'!$FE61*100</f>
        <v>0</v>
      </c>
      <c r="DG61">
        <f>'Raw Data'!DP61/'Raw Data'!$FE61*100</f>
        <v>0</v>
      </c>
      <c r="DH61">
        <f>'Raw Data'!DQ61/'Raw Data'!$FE61*100</f>
        <v>0</v>
      </c>
      <c r="DI61">
        <f>'Raw Data'!DR61/'Raw Data'!$FE61*100</f>
        <v>0</v>
      </c>
      <c r="DJ61">
        <f>'Raw Data'!DS61/'Raw Data'!$FE61*100</f>
        <v>0.98039215686274506</v>
      </c>
      <c r="DK61">
        <f>'Raw Data'!DT61/'Raw Data'!$FE61*100</f>
        <v>0</v>
      </c>
      <c r="DL61">
        <f>'Raw Data'!DU61/'Raw Data'!$FE61*100</f>
        <v>0</v>
      </c>
      <c r="DM61">
        <f>'Raw Data'!DV61/'Raw Data'!$FE61*100</f>
        <v>0</v>
      </c>
      <c r="DN61">
        <f>'Raw Data'!DW61/'Raw Data'!$FE61*100</f>
        <v>0</v>
      </c>
      <c r="DO61">
        <f>'Raw Data'!DX61/'Raw Data'!$FE61*100</f>
        <v>0</v>
      </c>
      <c r="DP61">
        <f>'Raw Data'!DY61/'Raw Data'!$FE61*100</f>
        <v>0</v>
      </c>
      <c r="DQ61">
        <f>'Raw Data'!DZ61/'Raw Data'!$FE61*100</f>
        <v>0</v>
      </c>
      <c r="DR61">
        <f>'Raw Data'!EA61/'Raw Data'!$FE61*100</f>
        <v>0</v>
      </c>
      <c r="DS61">
        <f>'Raw Data'!EB61/'Raw Data'!$FE61*100</f>
        <v>0</v>
      </c>
      <c r="DT61">
        <f>'Raw Data'!EC61/'Raw Data'!$FE61*100</f>
        <v>0</v>
      </c>
      <c r="DU61">
        <f>'Raw Data'!ED61/'Raw Data'!$FE61*100</f>
        <v>0</v>
      </c>
      <c r="DV61">
        <f>'Raw Data'!EE61/'Raw Data'!$FE61*100</f>
        <v>0</v>
      </c>
      <c r="DW61">
        <f>'Raw Data'!EF61/'Raw Data'!$FE61*100</f>
        <v>0</v>
      </c>
      <c r="DX61">
        <f>'Raw Data'!EG61/'Raw Data'!$FE61*100</f>
        <v>0</v>
      </c>
      <c r="DY61">
        <f>'Raw Data'!EH61/'Raw Data'!$FE61*100</f>
        <v>0</v>
      </c>
      <c r="DZ61">
        <f>'Raw Data'!EI61/'Raw Data'!$FE61*100</f>
        <v>0</v>
      </c>
      <c r="EA61">
        <f>'Raw Data'!EJ61/'Raw Data'!$FE61*100</f>
        <v>0</v>
      </c>
      <c r="EB61">
        <f>'Raw Data'!EK61/'Raw Data'!$FE61*100</f>
        <v>0</v>
      </c>
      <c r="EC61">
        <f>'Raw Data'!EL61/'Raw Data'!$FE61*100</f>
        <v>0</v>
      </c>
      <c r="ED61">
        <f>'Raw Data'!EM61/'Raw Data'!$FE61*100</f>
        <v>0</v>
      </c>
      <c r="EE61">
        <f>'Raw Data'!EN61/'Raw Data'!$FE61*100</f>
        <v>0</v>
      </c>
      <c r="EF61">
        <f>'Raw Data'!EO61/'Raw Data'!$FE61*100</f>
        <v>0</v>
      </c>
      <c r="EG61">
        <f>'Raw Data'!EP61/'Raw Data'!$FE61*100</f>
        <v>0</v>
      </c>
      <c r="EH61">
        <f>'Raw Data'!EQ61/'Raw Data'!$FE61*100</f>
        <v>0</v>
      </c>
      <c r="EI61">
        <f>'Raw Data'!ER61/'Raw Data'!$FE61*100</f>
        <v>0</v>
      </c>
      <c r="EJ61">
        <f>'Raw Data'!ES61/'Raw Data'!$FE61*100</f>
        <v>0</v>
      </c>
      <c r="EK61">
        <f>'Raw Data'!ET61/'Raw Data'!$FE61*100</f>
        <v>0</v>
      </c>
      <c r="EL61">
        <f>'Raw Data'!EU61/'Raw Data'!$FE61*100</f>
        <v>0</v>
      </c>
      <c r="EM61">
        <f>'Raw Data'!EV61/'Raw Data'!$FE61*100</f>
        <v>0</v>
      </c>
      <c r="EN61">
        <f>'Raw Data'!EW61/'Raw Data'!$FE61*100</f>
        <v>0</v>
      </c>
      <c r="EO61">
        <f>'Raw Data'!EX61/'Raw Data'!$FE61*100</f>
        <v>0</v>
      </c>
      <c r="EP61">
        <f>'Raw Data'!EY61/'Raw Data'!$FE61*100</f>
        <v>0.73529411764705876</v>
      </c>
      <c r="EQ61">
        <f>'Raw Data'!EZ61/'Raw Data'!$FE61*100</f>
        <v>2.6960784313725492</v>
      </c>
      <c r="ER61">
        <f>'Raw Data'!FA61/'Raw Data'!$FE61*100</f>
        <v>0</v>
      </c>
      <c r="ES61">
        <f>'Raw Data'!FB61/'Raw Data'!$FE61*100</f>
        <v>0</v>
      </c>
      <c r="ET61">
        <f>'Raw Data'!FC61/'Raw Data'!$FE61*100</f>
        <v>0</v>
      </c>
      <c r="EU61">
        <f>'Raw Data'!FD61/'Raw Data'!$FE61*100</f>
        <v>0</v>
      </c>
      <c r="EX61">
        <f t="shared" si="0"/>
        <v>0.49019607843137253</v>
      </c>
      <c r="EZ61">
        <v>152.67325036603199</v>
      </c>
      <c r="FA61">
        <f t="shared" si="1"/>
        <v>22.549019607843135</v>
      </c>
      <c r="FB61">
        <f t="shared" si="2"/>
        <v>3165.9734600911061</v>
      </c>
    </row>
    <row r="62" spans="1:158" x14ac:dyDescent="0.2">
      <c r="A62" s="2">
        <v>80.790000000000006</v>
      </c>
      <c r="B62" s="6">
        <f t="shared" si="3"/>
        <v>1.5</v>
      </c>
      <c r="C62">
        <v>156.32146061814601</v>
      </c>
      <c r="D62">
        <f t="shared" si="4"/>
        <v>41.116051333137989</v>
      </c>
      <c r="E62">
        <v>14423.676012461059</v>
      </c>
      <c r="F62">
        <v>1.5</v>
      </c>
      <c r="G62" t="s">
        <v>3835</v>
      </c>
      <c r="H62">
        <f>'Raw Data'!Q62/'Raw Data'!$FE62*100</f>
        <v>0</v>
      </c>
      <c r="I62">
        <f>'Raw Data'!R62/'Raw Data'!$FE62*100</f>
        <v>0</v>
      </c>
      <c r="J62">
        <f>'Raw Data'!S62/'Raw Data'!$FE62*100</f>
        <v>1.9522776572668112</v>
      </c>
      <c r="K62">
        <f>'Raw Data'!T62/'Raw Data'!$FE62*100</f>
        <v>2.8199566160520604</v>
      </c>
      <c r="L62">
        <f>'Raw Data'!U62/'Raw Data'!$FE62*100</f>
        <v>0.86767895878524948</v>
      </c>
      <c r="M62">
        <f>'Raw Data'!V62/'Raw Data'!$FE62*100</f>
        <v>0</v>
      </c>
      <c r="N62">
        <f>'Raw Data'!W62/'Raw Data'!$FE62*100</f>
        <v>0</v>
      </c>
      <c r="O62">
        <f>'Raw Data'!X62/'Raw Data'!$FE62*100</f>
        <v>0.65075921908893708</v>
      </c>
      <c r="P62">
        <f>'Raw Data'!Y62/'Raw Data'!$FE62*100</f>
        <v>0</v>
      </c>
      <c r="Q62">
        <f>'Raw Data'!Z62/'Raw Data'!$FE62*100</f>
        <v>0</v>
      </c>
      <c r="R62">
        <f>'Raw Data'!AA62/'Raw Data'!$FE62*100</f>
        <v>0</v>
      </c>
      <c r="S62">
        <f>'Raw Data'!AB62/'Raw Data'!$FE62*100</f>
        <v>0.86767895878524948</v>
      </c>
      <c r="T62">
        <f>'Raw Data'!AC62/'Raw Data'!$FE62*100</f>
        <v>0</v>
      </c>
      <c r="U62">
        <f>'Raw Data'!AD62/'Raw Data'!$FE62*100</f>
        <v>0</v>
      </c>
      <c r="V62">
        <f>'Raw Data'!AE62/'Raw Data'!$FE62*100</f>
        <v>0.43383947939262474</v>
      </c>
      <c r="W62">
        <f>'Raw Data'!AF62/'Raw Data'!$FE62*100</f>
        <v>0</v>
      </c>
      <c r="X62">
        <f>'Raw Data'!AG62/'Raw Data'!$FE62*100</f>
        <v>2.6030368763557483</v>
      </c>
      <c r="Y62">
        <f>'Raw Data'!AH62/'Raw Data'!$FE62*100</f>
        <v>0</v>
      </c>
      <c r="Z62">
        <f>'Raw Data'!AI62/'Raw Data'!$FE62*100</f>
        <v>0.65075921908893708</v>
      </c>
      <c r="AA62">
        <f>'Raw Data'!AJ62/'Raw Data'!$FE62*100</f>
        <v>0</v>
      </c>
      <c r="AB62">
        <f>'Raw Data'!AK62/'Raw Data'!$FE62*100</f>
        <v>0</v>
      </c>
      <c r="AC62">
        <f>'Raw Data'!AL62/'Raw Data'!$FE62*100</f>
        <v>0</v>
      </c>
      <c r="AD62">
        <f>'Raw Data'!AM62/'Raw Data'!$FE62*100</f>
        <v>0</v>
      </c>
      <c r="AE62">
        <f>'Raw Data'!AN62/'Raw Data'!$FE62*100</f>
        <v>0</v>
      </c>
      <c r="AF62">
        <f>'Raw Data'!AO62/'Raw Data'!$FE62*100</f>
        <v>0</v>
      </c>
      <c r="AG62">
        <f>'Raw Data'!AP62/'Raw Data'!$FE62*100</f>
        <v>0</v>
      </c>
      <c r="AH62">
        <f>'Raw Data'!AQ62/'Raw Data'!$FE62*100</f>
        <v>44.468546637744033</v>
      </c>
      <c r="AI62">
        <f>'Raw Data'!AR62/'Raw Data'!$FE62*100</f>
        <v>0.65075921908893708</v>
      </c>
      <c r="AJ62">
        <f>'Raw Data'!AS62/'Raw Data'!$FE62*100</f>
        <v>0.21691973969631237</v>
      </c>
      <c r="AK62">
        <f>'Raw Data'!AT62/'Raw Data'!$FE62*100</f>
        <v>3.0368763557483729</v>
      </c>
      <c r="AL62">
        <f>'Raw Data'!AU62/'Raw Data'!$FE62*100</f>
        <v>0</v>
      </c>
      <c r="AM62">
        <f>'Raw Data'!AV62/'Raw Data'!$FE62*100</f>
        <v>0</v>
      </c>
      <c r="AN62">
        <f>'Raw Data'!AW62/'Raw Data'!$FE62*100</f>
        <v>0</v>
      </c>
      <c r="AO62">
        <f>'Raw Data'!AX62/'Raw Data'!$FE62*100</f>
        <v>1.3015184381778742</v>
      </c>
      <c r="AP62">
        <f>'Raw Data'!AY62/'Raw Data'!$FE62*100</f>
        <v>0.86767895878524948</v>
      </c>
      <c r="AQ62">
        <f>'Raw Data'!AZ62/'Raw Data'!$FE62*100</f>
        <v>0</v>
      </c>
      <c r="AR62">
        <f>'Raw Data'!BA62/'Raw Data'!$FE62*100</f>
        <v>0</v>
      </c>
      <c r="AS62">
        <f>'Raw Data'!BB62/'Raw Data'!$FE62*100</f>
        <v>3.2537960954446854</v>
      </c>
      <c r="AT62">
        <f>'Raw Data'!BC62/'Raw Data'!$FE62*100</f>
        <v>3.2537960954446854</v>
      </c>
      <c r="AU62">
        <f>'Raw Data'!BD62/'Raw Data'!$FE62*100</f>
        <v>0</v>
      </c>
      <c r="AV62">
        <f>'Raw Data'!BE62/'Raw Data'!$FE62*100</f>
        <v>0</v>
      </c>
      <c r="AW62">
        <f>'Raw Data'!BF62/'Raw Data'!$FE62*100</f>
        <v>0</v>
      </c>
      <c r="AX62">
        <f>'Raw Data'!BG62/'Raw Data'!$FE62*100</f>
        <v>0.65075921908893708</v>
      </c>
      <c r="AY62">
        <f>'Raw Data'!BH62/'Raw Data'!$FE62*100</f>
        <v>0.21691973969631237</v>
      </c>
      <c r="AZ62">
        <f>'Raw Data'!BI62/'Raw Data'!$FE62*100</f>
        <v>0</v>
      </c>
      <c r="BA62">
        <f>'Raw Data'!BJ62/'Raw Data'!$FE62*100</f>
        <v>3.68763557483731</v>
      </c>
      <c r="BB62">
        <f>'Raw Data'!BK62/'Raw Data'!$FE62*100</f>
        <v>0</v>
      </c>
      <c r="BC62">
        <f>'Raw Data'!BL62/'Raw Data'!$FE62*100</f>
        <v>0</v>
      </c>
      <c r="BD62">
        <f>'Raw Data'!BM62/'Raw Data'!$FE62*100</f>
        <v>1.0845986984815619</v>
      </c>
      <c r="BE62">
        <f>'Raw Data'!BN62/'Raw Data'!$FE62*100</f>
        <v>2.1691973969631237</v>
      </c>
      <c r="BF62">
        <f>'Raw Data'!BO62/'Raw Data'!$FE62*100</f>
        <v>0.21691973969631237</v>
      </c>
      <c r="BG62">
        <f>'Raw Data'!BP62/'Raw Data'!$FE62*100</f>
        <v>0</v>
      </c>
      <c r="BH62">
        <f>'Raw Data'!BQ62/'Raw Data'!$FE62*100</f>
        <v>0.86767895878524948</v>
      </c>
      <c r="BI62">
        <f>'Raw Data'!BR62/'Raw Data'!$FE62*100</f>
        <v>0.65075921908893708</v>
      </c>
      <c r="BJ62">
        <f>'Raw Data'!BS62/'Raw Data'!$FE62*100</f>
        <v>0</v>
      </c>
      <c r="BK62">
        <f>'Raw Data'!BT62/'Raw Data'!$FE62*100</f>
        <v>0</v>
      </c>
      <c r="BL62">
        <f>'Raw Data'!BU62/'Raw Data'!$FE62*100</f>
        <v>0</v>
      </c>
      <c r="BM62">
        <f>'Raw Data'!BV62/'Raw Data'!$FE62*100</f>
        <v>0</v>
      </c>
      <c r="BN62">
        <f>'Raw Data'!BW62/'Raw Data'!$FE62*100</f>
        <v>0</v>
      </c>
      <c r="BO62">
        <f>'Raw Data'!BX62/'Raw Data'!$FE62*100</f>
        <v>0</v>
      </c>
      <c r="BP62">
        <f>'Raw Data'!BY62/'Raw Data'!$FE62*100</f>
        <v>0</v>
      </c>
      <c r="BQ62">
        <f>'Raw Data'!BZ62/'Raw Data'!$FE62*100</f>
        <v>0.43383947939262474</v>
      </c>
      <c r="BR62">
        <f>'Raw Data'!CA62/'Raw Data'!$FE62*100</f>
        <v>0</v>
      </c>
      <c r="BS62">
        <f>'Raw Data'!CB62/'Raw Data'!$FE62*100</f>
        <v>0.43383947939262474</v>
      </c>
      <c r="BT62">
        <f>'Raw Data'!CC62/'Raw Data'!$FE62*100</f>
        <v>0</v>
      </c>
      <c r="BU62">
        <f>'Raw Data'!CD62/'Raw Data'!$FE62*100</f>
        <v>0</v>
      </c>
      <c r="BV62">
        <f>'Raw Data'!CE62/'Raw Data'!$FE62*100</f>
        <v>0</v>
      </c>
      <c r="BW62">
        <f>'Raw Data'!CF62/'Raw Data'!$FE62*100</f>
        <v>0.65075921908893708</v>
      </c>
      <c r="BX62">
        <f>'Raw Data'!CG62/'Raw Data'!$FE62*100</f>
        <v>0</v>
      </c>
      <c r="BY62">
        <f>'Raw Data'!CH62/'Raw Data'!$FE62*100</f>
        <v>0.21691973969631237</v>
      </c>
      <c r="BZ62">
        <f>'Raw Data'!CI62/'Raw Data'!$FE62*100</f>
        <v>1.5184381778741864</v>
      </c>
      <c r="CA62">
        <f>'Raw Data'!CJ62/'Raw Data'!$FE62*100</f>
        <v>0</v>
      </c>
      <c r="CB62">
        <f>'Raw Data'!CK62/'Raw Data'!$FE62*100</f>
        <v>0</v>
      </c>
      <c r="CC62">
        <f>'Raw Data'!CL62/'Raw Data'!$FE62*100</f>
        <v>0</v>
      </c>
      <c r="CD62">
        <f>'Raw Data'!CM62/'Raw Data'!$FE62*100</f>
        <v>0</v>
      </c>
      <c r="CE62">
        <f>'Raw Data'!CN62/'Raw Data'!$FE62*100</f>
        <v>1.3015184381778742</v>
      </c>
      <c r="CF62">
        <f>'Raw Data'!CO62/'Raw Data'!$FE62*100</f>
        <v>0</v>
      </c>
      <c r="CG62">
        <f>'Raw Data'!CP62/'Raw Data'!$FE62*100</f>
        <v>1.0845986984815619</v>
      </c>
      <c r="CH62">
        <f>'Raw Data'!CQ62/'Raw Data'!$FE62*100</f>
        <v>0</v>
      </c>
      <c r="CI62">
        <f>'Raw Data'!CR62/'Raw Data'!$FE62*100</f>
        <v>6.9414316702819958</v>
      </c>
      <c r="CJ62">
        <f>'Raw Data'!CS62/'Raw Data'!$FE62*100</f>
        <v>0</v>
      </c>
      <c r="CK62">
        <f>'Raw Data'!CT62/'Raw Data'!$FE62*100</f>
        <v>0</v>
      </c>
      <c r="CL62">
        <f>'Raw Data'!CU62/'Raw Data'!$FE62*100</f>
        <v>0</v>
      </c>
      <c r="CM62">
        <f>'Raw Data'!CV62/'Raw Data'!$FE62*100</f>
        <v>0</v>
      </c>
      <c r="CN62">
        <f>'Raw Data'!CW62/'Raw Data'!$FE62*100</f>
        <v>0</v>
      </c>
      <c r="CO62">
        <f>'Raw Data'!CX62/'Raw Data'!$FE62*100</f>
        <v>1.735357917570499</v>
      </c>
      <c r="CP62">
        <f>'Raw Data'!CY62/'Raw Data'!$FE62*100</f>
        <v>0</v>
      </c>
      <c r="CQ62">
        <f>'Raw Data'!CZ62/'Raw Data'!$FE62*100</f>
        <v>2.6030368763557483</v>
      </c>
      <c r="CR62">
        <f>'Raw Data'!DA62/'Raw Data'!$FE62*100</f>
        <v>0.21691973969631237</v>
      </c>
      <c r="CS62">
        <f>'Raw Data'!DB62/'Raw Data'!$FE62*100</f>
        <v>0.65075921908893708</v>
      </c>
      <c r="CT62">
        <f>'Raw Data'!DC62/'Raw Data'!$FE62*100</f>
        <v>0</v>
      </c>
      <c r="CU62">
        <f>'Raw Data'!DD62/'Raw Data'!$FE62*100</f>
        <v>0</v>
      </c>
      <c r="CV62">
        <f>'Raw Data'!DE62/'Raw Data'!$FE62*100</f>
        <v>0</v>
      </c>
      <c r="CW62">
        <f>'Raw Data'!DF62/'Raw Data'!$FE62*100</f>
        <v>0</v>
      </c>
      <c r="CX62">
        <f>'Raw Data'!DG62/'Raw Data'!$FE62*100</f>
        <v>0.21691973969631237</v>
      </c>
      <c r="CY62">
        <f>'Raw Data'!DH62/'Raw Data'!$FE62*100</f>
        <v>0</v>
      </c>
      <c r="CZ62">
        <f>'Raw Data'!DI62/'Raw Data'!$FE62*100</f>
        <v>0.43383947939262474</v>
      </c>
      <c r="DA62">
        <f>'Raw Data'!DJ62/'Raw Data'!$FE62*100</f>
        <v>0.65075921908893708</v>
      </c>
      <c r="DB62">
        <f>'Raw Data'!DK62/'Raw Data'!$FE62*100</f>
        <v>0</v>
      </c>
      <c r="DC62">
        <f>'Raw Data'!DL62/'Raw Data'!$FE62*100</f>
        <v>0</v>
      </c>
      <c r="DD62">
        <f>'Raw Data'!DM62/'Raw Data'!$FE62*100</f>
        <v>0.65075921908893708</v>
      </c>
      <c r="DE62">
        <f>'Raw Data'!DN62/'Raw Data'!$FE62*100</f>
        <v>0</v>
      </c>
      <c r="DF62">
        <f>'Raw Data'!DO62/'Raw Data'!$FE62*100</f>
        <v>0</v>
      </c>
      <c r="DG62">
        <f>'Raw Data'!DP62/'Raw Data'!$FE62*100</f>
        <v>0</v>
      </c>
      <c r="DH62">
        <f>'Raw Data'!DQ62/'Raw Data'!$FE62*100</f>
        <v>0</v>
      </c>
      <c r="DI62">
        <f>'Raw Data'!DR62/'Raw Data'!$FE62*100</f>
        <v>0</v>
      </c>
      <c r="DJ62">
        <f>'Raw Data'!DS62/'Raw Data'!$FE62*100</f>
        <v>1.3015184381778742</v>
      </c>
      <c r="DK62">
        <f>'Raw Data'!DT62/'Raw Data'!$FE62*100</f>
        <v>0</v>
      </c>
      <c r="DL62">
        <f>'Raw Data'!DU62/'Raw Data'!$FE62*100</f>
        <v>0</v>
      </c>
      <c r="DM62">
        <f>'Raw Data'!DV62/'Raw Data'!$FE62*100</f>
        <v>0</v>
      </c>
      <c r="DN62">
        <f>'Raw Data'!DW62/'Raw Data'!$FE62*100</f>
        <v>0</v>
      </c>
      <c r="DO62">
        <f>'Raw Data'!DX62/'Raw Data'!$FE62*100</f>
        <v>0</v>
      </c>
      <c r="DP62">
        <f>'Raw Data'!DY62/'Raw Data'!$FE62*100</f>
        <v>0</v>
      </c>
      <c r="DQ62">
        <f>'Raw Data'!DZ62/'Raw Data'!$FE62*100</f>
        <v>0</v>
      </c>
      <c r="DR62">
        <f>'Raw Data'!EA62/'Raw Data'!$FE62*100</f>
        <v>0</v>
      </c>
      <c r="DS62">
        <f>'Raw Data'!EB62/'Raw Data'!$FE62*100</f>
        <v>0</v>
      </c>
      <c r="DT62">
        <f>'Raw Data'!EC62/'Raw Data'!$FE62*100</f>
        <v>0</v>
      </c>
      <c r="DU62">
        <f>'Raw Data'!ED62/'Raw Data'!$FE62*100</f>
        <v>0</v>
      </c>
      <c r="DV62">
        <f>'Raw Data'!EE62/'Raw Data'!$FE62*100</f>
        <v>0</v>
      </c>
      <c r="DW62">
        <f>'Raw Data'!EF62/'Raw Data'!$FE62*100</f>
        <v>0</v>
      </c>
      <c r="DX62">
        <f>'Raw Data'!EG62/'Raw Data'!$FE62*100</f>
        <v>0</v>
      </c>
      <c r="DY62">
        <f>'Raw Data'!EH62/'Raw Data'!$FE62*100</f>
        <v>0</v>
      </c>
      <c r="DZ62">
        <f>'Raw Data'!EI62/'Raw Data'!$FE62*100</f>
        <v>0</v>
      </c>
      <c r="EA62">
        <f>'Raw Data'!EJ62/'Raw Data'!$FE62*100</f>
        <v>0</v>
      </c>
      <c r="EB62">
        <f>'Raw Data'!EK62/'Raw Data'!$FE62*100</f>
        <v>0</v>
      </c>
      <c r="EC62">
        <f>'Raw Data'!EL62/'Raw Data'!$FE62*100</f>
        <v>0</v>
      </c>
      <c r="ED62">
        <f>'Raw Data'!EM62/'Raw Data'!$FE62*100</f>
        <v>0</v>
      </c>
      <c r="EE62">
        <f>'Raw Data'!EN62/'Raw Data'!$FE62*100</f>
        <v>0</v>
      </c>
      <c r="EF62">
        <f>'Raw Data'!EO62/'Raw Data'!$FE62*100</f>
        <v>0</v>
      </c>
      <c r="EG62">
        <f>'Raw Data'!EP62/'Raw Data'!$FE62*100</f>
        <v>0</v>
      </c>
      <c r="EH62">
        <f>'Raw Data'!EQ62/'Raw Data'!$FE62*100</f>
        <v>0</v>
      </c>
      <c r="EI62">
        <f>'Raw Data'!ER62/'Raw Data'!$FE62*100</f>
        <v>0</v>
      </c>
      <c r="EJ62">
        <f>'Raw Data'!ES62/'Raw Data'!$FE62*100</f>
        <v>0</v>
      </c>
      <c r="EK62">
        <f>'Raw Data'!ET62/'Raw Data'!$FE62*100</f>
        <v>0</v>
      </c>
      <c r="EL62">
        <f>'Raw Data'!EU62/'Raw Data'!$FE62*100</f>
        <v>0</v>
      </c>
      <c r="EM62">
        <f>'Raw Data'!EV62/'Raw Data'!$FE62*100</f>
        <v>0</v>
      </c>
      <c r="EN62">
        <f>'Raw Data'!EW62/'Raw Data'!$FE62*100</f>
        <v>0</v>
      </c>
      <c r="EO62">
        <f>'Raw Data'!EX62/'Raw Data'!$FE62*100</f>
        <v>0</v>
      </c>
      <c r="EP62">
        <f>'Raw Data'!EY62/'Raw Data'!$FE62*100</f>
        <v>0.86767895878524948</v>
      </c>
      <c r="EQ62">
        <f>'Raw Data'!EZ62/'Raw Data'!$FE62*100</f>
        <v>0.43383947939262474</v>
      </c>
      <c r="ER62">
        <f>'Raw Data'!FA62/'Raw Data'!$FE62*100</f>
        <v>0</v>
      </c>
      <c r="ES62">
        <f>'Raw Data'!FB62/'Raw Data'!$FE62*100</f>
        <v>0</v>
      </c>
      <c r="ET62">
        <f>'Raw Data'!FC62/'Raw Data'!$FE62*100</f>
        <v>0</v>
      </c>
      <c r="EU62">
        <f>'Raw Data'!FD62/'Raw Data'!$FE62*100</f>
        <v>0.21691973969631237</v>
      </c>
      <c r="EX62">
        <f t="shared" si="0"/>
        <v>0</v>
      </c>
      <c r="EZ62">
        <v>156.32146061814601</v>
      </c>
      <c r="FA62">
        <f t="shared" si="1"/>
        <v>13.882863340563992</v>
      </c>
      <c r="FB62">
        <f t="shared" si="2"/>
        <v>2002.4192294956783</v>
      </c>
    </row>
    <row r="63" spans="1:158" x14ac:dyDescent="0.2">
      <c r="A63" s="2">
        <v>82.29</v>
      </c>
      <c r="B63" s="6">
        <f t="shared" si="3"/>
        <v>1.5</v>
      </c>
      <c r="C63">
        <v>159.168170488534</v>
      </c>
      <c r="D63">
        <f t="shared" si="4"/>
        <v>52.692408720793004</v>
      </c>
      <c r="E63">
        <v>11850.393700787401</v>
      </c>
      <c r="F63">
        <v>1.5</v>
      </c>
      <c r="G63" t="s">
        <v>3836</v>
      </c>
      <c r="H63">
        <f>'Raw Data'!Q63/'Raw Data'!$FE63*100</f>
        <v>0</v>
      </c>
      <c r="I63">
        <f>'Raw Data'!R63/'Raw Data'!$FE63*100</f>
        <v>0</v>
      </c>
      <c r="J63">
        <f>'Raw Data'!S63/'Raw Data'!$FE63*100</f>
        <v>10.091743119266056</v>
      </c>
      <c r="K63">
        <f>'Raw Data'!T63/'Raw Data'!$FE63*100</f>
        <v>3.8990825688073398</v>
      </c>
      <c r="L63">
        <f>'Raw Data'!U63/'Raw Data'!$FE63*100</f>
        <v>1.1467889908256881</v>
      </c>
      <c r="M63">
        <f>'Raw Data'!V63/'Raw Data'!$FE63*100</f>
        <v>0</v>
      </c>
      <c r="N63">
        <f>'Raw Data'!W63/'Raw Data'!$FE63*100</f>
        <v>0</v>
      </c>
      <c r="O63">
        <f>'Raw Data'!X63/'Raw Data'!$FE63*100</f>
        <v>2.0642201834862388</v>
      </c>
      <c r="P63">
        <f>'Raw Data'!Y63/'Raw Data'!$FE63*100</f>
        <v>0</v>
      </c>
      <c r="Q63">
        <f>'Raw Data'!Z63/'Raw Data'!$FE63*100</f>
        <v>0</v>
      </c>
      <c r="R63">
        <f>'Raw Data'!AA63/'Raw Data'!$FE63*100</f>
        <v>0</v>
      </c>
      <c r="S63">
        <f>'Raw Data'!AB63/'Raw Data'!$FE63*100</f>
        <v>0.22935779816513763</v>
      </c>
      <c r="T63">
        <f>'Raw Data'!AC63/'Raw Data'!$FE63*100</f>
        <v>0</v>
      </c>
      <c r="U63">
        <f>'Raw Data'!AD63/'Raw Data'!$FE63*100</f>
        <v>0</v>
      </c>
      <c r="V63">
        <f>'Raw Data'!AE63/'Raw Data'!$FE63*100</f>
        <v>1.1467889908256881</v>
      </c>
      <c r="W63">
        <f>'Raw Data'!AF63/'Raw Data'!$FE63*100</f>
        <v>0</v>
      </c>
      <c r="X63">
        <f>'Raw Data'!AG63/'Raw Data'!$FE63*100</f>
        <v>0.91743119266055051</v>
      </c>
      <c r="Y63">
        <f>'Raw Data'!AH63/'Raw Data'!$FE63*100</f>
        <v>0</v>
      </c>
      <c r="Z63">
        <f>'Raw Data'!AI63/'Raw Data'!$FE63*100</f>
        <v>0.68807339449541294</v>
      </c>
      <c r="AA63">
        <f>'Raw Data'!AJ63/'Raw Data'!$FE63*100</f>
        <v>0</v>
      </c>
      <c r="AB63">
        <f>'Raw Data'!AK63/'Raw Data'!$FE63*100</f>
        <v>0</v>
      </c>
      <c r="AC63">
        <f>'Raw Data'!AL63/'Raw Data'!$FE63*100</f>
        <v>0</v>
      </c>
      <c r="AD63">
        <f>'Raw Data'!AM63/'Raw Data'!$FE63*100</f>
        <v>0</v>
      </c>
      <c r="AE63">
        <f>'Raw Data'!AN63/'Raw Data'!$FE63*100</f>
        <v>0</v>
      </c>
      <c r="AF63">
        <f>'Raw Data'!AO63/'Raw Data'!$FE63*100</f>
        <v>0</v>
      </c>
      <c r="AG63">
        <f>'Raw Data'!AP63/'Raw Data'!$FE63*100</f>
        <v>0</v>
      </c>
      <c r="AH63">
        <f>'Raw Data'!AQ63/'Raw Data'!$FE63*100</f>
        <v>5.2752293577981657</v>
      </c>
      <c r="AI63">
        <f>'Raw Data'!AR63/'Raw Data'!$FE63*100</f>
        <v>0.68807339449541294</v>
      </c>
      <c r="AJ63">
        <f>'Raw Data'!AS63/'Raw Data'!$FE63*100</f>
        <v>0</v>
      </c>
      <c r="AK63">
        <f>'Raw Data'!AT63/'Raw Data'!$FE63*100</f>
        <v>9.862385321100918</v>
      </c>
      <c r="AL63">
        <f>'Raw Data'!AU63/'Raw Data'!$FE63*100</f>
        <v>0.68807339449541294</v>
      </c>
      <c r="AM63">
        <f>'Raw Data'!AV63/'Raw Data'!$FE63*100</f>
        <v>0</v>
      </c>
      <c r="AN63">
        <f>'Raw Data'!AW63/'Raw Data'!$FE63*100</f>
        <v>0</v>
      </c>
      <c r="AO63">
        <f>'Raw Data'!AX63/'Raw Data'!$FE63*100</f>
        <v>0.91743119266055051</v>
      </c>
      <c r="AP63">
        <f>'Raw Data'!AY63/'Raw Data'!$FE63*100</f>
        <v>0.22935779816513763</v>
      </c>
      <c r="AQ63">
        <f>'Raw Data'!AZ63/'Raw Data'!$FE63*100</f>
        <v>0</v>
      </c>
      <c r="AR63">
        <f>'Raw Data'!BA63/'Raw Data'!$FE63*100</f>
        <v>0</v>
      </c>
      <c r="AS63">
        <f>'Raw Data'!BB63/'Raw Data'!$FE63*100</f>
        <v>4.8165137614678901</v>
      </c>
      <c r="AT63">
        <f>'Raw Data'!BC63/'Raw Data'!$FE63*100</f>
        <v>3.2110091743119269</v>
      </c>
      <c r="AU63">
        <f>'Raw Data'!BD63/'Raw Data'!$FE63*100</f>
        <v>0.45871559633027525</v>
      </c>
      <c r="AV63">
        <f>'Raw Data'!BE63/'Raw Data'!$FE63*100</f>
        <v>0</v>
      </c>
      <c r="AW63">
        <f>'Raw Data'!BF63/'Raw Data'!$FE63*100</f>
        <v>0.45871559633027525</v>
      </c>
      <c r="AX63">
        <f>'Raw Data'!BG63/'Raw Data'!$FE63*100</f>
        <v>1.1467889908256881</v>
      </c>
      <c r="AY63">
        <f>'Raw Data'!BH63/'Raw Data'!$FE63*100</f>
        <v>0</v>
      </c>
      <c r="AZ63">
        <f>'Raw Data'!BI63/'Raw Data'!$FE63*100</f>
        <v>0</v>
      </c>
      <c r="BA63">
        <f>'Raw Data'!BJ63/'Raw Data'!$FE63*100</f>
        <v>3.2110091743119269</v>
      </c>
      <c r="BB63">
        <f>'Raw Data'!BK63/'Raw Data'!$FE63*100</f>
        <v>0</v>
      </c>
      <c r="BC63">
        <f>'Raw Data'!BL63/'Raw Data'!$FE63*100</f>
        <v>0</v>
      </c>
      <c r="BD63">
        <f>'Raw Data'!BM63/'Raw Data'!$FE63*100</f>
        <v>0.91743119266055051</v>
      </c>
      <c r="BE63">
        <f>'Raw Data'!BN63/'Raw Data'!$FE63*100</f>
        <v>5.2752293577981657</v>
      </c>
      <c r="BF63">
        <f>'Raw Data'!BO63/'Raw Data'!$FE63*100</f>
        <v>0.22935779816513763</v>
      </c>
      <c r="BG63">
        <f>'Raw Data'!BP63/'Raw Data'!$FE63*100</f>
        <v>0.45871559633027525</v>
      </c>
      <c r="BH63">
        <f>'Raw Data'!BQ63/'Raw Data'!$FE63*100</f>
        <v>0.68807339449541294</v>
      </c>
      <c r="BI63">
        <f>'Raw Data'!BR63/'Raw Data'!$FE63*100</f>
        <v>2.0642201834862388</v>
      </c>
      <c r="BJ63">
        <f>'Raw Data'!BS63/'Raw Data'!$FE63*100</f>
        <v>0</v>
      </c>
      <c r="BK63">
        <f>'Raw Data'!BT63/'Raw Data'!$FE63*100</f>
        <v>0</v>
      </c>
      <c r="BL63">
        <f>'Raw Data'!BU63/'Raw Data'!$FE63*100</f>
        <v>0</v>
      </c>
      <c r="BM63">
        <f>'Raw Data'!BV63/'Raw Data'!$FE63*100</f>
        <v>0</v>
      </c>
      <c r="BN63">
        <f>'Raw Data'!BW63/'Raw Data'!$FE63*100</f>
        <v>0</v>
      </c>
      <c r="BO63">
        <f>'Raw Data'!BX63/'Raw Data'!$FE63*100</f>
        <v>0.45871559633027525</v>
      </c>
      <c r="BP63">
        <f>'Raw Data'!BY63/'Raw Data'!$FE63*100</f>
        <v>0</v>
      </c>
      <c r="BQ63">
        <f>'Raw Data'!BZ63/'Raw Data'!$FE63*100</f>
        <v>2.7522935779816518</v>
      </c>
      <c r="BR63">
        <f>'Raw Data'!CA63/'Raw Data'!$FE63*100</f>
        <v>0.45871559633027525</v>
      </c>
      <c r="BS63">
        <f>'Raw Data'!CB63/'Raw Data'!$FE63*100</f>
        <v>2.2935779816513762</v>
      </c>
      <c r="BT63">
        <f>'Raw Data'!CC63/'Raw Data'!$FE63*100</f>
        <v>0</v>
      </c>
      <c r="BU63">
        <f>'Raw Data'!CD63/'Raw Data'!$FE63*100</f>
        <v>0</v>
      </c>
      <c r="BV63">
        <f>'Raw Data'!CE63/'Raw Data'!$FE63*100</f>
        <v>0</v>
      </c>
      <c r="BW63">
        <f>'Raw Data'!CF63/'Raw Data'!$FE63*100</f>
        <v>1.1467889908256881</v>
      </c>
      <c r="BX63">
        <f>'Raw Data'!CG63/'Raw Data'!$FE63*100</f>
        <v>0.22935779816513763</v>
      </c>
      <c r="BY63">
        <f>'Raw Data'!CH63/'Raw Data'!$FE63*100</f>
        <v>0.45871559633027525</v>
      </c>
      <c r="BZ63">
        <f>'Raw Data'!CI63/'Raw Data'!$FE63*100</f>
        <v>0.22935779816513763</v>
      </c>
      <c r="CA63">
        <f>'Raw Data'!CJ63/'Raw Data'!$FE63*100</f>
        <v>0</v>
      </c>
      <c r="CB63">
        <f>'Raw Data'!CK63/'Raw Data'!$FE63*100</f>
        <v>0</v>
      </c>
      <c r="CC63">
        <f>'Raw Data'!CL63/'Raw Data'!$FE63*100</f>
        <v>0.22935779816513763</v>
      </c>
      <c r="CD63">
        <f>'Raw Data'!CM63/'Raw Data'!$FE63*100</f>
        <v>0</v>
      </c>
      <c r="CE63">
        <f>'Raw Data'!CN63/'Raw Data'!$FE63*100</f>
        <v>1.1467889908256881</v>
      </c>
      <c r="CF63">
        <f>'Raw Data'!CO63/'Raw Data'!$FE63*100</f>
        <v>0</v>
      </c>
      <c r="CG63">
        <f>'Raw Data'!CP63/'Raw Data'!$FE63*100</f>
        <v>2.0642201834862388</v>
      </c>
      <c r="CH63">
        <f>'Raw Data'!CQ63/'Raw Data'!$FE63*100</f>
        <v>0</v>
      </c>
      <c r="CI63">
        <f>'Raw Data'!CR63/'Raw Data'!$FE63*100</f>
        <v>11.238532110091743</v>
      </c>
      <c r="CJ63">
        <f>'Raw Data'!CS63/'Raw Data'!$FE63*100</f>
        <v>0</v>
      </c>
      <c r="CK63">
        <f>'Raw Data'!CT63/'Raw Data'!$FE63*100</f>
        <v>0</v>
      </c>
      <c r="CL63">
        <f>'Raw Data'!CU63/'Raw Data'!$FE63*100</f>
        <v>0</v>
      </c>
      <c r="CM63">
        <f>'Raw Data'!CV63/'Raw Data'!$FE63*100</f>
        <v>0</v>
      </c>
      <c r="CN63">
        <f>'Raw Data'!CW63/'Raw Data'!$FE63*100</f>
        <v>0</v>
      </c>
      <c r="CO63">
        <f>'Raw Data'!CX63/'Raw Data'!$FE63*100</f>
        <v>3.2110091743119269</v>
      </c>
      <c r="CP63">
        <f>'Raw Data'!CY63/'Raw Data'!$FE63*100</f>
        <v>0</v>
      </c>
      <c r="CQ63">
        <f>'Raw Data'!CZ63/'Raw Data'!$FE63*100</f>
        <v>2.522935779816514</v>
      </c>
      <c r="CR63">
        <f>'Raw Data'!DA63/'Raw Data'!$FE63*100</f>
        <v>0.45871559633027525</v>
      </c>
      <c r="CS63">
        <f>'Raw Data'!DB63/'Raw Data'!$FE63*100</f>
        <v>0.68807339449541294</v>
      </c>
      <c r="CT63">
        <f>'Raw Data'!DC63/'Raw Data'!$FE63*100</f>
        <v>0</v>
      </c>
      <c r="CU63">
        <f>'Raw Data'!DD63/'Raw Data'!$FE63*100</f>
        <v>0</v>
      </c>
      <c r="CV63">
        <f>'Raw Data'!DE63/'Raw Data'!$FE63*100</f>
        <v>0</v>
      </c>
      <c r="CW63">
        <f>'Raw Data'!DF63/'Raw Data'!$FE63*100</f>
        <v>0</v>
      </c>
      <c r="CX63">
        <f>'Raw Data'!DG63/'Raw Data'!$FE63*100</f>
        <v>0.91743119266055051</v>
      </c>
      <c r="CY63">
        <f>'Raw Data'!DH63/'Raw Data'!$FE63*100</f>
        <v>0</v>
      </c>
      <c r="CZ63">
        <f>'Raw Data'!DI63/'Raw Data'!$FE63*100</f>
        <v>0</v>
      </c>
      <c r="DA63">
        <f>'Raw Data'!DJ63/'Raw Data'!$FE63*100</f>
        <v>0.91743119266055051</v>
      </c>
      <c r="DB63">
        <f>'Raw Data'!DK63/'Raw Data'!$FE63*100</f>
        <v>0.68807339449541294</v>
      </c>
      <c r="DC63">
        <f>'Raw Data'!DL63/'Raw Data'!$FE63*100</f>
        <v>0</v>
      </c>
      <c r="DD63">
        <f>'Raw Data'!DM63/'Raw Data'!$FE63*100</f>
        <v>0.91743119266055051</v>
      </c>
      <c r="DE63">
        <f>'Raw Data'!DN63/'Raw Data'!$FE63*100</f>
        <v>0</v>
      </c>
      <c r="DF63">
        <f>'Raw Data'!DO63/'Raw Data'!$FE63*100</f>
        <v>0</v>
      </c>
      <c r="DG63">
        <f>'Raw Data'!DP63/'Raw Data'!$FE63*100</f>
        <v>0</v>
      </c>
      <c r="DH63">
        <f>'Raw Data'!DQ63/'Raw Data'!$FE63*100</f>
        <v>0.45871559633027525</v>
      </c>
      <c r="DI63">
        <f>'Raw Data'!DR63/'Raw Data'!$FE63*100</f>
        <v>0</v>
      </c>
      <c r="DJ63">
        <f>'Raw Data'!DS63/'Raw Data'!$FE63*100</f>
        <v>1.1467889908256881</v>
      </c>
      <c r="DK63">
        <f>'Raw Data'!DT63/'Raw Data'!$FE63*100</f>
        <v>0.68807339449541294</v>
      </c>
      <c r="DL63">
        <f>'Raw Data'!DU63/'Raw Data'!$FE63*100</f>
        <v>0</v>
      </c>
      <c r="DM63">
        <f>'Raw Data'!DV63/'Raw Data'!$FE63*100</f>
        <v>0</v>
      </c>
      <c r="DN63">
        <f>'Raw Data'!DW63/'Raw Data'!$FE63*100</f>
        <v>0</v>
      </c>
      <c r="DO63">
        <f>'Raw Data'!DX63/'Raw Data'!$FE63*100</f>
        <v>0</v>
      </c>
      <c r="DP63">
        <f>'Raw Data'!DY63/'Raw Data'!$FE63*100</f>
        <v>0</v>
      </c>
      <c r="DQ63">
        <f>'Raw Data'!DZ63/'Raw Data'!$FE63*100</f>
        <v>0.45871559633027525</v>
      </c>
      <c r="DR63">
        <f>'Raw Data'!EA63/'Raw Data'!$FE63*100</f>
        <v>0</v>
      </c>
      <c r="DS63">
        <f>'Raw Data'!EB63/'Raw Data'!$FE63*100</f>
        <v>0</v>
      </c>
      <c r="DT63">
        <f>'Raw Data'!EC63/'Raw Data'!$FE63*100</f>
        <v>0</v>
      </c>
      <c r="DU63">
        <f>'Raw Data'!ED63/'Raw Data'!$FE63*100</f>
        <v>0</v>
      </c>
      <c r="DV63">
        <f>'Raw Data'!EE63/'Raw Data'!$FE63*100</f>
        <v>0</v>
      </c>
      <c r="DW63">
        <f>'Raw Data'!EF63/'Raw Data'!$FE63*100</f>
        <v>0</v>
      </c>
      <c r="DX63">
        <f>'Raw Data'!EG63/'Raw Data'!$FE63*100</f>
        <v>0</v>
      </c>
      <c r="DY63">
        <f>'Raw Data'!EH63/'Raw Data'!$FE63*100</f>
        <v>0.22935779816513763</v>
      </c>
      <c r="DZ63">
        <f>'Raw Data'!EI63/'Raw Data'!$FE63*100</f>
        <v>0</v>
      </c>
      <c r="EA63">
        <f>'Raw Data'!EJ63/'Raw Data'!$FE63*100</f>
        <v>0</v>
      </c>
      <c r="EB63">
        <f>'Raw Data'!EK63/'Raw Data'!$FE63*100</f>
        <v>0</v>
      </c>
      <c r="EC63">
        <f>'Raw Data'!EL63/'Raw Data'!$FE63*100</f>
        <v>0</v>
      </c>
      <c r="ED63">
        <f>'Raw Data'!EM63/'Raw Data'!$FE63*100</f>
        <v>0</v>
      </c>
      <c r="EE63">
        <f>'Raw Data'!EN63/'Raw Data'!$FE63*100</f>
        <v>0</v>
      </c>
      <c r="EF63">
        <f>'Raw Data'!EO63/'Raw Data'!$FE63*100</f>
        <v>0</v>
      </c>
      <c r="EG63">
        <f>'Raw Data'!EP63/'Raw Data'!$FE63*100</f>
        <v>0</v>
      </c>
      <c r="EH63">
        <f>'Raw Data'!EQ63/'Raw Data'!$FE63*100</f>
        <v>0</v>
      </c>
      <c r="EI63">
        <f>'Raw Data'!ER63/'Raw Data'!$FE63*100</f>
        <v>2.0642201834862388</v>
      </c>
      <c r="EJ63">
        <f>'Raw Data'!ES63/'Raw Data'!$FE63*100</f>
        <v>0</v>
      </c>
      <c r="EK63">
        <f>'Raw Data'!ET63/'Raw Data'!$FE63*100</f>
        <v>0</v>
      </c>
      <c r="EL63">
        <f>'Raw Data'!EU63/'Raw Data'!$FE63*100</f>
        <v>0</v>
      </c>
      <c r="EM63">
        <f>'Raw Data'!EV63/'Raw Data'!$FE63*100</f>
        <v>0</v>
      </c>
      <c r="EN63">
        <f>'Raw Data'!EW63/'Raw Data'!$FE63*100</f>
        <v>0</v>
      </c>
      <c r="EO63">
        <f>'Raw Data'!EX63/'Raw Data'!$FE63*100</f>
        <v>0</v>
      </c>
      <c r="EP63">
        <f>'Raw Data'!EY63/'Raw Data'!$FE63*100</f>
        <v>0.22935779816513763</v>
      </c>
      <c r="EQ63">
        <f>'Raw Data'!EZ63/'Raw Data'!$FE63*100</f>
        <v>0.45871559633027525</v>
      </c>
      <c r="ER63">
        <f>'Raw Data'!FA63/'Raw Data'!$FE63*100</f>
        <v>0</v>
      </c>
      <c r="ES63">
        <f>'Raw Data'!FB63/'Raw Data'!$FE63*100</f>
        <v>0</v>
      </c>
      <c r="ET63">
        <f>'Raw Data'!FC63/'Raw Data'!$FE63*100</f>
        <v>0</v>
      </c>
      <c r="EU63">
        <f>'Raw Data'!FD63/'Raw Data'!$FE63*100</f>
        <v>0.45871559633027525</v>
      </c>
      <c r="EX63">
        <f t="shared" si="0"/>
        <v>0.45871559633027525</v>
      </c>
      <c r="EZ63">
        <v>159.168170488534</v>
      </c>
      <c r="FA63">
        <f t="shared" si="1"/>
        <v>22.935779816513762</v>
      </c>
      <c r="FB63">
        <f t="shared" si="2"/>
        <v>2717.980206602615</v>
      </c>
    </row>
    <row r="64" spans="1:158" x14ac:dyDescent="0.2">
      <c r="A64" s="2">
        <v>83.79</v>
      </c>
      <c r="B64" s="6">
        <f t="shared" si="3"/>
        <v>1.5</v>
      </c>
      <c r="C64">
        <v>162.01488035892299</v>
      </c>
      <c r="D64">
        <f t="shared" si="4"/>
        <v>52.692408720774587</v>
      </c>
      <c r="E64">
        <v>10807.453416149068</v>
      </c>
      <c r="F64">
        <v>1.5</v>
      </c>
      <c r="G64" t="s">
        <v>3837</v>
      </c>
      <c r="H64">
        <f>'Raw Data'!Q64/'Raw Data'!$FE64*100</f>
        <v>0.47393364928909953</v>
      </c>
      <c r="I64">
        <f>'Raw Data'!R64/'Raw Data'!$FE64*100</f>
        <v>0</v>
      </c>
      <c r="J64">
        <f>'Raw Data'!S64/'Raw Data'!$FE64*100</f>
        <v>1.1848341232227488</v>
      </c>
      <c r="K64">
        <f>'Raw Data'!T64/'Raw Data'!$FE64*100</f>
        <v>3.080568720379147</v>
      </c>
      <c r="L64">
        <f>'Raw Data'!U64/'Raw Data'!$FE64*100</f>
        <v>1.8957345971563981</v>
      </c>
      <c r="M64">
        <f>'Raw Data'!V64/'Raw Data'!$FE64*100</f>
        <v>0</v>
      </c>
      <c r="N64">
        <f>'Raw Data'!W64/'Raw Data'!$FE64*100</f>
        <v>0</v>
      </c>
      <c r="O64">
        <f>'Raw Data'!X64/'Raw Data'!$FE64*100</f>
        <v>2.8436018957345972</v>
      </c>
      <c r="P64">
        <f>'Raw Data'!Y64/'Raw Data'!$FE64*100</f>
        <v>0</v>
      </c>
      <c r="Q64">
        <f>'Raw Data'!Z64/'Raw Data'!$FE64*100</f>
        <v>0</v>
      </c>
      <c r="R64">
        <f>'Raw Data'!AA64/'Raw Data'!$FE64*100</f>
        <v>0</v>
      </c>
      <c r="S64">
        <f>'Raw Data'!AB64/'Raw Data'!$FE64*100</f>
        <v>0.47393364928909953</v>
      </c>
      <c r="T64">
        <f>'Raw Data'!AC64/'Raw Data'!$FE64*100</f>
        <v>0</v>
      </c>
      <c r="U64">
        <f>'Raw Data'!AD64/'Raw Data'!$FE64*100</f>
        <v>0</v>
      </c>
      <c r="V64">
        <f>'Raw Data'!AE64/'Raw Data'!$FE64*100</f>
        <v>0</v>
      </c>
      <c r="W64">
        <f>'Raw Data'!AF64/'Raw Data'!$FE64*100</f>
        <v>0</v>
      </c>
      <c r="X64">
        <f>'Raw Data'!AG64/'Raw Data'!$FE64*100</f>
        <v>0</v>
      </c>
      <c r="Y64">
        <f>'Raw Data'!AH64/'Raw Data'!$FE64*100</f>
        <v>0</v>
      </c>
      <c r="Z64">
        <f>'Raw Data'!AI64/'Raw Data'!$FE64*100</f>
        <v>0</v>
      </c>
      <c r="AA64">
        <f>'Raw Data'!AJ64/'Raw Data'!$FE64*100</f>
        <v>0.7109004739336493</v>
      </c>
      <c r="AB64">
        <f>'Raw Data'!AK64/'Raw Data'!$FE64*100</f>
        <v>0</v>
      </c>
      <c r="AC64">
        <f>'Raw Data'!AL64/'Raw Data'!$FE64*100</f>
        <v>0</v>
      </c>
      <c r="AD64">
        <f>'Raw Data'!AM64/'Raw Data'!$FE64*100</f>
        <v>0</v>
      </c>
      <c r="AE64">
        <f>'Raw Data'!AN64/'Raw Data'!$FE64*100</f>
        <v>0</v>
      </c>
      <c r="AF64">
        <f>'Raw Data'!AO64/'Raw Data'!$FE64*100</f>
        <v>0.94786729857819907</v>
      </c>
      <c r="AG64">
        <f>'Raw Data'!AP64/'Raw Data'!$FE64*100</f>
        <v>0</v>
      </c>
      <c r="AH64">
        <f>'Raw Data'!AQ64/'Raw Data'!$FE64*100</f>
        <v>6.6350710900473935</v>
      </c>
      <c r="AI64">
        <f>'Raw Data'!AR64/'Raw Data'!$FE64*100</f>
        <v>1.1848341232227488</v>
      </c>
      <c r="AJ64">
        <f>'Raw Data'!AS64/'Raw Data'!$FE64*100</f>
        <v>0</v>
      </c>
      <c r="AK64">
        <f>'Raw Data'!AT64/'Raw Data'!$FE64*100</f>
        <v>9.9526066350710902</v>
      </c>
      <c r="AL64">
        <f>'Raw Data'!AU64/'Raw Data'!$FE64*100</f>
        <v>0</v>
      </c>
      <c r="AM64">
        <f>'Raw Data'!AV64/'Raw Data'!$FE64*100</f>
        <v>0</v>
      </c>
      <c r="AN64">
        <f>'Raw Data'!AW64/'Raw Data'!$FE64*100</f>
        <v>0.47393364928909953</v>
      </c>
      <c r="AO64">
        <f>'Raw Data'!AX64/'Raw Data'!$FE64*100</f>
        <v>1.6587677725118484</v>
      </c>
      <c r="AP64">
        <f>'Raw Data'!AY64/'Raw Data'!$FE64*100</f>
        <v>0.7109004739336493</v>
      </c>
      <c r="AQ64">
        <f>'Raw Data'!AZ64/'Raw Data'!$FE64*100</f>
        <v>0</v>
      </c>
      <c r="AR64">
        <f>'Raw Data'!BA64/'Raw Data'!$FE64*100</f>
        <v>1.8957345971563981</v>
      </c>
      <c r="AS64">
        <f>'Raw Data'!BB64/'Raw Data'!$FE64*100</f>
        <v>13.033175355450238</v>
      </c>
      <c r="AT64">
        <f>'Raw Data'!BC64/'Raw Data'!$FE64*100</f>
        <v>4.5023696682464456</v>
      </c>
      <c r="AU64">
        <f>'Raw Data'!BD64/'Raw Data'!$FE64*100</f>
        <v>0</v>
      </c>
      <c r="AV64">
        <f>'Raw Data'!BE64/'Raw Data'!$FE64*100</f>
        <v>0</v>
      </c>
      <c r="AW64">
        <f>'Raw Data'!BF64/'Raw Data'!$FE64*100</f>
        <v>0.7109004739336493</v>
      </c>
      <c r="AX64">
        <f>'Raw Data'!BG64/'Raw Data'!$FE64*100</f>
        <v>1.4218009478672986</v>
      </c>
      <c r="AY64">
        <f>'Raw Data'!BH64/'Raw Data'!$FE64*100</f>
        <v>0.7109004739336493</v>
      </c>
      <c r="AZ64">
        <f>'Raw Data'!BI64/'Raw Data'!$FE64*100</f>
        <v>0</v>
      </c>
      <c r="BA64">
        <f>'Raw Data'!BJ64/'Raw Data'!$FE64*100</f>
        <v>4.028436018957346</v>
      </c>
      <c r="BB64">
        <f>'Raw Data'!BK64/'Raw Data'!$FE64*100</f>
        <v>0</v>
      </c>
      <c r="BC64">
        <f>'Raw Data'!BL64/'Raw Data'!$FE64*100</f>
        <v>0</v>
      </c>
      <c r="BD64">
        <f>'Raw Data'!BM64/'Raw Data'!$FE64*100</f>
        <v>2.3696682464454977</v>
      </c>
      <c r="BE64">
        <f>'Raw Data'!BN64/'Raw Data'!$FE64*100</f>
        <v>6.1611374407582939</v>
      </c>
      <c r="BF64">
        <f>'Raw Data'!BO64/'Raw Data'!$FE64*100</f>
        <v>0</v>
      </c>
      <c r="BG64">
        <f>'Raw Data'!BP64/'Raw Data'!$FE64*100</f>
        <v>0.47393364928909953</v>
      </c>
      <c r="BH64">
        <f>'Raw Data'!BQ64/'Raw Data'!$FE64*100</f>
        <v>0.23696682464454977</v>
      </c>
      <c r="BI64">
        <f>'Raw Data'!BR64/'Raw Data'!$FE64*100</f>
        <v>1.8957345971563981</v>
      </c>
      <c r="BJ64">
        <f>'Raw Data'!BS64/'Raw Data'!$FE64*100</f>
        <v>0</v>
      </c>
      <c r="BK64">
        <f>'Raw Data'!BT64/'Raw Data'!$FE64*100</f>
        <v>0</v>
      </c>
      <c r="BL64">
        <f>'Raw Data'!BU64/'Raw Data'!$FE64*100</f>
        <v>0</v>
      </c>
      <c r="BM64">
        <f>'Raw Data'!BV64/'Raw Data'!$FE64*100</f>
        <v>0</v>
      </c>
      <c r="BN64">
        <f>'Raw Data'!BW64/'Raw Data'!$FE64*100</f>
        <v>0</v>
      </c>
      <c r="BO64">
        <f>'Raw Data'!BX64/'Raw Data'!$FE64*100</f>
        <v>0</v>
      </c>
      <c r="BP64">
        <f>'Raw Data'!BY64/'Raw Data'!$FE64*100</f>
        <v>0</v>
      </c>
      <c r="BQ64">
        <f>'Raw Data'!BZ64/'Raw Data'!$FE64*100</f>
        <v>3.080568720379147</v>
      </c>
      <c r="BR64">
        <f>'Raw Data'!CA64/'Raw Data'!$FE64*100</f>
        <v>0</v>
      </c>
      <c r="BS64">
        <f>'Raw Data'!CB64/'Raw Data'!$FE64*100</f>
        <v>0.7109004739336493</v>
      </c>
      <c r="BT64">
        <f>'Raw Data'!CC64/'Raw Data'!$FE64*100</f>
        <v>0</v>
      </c>
      <c r="BU64">
        <f>'Raw Data'!CD64/'Raw Data'!$FE64*100</f>
        <v>0</v>
      </c>
      <c r="BV64">
        <f>'Raw Data'!CE64/'Raw Data'!$FE64*100</f>
        <v>0</v>
      </c>
      <c r="BW64">
        <f>'Raw Data'!CF64/'Raw Data'!$FE64*100</f>
        <v>0</v>
      </c>
      <c r="BX64">
        <f>'Raw Data'!CG64/'Raw Data'!$FE64*100</f>
        <v>0</v>
      </c>
      <c r="BY64">
        <f>'Raw Data'!CH64/'Raw Data'!$FE64*100</f>
        <v>0</v>
      </c>
      <c r="BZ64">
        <f>'Raw Data'!CI64/'Raw Data'!$FE64*100</f>
        <v>1.1848341232227488</v>
      </c>
      <c r="CA64">
        <f>'Raw Data'!CJ64/'Raw Data'!$FE64*100</f>
        <v>0</v>
      </c>
      <c r="CB64">
        <f>'Raw Data'!CK64/'Raw Data'!$FE64*100</f>
        <v>0.7109004739336493</v>
      </c>
      <c r="CC64">
        <f>'Raw Data'!CL64/'Raw Data'!$FE64*100</f>
        <v>0</v>
      </c>
      <c r="CD64">
        <f>'Raw Data'!CM64/'Raw Data'!$FE64*100</f>
        <v>0</v>
      </c>
      <c r="CE64">
        <f>'Raw Data'!CN64/'Raw Data'!$FE64*100</f>
        <v>3.3175355450236967</v>
      </c>
      <c r="CF64">
        <f>'Raw Data'!CO64/'Raw Data'!$FE64*100</f>
        <v>0</v>
      </c>
      <c r="CG64">
        <f>'Raw Data'!CP64/'Raw Data'!$FE64*100</f>
        <v>0.47393364928909953</v>
      </c>
      <c r="CH64">
        <f>'Raw Data'!CQ64/'Raw Data'!$FE64*100</f>
        <v>0</v>
      </c>
      <c r="CI64">
        <f>'Raw Data'!CR64/'Raw Data'!$FE64*100</f>
        <v>2.3696682464454977</v>
      </c>
      <c r="CJ64">
        <f>'Raw Data'!CS64/'Raw Data'!$FE64*100</f>
        <v>0</v>
      </c>
      <c r="CK64">
        <f>'Raw Data'!CT64/'Raw Data'!$FE64*100</f>
        <v>0</v>
      </c>
      <c r="CL64">
        <f>'Raw Data'!CU64/'Raw Data'!$FE64*100</f>
        <v>0.7109004739336493</v>
      </c>
      <c r="CM64">
        <f>'Raw Data'!CV64/'Raw Data'!$FE64*100</f>
        <v>0</v>
      </c>
      <c r="CN64">
        <f>'Raw Data'!CW64/'Raw Data'!$FE64*100</f>
        <v>0</v>
      </c>
      <c r="CO64">
        <f>'Raw Data'!CX64/'Raw Data'!$FE64*100</f>
        <v>2.6066350710900474</v>
      </c>
      <c r="CP64">
        <f>'Raw Data'!CY64/'Raw Data'!$FE64*100</f>
        <v>0</v>
      </c>
      <c r="CQ64">
        <f>'Raw Data'!CZ64/'Raw Data'!$FE64*100</f>
        <v>7.109004739336493</v>
      </c>
      <c r="CR64">
        <f>'Raw Data'!DA64/'Raw Data'!$FE64*100</f>
        <v>0.47393364928909953</v>
      </c>
      <c r="CS64">
        <f>'Raw Data'!DB64/'Raw Data'!$FE64*100</f>
        <v>0</v>
      </c>
      <c r="CT64">
        <f>'Raw Data'!DC64/'Raw Data'!$FE64*100</f>
        <v>0</v>
      </c>
      <c r="CU64">
        <f>'Raw Data'!DD64/'Raw Data'!$FE64*100</f>
        <v>0</v>
      </c>
      <c r="CV64">
        <f>'Raw Data'!DE64/'Raw Data'!$FE64*100</f>
        <v>0</v>
      </c>
      <c r="CW64">
        <f>'Raw Data'!DF64/'Raw Data'!$FE64*100</f>
        <v>0</v>
      </c>
      <c r="CX64">
        <f>'Raw Data'!DG64/'Raw Data'!$FE64*100</f>
        <v>2.3696682464454977</v>
      </c>
      <c r="CY64">
        <f>'Raw Data'!DH64/'Raw Data'!$FE64*100</f>
        <v>1.1848341232227488</v>
      </c>
      <c r="CZ64">
        <f>'Raw Data'!DI64/'Raw Data'!$FE64*100</f>
        <v>0</v>
      </c>
      <c r="DA64">
        <f>'Raw Data'!DJ64/'Raw Data'!$FE64*100</f>
        <v>0</v>
      </c>
      <c r="DB64">
        <f>'Raw Data'!DK64/'Raw Data'!$FE64*100</f>
        <v>0</v>
      </c>
      <c r="DC64">
        <f>'Raw Data'!DL64/'Raw Data'!$FE64*100</f>
        <v>0</v>
      </c>
      <c r="DD64">
        <f>'Raw Data'!DM64/'Raw Data'!$FE64*100</f>
        <v>0.47393364928909953</v>
      </c>
      <c r="DE64">
        <f>'Raw Data'!DN64/'Raw Data'!$FE64*100</f>
        <v>0</v>
      </c>
      <c r="DF64">
        <f>'Raw Data'!DO64/'Raw Data'!$FE64*100</f>
        <v>0</v>
      </c>
      <c r="DG64">
        <f>'Raw Data'!DP64/'Raw Data'!$FE64*100</f>
        <v>0</v>
      </c>
      <c r="DH64">
        <f>'Raw Data'!DQ64/'Raw Data'!$FE64*100</f>
        <v>0</v>
      </c>
      <c r="DI64">
        <f>'Raw Data'!DR64/'Raw Data'!$FE64*100</f>
        <v>0</v>
      </c>
      <c r="DJ64">
        <f>'Raw Data'!DS64/'Raw Data'!$FE64*100</f>
        <v>1.4218009478672986</v>
      </c>
      <c r="DK64">
        <f>'Raw Data'!DT64/'Raw Data'!$FE64*100</f>
        <v>0</v>
      </c>
      <c r="DL64">
        <f>'Raw Data'!DU64/'Raw Data'!$FE64*100</f>
        <v>0</v>
      </c>
      <c r="DM64">
        <f>'Raw Data'!DV64/'Raw Data'!$FE64*100</f>
        <v>0</v>
      </c>
      <c r="DN64">
        <f>'Raw Data'!DW64/'Raw Data'!$FE64*100</f>
        <v>0</v>
      </c>
      <c r="DO64">
        <f>'Raw Data'!DX64/'Raw Data'!$FE64*100</f>
        <v>0</v>
      </c>
      <c r="DP64">
        <f>'Raw Data'!DY64/'Raw Data'!$FE64*100</f>
        <v>0</v>
      </c>
      <c r="DQ64">
        <f>'Raw Data'!DZ64/'Raw Data'!$FE64*100</f>
        <v>0.23696682464454977</v>
      </c>
      <c r="DR64">
        <f>'Raw Data'!EA64/'Raw Data'!$FE64*100</f>
        <v>0</v>
      </c>
      <c r="DS64">
        <f>'Raw Data'!EB64/'Raw Data'!$FE64*100</f>
        <v>0</v>
      </c>
      <c r="DT64">
        <f>'Raw Data'!EC64/'Raw Data'!$FE64*100</f>
        <v>0.23696682464454977</v>
      </c>
      <c r="DU64">
        <f>'Raw Data'!ED64/'Raw Data'!$FE64*100</f>
        <v>0</v>
      </c>
      <c r="DV64">
        <f>'Raw Data'!EE64/'Raw Data'!$FE64*100</f>
        <v>0</v>
      </c>
      <c r="DW64">
        <f>'Raw Data'!EF64/'Raw Data'!$FE64*100</f>
        <v>0</v>
      </c>
      <c r="DX64">
        <f>'Raw Data'!EG64/'Raw Data'!$FE64*100</f>
        <v>0</v>
      </c>
      <c r="DY64">
        <f>'Raw Data'!EH64/'Raw Data'!$FE64*100</f>
        <v>0</v>
      </c>
      <c r="DZ64">
        <f>'Raw Data'!EI64/'Raw Data'!$FE64*100</f>
        <v>0</v>
      </c>
      <c r="EA64">
        <f>'Raw Data'!EJ64/'Raw Data'!$FE64*100</f>
        <v>0.47393364928909953</v>
      </c>
      <c r="EB64">
        <f>'Raw Data'!EK64/'Raw Data'!$FE64*100</f>
        <v>0</v>
      </c>
      <c r="EC64">
        <f>'Raw Data'!EL64/'Raw Data'!$FE64*100</f>
        <v>0</v>
      </c>
      <c r="ED64">
        <f>'Raw Data'!EM64/'Raw Data'!$FE64*100</f>
        <v>0</v>
      </c>
      <c r="EE64">
        <f>'Raw Data'!EN64/'Raw Data'!$FE64*100</f>
        <v>0</v>
      </c>
      <c r="EF64">
        <f>'Raw Data'!EO64/'Raw Data'!$FE64*100</f>
        <v>0</v>
      </c>
      <c r="EG64">
        <f>'Raw Data'!EP64/'Raw Data'!$FE64*100</f>
        <v>0</v>
      </c>
      <c r="EH64">
        <f>'Raw Data'!EQ64/'Raw Data'!$FE64*100</f>
        <v>0</v>
      </c>
      <c r="EI64">
        <f>'Raw Data'!ER64/'Raw Data'!$FE64*100</f>
        <v>0</v>
      </c>
      <c r="EJ64">
        <f>'Raw Data'!ES64/'Raw Data'!$FE64*100</f>
        <v>0</v>
      </c>
      <c r="EK64">
        <f>'Raw Data'!ET64/'Raw Data'!$FE64*100</f>
        <v>0</v>
      </c>
      <c r="EL64">
        <f>'Raw Data'!EU64/'Raw Data'!$FE64*100</f>
        <v>0</v>
      </c>
      <c r="EM64">
        <f>'Raw Data'!EV64/'Raw Data'!$FE64*100</f>
        <v>0</v>
      </c>
      <c r="EN64">
        <f>'Raw Data'!EW64/'Raw Data'!$FE64*100</f>
        <v>0</v>
      </c>
      <c r="EO64">
        <f>'Raw Data'!EX64/'Raw Data'!$FE64*100</f>
        <v>0</v>
      </c>
      <c r="EP64">
        <f>'Raw Data'!EY64/'Raw Data'!$FE64*100</f>
        <v>0</v>
      </c>
      <c r="EQ64">
        <f>'Raw Data'!EZ64/'Raw Data'!$FE64*100</f>
        <v>0.7109004739336493</v>
      </c>
      <c r="ER64">
        <f>'Raw Data'!FA64/'Raw Data'!$FE64*100</f>
        <v>0</v>
      </c>
      <c r="ES64">
        <f>'Raw Data'!FB64/'Raw Data'!$FE64*100</f>
        <v>0</v>
      </c>
      <c r="ET64">
        <f>'Raw Data'!FC64/'Raw Data'!$FE64*100</f>
        <v>0</v>
      </c>
      <c r="EU64">
        <f>'Raw Data'!FD64/'Raw Data'!$FE64*100</f>
        <v>0.47393364928909953</v>
      </c>
      <c r="EX64">
        <f t="shared" si="0"/>
        <v>0</v>
      </c>
      <c r="EZ64">
        <v>162.01488035892299</v>
      </c>
      <c r="FA64">
        <f t="shared" si="1"/>
        <v>24.407582938388622</v>
      </c>
      <c r="FB64">
        <f t="shared" si="2"/>
        <v>2637.8381560742982</v>
      </c>
    </row>
    <row r="65" spans="1:158" x14ac:dyDescent="0.2">
      <c r="A65" s="2">
        <v>85.24</v>
      </c>
      <c r="B65" s="6">
        <f t="shared" si="3"/>
        <v>1.4499999999999886</v>
      </c>
      <c r="C65">
        <v>164.76669990029899</v>
      </c>
      <c r="D65">
        <f t="shared" si="4"/>
        <v>52.692408720774772</v>
      </c>
      <c r="E65">
        <v>5244.565217391304</v>
      </c>
      <c r="F65">
        <v>1.5</v>
      </c>
      <c r="G65" t="s">
        <v>3838</v>
      </c>
      <c r="H65">
        <f>'Raw Data'!Q65/'Raw Data'!$FE65*100</f>
        <v>0</v>
      </c>
      <c r="I65">
        <f>'Raw Data'!R65/'Raw Data'!$FE65*100</f>
        <v>0.49504950495049505</v>
      </c>
      <c r="J65">
        <f>'Raw Data'!S65/'Raw Data'!$FE65*100</f>
        <v>0.24752475247524752</v>
      </c>
      <c r="K65">
        <f>'Raw Data'!T65/'Raw Data'!$FE65*100</f>
        <v>3.217821782178218</v>
      </c>
      <c r="L65">
        <f>'Raw Data'!U65/'Raw Data'!$FE65*100</f>
        <v>2.4752475247524752</v>
      </c>
      <c r="M65">
        <f>'Raw Data'!V65/'Raw Data'!$FE65*100</f>
        <v>0</v>
      </c>
      <c r="N65">
        <f>'Raw Data'!W65/'Raw Data'!$FE65*100</f>
        <v>0</v>
      </c>
      <c r="O65">
        <f>'Raw Data'!X65/'Raw Data'!$FE65*100</f>
        <v>3.7128712871287126</v>
      </c>
      <c r="P65">
        <f>'Raw Data'!Y65/'Raw Data'!$FE65*100</f>
        <v>0</v>
      </c>
      <c r="Q65">
        <f>'Raw Data'!Z65/'Raw Data'!$FE65*100</f>
        <v>0</v>
      </c>
      <c r="R65">
        <f>'Raw Data'!AA65/'Raw Data'!$FE65*100</f>
        <v>0</v>
      </c>
      <c r="S65">
        <f>'Raw Data'!AB65/'Raw Data'!$FE65*100</f>
        <v>0.49504950495049505</v>
      </c>
      <c r="T65">
        <f>'Raw Data'!AC65/'Raw Data'!$FE65*100</f>
        <v>0</v>
      </c>
      <c r="U65">
        <f>'Raw Data'!AD65/'Raw Data'!$FE65*100</f>
        <v>0</v>
      </c>
      <c r="V65">
        <f>'Raw Data'!AE65/'Raw Data'!$FE65*100</f>
        <v>0.99009900990099009</v>
      </c>
      <c r="W65">
        <f>'Raw Data'!AF65/'Raw Data'!$FE65*100</f>
        <v>0</v>
      </c>
      <c r="X65">
        <f>'Raw Data'!AG65/'Raw Data'!$FE65*100</f>
        <v>0.49504950495049505</v>
      </c>
      <c r="Y65">
        <f>'Raw Data'!AH65/'Raw Data'!$FE65*100</f>
        <v>0</v>
      </c>
      <c r="Z65">
        <f>'Raw Data'!AI65/'Raw Data'!$FE65*100</f>
        <v>0</v>
      </c>
      <c r="AA65">
        <f>'Raw Data'!AJ65/'Raw Data'!$FE65*100</f>
        <v>0.24752475247524752</v>
      </c>
      <c r="AB65">
        <f>'Raw Data'!AK65/'Raw Data'!$FE65*100</f>
        <v>0</v>
      </c>
      <c r="AC65">
        <f>'Raw Data'!AL65/'Raw Data'!$FE65*100</f>
        <v>0</v>
      </c>
      <c r="AD65">
        <f>'Raw Data'!AM65/'Raw Data'!$FE65*100</f>
        <v>0</v>
      </c>
      <c r="AE65">
        <f>'Raw Data'!AN65/'Raw Data'!$FE65*100</f>
        <v>0</v>
      </c>
      <c r="AF65">
        <f>'Raw Data'!AO65/'Raw Data'!$FE65*100</f>
        <v>0</v>
      </c>
      <c r="AG65">
        <f>'Raw Data'!AP65/'Raw Data'!$FE65*100</f>
        <v>0</v>
      </c>
      <c r="AH65">
        <f>'Raw Data'!AQ65/'Raw Data'!$FE65*100</f>
        <v>3.217821782178218</v>
      </c>
      <c r="AI65">
        <f>'Raw Data'!AR65/'Raw Data'!$FE65*100</f>
        <v>0.24752475247524752</v>
      </c>
      <c r="AJ65">
        <f>'Raw Data'!AS65/'Raw Data'!$FE65*100</f>
        <v>0.24752475247524752</v>
      </c>
      <c r="AK65">
        <f>'Raw Data'!AT65/'Raw Data'!$FE65*100</f>
        <v>3.217821782178218</v>
      </c>
      <c r="AL65">
        <f>'Raw Data'!AU65/'Raw Data'!$FE65*100</f>
        <v>0</v>
      </c>
      <c r="AM65">
        <f>'Raw Data'!AV65/'Raw Data'!$FE65*100</f>
        <v>0</v>
      </c>
      <c r="AN65">
        <f>'Raw Data'!AW65/'Raw Data'!$FE65*100</f>
        <v>0.74257425742574257</v>
      </c>
      <c r="AO65">
        <f>'Raw Data'!AX65/'Raw Data'!$FE65*100</f>
        <v>3.217821782178218</v>
      </c>
      <c r="AP65">
        <f>'Raw Data'!AY65/'Raw Data'!$FE65*100</f>
        <v>0.24752475247524752</v>
      </c>
      <c r="AQ65">
        <f>'Raw Data'!AZ65/'Raw Data'!$FE65*100</f>
        <v>0</v>
      </c>
      <c r="AR65">
        <f>'Raw Data'!BA65/'Raw Data'!$FE65*100</f>
        <v>1.4851485148514851</v>
      </c>
      <c r="AS65">
        <f>'Raw Data'!BB65/'Raw Data'!$FE65*100</f>
        <v>6.1881188118811883</v>
      </c>
      <c r="AT65">
        <f>'Raw Data'!BC65/'Raw Data'!$FE65*100</f>
        <v>5.1980198019801982</v>
      </c>
      <c r="AU65">
        <f>'Raw Data'!BD65/'Raw Data'!$FE65*100</f>
        <v>0.74257425742574257</v>
      </c>
      <c r="AV65">
        <f>'Raw Data'!BE65/'Raw Data'!$FE65*100</f>
        <v>0</v>
      </c>
      <c r="AW65">
        <f>'Raw Data'!BF65/'Raw Data'!$FE65*100</f>
        <v>0.24752475247524752</v>
      </c>
      <c r="AX65">
        <f>'Raw Data'!BG65/'Raw Data'!$FE65*100</f>
        <v>1.2376237623762376</v>
      </c>
      <c r="AY65">
        <f>'Raw Data'!BH65/'Raw Data'!$FE65*100</f>
        <v>0.49504950495049505</v>
      </c>
      <c r="AZ65">
        <f>'Raw Data'!BI65/'Raw Data'!$FE65*100</f>
        <v>0</v>
      </c>
      <c r="BA65">
        <f>'Raw Data'!BJ65/'Raw Data'!$FE65*100</f>
        <v>5.6930693069306937</v>
      </c>
      <c r="BB65">
        <f>'Raw Data'!BK65/'Raw Data'!$FE65*100</f>
        <v>0.99009900990099009</v>
      </c>
      <c r="BC65">
        <f>'Raw Data'!BL65/'Raw Data'!$FE65*100</f>
        <v>0</v>
      </c>
      <c r="BD65">
        <f>'Raw Data'!BM65/'Raw Data'!$FE65*100</f>
        <v>3.7128712871287126</v>
      </c>
      <c r="BE65">
        <f>'Raw Data'!BN65/'Raw Data'!$FE65*100</f>
        <v>6.6831683168316838</v>
      </c>
      <c r="BF65">
        <f>'Raw Data'!BO65/'Raw Data'!$FE65*100</f>
        <v>0.24752475247524752</v>
      </c>
      <c r="BG65">
        <f>'Raw Data'!BP65/'Raw Data'!$FE65*100</f>
        <v>0</v>
      </c>
      <c r="BH65">
        <f>'Raw Data'!BQ65/'Raw Data'!$FE65*100</f>
        <v>0.74257425742574257</v>
      </c>
      <c r="BI65">
        <f>'Raw Data'!BR65/'Raw Data'!$FE65*100</f>
        <v>0.74257425742574257</v>
      </c>
      <c r="BJ65">
        <f>'Raw Data'!BS65/'Raw Data'!$FE65*100</f>
        <v>0.49504950495049505</v>
      </c>
      <c r="BK65">
        <f>'Raw Data'!BT65/'Raw Data'!$FE65*100</f>
        <v>0</v>
      </c>
      <c r="BL65">
        <f>'Raw Data'!BU65/'Raw Data'!$FE65*100</f>
        <v>0</v>
      </c>
      <c r="BM65">
        <f>'Raw Data'!BV65/'Raw Data'!$FE65*100</f>
        <v>0</v>
      </c>
      <c r="BN65">
        <f>'Raw Data'!BW65/'Raw Data'!$FE65*100</f>
        <v>0.49504950495049505</v>
      </c>
      <c r="BO65">
        <f>'Raw Data'!BX65/'Raw Data'!$FE65*100</f>
        <v>0</v>
      </c>
      <c r="BP65">
        <f>'Raw Data'!BY65/'Raw Data'!$FE65*100</f>
        <v>0</v>
      </c>
      <c r="BQ65">
        <f>'Raw Data'!BZ65/'Raw Data'!$FE65*100</f>
        <v>0.99009900990099009</v>
      </c>
      <c r="BR65">
        <f>'Raw Data'!CA65/'Raw Data'!$FE65*100</f>
        <v>0.74257425742574257</v>
      </c>
      <c r="BS65">
        <f>'Raw Data'!CB65/'Raw Data'!$FE65*100</f>
        <v>0.99009900990099009</v>
      </c>
      <c r="BT65">
        <f>'Raw Data'!CC65/'Raw Data'!$FE65*100</f>
        <v>0</v>
      </c>
      <c r="BU65">
        <f>'Raw Data'!CD65/'Raw Data'!$FE65*100</f>
        <v>0</v>
      </c>
      <c r="BV65">
        <f>'Raw Data'!CE65/'Raw Data'!$FE65*100</f>
        <v>0</v>
      </c>
      <c r="BW65">
        <f>'Raw Data'!CF65/'Raw Data'!$FE65*100</f>
        <v>4.455445544554455</v>
      </c>
      <c r="BX65">
        <f>'Raw Data'!CG65/'Raw Data'!$FE65*100</f>
        <v>0</v>
      </c>
      <c r="BY65">
        <f>'Raw Data'!CH65/'Raw Data'!$FE65*100</f>
        <v>0.49504950495049505</v>
      </c>
      <c r="BZ65">
        <f>'Raw Data'!CI65/'Raw Data'!$FE65*100</f>
        <v>0.99009900990099009</v>
      </c>
      <c r="CA65">
        <f>'Raw Data'!CJ65/'Raw Data'!$FE65*100</f>
        <v>0</v>
      </c>
      <c r="CB65">
        <f>'Raw Data'!CK65/'Raw Data'!$FE65*100</f>
        <v>0.99009900990099009</v>
      </c>
      <c r="CC65">
        <f>'Raw Data'!CL65/'Raw Data'!$FE65*100</f>
        <v>0.49504950495049505</v>
      </c>
      <c r="CD65">
        <f>'Raw Data'!CM65/'Raw Data'!$FE65*100</f>
        <v>0</v>
      </c>
      <c r="CE65">
        <f>'Raw Data'!CN65/'Raw Data'!$FE65*100</f>
        <v>5.4455445544554459</v>
      </c>
      <c r="CF65">
        <f>'Raw Data'!CO65/'Raw Data'!$FE65*100</f>
        <v>0</v>
      </c>
      <c r="CG65">
        <f>'Raw Data'!CP65/'Raw Data'!$FE65*100</f>
        <v>1.4851485148514851</v>
      </c>
      <c r="CH65">
        <f>'Raw Data'!CQ65/'Raw Data'!$FE65*100</f>
        <v>0</v>
      </c>
      <c r="CI65">
        <f>'Raw Data'!CR65/'Raw Data'!$FE65*100</f>
        <v>7.9207920792079207</v>
      </c>
      <c r="CJ65">
        <f>'Raw Data'!CS65/'Raw Data'!$FE65*100</f>
        <v>0.24752475247524752</v>
      </c>
      <c r="CK65">
        <f>'Raw Data'!CT65/'Raw Data'!$FE65*100</f>
        <v>0</v>
      </c>
      <c r="CL65">
        <f>'Raw Data'!CU65/'Raw Data'!$FE65*100</f>
        <v>0.99009900990099009</v>
      </c>
      <c r="CM65">
        <f>'Raw Data'!CV65/'Raw Data'!$FE65*100</f>
        <v>0.74257425742574257</v>
      </c>
      <c r="CN65">
        <f>'Raw Data'!CW65/'Raw Data'!$FE65*100</f>
        <v>0</v>
      </c>
      <c r="CO65">
        <f>'Raw Data'!CX65/'Raw Data'!$FE65*100</f>
        <v>1.7326732673267329</v>
      </c>
      <c r="CP65">
        <f>'Raw Data'!CY65/'Raw Data'!$FE65*100</f>
        <v>0</v>
      </c>
      <c r="CQ65">
        <f>'Raw Data'!CZ65/'Raw Data'!$FE65*100</f>
        <v>2.4752475247524752</v>
      </c>
      <c r="CR65">
        <f>'Raw Data'!DA65/'Raw Data'!$FE65*100</f>
        <v>0.49504950495049505</v>
      </c>
      <c r="CS65">
        <f>'Raw Data'!DB65/'Raw Data'!$FE65*100</f>
        <v>0</v>
      </c>
      <c r="CT65">
        <f>'Raw Data'!DC65/'Raw Data'!$FE65*100</f>
        <v>0</v>
      </c>
      <c r="CU65">
        <f>'Raw Data'!DD65/'Raw Data'!$FE65*100</f>
        <v>0</v>
      </c>
      <c r="CV65">
        <f>'Raw Data'!DE65/'Raw Data'!$FE65*100</f>
        <v>1.2376237623762376</v>
      </c>
      <c r="CW65">
        <f>'Raw Data'!DF65/'Raw Data'!$FE65*100</f>
        <v>0</v>
      </c>
      <c r="CX65">
        <f>'Raw Data'!DG65/'Raw Data'!$FE65*100</f>
        <v>2.9702970297029703</v>
      </c>
      <c r="CY65">
        <f>'Raw Data'!DH65/'Raw Data'!$FE65*100</f>
        <v>0</v>
      </c>
      <c r="CZ65">
        <f>'Raw Data'!DI65/'Raw Data'!$FE65*100</f>
        <v>1.2376237623762376</v>
      </c>
      <c r="DA65">
        <f>'Raw Data'!DJ65/'Raw Data'!$FE65*100</f>
        <v>0.49504950495049505</v>
      </c>
      <c r="DB65">
        <f>'Raw Data'!DK65/'Raw Data'!$FE65*100</f>
        <v>0</v>
      </c>
      <c r="DC65">
        <f>'Raw Data'!DL65/'Raw Data'!$FE65*100</f>
        <v>0</v>
      </c>
      <c r="DD65">
        <f>'Raw Data'!DM65/'Raw Data'!$FE65*100</f>
        <v>0.49504950495049505</v>
      </c>
      <c r="DE65">
        <f>'Raw Data'!DN65/'Raw Data'!$FE65*100</f>
        <v>0</v>
      </c>
      <c r="DF65">
        <f>'Raw Data'!DO65/'Raw Data'!$FE65*100</f>
        <v>0.24752475247524752</v>
      </c>
      <c r="DG65">
        <f>'Raw Data'!DP65/'Raw Data'!$FE65*100</f>
        <v>0</v>
      </c>
      <c r="DH65">
        <f>'Raw Data'!DQ65/'Raw Data'!$FE65*100</f>
        <v>0</v>
      </c>
      <c r="DI65">
        <f>'Raw Data'!DR65/'Raw Data'!$FE65*100</f>
        <v>0</v>
      </c>
      <c r="DJ65">
        <f>'Raw Data'!DS65/'Raw Data'!$FE65*100</f>
        <v>1.4851485148514851</v>
      </c>
      <c r="DK65">
        <f>'Raw Data'!DT65/'Raw Data'!$FE65*100</f>
        <v>0</v>
      </c>
      <c r="DL65">
        <f>'Raw Data'!DU65/'Raw Data'!$FE65*100</f>
        <v>0</v>
      </c>
      <c r="DM65">
        <f>'Raw Data'!DV65/'Raw Data'!$FE65*100</f>
        <v>0</v>
      </c>
      <c r="DN65">
        <f>'Raw Data'!DW65/'Raw Data'!$FE65*100</f>
        <v>0</v>
      </c>
      <c r="DO65">
        <f>'Raw Data'!DX65/'Raw Data'!$FE65*100</f>
        <v>0</v>
      </c>
      <c r="DP65">
        <f>'Raw Data'!DY65/'Raw Data'!$FE65*100</f>
        <v>0</v>
      </c>
      <c r="DQ65">
        <f>'Raw Data'!DZ65/'Raw Data'!$FE65*100</f>
        <v>0</v>
      </c>
      <c r="DR65">
        <f>'Raw Data'!EA65/'Raw Data'!$FE65*100</f>
        <v>0</v>
      </c>
      <c r="DS65">
        <f>'Raw Data'!EB65/'Raw Data'!$FE65*100</f>
        <v>0</v>
      </c>
      <c r="DT65">
        <f>'Raw Data'!EC65/'Raw Data'!$FE65*100</f>
        <v>0</v>
      </c>
      <c r="DU65">
        <f>'Raw Data'!ED65/'Raw Data'!$FE65*100</f>
        <v>0</v>
      </c>
      <c r="DV65">
        <f>'Raw Data'!EE65/'Raw Data'!$FE65*100</f>
        <v>0</v>
      </c>
      <c r="DW65">
        <f>'Raw Data'!EF65/'Raw Data'!$FE65*100</f>
        <v>0</v>
      </c>
      <c r="DX65">
        <f>'Raw Data'!EG65/'Raw Data'!$FE65*100</f>
        <v>0</v>
      </c>
      <c r="DY65">
        <f>'Raw Data'!EH65/'Raw Data'!$FE65*100</f>
        <v>0</v>
      </c>
      <c r="DZ65">
        <f>'Raw Data'!EI65/'Raw Data'!$FE65*100</f>
        <v>0</v>
      </c>
      <c r="EA65">
        <f>'Raw Data'!EJ65/'Raw Data'!$FE65*100</f>
        <v>0.24752475247524752</v>
      </c>
      <c r="EB65">
        <f>'Raw Data'!EK65/'Raw Data'!$FE65*100</f>
        <v>0</v>
      </c>
      <c r="EC65">
        <f>'Raw Data'!EL65/'Raw Data'!$FE65*100</f>
        <v>0</v>
      </c>
      <c r="ED65">
        <f>'Raw Data'!EM65/'Raw Data'!$FE65*100</f>
        <v>0</v>
      </c>
      <c r="EE65">
        <f>'Raw Data'!EN65/'Raw Data'!$FE65*100</f>
        <v>0</v>
      </c>
      <c r="EF65">
        <f>'Raw Data'!EO65/'Raw Data'!$FE65*100</f>
        <v>0</v>
      </c>
      <c r="EG65">
        <f>'Raw Data'!EP65/'Raw Data'!$FE65*100</f>
        <v>0</v>
      </c>
      <c r="EH65">
        <f>'Raw Data'!EQ65/'Raw Data'!$FE65*100</f>
        <v>0.24752475247524752</v>
      </c>
      <c r="EI65">
        <f>'Raw Data'!ER65/'Raw Data'!$FE65*100</f>
        <v>0</v>
      </c>
      <c r="EJ65">
        <f>'Raw Data'!ES65/'Raw Data'!$FE65*100</f>
        <v>0</v>
      </c>
      <c r="EK65">
        <f>'Raw Data'!ET65/'Raw Data'!$FE65*100</f>
        <v>0</v>
      </c>
      <c r="EL65">
        <f>'Raw Data'!EU65/'Raw Data'!$FE65*100</f>
        <v>0</v>
      </c>
      <c r="EM65">
        <f>'Raw Data'!EV65/'Raw Data'!$FE65*100</f>
        <v>0</v>
      </c>
      <c r="EN65">
        <f>'Raw Data'!EW65/'Raw Data'!$FE65*100</f>
        <v>0</v>
      </c>
      <c r="EO65">
        <f>'Raw Data'!EX65/'Raw Data'!$FE65*100</f>
        <v>0</v>
      </c>
      <c r="EP65">
        <f>'Raw Data'!EY65/'Raw Data'!$FE65*100</f>
        <v>0</v>
      </c>
      <c r="EQ65">
        <f>'Raw Data'!EZ65/'Raw Data'!$FE65*100</f>
        <v>0.74257425742574257</v>
      </c>
      <c r="ER65">
        <f>'Raw Data'!FA65/'Raw Data'!$FE65*100</f>
        <v>0</v>
      </c>
      <c r="ES65">
        <f>'Raw Data'!FB65/'Raw Data'!$FE65*100</f>
        <v>0</v>
      </c>
      <c r="ET65">
        <f>'Raw Data'!FC65/'Raw Data'!$FE65*100</f>
        <v>0</v>
      </c>
      <c r="EU65">
        <f>'Raw Data'!FD65/'Raw Data'!$FE65*100</f>
        <v>0</v>
      </c>
      <c r="EX65">
        <f t="shared" si="0"/>
        <v>1.2376237623762376</v>
      </c>
      <c r="EZ65">
        <v>164.76669990029899</v>
      </c>
      <c r="FA65">
        <f t="shared" si="1"/>
        <v>24.504950495049503</v>
      </c>
      <c r="FB65">
        <f t="shared" si="2"/>
        <v>1285.1781102023242</v>
      </c>
    </row>
    <row r="66" spans="1:158" x14ac:dyDescent="0.2">
      <c r="A66" s="2">
        <v>86.77</v>
      </c>
      <c r="B66" s="6">
        <f t="shared" si="3"/>
        <v>1.5300000000000011</v>
      </c>
      <c r="C66">
        <v>167.67034396809601</v>
      </c>
      <c r="D66">
        <f t="shared" si="4"/>
        <v>52.692408720770153</v>
      </c>
      <c r="E66">
        <v>11574.468085106384</v>
      </c>
      <c r="F66">
        <v>1.5</v>
      </c>
      <c r="G66" t="s">
        <v>3839</v>
      </c>
      <c r="H66">
        <f>'Raw Data'!Q66/'Raw Data'!$FE66*100</f>
        <v>0.24630541871921183</v>
      </c>
      <c r="I66">
        <f>'Raw Data'!R66/'Raw Data'!$FE66*100</f>
        <v>0</v>
      </c>
      <c r="J66">
        <f>'Raw Data'!S66/'Raw Data'!$FE66*100</f>
        <v>0.49261083743842365</v>
      </c>
      <c r="K66">
        <f>'Raw Data'!T66/'Raw Data'!$FE66*100</f>
        <v>4.1871921182266005</v>
      </c>
      <c r="L66">
        <f>'Raw Data'!U66/'Raw Data'!$FE66*100</f>
        <v>3.4482758620689653</v>
      </c>
      <c r="M66">
        <f>'Raw Data'!V66/'Raw Data'!$FE66*100</f>
        <v>0</v>
      </c>
      <c r="N66">
        <f>'Raw Data'!W66/'Raw Data'!$FE66*100</f>
        <v>0</v>
      </c>
      <c r="O66">
        <f>'Raw Data'!X66/'Raw Data'!$FE66*100</f>
        <v>2.9556650246305418</v>
      </c>
      <c r="P66">
        <f>'Raw Data'!Y66/'Raw Data'!$FE66*100</f>
        <v>0</v>
      </c>
      <c r="Q66">
        <f>'Raw Data'!Z66/'Raw Data'!$FE66*100</f>
        <v>0.73891625615763545</v>
      </c>
      <c r="R66">
        <f>'Raw Data'!AA66/'Raw Data'!$FE66*100</f>
        <v>0</v>
      </c>
      <c r="S66">
        <f>'Raw Data'!AB66/'Raw Data'!$FE66*100</f>
        <v>0</v>
      </c>
      <c r="T66">
        <f>'Raw Data'!AC66/'Raw Data'!$FE66*100</f>
        <v>0</v>
      </c>
      <c r="U66">
        <f>'Raw Data'!AD66/'Raw Data'!$FE66*100</f>
        <v>0</v>
      </c>
      <c r="V66">
        <f>'Raw Data'!AE66/'Raw Data'!$FE66*100</f>
        <v>0.98522167487684731</v>
      </c>
      <c r="W66">
        <f>'Raw Data'!AF66/'Raw Data'!$FE66*100</f>
        <v>0</v>
      </c>
      <c r="X66">
        <f>'Raw Data'!AG66/'Raw Data'!$FE66*100</f>
        <v>6.6502463054187197</v>
      </c>
      <c r="Y66">
        <f>'Raw Data'!AH66/'Raw Data'!$FE66*100</f>
        <v>0</v>
      </c>
      <c r="Z66">
        <f>'Raw Data'!AI66/'Raw Data'!$FE66*100</f>
        <v>0</v>
      </c>
      <c r="AA66">
        <f>'Raw Data'!AJ66/'Raw Data'!$FE66*100</f>
        <v>0.49261083743842365</v>
      </c>
      <c r="AB66">
        <f>'Raw Data'!AK66/'Raw Data'!$FE66*100</f>
        <v>0</v>
      </c>
      <c r="AC66">
        <f>'Raw Data'!AL66/'Raw Data'!$FE66*100</f>
        <v>0.98522167487684731</v>
      </c>
      <c r="AD66">
        <f>'Raw Data'!AM66/'Raw Data'!$FE66*100</f>
        <v>0</v>
      </c>
      <c r="AE66">
        <f>'Raw Data'!AN66/'Raw Data'!$FE66*100</f>
        <v>0</v>
      </c>
      <c r="AF66">
        <f>'Raw Data'!AO66/'Raw Data'!$FE66*100</f>
        <v>1.2315270935960592</v>
      </c>
      <c r="AG66">
        <f>'Raw Data'!AP66/'Raw Data'!$FE66*100</f>
        <v>0</v>
      </c>
      <c r="AH66">
        <f>'Raw Data'!AQ66/'Raw Data'!$FE66*100</f>
        <v>3.4482758620689653</v>
      </c>
      <c r="AI66">
        <f>'Raw Data'!AR66/'Raw Data'!$FE66*100</f>
        <v>1.9704433497536946</v>
      </c>
      <c r="AJ66">
        <f>'Raw Data'!AS66/'Raw Data'!$FE66*100</f>
        <v>1.7241379310344827</v>
      </c>
      <c r="AK66">
        <f>'Raw Data'!AT66/'Raw Data'!$FE66*100</f>
        <v>7.389162561576355</v>
      </c>
      <c r="AL66">
        <f>'Raw Data'!AU66/'Raw Data'!$FE66*100</f>
        <v>0.24630541871921183</v>
      </c>
      <c r="AM66">
        <f>'Raw Data'!AV66/'Raw Data'!$FE66*100</f>
        <v>0</v>
      </c>
      <c r="AN66">
        <f>'Raw Data'!AW66/'Raw Data'!$FE66*100</f>
        <v>0</v>
      </c>
      <c r="AO66">
        <f>'Raw Data'!AX66/'Raw Data'!$FE66*100</f>
        <v>3.201970443349754</v>
      </c>
      <c r="AP66">
        <f>'Raw Data'!AY66/'Raw Data'!$FE66*100</f>
        <v>0</v>
      </c>
      <c r="AQ66">
        <f>'Raw Data'!AZ66/'Raw Data'!$FE66*100</f>
        <v>0</v>
      </c>
      <c r="AR66">
        <f>'Raw Data'!BA66/'Raw Data'!$FE66*100</f>
        <v>1.7241379310344827</v>
      </c>
      <c r="AS66">
        <f>'Raw Data'!BB66/'Raw Data'!$FE66*100</f>
        <v>6.1576354679802954</v>
      </c>
      <c r="AT66">
        <f>'Raw Data'!BC66/'Raw Data'!$FE66*100</f>
        <v>3.201970443349754</v>
      </c>
      <c r="AU66">
        <f>'Raw Data'!BD66/'Raw Data'!$FE66*100</f>
        <v>0.98522167487684731</v>
      </c>
      <c r="AV66">
        <f>'Raw Data'!BE66/'Raw Data'!$FE66*100</f>
        <v>0</v>
      </c>
      <c r="AW66">
        <f>'Raw Data'!BF66/'Raw Data'!$FE66*100</f>
        <v>0.24630541871921183</v>
      </c>
      <c r="AX66">
        <f>'Raw Data'!BG66/'Raw Data'!$FE66*100</f>
        <v>2.2167487684729066</v>
      </c>
      <c r="AY66">
        <f>'Raw Data'!BH66/'Raw Data'!$FE66*100</f>
        <v>0</v>
      </c>
      <c r="AZ66">
        <f>'Raw Data'!BI66/'Raw Data'!$FE66*100</f>
        <v>0</v>
      </c>
      <c r="BA66">
        <f>'Raw Data'!BJ66/'Raw Data'!$FE66*100</f>
        <v>4.1871921182266005</v>
      </c>
      <c r="BB66">
        <f>'Raw Data'!BK66/'Raw Data'!$FE66*100</f>
        <v>0</v>
      </c>
      <c r="BC66">
        <f>'Raw Data'!BL66/'Raw Data'!$FE66*100</f>
        <v>0</v>
      </c>
      <c r="BD66">
        <f>'Raw Data'!BM66/'Raw Data'!$FE66*100</f>
        <v>2.2167487684729066</v>
      </c>
      <c r="BE66">
        <f>'Raw Data'!BN66/'Raw Data'!$FE66*100</f>
        <v>5.6650246305418719</v>
      </c>
      <c r="BF66">
        <f>'Raw Data'!BO66/'Raw Data'!$FE66*100</f>
        <v>0</v>
      </c>
      <c r="BG66">
        <f>'Raw Data'!BP66/'Raw Data'!$FE66*100</f>
        <v>0.73891625615763545</v>
      </c>
      <c r="BH66">
        <f>'Raw Data'!BQ66/'Raw Data'!$FE66*100</f>
        <v>0.24630541871921183</v>
      </c>
      <c r="BI66">
        <f>'Raw Data'!BR66/'Raw Data'!$FE66*100</f>
        <v>0.49261083743842365</v>
      </c>
      <c r="BJ66">
        <f>'Raw Data'!BS66/'Raw Data'!$FE66*100</f>
        <v>0.24630541871921183</v>
      </c>
      <c r="BK66">
        <f>'Raw Data'!BT66/'Raw Data'!$FE66*100</f>
        <v>0</v>
      </c>
      <c r="BL66">
        <f>'Raw Data'!BU66/'Raw Data'!$FE66*100</f>
        <v>0</v>
      </c>
      <c r="BM66">
        <f>'Raw Data'!BV66/'Raw Data'!$FE66*100</f>
        <v>0</v>
      </c>
      <c r="BN66">
        <f>'Raw Data'!BW66/'Raw Data'!$FE66*100</f>
        <v>0</v>
      </c>
      <c r="BO66">
        <f>'Raw Data'!BX66/'Raw Data'!$FE66*100</f>
        <v>0</v>
      </c>
      <c r="BP66">
        <f>'Raw Data'!BY66/'Raw Data'!$FE66*100</f>
        <v>0</v>
      </c>
      <c r="BQ66">
        <f>'Raw Data'!BZ66/'Raw Data'!$FE66*100</f>
        <v>0.73891625615763545</v>
      </c>
      <c r="BR66">
        <f>'Raw Data'!CA66/'Raw Data'!$FE66*100</f>
        <v>0.98522167487684731</v>
      </c>
      <c r="BS66">
        <f>'Raw Data'!CB66/'Raw Data'!$FE66*100</f>
        <v>0.24630541871921183</v>
      </c>
      <c r="BT66">
        <f>'Raw Data'!CC66/'Raw Data'!$FE66*100</f>
        <v>0.24630541871921183</v>
      </c>
      <c r="BU66">
        <f>'Raw Data'!CD66/'Raw Data'!$FE66*100</f>
        <v>0</v>
      </c>
      <c r="BV66">
        <f>'Raw Data'!CE66/'Raw Data'!$FE66*100</f>
        <v>0</v>
      </c>
      <c r="BW66">
        <f>'Raw Data'!CF66/'Raw Data'!$FE66*100</f>
        <v>1.9704433497536946</v>
      </c>
      <c r="BX66">
        <f>'Raw Data'!CG66/'Raw Data'!$FE66*100</f>
        <v>0</v>
      </c>
      <c r="BY66">
        <f>'Raw Data'!CH66/'Raw Data'!$FE66*100</f>
        <v>0.49261083743842365</v>
      </c>
      <c r="BZ66">
        <f>'Raw Data'!CI66/'Raw Data'!$FE66*100</f>
        <v>0</v>
      </c>
      <c r="CA66">
        <f>'Raw Data'!CJ66/'Raw Data'!$FE66*100</f>
        <v>0</v>
      </c>
      <c r="CB66">
        <f>'Raw Data'!CK66/'Raw Data'!$FE66*100</f>
        <v>0</v>
      </c>
      <c r="CC66">
        <f>'Raw Data'!CL66/'Raw Data'!$FE66*100</f>
        <v>0</v>
      </c>
      <c r="CD66">
        <f>'Raw Data'!CM66/'Raw Data'!$FE66*100</f>
        <v>0</v>
      </c>
      <c r="CE66">
        <f>'Raw Data'!CN66/'Raw Data'!$FE66*100</f>
        <v>3.4482758620689653</v>
      </c>
      <c r="CF66">
        <f>'Raw Data'!CO66/'Raw Data'!$FE66*100</f>
        <v>0</v>
      </c>
      <c r="CG66">
        <f>'Raw Data'!CP66/'Raw Data'!$FE66*100</f>
        <v>1.2315270935960592</v>
      </c>
      <c r="CH66">
        <f>'Raw Data'!CQ66/'Raw Data'!$FE66*100</f>
        <v>0.24630541871921183</v>
      </c>
      <c r="CI66">
        <f>'Raw Data'!CR66/'Raw Data'!$FE66*100</f>
        <v>5.6650246305418719</v>
      </c>
      <c r="CJ66">
        <f>'Raw Data'!CS66/'Raw Data'!$FE66*100</f>
        <v>0</v>
      </c>
      <c r="CK66">
        <f>'Raw Data'!CT66/'Raw Data'!$FE66*100</f>
        <v>0</v>
      </c>
      <c r="CL66">
        <f>'Raw Data'!CU66/'Raw Data'!$FE66*100</f>
        <v>0.49261083743842365</v>
      </c>
      <c r="CM66">
        <f>'Raw Data'!CV66/'Raw Data'!$FE66*100</f>
        <v>0</v>
      </c>
      <c r="CN66">
        <f>'Raw Data'!CW66/'Raw Data'!$FE66*100</f>
        <v>0</v>
      </c>
      <c r="CO66">
        <f>'Raw Data'!CX66/'Raw Data'!$FE66*100</f>
        <v>3.4482758620689653</v>
      </c>
      <c r="CP66">
        <f>'Raw Data'!CY66/'Raw Data'!$FE66*100</f>
        <v>0</v>
      </c>
      <c r="CQ66">
        <f>'Raw Data'!CZ66/'Raw Data'!$FE66*100</f>
        <v>3.201970443349754</v>
      </c>
      <c r="CR66">
        <f>'Raw Data'!DA66/'Raw Data'!$FE66*100</f>
        <v>0.98522167487684731</v>
      </c>
      <c r="CS66">
        <f>'Raw Data'!DB66/'Raw Data'!$FE66*100</f>
        <v>0.49261083743842365</v>
      </c>
      <c r="CT66">
        <f>'Raw Data'!DC66/'Raw Data'!$FE66*100</f>
        <v>0</v>
      </c>
      <c r="CU66">
        <f>'Raw Data'!DD66/'Raw Data'!$FE66*100</f>
        <v>0</v>
      </c>
      <c r="CV66">
        <f>'Raw Data'!DE66/'Raw Data'!$FE66*100</f>
        <v>0</v>
      </c>
      <c r="CW66">
        <f>'Raw Data'!DF66/'Raw Data'!$FE66*100</f>
        <v>0.73891625615763545</v>
      </c>
      <c r="CX66">
        <f>'Raw Data'!DG66/'Raw Data'!$FE66*100</f>
        <v>1.7241379310344827</v>
      </c>
      <c r="CY66">
        <f>'Raw Data'!DH66/'Raw Data'!$FE66*100</f>
        <v>0</v>
      </c>
      <c r="CZ66">
        <f>'Raw Data'!DI66/'Raw Data'!$FE66*100</f>
        <v>0</v>
      </c>
      <c r="DA66">
        <f>'Raw Data'!DJ66/'Raw Data'!$FE66*100</f>
        <v>0.24630541871921183</v>
      </c>
      <c r="DB66">
        <f>'Raw Data'!DK66/'Raw Data'!$FE66*100</f>
        <v>0</v>
      </c>
      <c r="DC66">
        <f>'Raw Data'!DL66/'Raw Data'!$FE66*100</f>
        <v>0</v>
      </c>
      <c r="DD66">
        <f>'Raw Data'!DM66/'Raw Data'!$FE66*100</f>
        <v>1.7241379310344827</v>
      </c>
      <c r="DE66">
        <f>'Raw Data'!DN66/'Raw Data'!$FE66*100</f>
        <v>0</v>
      </c>
      <c r="DF66">
        <f>'Raw Data'!DO66/'Raw Data'!$FE66*100</f>
        <v>0</v>
      </c>
      <c r="DG66">
        <f>'Raw Data'!DP66/'Raw Data'!$FE66*100</f>
        <v>0</v>
      </c>
      <c r="DH66">
        <f>'Raw Data'!DQ66/'Raw Data'!$FE66*100</f>
        <v>0</v>
      </c>
      <c r="DI66">
        <f>'Raw Data'!DR66/'Raw Data'!$FE66*100</f>
        <v>0</v>
      </c>
      <c r="DJ66">
        <f>'Raw Data'!DS66/'Raw Data'!$FE66*100</f>
        <v>0.49261083743842365</v>
      </c>
      <c r="DK66">
        <f>'Raw Data'!DT66/'Raw Data'!$FE66*100</f>
        <v>0</v>
      </c>
      <c r="DL66">
        <f>'Raw Data'!DU66/'Raw Data'!$FE66*100</f>
        <v>0</v>
      </c>
      <c r="DM66">
        <f>'Raw Data'!DV66/'Raw Data'!$FE66*100</f>
        <v>0</v>
      </c>
      <c r="DN66">
        <f>'Raw Data'!DW66/'Raw Data'!$FE66*100</f>
        <v>0</v>
      </c>
      <c r="DO66">
        <f>'Raw Data'!DX66/'Raw Data'!$FE66*100</f>
        <v>0</v>
      </c>
      <c r="DP66">
        <f>'Raw Data'!DY66/'Raw Data'!$FE66*100</f>
        <v>0</v>
      </c>
      <c r="DQ66">
        <f>'Raw Data'!DZ66/'Raw Data'!$FE66*100</f>
        <v>0.49261083743842365</v>
      </c>
      <c r="DR66">
        <f>'Raw Data'!EA66/'Raw Data'!$FE66*100</f>
        <v>0</v>
      </c>
      <c r="DS66">
        <f>'Raw Data'!EB66/'Raw Data'!$FE66*100</f>
        <v>0</v>
      </c>
      <c r="DT66">
        <f>'Raw Data'!EC66/'Raw Data'!$FE66*100</f>
        <v>0</v>
      </c>
      <c r="DU66">
        <f>'Raw Data'!ED66/'Raw Data'!$FE66*100</f>
        <v>0</v>
      </c>
      <c r="DV66">
        <f>'Raw Data'!EE66/'Raw Data'!$FE66*100</f>
        <v>0.24630541871921183</v>
      </c>
      <c r="DW66">
        <f>'Raw Data'!EF66/'Raw Data'!$FE66*100</f>
        <v>0</v>
      </c>
      <c r="DX66">
        <f>'Raw Data'!EG66/'Raw Data'!$FE66*100</f>
        <v>0</v>
      </c>
      <c r="DY66">
        <f>'Raw Data'!EH66/'Raw Data'!$FE66*100</f>
        <v>0</v>
      </c>
      <c r="DZ66">
        <f>'Raw Data'!EI66/'Raw Data'!$FE66*100</f>
        <v>0</v>
      </c>
      <c r="EA66">
        <f>'Raw Data'!EJ66/'Raw Data'!$FE66*100</f>
        <v>0</v>
      </c>
      <c r="EB66">
        <f>'Raw Data'!EK66/'Raw Data'!$FE66*100</f>
        <v>0</v>
      </c>
      <c r="EC66">
        <f>'Raw Data'!EL66/'Raw Data'!$FE66*100</f>
        <v>0</v>
      </c>
      <c r="ED66">
        <f>'Raw Data'!EM66/'Raw Data'!$FE66*100</f>
        <v>0</v>
      </c>
      <c r="EE66">
        <f>'Raw Data'!EN66/'Raw Data'!$FE66*100</f>
        <v>0</v>
      </c>
      <c r="EF66">
        <f>'Raw Data'!EO66/'Raw Data'!$FE66*100</f>
        <v>0</v>
      </c>
      <c r="EG66">
        <f>'Raw Data'!EP66/'Raw Data'!$FE66*100</f>
        <v>0</v>
      </c>
      <c r="EH66">
        <f>'Raw Data'!EQ66/'Raw Data'!$FE66*100</f>
        <v>0</v>
      </c>
      <c r="EI66">
        <f>'Raw Data'!ER66/'Raw Data'!$FE66*100</f>
        <v>0</v>
      </c>
      <c r="EJ66">
        <f>'Raw Data'!ES66/'Raw Data'!$FE66*100</f>
        <v>0</v>
      </c>
      <c r="EK66">
        <f>'Raw Data'!ET66/'Raw Data'!$FE66*100</f>
        <v>0</v>
      </c>
      <c r="EL66">
        <f>'Raw Data'!EU66/'Raw Data'!$FE66*100</f>
        <v>0</v>
      </c>
      <c r="EM66">
        <f>'Raw Data'!EV66/'Raw Data'!$FE66*100</f>
        <v>0</v>
      </c>
      <c r="EN66">
        <f>'Raw Data'!EW66/'Raw Data'!$FE66*100</f>
        <v>0</v>
      </c>
      <c r="EO66">
        <f>'Raw Data'!EX66/'Raw Data'!$FE66*100</f>
        <v>0</v>
      </c>
      <c r="EP66">
        <f>'Raw Data'!EY66/'Raw Data'!$FE66*100</f>
        <v>0.73891625615763545</v>
      </c>
      <c r="EQ66">
        <f>'Raw Data'!EZ66/'Raw Data'!$FE66*100</f>
        <v>0.98522167487684731</v>
      </c>
      <c r="ER66">
        <f>'Raw Data'!FA66/'Raw Data'!$FE66*100</f>
        <v>0</v>
      </c>
      <c r="ES66">
        <f>'Raw Data'!FB66/'Raw Data'!$FE66*100</f>
        <v>0</v>
      </c>
      <c r="ET66">
        <f>'Raw Data'!FC66/'Raw Data'!$FE66*100</f>
        <v>0</v>
      </c>
      <c r="EU66">
        <f>'Raw Data'!FD66/'Raw Data'!$FE66*100</f>
        <v>0</v>
      </c>
      <c r="EX66">
        <f t="shared" si="0"/>
        <v>0.98522167487684731</v>
      </c>
      <c r="EZ66">
        <v>167.67034396809601</v>
      </c>
      <c r="FA66">
        <f t="shared" si="1"/>
        <v>23.152709359605911</v>
      </c>
      <c r="FB66">
        <f t="shared" si="2"/>
        <v>2679.8029556650249</v>
      </c>
    </row>
    <row r="67" spans="1:158" x14ac:dyDescent="0.2">
      <c r="A67" s="2">
        <v>88.27</v>
      </c>
      <c r="B67" s="6">
        <f t="shared" si="3"/>
        <v>1.5</v>
      </c>
      <c r="C67">
        <v>170.517053838485</v>
      </c>
      <c r="D67">
        <f t="shared" si="4"/>
        <v>52.692408720774587</v>
      </c>
      <c r="E67">
        <v>18683.729433272394</v>
      </c>
      <c r="F67">
        <v>1.5</v>
      </c>
      <c r="G67" t="s">
        <v>3840</v>
      </c>
      <c r="H67">
        <f>'Raw Data'!Q67/'Raw Data'!$FE67*100</f>
        <v>0</v>
      </c>
      <c r="I67">
        <f>'Raw Data'!R67/'Raw Data'!$FE67*100</f>
        <v>0.19723865877712032</v>
      </c>
      <c r="J67">
        <f>'Raw Data'!S67/'Raw Data'!$FE67*100</f>
        <v>2.1696252465483234</v>
      </c>
      <c r="K67">
        <f>'Raw Data'!T67/'Raw Data'!$FE67*100</f>
        <v>2.9585798816568047</v>
      </c>
      <c r="L67">
        <f>'Raw Data'!U67/'Raw Data'!$FE67*100</f>
        <v>3.9447731755424065</v>
      </c>
      <c r="M67">
        <f>'Raw Data'!V67/'Raw Data'!$FE67*100</f>
        <v>0</v>
      </c>
      <c r="N67">
        <f>'Raw Data'!W67/'Raw Data'!$FE67*100</f>
        <v>0</v>
      </c>
      <c r="O67">
        <f>'Raw Data'!X67/'Raw Data'!$FE67*100</f>
        <v>2.9585798816568047</v>
      </c>
      <c r="P67">
        <f>'Raw Data'!Y67/'Raw Data'!$FE67*100</f>
        <v>0</v>
      </c>
      <c r="Q67">
        <f>'Raw Data'!Z67/'Raw Data'!$FE67*100</f>
        <v>0</v>
      </c>
      <c r="R67">
        <f>'Raw Data'!AA67/'Raw Data'!$FE67*100</f>
        <v>0</v>
      </c>
      <c r="S67">
        <f>'Raw Data'!AB67/'Raw Data'!$FE67*100</f>
        <v>0.78895463510848129</v>
      </c>
      <c r="T67">
        <f>'Raw Data'!AC67/'Raw Data'!$FE67*100</f>
        <v>0</v>
      </c>
      <c r="U67">
        <f>'Raw Data'!AD67/'Raw Data'!$FE67*100</f>
        <v>0</v>
      </c>
      <c r="V67">
        <f>'Raw Data'!AE67/'Raw Data'!$FE67*100</f>
        <v>0.98619329388560162</v>
      </c>
      <c r="W67">
        <f>'Raw Data'!AF67/'Raw Data'!$FE67*100</f>
        <v>0</v>
      </c>
      <c r="X67">
        <f>'Raw Data'!AG67/'Raw Data'!$FE67*100</f>
        <v>3.9447731755424065</v>
      </c>
      <c r="Y67">
        <f>'Raw Data'!AH67/'Raw Data'!$FE67*100</f>
        <v>0</v>
      </c>
      <c r="Z67">
        <f>'Raw Data'!AI67/'Raw Data'!$FE67*100</f>
        <v>0</v>
      </c>
      <c r="AA67">
        <f>'Raw Data'!AJ67/'Raw Data'!$FE67*100</f>
        <v>0</v>
      </c>
      <c r="AB67">
        <f>'Raw Data'!AK67/'Raw Data'!$FE67*100</f>
        <v>0</v>
      </c>
      <c r="AC67">
        <f>'Raw Data'!AL67/'Raw Data'!$FE67*100</f>
        <v>0</v>
      </c>
      <c r="AD67">
        <f>'Raw Data'!AM67/'Raw Data'!$FE67*100</f>
        <v>0</v>
      </c>
      <c r="AE67">
        <f>'Raw Data'!AN67/'Raw Data'!$FE67*100</f>
        <v>0</v>
      </c>
      <c r="AF67">
        <f>'Raw Data'!AO67/'Raw Data'!$FE67*100</f>
        <v>0</v>
      </c>
      <c r="AG67">
        <f>'Raw Data'!AP67/'Raw Data'!$FE67*100</f>
        <v>0</v>
      </c>
      <c r="AH67">
        <f>'Raw Data'!AQ67/'Raw Data'!$FE67*100</f>
        <v>24.65483234714004</v>
      </c>
      <c r="AI67">
        <f>'Raw Data'!AR67/'Raw Data'!$FE67*100</f>
        <v>0.19723865877712032</v>
      </c>
      <c r="AJ67">
        <f>'Raw Data'!AS67/'Raw Data'!$FE67*100</f>
        <v>0.39447731755424065</v>
      </c>
      <c r="AK67">
        <f>'Raw Data'!AT67/'Raw Data'!$FE67*100</f>
        <v>2.7613412228796843</v>
      </c>
      <c r="AL67">
        <f>'Raw Data'!AU67/'Raw Data'!$FE67*100</f>
        <v>0</v>
      </c>
      <c r="AM67">
        <f>'Raw Data'!AV67/'Raw Data'!$FE67*100</f>
        <v>0</v>
      </c>
      <c r="AN67">
        <f>'Raw Data'!AW67/'Raw Data'!$FE67*100</f>
        <v>0</v>
      </c>
      <c r="AO67">
        <f>'Raw Data'!AX67/'Raw Data'!$FE67*100</f>
        <v>1.7751479289940828</v>
      </c>
      <c r="AP67">
        <f>'Raw Data'!AY67/'Raw Data'!$FE67*100</f>
        <v>0.39447731755424065</v>
      </c>
      <c r="AQ67">
        <f>'Raw Data'!AZ67/'Raw Data'!$FE67*100</f>
        <v>0</v>
      </c>
      <c r="AR67">
        <f>'Raw Data'!BA67/'Raw Data'!$FE67*100</f>
        <v>3.9447731755424065</v>
      </c>
      <c r="AS67">
        <f>'Raw Data'!BB67/'Raw Data'!$FE67*100</f>
        <v>4.5364891518737673</v>
      </c>
      <c r="AT67">
        <f>'Raw Data'!BC67/'Raw Data'!$FE67*100</f>
        <v>0.78895463510848129</v>
      </c>
      <c r="AU67">
        <f>'Raw Data'!BD67/'Raw Data'!$FE67*100</f>
        <v>0</v>
      </c>
      <c r="AV67">
        <f>'Raw Data'!BE67/'Raw Data'!$FE67*100</f>
        <v>0</v>
      </c>
      <c r="AW67">
        <f>'Raw Data'!BF67/'Raw Data'!$FE67*100</f>
        <v>0.78895463510848129</v>
      </c>
      <c r="AX67">
        <f>'Raw Data'!BG67/'Raw Data'!$FE67*100</f>
        <v>0</v>
      </c>
      <c r="AY67">
        <f>'Raw Data'!BH67/'Raw Data'!$FE67*100</f>
        <v>0</v>
      </c>
      <c r="AZ67">
        <f>'Raw Data'!BI67/'Raw Data'!$FE67*100</f>
        <v>0</v>
      </c>
      <c r="BA67">
        <f>'Raw Data'!BJ67/'Raw Data'!$FE67*100</f>
        <v>3.3530571992110452</v>
      </c>
      <c r="BB67">
        <f>'Raw Data'!BK67/'Raw Data'!$FE67*100</f>
        <v>0</v>
      </c>
      <c r="BC67">
        <f>'Raw Data'!BL67/'Raw Data'!$FE67*100</f>
        <v>0</v>
      </c>
      <c r="BD67">
        <f>'Raw Data'!BM67/'Raw Data'!$FE67*100</f>
        <v>1.9723865877712032</v>
      </c>
      <c r="BE67">
        <f>'Raw Data'!BN67/'Raw Data'!$FE67*100</f>
        <v>8.2840236686390547</v>
      </c>
      <c r="BF67">
        <f>'Raw Data'!BO67/'Raw Data'!$FE67*100</f>
        <v>0.19723865877712032</v>
      </c>
      <c r="BG67">
        <f>'Raw Data'!BP67/'Raw Data'!$FE67*100</f>
        <v>0.19723865877712032</v>
      </c>
      <c r="BH67">
        <f>'Raw Data'!BQ67/'Raw Data'!$FE67*100</f>
        <v>0</v>
      </c>
      <c r="BI67">
        <f>'Raw Data'!BR67/'Raw Data'!$FE67*100</f>
        <v>0.39447731755424065</v>
      </c>
      <c r="BJ67">
        <f>'Raw Data'!BS67/'Raw Data'!$FE67*100</f>
        <v>0.39447731755424065</v>
      </c>
      <c r="BK67">
        <f>'Raw Data'!BT67/'Raw Data'!$FE67*100</f>
        <v>0</v>
      </c>
      <c r="BL67">
        <f>'Raw Data'!BU67/'Raw Data'!$FE67*100</f>
        <v>0</v>
      </c>
      <c r="BM67">
        <f>'Raw Data'!BV67/'Raw Data'!$FE67*100</f>
        <v>0</v>
      </c>
      <c r="BN67">
        <f>'Raw Data'!BW67/'Raw Data'!$FE67*100</f>
        <v>0</v>
      </c>
      <c r="BO67">
        <f>'Raw Data'!BX67/'Raw Data'!$FE67*100</f>
        <v>0.19723865877712032</v>
      </c>
      <c r="BP67">
        <f>'Raw Data'!BY67/'Raw Data'!$FE67*100</f>
        <v>0</v>
      </c>
      <c r="BQ67">
        <f>'Raw Data'!BZ67/'Raw Data'!$FE67*100</f>
        <v>0.59171597633136097</v>
      </c>
      <c r="BR67">
        <f>'Raw Data'!CA67/'Raw Data'!$FE67*100</f>
        <v>0.19723865877712032</v>
      </c>
      <c r="BS67">
        <f>'Raw Data'!CB67/'Raw Data'!$FE67*100</f>
        <v>0.98619329388560162</v>
      </c>
      <c r="BT67">
        <f>'Raw Data'!CC67/'Raw Data'!$FE67*100</f>
        <v>0</v>
      </c>
      <c r="BU67">
        <f>'Raw Data'!CD67/'Raw Data'!$FE67*100</f>
        <v>0</v>
      </c>
      <c r="BV67">
        <f>'Raw Data'!CE67/'Raw Data'!$FE67*100</f>
        <v>0</v>
      </c>
      <c r="BW67">
        <f>'Raw Data'!CF67/'Raw Data'!$FE67*100</f>
        <v>1.9723865877712032</v>
      </c>
      <c r="BX67">
        <f>'Raw Data'!CG67/'Raw Data'!$FE67*100</f>
        <v>0</v>
      </c>
      <c r="BY67">
        <f>'Raw Data'!CH67/'Raw Data'!$FE67*100</f>
        <v>0</v>
      </c>
      <c r="BZ67">
        <f>'Raw Data'!CI67/'Raw Data'!$FE67*100</f>
        <v>0</v>
      </c>
      <c r="CA67">
        <f>'Raw Data'!CJ67/'Raw Data'!$FE67*100</f>
        <v>0</v>
      </c>
      <c r="CB67">
        <f>'Raw Data'!CK67/'Raw Data'!$FE67*100</f>
        <v>0.78895463510848129</v>
      </c>
      <c r="CC67">
        <f>'Raw Data'!CL67/'Raw Data'!$FE67*100</f>
        <v>0</v>
      </c>
      <c r="CD67">
        <f>'Raw Data'!CM67/'Raw Data'!$FE67*100</f>
        <v>0</v>
      </c>
      <c r="CE67">
        <f>'Raw Data'!CN67/'Raw Data'!$FE67*100</f>
        <v>3.5502958579881656</v>
      </c>
      <c r="CF67">
        <f>'Raw Data'!CO67/'Raw Data'!$FE67*100</f>
        <v>0</v>
      </c>
      <c r="CG67">
        <f>'Raw Data'!CP67/'Raw Data'!$FE67*100</f>
        <v>1.5779092702169626</v>
      </c>
      <c r="CH67">
        <f>'Raw Data'!CQ67/'Raw Data'!$FE67*100</f>
        <v>0</v>
      </c>
      <c r="CI67">
        <f>'Raw Data'!CR67/'Raw Data'!$FE67*100</f>
        <v>2.3668639053254439</v>
      </c>
      <c r="CJ67">
        <f>'Raw Data'!CS67/'Raw Data'!$FE67*100</f>
        <v>0</v>
      </c>
      <c r="CK67">
        <f>'Raw Data'!CT67/'Raw Data'!$FE67*100</f>
        <v>0</v>
      </c>
      <c r="CL67">
        <f>'Raw Data'!CU67/'Raw Data'!$FE67*100</f>
        <v>0.59171597633136097</v>
      </c>
      <c r="CM67">
        <f>'Raw Data'!CV67/'Raw Data'!$FE67*100</f>
        <v>0</v>
      </c>
      <c r="CN67">
        <f>'Raw Data'!CW67/'Raw Data'!$FE67*100</f>
        <v>0</v>
      </c>
      <c r="CO67">
        <f>'Raw Data'!CX67/'Raw Data'!$FE67*100</f>
        <v>3.7475345167652856</v>
      </c>
      <c r="CP67">
        <f>'Raw Data'!CY67/'Raw Data'!$FE67*100</f>
        <v>0</v>
      </c>
      <c r="CQ67">
        <f>'Raw Data'!CZ67/'Raw Data'!$FE67*100</f>
        <v>1.9723865877712032</v>
      </c>
      <c r="CR67">
        <f>'Raw Data'!DA67/'Raw Data'!$FE67*100</f>
        <v>0.59171597633136097</v>
      </c>
      <c r="CS67">
        <f>'Raw Data'!DB67/'Raw Data'!$FE67*100</f>
        <v>0.19723865877712032</v>
      </c>
      <c r="CT67">
        <f>'Raw Data'!DC67/'Raw Data'!$FE67*100</f>
        <v>0</v>
      </c>
      <c r="CU67">
        <f>'Raw Data'!DD67/'Raw Data'!$FE67*100</f>
        <v>0</v>
      </c>
      <c r="CV67">
        <f>'Raw Data'!DE67/'Raw Data'!$FE67*100</f>
        <v>0</v>
      </c>
      <c r="CW67">
        <f>'Raw Data'!DF67/'Raw Data'!$FE67*100</f>
        <v>0</v>
      </c>
      <c r="CX67">
        <f>'Raw Data'!DG67/'Raw Data'!$FE67*100</f>
        <v>0.39447731755424065</v>
      </c>
      <c r="CY67">
        <f>'Raw Data'!DH67/'Raw Data'!$FE67*100</f>
        <v>0.59171597633136097</v>
      </c>
      <c r="CZ67">
        <f>'Raw Data'!DI67/'Raw Data'!$FE67*100</f>
        <v>0</v>
      </c>
      <c r="DA67">
        <f>'Raw Data'!DJ67/'Raw Data'!$FE67*100</f>
        <v>0</v>
      </c>
      <c r="DB67">
        <f>'Raw Data'!DK67/'Raw Data'!$FE67*100</f>
        <v>0</v>
      </c>
      <c r="DC67">
        <f>'Raw Data'!DL67/'Raw Data'!$FE67*100</f>
        <v>0</v>
      </c>
      <c r="DD67">
        <f>'Raw Data'!DM67/'Raw Data'!$FE67*100</f>
        <v>0.78895463510848129</v>
      </c>
      <c r="DE67">
        <f>'Raw Data'!DN67/'Raw Data'!$FE67*100</f>
        <v>0</v>
      </c>
      <c r="DF67">
        <f>'Raw Data'!DO67/'Raw Data'!$FE67*100</f>
        <v>0.39447731755424065</v>
      </c>
      <c r="DG67">
        <f>'Raw Data'!DP67/'Raw Data'!$FE67*100</f>
        <v>0</v>
      </c>
      <c r="DH67">
        <f>'Raw Data'!DQ67/'Raw Data'!$FE67*100</f>
        <v>0</v>
      </c>
      <c r="DI67">
        <f>'Raw Data'!DR67/'Raw Data'!$FE67*100</f>
        <v>0</v>
      </c>
      <c r="DJ67">
        <f>'Raw Data'!DS67/'Raw Data'!$FE67*100</f>
        <v>0.39447731755424065</v>
      </c>
      <c r="DK67">
        <f>'Raw Data'!DT67/'Raw Data'!$FE67*100</f>
        <v>0</v>
      </c>
      <c r="DL67">
        <f>'Raw Data'!DU67/'Raw Data'!$FE67*100</f>
        <v>0</v>
      </c>
      <c r="DM67">
        <f>'Raw Data'!DV67/'Raw Data'!$FE67*100</f>
        <v>0</v>
      </c>
      <c r="DN67">
        <f>'Raw Data'!DW67/'Raw Data'!$FE67*100</f>
        <v>0</v>
      </c>
      <c r="DO67">
        <f>'Raw Data'!DX67/'Raw Data'!$FE67*100</f>
        <v>0</v>
      </c>
      <c r="DP67">
        <f>'Raw Data'!DY67/'Raw Data'!$FE67*100</f>
        <v>0</v>
      </c>
      <c r="DQ67">
        <f>'Raw Data'!DZ67/'Raw Data'!$FE67*100</f>
        <v>0.59171597633136097</v>
      </c>
      <c r="DR67">
        <f>'Raw Data'!EA67/'Raw Data'!$FE67*100</f>
        <v>0</v>
      </c>
      <c r="DS67">
        <f>'Raw Data'!EB67/'Raw Data'!$FE67*100</f>
        <v>0</v>
      </c>
      <c r="DT67">
        <f>'Raw Data'!EC67/'Raw Data'!$FE67*100</f>
        <v>0</v>
      </c>
      <c r="DU67">
        <f>'Raw Data'!ED67/'Raw Data'!$FE67*100</f>
        <v>0</v>
      </c>
      <c r="DV67">
        <f>'Raw Data'!EE67/'Raw Data'!$FE67*100</f>
        <v>1.3806706114398422</v>
      </c>
      <c r="DW67">
        <f>'Raw Data'!EF67/'Raw Data'!$FE67*100</f>
        <v>0</v>
      </c>
      <c r="DX67">
        <f>'Raw Data'!EG67/'Raw Data'!$FE67*100</f>
        <v>0</v>
      </c>
      <c r="DY67">
        <f>'Raw Data'!EH67/'Raw Data'!$FE67*100</f>
        <v>0</v>
      </c>
      <c r="DZ67">
        <f>'Raw Data'!EI67/'Raw Data'!$FE67*100</f>
        <v>0</v>
      </c>
      <c r="EA67">
        <f>'Raw Data'!EJ67/'Raw Data'!$FE67*100</f>
        <v>0</v>
      </c>
      <c r="EB67">
        <f>'Raw Data'!EK67/'Raw Data'!$FE67*100</f>
        <v>0</v>
      </c>
      <c r="EC67">
        <f>'Raw Data'!EL67/'Raw Data'!$FE67*100</f>
        <v>0</v>
      </c>
      <c r="ED67">
        <f>'Raw Data'!EM67/'Raw Data'!$FE67*100</f>
        <v>0</v>
      </c>
      <c r="EE67">
        <f>'Raw Data'!EN67/'Raw Data'!$FE67*100</f>
        <v>0</v>
      </c>
      <c r="EF67">
        <f>'Raw Data'!EO67/'Raw Data'!$FE67*100</f>
        <v>0</v>
      </c>
      <c r="EG67">
        <f>'Raw Data'!EP67/'Raw Data'!$FE67*100</f>
        <v>0</v>
      </c>
      <c r="EH67">
        <f>'Raw Data'!EQ67/'Raw Data'!$FE67*100</f>
        <v>0</v>
      </c>
      <c r="EI67">
        <f>'Raw Data'!ER67/'Raw Data'!$FE67*100</f>
        <v>0.78895463510848129</v>
      </c>
      <c r="EJ67">
        <f>'Raw Data'!ES67/'Raw Data'!$FE67*100</f>
        <v>0</v>
      </c>
      <c r="EK67">
        <f>'Raw Data'!ET67/'Raw Data'!$FE67*100</f>
        <v>0</v>
      </c>
      <c r="EL67">
        <f>'Raw Data'!EU67/'Raw Data'!$FE67*100</f>
        <v>0</v>
      </c>
      <c r="EM67">
        <f>'Raw Data'!EV67/'Raw Data'!$FE67*100</f>
        <v>0</v>
      </c>
      <c r="EN67">
        <f>'Raw Data'!EW67/'Raw Data'!$FE67*100</f>
        <v>0</v>
      </c>
      <c r="EO67">
        <f>'Raw Data'!EX67/'Raw Data'!$FE67*100</f>
        <v>0</v>
      </c>
      <c r="EP67">
        <f>'Raw Data'!EY67/'Raw Data'!$FE67*100</f>
        <v>2.1696252465483234</v>
      </c>
      <c r="EQ67">
        <f>'Raw Data'!EZ67/'Raw Data'!$FE67*100</f>
        <v>0.19723865877712032</v>
      </c>
      <c r="ER67">
        <f>'Raw Data'!FA67/'Raw Data'!$FE67*100</f>
        <v>0</v>
      </c>
      <c r="ES67">
        <f>'Raw Data'!FB67/'Raw Data'!$FE67*100</f>
        <v>0</v>
      </c>
      <c r="ET67">
        <f>'Raw Data'!FC67/'Raw Data'!$FE67*100</f>
        <v>0</v>
      </c>
      <c r="EU67">
        <f>'Raw Data'!FD67/'Raw Data'!$FE67*100</f>
        <v>0</v>
      </c>
      <c r="EX67">
        <f t="shared" ref="EX67:EX125" si="5">EN67+BM67+BN67+BR67</f>
        <v>0.19723865877712032</v>
      </c>
      <c r="EZ67">
        <v>170.517053838485</v>
      </c>
      <c r="FA67">
        <f t="shared" ref="FA67:FA125" si="6">H67+AI67+AU67+CB67+CO67+EL67+BO67+BR67+EN67+AS67+CI67+P67+AW67+EM67+CE67+DF67+BC67</f>
        <v>16.765285996055226</v>
      </c>
      <c r="FB67">
        <f t="shared" ref="FB67:FB125" si="7">FA67*E67/100</f>
        <v>3132.3806742172656</v>
      </c>
    </row>
    <row r="68" spans="1:158" x14ac:dyDescent="0.2">
      <c r="A68" s="2">
        <v>89.48</v>
      </c>
      <c r="B68" s="6">
        <f t="shared" ref="B68:B125" si="8">A68-A67</f>
        <v>1.210000000000008</v>
      </c>
      <c r="C68">
        <v>172.81339980059801</v>
      </c>
      <c r="D68">
        <f t="shared" ref="D68:D125" si="9">(A68-A67)/(C68-C67)*100</f>
        <v>52.692408720792791</v>
      </c>
      <c r="E68">
        <v>14832.535885167465</v>
      </c>
      <c r="F68">
        <v>1.5</v>
      </c>
      <c r="G68" t="s">
        <v>3841</v>
      </c>
      <c r="H68">
        <f>'Raw Data'!Q68/'Raw Data'!$FE68*100</f>
        <v>0.20833333333333334</v>
      </c>
      <c r="I68">
        <f>'Raw Data'!R68/'Raw Data'!$FE68*100</f>
        <v>0</v>
      </c>
      <c r="J68">
        <f>'Raw Data'!S68/'Raw Data'!$FE68*100</f>
        <v>1.875</v>
      </c>
      <c r="K68">
        <f>'Raw Data'!T68/'Raw Data'!$FE68*100</f>
        <v>2.7083333333333335</v>
      </c>
      <c r="L68">
        <f>'Raw Data'!U68/'Raw Data'!$FE68*100</f>
        <v>3.958333333333333</v>
      </c>
      <c r="M68">
        <f>'Raw Data'!V68/'Raw Data'!$FE68*100</f>
        <v>0</v>
      </c>
      <c r="N68">
        <f>'Raw Data'!W68/'Raw Data'!$FE68*100</f>
        <v>0</v>
      </c>
      <c r="O68">
        <f>'Raw Data'!X68/'Raw Data'!$FE68*100</f>
        <v>3.125</v>
      </c>
      <c r="P68">
        <f>'Raw Data'!Y68/'Raw Data'!$FE68*100</f>
        <v>0.20833333333333334</v>
      </c>
      <c r="Q68">
        <f>'Raw Data'!Z68/'Raw Data'!$FE68*100</f>
        <v>0.625</v>
      </c>
      <c r="R68">
        <f>'Raw Data'!AA68/'Raw Data'!$FE68*100</f>
        <v>0</v>
      </c>
      <c r="S68">
        <f>'Raw Data'!AB68/'Raw Data'!$FE68*100</f>
        <v>0.625</v>
      </c>
      <c r="T68">
        <f>'Raw Data'!AC68/'Raw Data'!$FE68*100</f>
        <v>0.41666666666666669</v>
      </c>
      <c r="U68">
        <f>'Raw Data'!AD68/'Raw Data'!$FE68*100</f>
        <v>0</v>
      </c>
      <c r="V68">
        <f>'Raw Data'!AE68/'Raw Data'!$FE68*100</f>
        <v>0.83333333333333337</v>
      </c>
      <c r="W68">
        <f>'Raw Data'!AF68/'Raw Data'!$FE68*100</f>
        <v>0</v>
      </c>
      <c r="X68">
        <f>'Raw Data'!AG68/'Raw Data'!$FE68*100</f>
        <v>3.958333333333333</v>
      </c>
      <c r="Y68">
        <f>'Raw Data'!AH68/'Raw Data'!$FE68*100</f>
        <v>0</v>
      </c>
      <c r="Z68">
        <f>'Raw Data'!AI68/'Raw Data'!$FE68*100</f>
        <v>0.41666666666666669</v>
      </c>
      <c r="AA68">
        <f>'Raw Data'!AJ68/'Raw Data'!$FE68*100</f>
        <v>0</v>
      </c>
      <c r="AB68">
        <f>'Raw Data'!AK68/'Raw Data'!$FE68*100</f>
        <v>0</v>
      </c>
      <c r="AC68">
        <f>'Raw Data'!AL68/'Raw Data'!$FE68*100</f>
        <v>0</v>
      </c>
      <c r="AD68">
        <f>'Raw Data'!AM68/'Raw Data'!$FE68*100</f>
        <v>0</v>
      </c>
      <c r="AE68">
        <f>'Raw Data'!AN68/'Raw Data'!$FE68*100</f>
        <v>0</v>
      </c>
      <c r="AF68">
        <f>'Raw Data'!AO68/'Raw Data'!$FE68*100</f>
        <v>0</v>
      </c>
      <c r="AG68">
        <f>'Raw Data'!AP68/'Raw Data'!$FE68*100</f>
        <v>0</v>
      </c>
      <c r="AH68">
        <f>'Raw Data'!AQ68/'Raw Data'!$FE68*100</f>
        <v>2.5</v>
      </c>
      <c r="AI68">
        <f>'Raw Data'!AR68/'Raw Data'!$FE68*100</f>
        <v>1.25</v>
      </c>
      <c r="AJ68">
        <f>'Raw Data'!AS68/'Raw Data'!$FE68*100</f>
        <v>0.625</v>
      </c>
      <c r="AK68">
        <f>'Raw Data'!AT68/'Raw Data'!$FE68*100</f>
        <v>6.25</v>
      </c>
      <c r="AL68">
        <f>'Raw Data'!AU68/'Raw Data'!$FE68*100</f>
        <v>0</v>
      </c>
      <c r="AM68">
        <f>'Raw Data'!AV68/'Raw Data'!$FE68*100</f>
        <v>0</v>
      </c>
      <c r="AN68">
        <f>'Raw Data'!AW68/'Raw Data'!$FE68*100</f>
        <v>0</v>
      </c>
      <c r="AO68">
        <f>'Raw Data'!AX68/'Raw Data'!$FE68*100</f>
        <v>1.6666666666666667</v>
      </c>
      <c r="AP68">
        <f>'Raw Data'!AY68/'Raw Data'!$FE68*100</f>
        <v>0.41666666666666669</v>
      </c>
      <c r="AQ68">
        <f>'Raw Data'!AZ68/'Raw Data'!$FE68*100</f>
        <v>0</v>
      </c>
      <c r="AR68">
        <f>'Raw Data'!BA68/'Raw Data'!$FE68*100</f>
        <v>3.75</v>
      </c>
      <c r="AS68">
        <f>'Raw Data'!BB68/'Raw Data'!$FE68*100</f>
        <v>7.5</v>
      </c>
      <c r="AT68">
        <f>'Raw Data'!BC68/'Raw Data'!$FE68*100</f>
        <v>3.75</v>
      </c>
      <c r="AU68">
        <f>'Raw Data'!BD68/'Raw Data'!$FE68*100</f>
        <v>1.0416666666666665</v>
      </c>
      <c r="AV68">
        <f>'Raw Data'!BE68/'Raw Data'!$FE68*100</f>
        <v>0</v>
      </c>
      <c r="AW68">
        <f>'Raw Data'!BF68/'Raw Data'!$FE68*100</f>
        <v>0</v>
      </c>
      <c r="AX68">
        <f>'Raw Data'!BG68/'Raw Data'!$FE68*100</f>
        <v>2.9166666666666665</v>
      </c>
      <c r="AY68">
        <f>'Raw Data'!BH68/'Raw Data'!$FE68*100</f>
        <v>2.083333333333333</v>
      </c>
      <c r="AZ68">
        <f>'Raw Data'!BI68/'Raw Data'!$FE68*100</f>
        <v>0</v>
      </c>
      <c r="BA68">
        <f>'Raw Data'!BJ68/'Raw Data'!$FE68*100</f>
        <v>3.958333333333333</v>
      </c>
      <c r="BB68">
        <f>'Raw Data'!BK68/'Raw Data'!$FE68*100</f>
        <v>0.20833333333333334</v>
      </c>
      <c r="BC68">
        <f>'Raw Data'!BL68/'Raw Data'!$FE68*100</f>
        <v>0.20833333333333334</v>
      </c>
      <c r="BD68">
        <f>'Raw Data'!BM68/'Raw Data'!$FE68*100</f>
        <v>4.375</v>
      </c>
      <c r="BE68">
        <f>'Raw Data'!BN68/'Raw Data'!$FE68*100</f>
        <v>7.9166666666666661</v>
      </c>
      <c r="BF68">
        <f>'Raw Data'!BO68/'Raw Data'!$FE68*100</f>
        <v>0</v>
      </c>
      <c r="BG68">
        <f>'Raw Data'!BP68/'Raw Data'!$FE68*100</f>
        <v>0</v>
      </c>
      <c r="BH68">
        <f>'Raw Data'!BQ68/'Raw Data'!$FE68*100</f>
        <v>0.20833333333333334</v>
      </c>
      <c r="BI68">
        <f>'Raw Data'!BR68/'Raw Data'!$FE68*100</f>
        <v>0</v>
      </c>
      <c r="BJ68">
        <f>'Raw Data'!BS68/'Raw Data'!$FE68*100</f>
        <v>0</v>
      </c>
      <c r="BK68">
        <f>'Raw Data'!BT68/'Raw Data'!$FE68*100</f>
        <v>0</v>
      </c>
      <c r="BL68">
        <f>'Raw Data'!BU68/'Raw Data'!$FE68*100</f>
        <v>0</v>
      </c>
      <c r="BM68">
        <f>'Raw Data'!BV68/'Raw Data'!$FE68*100</f>
        <v>0.20833333333333334</v>
      </c>
      <c r="BN68">
        <f>'Raw Data'!BW68/'Raw Data'!$FE68*100</f>
        <v>0</v>
      </c>
      <c r="BO68">
        <f>'Raw Data'!BX68/'Raw Data'!$FE68*100</f>
        <v>0.20833333333333334</v>
      </c>
      <c r="BP68">
        <f>'Raw Data'!BY68/'Raw Data'!$FE68*100</f>
        <v>0</v>
      </c>
      <c r="BQ68">
        <f>'Raw Data'!BZ68/'Raw Data'!$FE68*100</f>
        <v>0.41666666666666669</v>
      </c>
      <c r="BR68">
        <f>'Raw Data'!CA68/'Raw Data'!$FE68*100</f>
        <v>0.625</v>
      </c>
      <c r="BS68">
        <f>'Raw Data'!CB68/'Raw Data'!$FE68*100</f>
        <v>0.625</v>
      </c>
      <c r="BT68">
        <f>'Raw Data'!CC68/'Raw Data'!$FE68*100</f>
        <v>0</v>
      </c>
      <c r="BU68">
        <f>'Raw Data'!CD68/'Raw Data'!$FE68*100</f>
        <v>0</v>
      </c>
      <c r="BV68">
        <f>'Raw Data'!CE68/'Raw Data'!$FE68*100</f>
        <v>0</v>
      </c>
      <c r="BW68">
        <f>'Raw Data'!CF68/'Raw Data'!$FE68*100</f>
        <v>2.7083333333333335</v>
      </c>
      <c r="BX68">
        <f>'Raw Data'!CG68/'Raw Data'!$FE68*100</f>
        <v>0.20833333333333334</v>
      </c>
      <c r="BY68">
        <f>'Raw Data'!CH68/'Raw Data'!$FE68*100</f>
        <v>0.41666666666666669</v>
      </c>
      <c r="BZ68">
        <f>'Raw Data'!CI68/'Raw Data'!$FE68*100</f>
        <v>1.0416666666666665</v>
      </c>
      <c r="CA68">
        <f>'Raw Data'!CJ68/'Raw Data'!$FE68*100</f>
        <v>0</v>
      </c>
      <c r="CB68">
        <f>'Raw Data'!CK68/'Raw Data'!$FE68*100</f>
        <v>0</v>
      </c>
      <c r="CC68">
        <f>'Raw Data'!CL68/'Raw Data'!$FE68*100</f>
        <v>0</v>
      </c>
      <c r="CD68">
        <f>'Raw Data'!CM68/'Raw Data'!$FE68*100</f>
        <v>0</v>
      </c>
      <c r="CE68">
        <f>'Raw Data'!CN68/'Raw Data'!$FE68*100</f>
        <v>3.5416666666666665</v>
      </c>
      <c r="CF68">
        <f>'Raw Data'!CO68/'Raw Data'!$FE68*100</f>
        <v>0</v>
      </c>
      <c r="CG68">
        <f>'Raw Data'!CP68/'Raw Data'!$FE68*100</f>
        <v>0</v>
      </c>
      <c r="CH68">
        <f>'Raw Data'!CQ68/'Raw Data'!$FE68*100</f>
        <v>0</v>
      </c>
      <c r="CI68">
        <f>'Raw Data'!CR68/'Raw Data'!$FE68*100</f>
        <v>1.25</v>
      </c>
      <c r="CJ68">
        <f>'Raw Data'!CS68/'Raw Data'!$FE68*100</f>
        <v>0.20833333333333334</v>
      </c>
      <c r="CK68">
        <f>'Raw Data'!CT68/'Raw Data'!$FE68*100</f>
        <v>0</v>
      </c>
      <c r="CL68">
        <f>'Raw Data'!CU68/'Raw Data'!$FE68*100</f>
        <v>0.20833333333333334</v>
      </c>
      <c r="CM68">
        <f>'Raw Data'!CV68/'Raw Data'!$FE68*100</f>
        <v>0</v>
      </c>
      <c r="CN68">
        <f>'Raw Data'!CW68/'Raw Data'!$FE68*100</f>
        <v>0</v>
      </c>
      <c r="CO68">
        <f>'Raw Data'!CX68/'Raw Data'!$FE68*100</f>
        <v>5.833333333333333</v>
      </c>
      <c r="CP68">
        <f>'Raw Data'!CY68/'Raw Data'!$FE68*100</f>
        <v>0</v>
      </c>
      <c r="CQ68">
        <f>'Raw Data'!CZ68/'Raw Data'!$FE68*100</f>
        <v>4.375</v>
      </c>
      <c r="CR68">
        <f>'Raw Data'!DA68/'Raw Data'!$FE68*100</f>
        <v>1.6666666666666667</v>
      </c>
      <c r="CS68">
        <f>'Raw Data'!DB68/'Raw Data'!$FE68*100</f>
        <v>0</v>
      </c>
      <c r="CT68">
        <f>'Raw Data'!DC68/'Raw Data'!$FE68*100</f>
        <v>0</v>
      </c>
      <c r="CU68">
        <f>'Raw Data'!DD68/'Raw Data'!$FE68*100</f>
        <v>0</v>
      </c>
      <c r="CV68">
        <f>'Raw Data'!DE68/'Raw Data'!$FE68*100</f>
        <v>0</v>
      </c>
      <c r="CW68">
        <f>'Raw Data'!DF68/'Raw Data'!$FE68*100</f>
        <v>0</v>
      </c>
      <c r="CX68">
        <f>'Raw Data'!DG68/'Raw Data'!$FE68*100</f>
        <v>0.625</v>
      </c>
      <c r="CY68">
        <f>'Raw Data'!DH68/'Raw Data'!$FE68*100</f>
        <v>0.41666666666666669</v>
      </c>
      <c r="CZ68">
        <f>'Raw Data'!DI68/'Raw Data'!$FE68*100</f>
        <v>0</v>
      </c>
      <c r="DA68">
        <f>'Raw Data'!DJ68/'Raw Data'!$FE68*100</f>
        <v>0</v>
      </c>
      <c r="DB68">
        <f>'Raw Data'!DK68/'Raw Data'!$FE68*100</f>
        <v>0</v>
      </c>
      <c r="DC68">
        <f>'Raw Data'!DL68/'Raw Data'!$FE68*100</f>
        <v>0</v>
      </c>
      <c r="DD68">
        <f>'Raw Data'!DM68/'Raw Data'!$FE68*100</f>
        <v>0.83333333333333337</v>
      </c>
      <c r="DE68">
        <f>'Raw Data'!DN68/'Raw Data'!$FE68*100</f>
        <v>0</v>
      </c>
      <c r="DF68">
        <f>'Raw Data'!DO68/'Raw Data'!$FE68*100</f>
        <v>0</v>
      </c>
      <c r="DG68">
        <f>'Raw Data'!DP68/'Raw Data'!$FE68*100</f>
        <v>0</v>
      </c>
      <c r="DH68">
        <f>'Raw Data'!DQ68/'Raw Data'!$FE68*100</f>
        <v>0</v>
      </c>
      <c r="DI68">
        <f>'Raw Data'!DR68/'Raw Data'!$FE68*100</f>
        <v>0</v>
      </c>
      <c r="DJ68">
        <f>'Raw Data'!DS68/'Raw Data'!$FE68*100</f>
        <v>0</v>
      </c>
      <c r="DK68">
        <f>'Raw Data'!DT68/'Raw Data'!$FE68*100</f>
        <v>0</v>
      </c>
      <c r="DL68">
        <f>'Raw Data'!DU68/'Raw Data'!$FE68*100</f>
        <v>0</v>
      </c>
      <c r="DM68">
        <f>'Raw Data'!DV68/'Raw Data'!$FE68*100</f>
        <v>0</v>
      </c>
      <c r="DN68">
        <f>'Raw Data'!DW68/'Raw Data'!$FE68*100</f>
        <v>0</v>
      </c>
      <c r="DO68">
        <f>'Raw Data'!DX68/'Raw Data'!$FE68*100</f>
        <v>0</v>
      </c>
      <c r="DP68">
        <f>'Raw Data'!DY68/'Raw Data'!$FE68*100</f>
        <v>0</v>
      </c>
      <c r="DQ68">
        <f>'Raw Data'!DZ68/'Raw Data'!$FE68*100</f>
        <v>0.41666666666666669</v>
      </c>
      <c r="DR68">
        <f>'Raw Data'!EA68/'Raw Data'!$FE68*100</f>
        <v>0</v>
      </c>
      <c r="DS68">
        <f>'Raw Data'!EB68/'Raw Data'!$FE68*100</f>
        <v>0</v>
      </c>
      <c r="DT68">
        <f>'Raw Data'!EC68/'Raw Data'!$FE68*100</f>
        <v>0.83333333333333337</v>
      </c>
      <c r="DU68">
        <f>'Raw Data'!ED68/'Raw Data'!$FE68*100</f>
        <v>0</v>
      </c>
      <c r="DV68">
        <f>'Raw Data'!EE68/'Raw Data'!$FE68*100</f>
        <v>0.41666666666666669</v>
      </c>
      <c r="DW68">
        <f>'Raw Data'!EF68/'Raw Data'!$FE68*100</f>
        <v>0</v>
      </c>
      <c r="DX68">
        <f>'Raw Data'!EG68/'Raw Data'!$FE68*100</f>
        <v>0</v>
      </c>
      <c r="DY68">
        <f>'Raw Data'!EH68/'Raw Data'!$FE68*100</f>
        <v>0</v>
      </c>
      <c r="DZ68">
        <f>'Raw Data'!EI68/'Raw Data'!$FE68*100</f>
        <v>0</v>
      </c>
      <c r="EA68">
        <f>'Raw Data'!EJ68/'Raw Data'!$FE68*100</f>
        <v>0</v>
      </c>
      <c r="EB68">
        <f>'Raw Data'!EK68/'Raw Data'!$FE68*100</f>
        <v>0</v>
      </c>
      <c r="EC68">
        <f>'Raw Data'!EL68/'Raw Data'!$FE68*100</f>
        <v>0</v>
      </c>
      <c r="ED68">
        <f>'Raw Data'!EM68/'Raw Data'!$FE68*100</f>
        <v>0</v>
      </c>
      <c r="EE68">
        <f>'Raw Data'!EN68/'Raw Data'!$FE68*100</f>
        <v>0</v>
      </c>
      <c r="EF68">
        <f>'Raw Data'!EO68/'Raw Data'!$FE68*100</f>
        <v>0</v>
      </c>
      <c r="EG68">
        <f>'Raw Data'!EP68/'Raw Data'!$FE68*100</f>
        <v>0</v>
      </c>
      <c r="EH68">
        <f>'Raw Data'!EQ68/'Raw Data'!$FE68*100</f>
        <v>0.41666666666666669</v>
      </c>
      <c r="EI68">
        <f>'Raw Data'!ER68/'Raw Data'!$FE68*100</f>
        <v>0</v>
      </c>
      <c r="EJ68">
        <f>'Raw Data'!ES68/'Raw Data'!$FE68*100</f>
        <v>0.625</v>
      </c>
      <c r="EK68">
        <f>'Raw Data'!ET68/'Raw Data'!$FE68*100</f>
        <v>0</v>
      </c>
      <c r="EL68">
        <f>'Raw Data'!EU68/'Raw Data'!$FE68*100</f>
        <v>0.20833333333333334</v>
      </c>
      <c r="EM68">
        <f>'Raw Data'!EV68/'Raw Data'!$FE68*100</f>
        <v>0</v>
      </c>
      <c r="EN68">
        <f>'Raw Data'!EW68/'Raw Data'!$FE68*100</f>
        <v>0.625</v>
      </c>
      <c r="EO68">
        <f>'Raw Data'!EX68/'Raw Data'!$FE68*100</f>
        <v>0</v>
      </c>
      <c r="EP68">
        <f>'Raw Data'!EY68/'Raw Data'!$FE68*100</f>
        <v>0</v>
      </c>
      <c r="EQ68">
        <f>'Raw Data'!EZ68/'Raw Data'!$FE68*100</f>
        <v>0.83333333333333337</v>
      </c>
      <c r="ER68">
        <f>'Raw Data'!FA68/'Raw Data'!$FE68*100</f>
        <v>0</v>
      </c>
      <c r="ES68">
        <f>'Raw Data'!FB68/'Raw Data'!$FE68*100</f>
        <v>0</v>
      </c>
      <c r="ET68">
        <f>'Raw Data'!FC68/'Raw Data'!$FE68*100</f>
        <v>0</v>
      </c>
      <c r="EU68">
        <f>'Raw Data'!FD68/'Raw Data'!$FE68*100</f>
        <v>0.625</v>
      </c>
      <c r="EX68">
        <f t="shared" si="5"/>
        <v>1.4583333333333335</v>
      </c>
      <c r="EZ68">
        <v>172.81339980059801</v>
      </c>
      <c r="FA68">
        <f t="shared" si="6"/>
        <v>22.708333333333332</v>
      </c>
      <c r="FB68">
        <f t="shared" si="7"/>
        <v>3368.2216905901114</v>
      </c>
    </row>
    <row r="69" spans="1:158" x14ac:dyDescent="0.2">
      <c r="A69" s="2">
        <v>90.98</v>
      </c>
      <c r="B69" s="6">
        <f t="shared" si="8"/>
        <v>1.5</v>
      </c>
      <c r="C69">
        <v>175.660109670987</v>
      </c>
      <c r="D69">
        <f t="shared" si="9"/>
        <v>52.692408720774587</v>
      </c>
      <c r="E69">
        <v>16505.576208178438</v>
      </c>
      <c r="F69">
        <v>1.5</v>
      </c>
      <c r="G69" t="s">
        <v>3842</v>
      </c>
      <c r="H69">
        <f>'Raw Data'!Q69/'Raw Data'!$FE69*100</f>
        <v>0.45454545454545453</v>
      </c>
      <c r="I69">
        <f>'Raw Data'!R69/'Raw Data'!$FE69*100</f>
        <v>0</v>
      </c>
      <c r="J69">
        <f>'Raw Data'!S69/'Raw Data'!$FE69*100</f>
        <v>0.68181818181818177</v>
      </c>
      <c r="K69">
        <f>'Raw Data'!T69/'Raw Data'!$FE69*100</f>
        <v>2.9545454545454546</v>
      </c>
      <c r="L69">
        <f>'Raw Data'!U69/'Raw Data'!$FE69*100</f>
        <v>2.7272727272727271</v>
      </c>
      <c r="M69">
        <f>'Raw Data'!V69/'Raw Data'!$FE69*100</f>
        <v>0</v>
      </c>
      <c r="N69">
        <f>'Raw Data'!W69/'Raw Data'!$FE69*100</f>
        <v>0</v>
      </c>
      <c r="O69">
        <f>'Raw Data'!X69/'Raw Data'!$FE69*100</f>
        <v>3.1818181818181817</v>
      </c>
      <c r="P69">
        <f>'Raw Data'!Y69/'Raw Data'!$FE69*100</f>
        <v>0.22727272727272727</v>
      </c>
      <c r="Q69">
        <f>'Raw Data'!Z69/'Raw Data'!$FE69*100</f>
        <v>0.68181818181818177</v>
      </c>
      <c r="R69">
        <f>'Raw Data'!AA69/'Raw Data'!$FE69*100</f>
        <v>0</v>
      </c>
      <c r="S69">
        <f>'Raw Data'!AB69/'Raw Data'!$FE69*100</f>
        <v>2.0454545454545454</v>
      </c>
      <c r="T69">
        <f>'Raw Data'!AC69/'Raw Data'!$FE69*100</f>
        <v>0</v>
      </c>
      <c r="U69">
        <f>'Raw Data'!AD69/'Raw Data'!$FE69*100</f>
        <v>0</v>
      </c>
      <c r="V69">
        <f>'Raw Data'!AE69/'Raw Data'!$FE69*100</f>
        <v>1.3636363636363635</v>
      </c>
      <c r="W69">
        <f>'Raw Data'!AF69/'Raw Data'!$FE69*100</f>
        <v>0</v>
      </c>
      <c r="X69">
        <f>'Raw Data'!AG69/'Raw Data'!$FE69*100</f>
        <v>5.2272727272727266</v>
      </c>
      <c r="Y69">
        <f>'Raw Data'!AH69/'Raw Data'!$FE69*100</f>
        <v>0</v>
      </c>
      <c r="Z69">
        <f>'Raw Data'!AI69/'Raw Data'!$FE69*100</f>
        <v>0.45454545454545453</v>
      </c>
      <c r="AA69">
        <f>'Raw Data'!AJ69/'Raw Data'!$FE69*100</f>
        <v>0.22727272727272727</v>
      </c>
      <c r="AB69">
        <f>'Raw Data'!AK69/'Raw Data'!$FE69*100</f>
        <v>0</v>
      </c>
      <c r="AC69">
        <f>'Raw Data'!AL69/'Raw Data'!$FE69*100</f>
        <v>0</v>
      </c>
      <c r="AD69">
        <f>'Raw Data'!AM69/'Raw Data'!$FE69*100</f>
        <v>0</v>
      </c>
      <c r="AE69">
        <f>'Raw Data'!AN69/'Raw Data'!$FE69*100</f>
        <v>0</v>
      </c>
      <c r="AF69">
        <f>'Raw Data'!AO69/'Raw Data'!$FE69*100</f>
        <v>0.45454545454545453</v>
      </c>
      <c r="AG69">
        <f>'Raw Data'!AP69/'Raw Data'!$FE69*100</f>
        <v>0</v>
      </c>
      <c r="AH69">
        <f>'Raw Data'!AQ69/'Raw Data'!$FE69*100</f>
        <v>2.2727272727272729</v>
      </c>
      <c r="AI69">
        <f>'Raw Data'!AR69/'Raw Data'!$FE69*100</f>
        <v>1.1363636363636365</v>
      </c>
      <c r="AJ69">
        <f>'Raw Data'!AS69/'Raw Data'!$FE69*100</f>
        <v>0.90909090909090906</v>
      </c>
      <c r="AK69">
        <f>'Raw Data'!AT69/'Raw Data'!$FE69*100</f>
        <v>3.4090909090909087</v>
      </c>
      <c r="AL69">
        <f>'Raw Data'!AU69/'Raw Data'!$FE69*100</f>
        <v>0</v>
      </c>
      <c r="AM69">
        <f>'Raw Data'!AV69/'Raw Data'!$FE69*100</f>
        <v>0</v>
      </c>
      <c r="AN69">
        <f>'Raw Data'!AW69/'Raw Data'!$FE69*100</f>
        <v>0</v>
      </c>
      <c r="AO69">
        <f>'Raw Data'!AX69/'Raw Data'!$FE69*100</f>
        <v>2.5</v>
      </c>
      <c r="AP69">
        <f>'Raw Data'!AY69/'Raw Data'!$FE69*100</f>
        <v>0</v>
      </c>
      <c r="AQ69">
        <f>'Raw Data'!AZ69/'Raw Data'!$FE69*100</f>
        <v>0</v>
      </c>
      <c r="AR69">
        <f>'Raw Data'!BA69/'Raw Data'!$FE69*100</f>
        <v>2.7272727272727271</v>
      </c>
      <c r="AS69">
        <f>'Raw Data'!BB69/'Raw Data'!$FE69*100</f>
        <v>8.1818181818181817</v>
      </c>
      <c r="AT69">
        <f>'Raw Data'!BC69/'Raw Data'!$FE69*100</f>
        <v>4.5454545454545459</v>
      </c>
      <c r="AU69">
        <f>'Raw Data'!BD69/'Raw Data'!$FE69*100</f>
        <v>0.45454545454545453</v>
      </c>
      <c r="AV69">
        <f>'Raw Data'!BE69/'Raw Data'!$FE69*100</f>
        <v>0</v>
      </c>
      <c r="AW69">
        <f>'Raw Data'!BF69/'Raw Data'!$FE69*100</f>
        <v>0.45454545454545453</v>
      </c>
      <c r="AX69">
        <f>'Raw Data'!BG69/'Raw Data'!$FE69*100</f>
        <v>1.5909090909090908</v>
      </c>
      <c r="AY69">
        <f>'Raw Data'!BH69/'Raw Data'!$FE69*100</f>
        <v>0</v>
      </c>
      <c r="AZ69">
        <f>'Raw Data'!BI69/'Raw Data'!$FE69*100</f>
        <v>0</v>
      </c>
      <c r="BA69">
        <f>'Raw Data'!BJ69/'Raw Data'!$FE69*100</f>
        <v>3.1818181818181817</v>
      </c>
      <c r="BB69">
        <f>'Raw Data'!BK69/'Raw Data'!$FE69*100</f>
        <v>0</v>
      </c>
      <c r="BC69">
        <f>'Raw Data'!BL69/'Raw Data'!$FE69*100</f>
        <v>0.22727272727272727</v>
      </c>
      <c r="BD69">
        <f>'Raw Data'!BM69/'Raw Data'!$FE69*100</f>
        <v>1.1363636363636365</v>
      </c>
      <c r="BE69">
        <f>'Raw Data'!BN69/'Raw Data'!$FE69*100</f>
        <v>8.1818181818181817</v>
      </c>
      <c r="BF69">
        <f>'Raw Data'!BO69/'Raw Data'!$FE69*100</f>
        <v>0</v>
      </c>
      <c r="BG69">
        <f>'Raw Data'!BP69/'Raw Data'!$FE69*100</f>
        <v>0.45454545454545453</v>
      </c>
      <c r="BH69">
        <f>'Raw Data'!BQ69/'Raw Data'!$FE69*100</f>
        <v>0.45454545454545453</v>
      </c>
      <c r="BI69">
        <f>'Raw Data'!BR69/'Raw Data'!$FE69*100</f>
        <v>0.45454545454545453</v>
      </c>
      <c r="BJ69">
        <f>'Raw Data'!BS69/'Raw Data'!$FE69*100</f>
        <v>0</v>
      </c>
      <c r="BK69">
        <f>'Raw Data'!BT69/'Raw Data'!$FE69*100</f>
        <v>0</v>
      </c>
      <c r="BL69">
        <f>'Raw Data'!BU69/'Raw Data'!$FE69*100</f>
        <v>0</v>
      </c>
      <c r="BM69">
        <f>'Raw Data'!BV69/'Raw Data'!$FE69*100</f>
        <v>0.45454545454545453</v>
      </c>
      <c r="BN69">
        <f>'Raw Data'!BW69/'Raw Data'!$FE69*100</f>
        <v>0</v>
      </c>
      <c r="BO69">
        <f>'Raw Data'!BX69/'Raw Data'!$FE69*100</f>
        <v>0.45454545454545453</v>
      </c>
      <c r="BP69">
        <f>'Raw Data'!BY69/'Raw Data'!$FE69*100</f>
        <v>0</v>
      </c>
      <c r="BQ69">
        <f>'Raw Data'!BZ69/'Raw Data'!$FE69*100</f>
        <v>1.3636363636363635</v>
      </c>
      <c r="BR69">
        <f>'Raw Data'!CA69/'Raw Data'!$FE69*100</f>
        <v>0.45454545454545453</v>
      </c>
      <c r="BS69">
        <f>'Raw Data'!CB69/'Raw Data'!$FE69*100</f>
        <v>0.45454545454545453</v>
      </c>
      <c r="BT69">
        <f>'Raw Data'!CC69/'Raw Data'!$FE69*100</f>
        <v>0.22727272727272727</v>
      </c>
      <c r="BU69">
        <f>'Raw Data'!CD69/'Raw Data'!$FE69*100</f>
        <v>0</v>
      </c>
      <c r="BV69">
        <f>'Raw Data'!CE69/'Raw Data'!$FE69*100</f>
        <v>0.68181818181818177</v>
      </c>
      <c r="BW69">
        <f>'Raw Data'!CF69/'Raw Data'!$FE69*100</f>
        <v>5</v>
      </c>
      <c r="BX69">
        <f>'Raw Data'!CG69/'Raw Data'!$FE69*100</f>
        <v>0</v>
      </c>
      <c r="BY69">
        <f>'Raw Data'!CH69/'Raw Data'!$FE69*100</f>
        <v>0.45454545454545453</v>
      </c>
      <c r="BZ69">
        <f>'Raw Data'!CI69/'Raw Data'!$FE69*100</f>
        <v>1.8181818181818181</v>
      </c>
      <c r="CA69">
        <f>'Raw Data'!CJ69/'Raw Data'!$FE69*100</f>
        <v>0</v>
      </c>
      <c r="CB69">
        <f>'Raw Data'!CK69/'Raw Data'!$FE69*100</f>
        <v>0.68181818181818177</v>
      </c>
      <c r="CC69">
        <f>'Raw Data'!CL69/'Raw Data'!$FE69*100</f>
        <v>0</v>
      </c>
      <c r="CD69">
        <f>'Raw Data'!CM69/'Raw Data'!$FE69*100</f>
        <v>0</v>
      </c>
      <c r="CE69">
        <f>'Raw Data'!CN69/'Raw Data'!$FE69*100</f>
        <v>3.6363636363636362</v>
      </c>
      <c r="CF69">
        <f>'Raw Data'!CO69/'Raw Data'!$FE69*100</f>
        <v>0</v>
      </c>
      <c r="CG69">
        <f>'Raw Data'!CP69/'Raw Data'!$FE69*100</f>
        <v>0</v>
      </c>
      <c r="CH69">
        <f>'Raw Data'!CQ69/'Raw Data'!$FE69*100</f>
        <v>0.90909090909090906</v>
      </c>
      <c r="CI69">
        <f>'Raw Data'!CR69/'Raw Data'!$FE69*100</f>
        <v>1.5909090909090908</v>
      </c>
      <c r="CJ69">
        <f>'Raw Data'!CS69/'Raw Data'!$FE69*100</f>
        <v>0</v>
      </c>
      <c r="CK69">
        <f>'Raw Data'!CT69/'Raw Data'!$FE69*100</f>
        <v>0</v>
      </c>
      <c r="CL69">
        <f>'Raw Data'!CU69/'Raw Data'!$FE69*100</f>
        <v>0</v>
      </c>
      <c r="CM69">
        <f>'Raw Data'!CV69/'Raw Data'!$FE69*100</f>
        <v>0</v>
      </c>
      <c r="CN69">
        <f>'Raw Data'!CW69/'Raw Data'!$FE69*100</f>
        <v>0</v>
      </c>
      <c r="CO69">
        <f>'Raw Data'!CX69/'Raw Data'!$FE69*100</f>
        <v>6.3636363636363633</v>
      </c>
      <c r="CP69">
        <f>'Raw Data'!CY69/'Raw Data'!$FE69*100</f>
        <v>0</v>
      </c>
      <c r="CQ69">
        <f>'Raw Data'!CZ69/'Raw Data'!$FE69*100</f>
        <v>3.8636363636363633</v>
      </c>
      <c r="CR69">
        <f>'Raw Data'!DA69/'Raw Data'!$FE69*100</f>
        <v>1.1363636363636365</v>
      </c>
      <c r="CS69">
        <f>'Raw Data'!DB69/'Raw Data'!$FE69*100</f>
        <v>0</v>
      </c>
      <c r="CT69">
        <f>'Raw Data'!DC69/'Raw Data'!$FE69*100</f>
        <v>0</v>
      </c>
      <c r="CU69">
        <f>'Raw Data'!DD69/'Raw Data'!$FE69*100</f>
        <v>0</v>
      </c>
      <c r="CV69">
        <f>'Raw Data'!DE69/'Raw Data'!$FE69*100</f>
        <v>0</v>
      </c>
      <c r="CW69">
        <f>'Raw Data'!DF69/'Raw Data'!$FE69*100</f>
        <v>0</v>
      </c>
      <c r="CX69">
        <f>'Raw Data'!DG69/'Raw Data'!$FE69*100</f>
        <v>1.1363636363636365</v>
      </c>
      <c r="CY69">
        <f>'Raw Data'!DH69/'Raw Data'!$FE69*100</f>
        <v>0</v>
      </c>
      <c r="CZ69">
        <f>'Raw Data'!DI69/'Raw Data'!$FE69*100</f>
        <v>0.68181818181818177</v>
      </c>
      <c r="DA69">
        <f>'Raw Data'!DJ69/'Raw Data'!$FE69*100</f>
        <v>0</v>
      </c>
      <c r="DB69">
        <f>'Raw Data'!DK69/'Raw Data'!$FE69*100</f>
        <v>0</v>
      </c>
      <c r="DC69">
        <f>'Raw Data'!DL69/'Raw Data'!$FE69*100</f>
        <v>0</v>
      </c>
      <c r="DD69">
        <f>'Raw Data'!DM69/'Raw Data'!$FE69*100</f>
        <v>0.45454545454545453</v>
      </c>
      <c r="DE69">
        <f>'Raw Data'!DN69/'Raw Data'!$FE69*100</f>
        <v>0</v>
      </c>
      <c r="DF69">
        <f>'Raw Data'!DO69/'Raw Data'!$FE69*100</f>
        <v>0</v>
      </c>
      <c r="DG69">
        <f>'Raw Data'!DP69/'Raw Data'!$FE69*100</f>
        <v>0</v>
      </c>
      <c r="DH69">
        <f>'Raw Data'!DQ69/'Raw Data'!$FE69*100</f>
        <v>0</v>
      </c>
      <c r="DI69">
        <f>'Raw Data'!DR69/'Raw Data'!$FE69*100</f>
        <v>0</v>
      </c>
      <c r="DJ69">
        <f>'Raw Data'!DS69/'Raw Data'!$FE69*100</f>
        <v>0</v>
      </c>
      <c r="DK69">
        <f>'Raw Data'!DT69/'Raw Data'!$FE69*100</f>
        <v>0</v>
      </c>
      <c r="DL69">
        <f>'Raw Data'!DU69/'Raw Data'!$FE69*100</f>
        <v>0</v>
      </c>
      <c r="DM69">
        <f>'Raw Data'!DV69/'Raw Data'!$FE69*100</f>
        <v>0</v>
      </c>
      <c r="DN69">
        <f>'Raw Data'!DW69/'Raw Data'!$FE69*100</f>
        <v>0</v>
      </c>
      <c r="DO69">
        <f>'Raw Data'!DX69/'Raw Data'!$FE69*100</f>
        <v>0</v>
      </c>
      <c r="DP69">
        <f>'Raw Data'!DY69/'Raw Data'!$FE69*100</f>
        <v>0</v>
      </c>
      <c r="DQ69">
        <f>'Raw Data'!DZ69/'Raw Data'!$FE69*100</f>
        <v>0</v>
      </c>
      <c r="DR69">
        <f>'Raw Data'!EA69/'Raw Data'!$FE69*100</f>
        <v>0</v>
      </c>
      <c r="DS69">
        <f>'Raw Data'!EB69/'Raw Data'!$FE69*100</f>
        <v>0</v>
      </c>
      <c r="DT69">
        <f>'Raw Data'!EC69/'Raw Data'!$FE69*100</f>
        <v>0.90909090909090906</v>
      </c>
      <c r="DU69">
        <f>'Raw Data'!ED69/'Raw Data'!$FE69*100</f>
        <v>0</v>
      </c>
      <c r="DV69">
        <f>'Raw Data'!EE69/'Raw Data'!$FE69*100</f>
        <v>0</v>
      </c>
      <c r="DW69">
        <f>'Raw Data'!EF69/'Raw Data'!$FE69*100</f>
        <v>0</v>
      </c>
      <c r="DX69">
        <f>'Raw Data'!EG69/'Raw Data'!$FE69*100</f>
        <v>0</v>
      </c>
      <c r="DY69">
        <f>'Raw Data'!EH69/'Raw Data'!$FE69*100</f>
        <v>0</v>
      </c>
      <c r="DZ69">
        <f>'Raw Data'!EI69/'Raw Data'!$FE69*100</f>
        <v>0</v>
      </c>
      <c r="EA69">
        <f>'Raw Data'!EJ69/'Raw Data'!$FE69*100</f>
        <v>0</v>
      </c>
      <c r="EB69">
        <f>'Raw Data'!EK69/'Raw Data'!$FE69*100</f>
        <v>0</v>
      </c>
      <c r="EC69">
        <f>'Raw Data'!EL69/'Raw Data'!$FE69*100</f>
        <v>0</v>
      </c>
      <c r="ED69">
        <f>'Raw Data'!EM69/'Raw Data'!$FE69*100</f>
        <v>0</v>
      </c>
      <c r="EE69">
        <f>'Raw Data'!EN69/'Raw Data'!$FE69*100</f>
        <v>0</v>
      </c>
      <c r="EF69">
        <f>'Raw Data'!EO69/'Raw Data'!$FE69*100</f>
        <v>0</v>
      </c>
      <c r="EG69">
        <f>'Raw Data'!EP69/'Raw Data'!$FE69*100</f>
        <v>0</v>
      </c>
      <c r="EH69">
        <f>'Raw Data'!EQ69/'Raw Data'!$FE69*100</f>
        <v>0</v>
      </c>
      <c r="EI69">
        <f>'Raw Data'!ER69/'Raw Data'!$FE69*100</f>
        <v>0</v>
      </c>
      <c r="EJ69">
        <f>'Raw Data'!ES69/'Raw Data'!$FE69*100</f>
        <v>0</v>
      </c>
      <c r="EK69">
        <f>'Raw Data'!ET69/'Raw Data'!$FE69*100</f>
        <v>0</v>
      </c>
      <c r="EL69">
        <f>'Raw Data'!EU69/'Raw Data'!$FE69*100</f>
        <v>0</v>
      </c>
      <c r="EM69">
        <f>'Raw Data'!EV69/'Raw Data'!$FE69*100</f>
        <v>0</v>
      </c>
      <c r="EN69">
        <f>'Raw Data'!EW69/'Raw Data'!$FE69*100</f>
        <v>0</v>
      </c>
      <c r="EO69">
        <f>'Raw Data'!EX69/'Raw Data'!$FE69*100</f>
        <v>0</v>
      </c>
      <c r="EP69">
        <f>'Raw Data'!EY69/'Raw Data'!$FE69*100</f>
        <v>1.3636363636363635</v>
      </c>
      <c r="EQ69">
        <f>'Raw Data'!EZ69/'Raw Data'!$FE69*100</f>
        <v>1.5909090909090908</v>
      </c>
      <c r="ER69">
        <f>'Raw Data'!FA69/'Raw Data'!$FE69*100</f>
        <v>0</v>
      </c>
      <c r="ES69">
        <f>'Raw Data'!FB69/'Raw Data'!$FE69*100</f>
        <v>0</v>
      </c>
      <c r="ET69">
        <f>'Raw Data'!FC69/'Raw Data'!$FE69*100</f>
        <v>0</v>
      </c>
      <c r="EU69">
        <f>'Raw Data'!FD69/'Raw Data'!$FE69*100</f>
        <v>1.3636363636363635</v>
      </c>
      <c r="EX69">
        <f t="shared" si="5"/>
        <v>0.90909090909090906</v>
      </c>
      <c r="EZ69">
        <v>175.660109670987</v>
      </c>
      <c r="FA69">
        <f t="shared" si="6"/>
        <v>24.318181818181813</v>
      </c>
      <c r="FB69">
        <f t="shared" si="7"/>
        <v>4013.8560324433915</v>
      </c>
    </row>
    <row r="70" spans="1:158" x14ac:dyDescent="0.2">
      <c r="A70" s="2">
        <v>92.49</v>
      </c>
      <c r="B70" s="6">
        <f t="shared" si="8"/>
        <v>1.5099999999999909</v>
      </c>
      <c r="C70">
        <v>178.52579760717799</v>
      </c>
      <c r="D70">
        <f t="shared" si="9"/>
        <v>52.692408720785131</v>
      </c>
      <c r="E70">
        <v>12006.125574272588</v>
      </c>
      <c r="F70">
        <v>1.5</v>
      </c>
      <c r="G70" t="s">
        <v>3843</v>
      </c>
      <c r="H70">
        <f>'Raw Data'!Q70/'Raw Data'!$FE70*100</f>
        <v>0</v>
      </c>
      <c r="I70">
        <f>'Raw Data'!R70/'Raw Data'!$FE70*100</f>
        <v>0</v>
      </c>
      <c r="J70">
        <f>'Raw Data'!S70/'Raw Data'!$FE70*100</f>
        <v>0</v>
      </c>
      <c r="K70">
        <f>'Raw Data'!T70/'Raw Data'!$FE70*100</f>
        <v>3.3419023136246784</v>
      </c>
      <c r="L70">
        <f>'Raw Data'!U70/'Raw Data'!$FE70*100</f>
        <v>0.77120822622107965</v>
      </c>
      <c r="M70">
        <f>'Raw Data'!V70/'Raw Data'!$FE70*100</f>
        <v>0</v>
      </c>
      <c r="N70">
        <f>'Raw Data'!W70/'Raw Data'!$FE70*100</f>
        <v>0</v>
      </c>
      <c r="O70">
        <f>'Raw Data'!X70/'Raw Data'!$FE70*100</f>
        <v>0.51413881748071977</v>
      </c>
      <c r="P70">
        <f>'Raw Data'!Y70/'Raw Data'!$FE70*100</f>
        <v>0</v>
      </c>
      <c r="Q70">
        <f>'Raw Data'!Z70/'Raw Data'!$FE70*100</f>
        <v>0.77120822622107965</v>
      </c>
      <c r="R70">
        <f>'Raw Data'!AA70/'Raw Data'!$FE70*100</f>
        <v>0</v>
      </c>
      <c r="S70">
        <f>'Raw Data'!AB70/'Raw Data'!$FE70*100</f>
        <v>0</v>
      </c>
      <c r="T70">
        <f>'Raw Data'!AC70/'Raw Data'!$FE70*100</f>
        <v>0.51413881748071977</v>
      </c>
      <c r="U70">
        <f>'Raw Data'!AD70/'Raw Data'!$FE70*100</f>
        <v>0</v>
      </c>
      <c r="V70">
        <f>'Raw Data'!AE70/'Raw Data'!$FE70*100</f>
        <v>0.51413881748071977</v>
      </c>
      <c r="W70">
        <f>'Raw Data'!AF70/'Raw Data'!$FE70*100</f>
        <v>0</v>
      </c>
      <c r="X70">
        <f>'Raw Data'!AG70/'Raw Data'!$FE70*100</f>
        <v>1.0282776349614395</v>
      </c>
      <c r="Y70">
        <f>'Raw Data'!AH70/'Raw Data'!$FE70*100</f>
        <v>0</v>
      </c>
      <c r="Z70">
        <f>'Raw Data'!AI70/'Raw Data'!$FE70*100</f>
        <v>0.51413881748071977</v>
      </c>
      <c r="AA70">
        <f>'Raw Data'!AJ70/'Raw Data'!$FE70*100</f>
        <v>0</v>
      </c>
      <c r="AB70">
        <f>'Raw Data'!AK70/'Raw Data'!$FE70*100</f>
        <v>0</v>
      </c>
      <c r="AC70">
        <f>'Raw Data'!AL70/'Raw Data'!$FE70*100</f>
        <v>0</v>
      </c>
      <c r="AD70">
        <f>'Raw Data'!AM70/'Raw Data'!$FE70*100</f>
        <v>0</v>
      </c>
      <c r="AE70">
        <f>'Raw Data'!AN70/'Raw Data'!$FE70*100</f>
        <v>0</v>
      </c>
      <c r="AF70">
        <f>'Raw Data'!AO70/'Raw Data'!$FE70*100</f>
        <v>0</v>
      </c>
      <c r="AG70">
        <f>'Raw Data'!AP70/'Raw Data'!$FE70*100</f>
        <v>0</v>
      </c>
      <c r="AH70">
        <f>'Raw Data'!AQ70/'Raw Data'!$FE70*100</f>
        <v>39.331619537275067</v>
      </c>
      <c r="AI70">
        <f>'Raw Data'!AR70/'Raw Data'!$FE70*100</f>
        <v>0.77120822622107965</v>
      </c>
      <c r="AJ70">
        <f>'Raw Data'!AS70/'Raw Data'!$FE70*100</f>
        <v>0.25706940874035988</v>
      </c>
      <c r="AK70">
        <f>'Raw Data'!AT70/'Raw Data'!$FE70*100</f>
        <v>8.7403598971722367</v>
      </c>
      <c r="AL70">
        <f>'Raw Data'!AU70/'Raw Data'!$FE70*100</f>
        <v>0.25706940874035988</v>
      </c>
      <c r="AM70">
        <f>'Raw Data'!AV70/'Raw Data'!$FE70*100</f>
        <v>0</v>
      </c>
      <c r="AN70">
        <f>'Raw Data'!AW70/'Raw Data'!$FE70*100</f>
        <v>0</v>
      </c>
      <c r="AO70">
        <f>'Raw Data'!AX70/'Raw Data'!$FE70*100</f>
        <v>0</v>
      </c>
      <c r="AP70">
        <f>'Raw Data'!AY70/'Raw Data'!$FE70*100</f>
        <v>0.51413881748071977</v>
      </c>
      <c r="AQ70">
        <f>'Raw Data'!AZ70/'Raw Data'!$FE70*100</f>
        <v>0</v>
      </c>
      <c r="AR70">
        <f>'Raw Data'!BA70/'Raw Data'!$FE70*100</f>
        <v>0.51413881748071977</v>
      </c>
      <c r="AS70">
        <f>'Raw Data'!BB70/'Raw Data'!$FE70*100</f>
        <v>5.3984575835475574</v>
      </c>
      <c r="AT70">
        <f>'Raw Data'!BC70/'Raw Data'!$FE70*100</f>
        <v>0.25706940874035988</v>
      </c>
      <c r="AU70">
        <f>'Raw Data'!BD70/'Raw Data'!$FE70*100</f>
        <v>0</v>
      </c>
      <c r="AV70">
        <f>'Raw Data'!BE70/'Raw Data'!$FE70*100</f>
        <v>0</v>
      </c>
      <c r="AW70">
        <f>'Raw Data'!BF70/'Raw Data'!$FE70*100</f>
        <v>0</v>
      </c>
      <c r="AX70">
        <f>'Raw Data'!BG70/'Raw Data'!$FE70*100</f>
        <v>0.51413881748071977</v>
      </c>
      <c r="AY70">
        <f>'Raw Data'!BH70/'Raw Data'!$FE70*100</f>
        <v>0</v>
      </c>
      <c r="AZ70">
        <f>'Raw Data'!BI70/'Raw Data'!$FE70*100</f>
        <v>0</v>
      </c>
      <c r="BA70">
        <f>'Raw Data'!BJ70/'Raw Data'!$FE70*100</f>
        <v>0</v>
      </c>
      <c r="BB70">
        <f>'Raw Data'!BK70/'Raw Data'!$FE70*100</f>
        <v>1.0282776349614395</v>
      </c>
      <c r="BC70">
        <f>'Raw Data'!BL70/'Raw Data'!$FE70*100</f>
        <v>0</v>
      </c>
      <c r="BD70">
        <f>'Raw Data'!BM70/'Raw Data'!$FE70*100</f>
        <v>1.5424164524421593</v>
      </c>
      <c r="BE70">
        <f>'Raw Data'!BN70/'Raw Data'!$FE70*100</f>
        <v>10.282776349614396</v>
      </c>
      <c r="BF70">
        <f>'Raw Data'!BO70/'Raw Data'!$FE70*100</f>
        <v>0</v>
      </c>
      <c r="BG70">
        <f>'Raw Data'!BP70/'Raw Data'!$FE70*100</f>
        <v>0</v>
      </c>
      <c r="BH70">
        <f>'Raw Data'!BQ70/'Raw Data'!$FE70*100</f>
        <v>1.0282776349614395</v>
      </c>
      <c r="BI70">
        <f>'Raw Data'!BR70/'Raw Data'!$FE70*100</f>
        <v>0</v>
      </c>
      <c r="BJ70">
        <f>'Raw Data'!BS70/'Raw Data'!$FE70*100</f>
        <v>0.25706940874035988</v>
      </c>
      <c r="BK70">
        <f>'Raw Data'!BT70/'Raw Data'!$FE70*100</f>
        <v>0</v>
      </c>
      <c r="BL70">
        <f>'Raw Data'!BU70/'Raw Data'!$FE70*100</f>
        <v>0</v>
      </c>
      <c r="BM70">
        <f>'Raw Data'!BV70/'Raw Data'!$FE70*100</f>
        <v>0</v>
      </c>
      <c r="BN70">
        <f>'Raw Data'!BW70/'Raw Data'!$FE70*100</f>
        <v>0.77120822622107965</v>
      </c>
      <c r="BO70">
        <f>'Raw Data'!BX70/'Raw Data'!$FE70*100</f>
        <v>0</v>
      </c>
      <c r="BP70">
        <f>'Raw Data'!BY70/'Raw Data'!$FE70*100</f>
        <v>0</v>
      </c>
      <c r="BQ70">
        <f>'Raw Data'!BZ70/'Raw Data'!$FE70*100</f>
        <v>0</v>
      </c>
      <c r="BR70">
        <f>'Raw Data'!CA70/'Raw Data'!$FE70*100</f>
        <v>0.51413881748071977</v>
      </c>
      <c r="BS70">
        <f>'Raw Data'!CB70/'Raw Data'!$FE70*100</f>
        <v>0</v>
      </c>
      <c r="BT70">
        <f>'Raw Data'!CC70/'Raw Data'!$FE70*100</f>
        <v>0</v>
      </c>
      <c r="BU70">
        <f>'Raw Data'!CD70/'Raw Data'!$FE70*100</f>
        <v>0</v>
      </c>
      <c r="BV70">
        <f>'Raw Data'!CE70/'Raw Data'!$FE70*100</f>
        <v>0</v>
      </c>
      <c r="BW70">
        <f>'Raw Data'!CF70/'Raw Data'!$FE70*100</f>
        <v>2.0565552699228791</v>
      </c>
      <c r="BX70">
        <f>'Raw Data'!CG70/'Raw Data'!$FE70*100</f>
        <v>0</v>
      </c>
      <c r="BY70">
        <f>'Raw Data'!CH70/'Raw Data'!$FE70*100</f>
        <v>0</v>
      </c>
      <c r="BZ70">
        <f>'Raw Data'!CI70/'Raw Data'!$FE70*100</f>
        <v>0</v>
      </c>
      <c r="CA70">
        <f>'Raw Data'!CJ70/'Raw Data'!$FE70*100</f>
        <v>0</v>
      </c>
      <c r="CB70">
        <f>'Raw Data'!CK70/'Raw Data'!$FE70*100</f>
        <v>1.7994858611825193</v>
      </c>
      <c r="CC70">
        <f>'Raw Data'!CL70/'Raw Data'!$FE70*100</f>
        <v>0</v>
      </c>
      <c r="CD70">
        <f>'Raw Data'!CM70/'Raw Data'!$FE70*100</f>
        <v>0</v>
      </c>
      <c r="CE70">
        <f>'Raw Data'!CN70/'Raw Data'!$FE70*100</f>
        <v>2.8277634961439588</v>
      </c>
      <c r="CF70">
        <f>'Raw Data'!CO70/'Raw Data'!$FE70*100</f>
        <v>0</v>
      </c>
      <c r="CG70">
        <f>'Raw Data'!CP70/'Raw Data'!$FE70*100</f>
        <v>0</v>
      </c>
      <c r="CH70">
        <f>'Raw Data'!CQ70/'Raw Data'!$FE70*100</f>
        <v>0.51413881748071977</v>
      </c>
      <c r="CI70">
        <f>'Raw Data'!CR70/'Raw Data'!$FE70*100</f>
        <v>1.7994858611825193</v>
      </c>
      <c r="CJ70">
        <f>'Raw Data'!CS70/'Raw Data'!$FE70*100</f>
        <v>0</v>
      </c>
      <c r="CK70">
        <f>'Raw Data'!CT70/'Raw Data'!$FE70*100</f>
        <v>0</v>
      </c>
      <c r="CL70">
        <f>'Raw Data'!CU70/'Raw Data'!$FE70*100</f>
        <v>0</v>
      </c>
      <c r="CM70">
        <f>'Raw Data'!CV70/'Raw Data'!$FE70*100</f>
        <v>0</v>
      </c>
      <c r="CN70">
        <f>'Raw Data'!CW70/'Raw Data'!$FE70*100</f>
        <v>0</v>
      </c>
      <c r="CO70">
        <f>'Raw Data'!CX70/'Raw Data'!$FE70*100</f>
        <v>5.3984575835475574</v>
      </c>
      <c r="CP70">
        <f>'Raw Data'!CY70/'Raw Data'!$FE70*100</f>
        <v>0</v>
      </c>
      <c r="CQ70">
        <f>'Raw Data'!CZ70/'Raw Data'!$FE70*100</f>
        <v>1.2853470437017995</v>
      </c>
      <c r="CR70">
        <f>'Raw Data'!DA70/'Raw Data'!$FE70*100</f>
        <v>1.0282776349614395</v>
      </c>
      <c r="CS70">
        <f>'Raw Data'!DB70/'Raw Data'!$FE70*100</f>
        <v>0</v>
      </c>
      <c r="CT70">
        <f>'Raw Data'!DC70/'Raw Data'!$FE70*100</f>
        <v>0</v>
      </c>
      <c r="CU70">
        <f>'Raw Data'!DD70/'Raw Data'!$FE70*100</f>
        <v>0</v>
      </c>
      <c r="CV70">
        <f>'Raw Data'!DE70/'Raw Data'!$FE70*100</f>
        <v>0</v>
      </c>
      <c r="CW70">
        <f>'Raw Data'!DF70/'Raw Data'!$FE70*100</f>
        <v>0</v>
      </c>
      <c r="CX70">
        <f>'Raw Data'!DG70/'Raw Data'!$FE70*100</f>
        <v>0</v>
      </c>
      <c r="CY70">
        <f>'Raw Data'!DH70/'Raw Data'!$FE70*100</f>
        <v>0</v>
      </c>
      <c r="CZ70">
        <f>'Raw Data'!DI70/'Raw Data'!$FE70*100</f>
        <v>0</v>
      </c>
      <c r="DA70">
        <f>'Raw Data'!DJ70/'Raw Data'!$FE70*100</f>
        <v>0.77120822622107965</v>
      </c>
      <c r="DB70">
        <f>'Raw Data'!DK70/'Raw Data'!$FE70*100</f>
        <v>0</v>
      </c>
      <c r="DC70">
        <f>'Raw Data'!DL70/'Raw Data'!$FE70*100</f>
        <v>0</v>
      </c>
      <c r="DD70">
        <f>'Raw Data'!DM70/'Raw Data'!$FE70*100</f>
        <v>0</v>
      </c>
      <c r="DE70">
        <f>'Raw Data'!DN70/'Raw Data'!$FE70*100</f>
        <v>0</v>
      </c>
      <c r="DF70">
        <f>'Raw Data'!DO70/'Raw Data'!$FE70*100</f>
        <v>0</v>
      </c>
      <c r="DG70">
        <f>'Raw Data'!DP70/'Raw Data'!$FE70*100</f>
        <v>0</v>
      </c>
      <c r="DH70">
        <f>'Raw Data'!DQ70/'Raw Data'!$FE70*100</f>
        <v>0</v>
      </c>
      <c r="DI70">
        <f>'Raw Data'!DR70/'Raw Data'!$FE70*100</f>
        <v>0</v>
      </c>
      <c r="DJ70">
        <f>'Raw Data'!DS70/'Raw Data'!$FE70*100</f>
        <v>0</v>
      </c>
      <c r="DK70">
        <f>'Raw Data'!DT70/'Raw Data'!$FE70*100</f>
        <v>0</v>
      </c>
      <c r="DL70">
        <f>'Raw Data'!DU70/'Raw Data'!$FE70*100</f>
        <v>0</v>
      </c>
      <c r="DM70">
        <f>'Raw Data'!DV70/'Raw Data'!$FE70*100</f>
        <v>0</v>
      </c>
      <c r="DN70">
        <f>'Raw Data'!DW70/'Raw Data'!$FE70*100</f>
        <v>0</v>
      </c>
      <c r="DO70">
        <f>'Raw Data'!DX70/'Raw Data'!$FE70*100</f>
        <v>0</v>
      </c>
      <c r="DP70">
        <f>'Raw Data'!DY70/'Raw Data'!$FE70*100</f>
        <v>0</v>
      </c>
      <c r="DQ70">
        <f>'Raw Data'!DZ70/'Raw Data'!$FE70*100</f>
        <v>0</v>
      </c>
      <c r="DR70">
        <f>'Raw Data'!EA70/'Raw Data'!$FE70*100</f>
        <v>0</v>
      </c>
      <c r="DS70">
        <f>'Raw Data'!EB70/'Raw Data'!$FE70*100</f>
        <v>0</v>
      </c>
      <c r="DT70">
        <f>'Raw Data'!EC70/'Raw Data'!$FE70*100</f>
        <v>0</v>
      </c>
      <c r="DU70">
        <f>'Raw Data'!ED70/'Raw Data'!$FE70*100</f>
        <v>0</v>
      </c>
      <c r="DV70">
        <f>'Raw Data'!EE70/'Raw Data'!$FE70*100</f>
        <v>0</v>
      </c>
      <c r="DW70">
        <f>'Raw Data'!EF70/'Raw Data'!$FE70*100</f>
        <v>0</v>
      </c>
      <c r="DX70">
        <f>'Raw Data'!EG70/'Raw Data'!$FE70*100</f>
        <v>0</v>
      </c>
      <c r="DY70">
        <f>'Raw Data'!EH70/'Raw Data'!$FE70*100</f>
        <v>0</v>
      </c>
      <c r="DZ70">
        <f>'Raw Data'!EI70/'Raw Data'!$FE70*100</f>
        <v>0</v>
      </c>
      <c r="EA70">
        <f>'Raw Data'!EJ70/'Raw Data'!$FE70*100</f>
        <v>0</v>
      </c>
      <c r="EB70">
        <f>'Raw Data'!EK70/'Raw Data'!$FE70*100</f>
        <v>0</v>
      </c>
      <c r="EC70">
        <f>'Raw Data'!EL70/'Raw Data'!$FE70*100</f>
        <v>0</v>
      </c>
      <c r="ED70">
        <f>'Raw Data'!EM70/'Raw Data'!$FE70*100</f>
        <v>0</v>
      </c>
      <c r="EE70">
        <f>'Raw Data'!EN70/'Raw Data'!$FE70*100</f>
        <v>0</v>
      </c>
      <c r="EF70">
        <f>'Raw Data'!EO70/'Raw Data'!$FE70*100</f>
        <v>0</v>
      </c>
      <c r="EG70">
        <f>'Raw Data'!EP70/'Raw Data'!$FE70*100</f>
        <v>0</v>
      </c>
      <c r="EH70">
        <f>'Raw Data'!EQ70/'Raw Data'!$FE70*100</f>
        <v>0</v>
      </c>
      <c r="EI70">
        <f>'Raw Data'!ER70/'Raw Data'!$FE70*100</f>
        <v>0</v>
      </c>
      <c r="EJ70">
        <f>'Raw Data'!ES70/'Raw Data'!$FE70*100</f>
        <v>0.51413881748071977</v>
      </c>
      <c r="EK70">
        <f>'Raw Data'!ET70/'Raw Data'!$FE70*100</f>
        <v>0</v>
      </c>
      <c r="EL70">
        <f>'Raw Data'!EU70/'Raw Data'!$FE70*100</f>
        <v>0</v>
      </c>
      <c r="EM70">
        <f>'Raw Data'!EV70/'Raw Data'!$FE70*100</f>
        <v>0</v>
      </c>
      <c r="EN70">
        <f>'Raw Data'!EW70/'Raw Data'!$FE70*100</f>
        <v>0.51413881748071977</v>
      </c>
      <c r="EO70">
        <f>'Raw Data'!EX70/'Raw Data'!$FE70*100</f>
        <v>0</v>
      </c>
      <c r="EP70">
        <f>'Raw Data'!EY70/'Raw Data'!$FE70*100</f>
        <v>0.77120822622107965</v>
      </c>
      <c r="EQ70">
        <f>'Raw Data'!EZ70/'Raw Data'!$FE70*100</f>
        <v>0.77120822622107965</v>
      </c>
      <c r="ER70">
        <f>'Raw Data'!FA70/'Raw Data'!$FE70*100</f>
        <v>0</v>
      </c>
      <c r="ES70">
        <f>'Raw Data'!FB70/'Raw Data'!$FE70*100</f>
        <v>0</v>
      </c>
      <c r="ET70">
        <f>'Raw Data'!FC70/'Raw Data'!$FE70*100</f>
        <v>0</v>
      </c>
      <c r="EU70">
        <f>'Raw Data'!FD70/'Raw Data'!$FE70*100</f>
        <v>0</v>
      </c>
      <c r="EX70">
        <f t="shared" si="5"/>
        <v>1.7994858611825191</v>
      </c>
      <c r="EZ70">
        <v>178.52579760717799</v>
      </c>
      <c r="FA70">
        <f t="shared" si="6"/>
        <v>19.023136246786631</v>
      </c>
      <c r="FB70">
        <f t="shared" si="7"/>
        <v>2283.9416259541681</v>
      </c>
    </row>
    <row r="71" spans="1:158" x14ac:dyDescent="0.2">
      <c r="A71" s="2">
        <v>93.54</v>
      </c>
      <c r="B71" s="6">
        <f t="shared" si="8"/>
        <v>1.0500000000000114</v>
      </c>
      <c r="C71">
        <v>180.518494516451</v>
      </c>
      <c r="D71">
        <f t="shared" si="9"/>
        <v>52.692408720756291</v>
      </c>
      <c r="E71">
        <v>11807.628524046435</v>
      </c>
      <c r="F71">
        <v>1.5</v>
      </c>
      <c r="G71" t="s">
        <v>3844</v>
      </c>
      <c r="H71">
        <f>'Raw Data'!Q71/'Raw Data'!$FE71*100</f>
        <v>0.23310023310023309</v>
      </c>
      <c r="I71">
        <f>'Raw Data'!R71/'Raw Data'!$FE71*100</f>
        <v>0</v>
      </c>
      <c r="J71">
        <f>'Raw Data'!S71/'Raw Data'!$FE71*100</f>
        <v>0</v>
      </c>
      <c r="K71">
        <f>'Raw Data'!T71/'Raw Data'!$FE71*100</f>
        <v>1.1655011655011656</v>
      </c>
      <c r="L71">
        <f>'Raw Data'!U71/'Raw Data'!$FE71*100</f>
        <v>0</v>
      </c>
      <c r="M71">
        <f>'Raw Data'!V71/'Raw Data'!$FE71*100</f>
        <v>0</v>
      </c>
      <c r="N71">
        <f>'Raw Data'!W71/'Raw Data'!$FE71*100</f>
        <v>0</v>
      </c>
      <c r="O71">
        <f>'Raw Data'!X71/'Raw Data'!$FE71*100</f>
        <v>3.9627039627039626</v>
      </c>
      <c r="P71">
        <f>'Raw Data'!Y71/'Raw Data'!$FE71*100</f>
        <v>0</v>
      </c>
      <c r="Q71">
        <f>'Raw Data'!Z71/'Raw Data'!$FE71*100</f>
        <v>0</v>
      </c>
      <c r="R71">
        <f>'Raw Data'!AA71/'Raw Data'!$FE71*100</f>
        <v>0</v>
      </c>
      <c r="S71">
        <f>'Raw Data'!AB71/'Raw Data'!$FE71*100</f>
        <v>0.23310023310023309</v>
      </c>
      <c r="T71">
        <f>'Raw Data'!AC71/'Raw Data'!$FE71*100</f>
        <v>0.69930069930069927</v>
      </c>
      <c r="U71">
        <f>'Raw Data'!AD71/'Raw Data'!$FE71*100</f>
        <v>0</v>
      </c>
      <c r="V71">
        <f>'Raw Data'!AE71/'Raw Data'!$FE71*100</f>
        <v>0.46620046620046618</v>
      </c>
      <c r="W71">
        <f>'Raw Data'!AF71/'Raw Data'!$FE71*100</f>
        <v>0</v>
      </c>
      <c r="X71">
        <f>'Raw Data'!AG71/'Raw Data'!$FE71*100</f>
        <v>1.3986013986013985</v>
      </c>
      <c r="Y71">
        <f>'Raw Data'!AH71/'Raw Data'!$FE71*100</f>
        <v>0</v>
      </c>
      <c r="Z71">
        <f>'Raw Data'!AI71/'Raw Data'!$FE71*100</f>
        <v>0</v>
      </c>
      <c r="AA71">
        <f>'Raw Data'!AJ71/'Raw Data'!$FE71*100</f>
        <v>0.46620046620046618</v>
      </c>
      <c r="AB71">
        <f>'Raw Data'!AK71/'Raw Data'!$FE71*100</f>
        <v>0</v>
      </c>
      <c r="AC71">
        <f>'Raw Data'!AL71/'Raw Data'!$FE71*100</f>
        <v>0</v>
      </c>
      <c r="AD71">
        <f>'Raw Data'!AM71/'Raw Data'!$FE71*100</f>
        <v>0.23310023310023309</v>
      </c>
      <c r="AE71">
        <f>'Raw Data'!AN71/'Raw Data'!$FE71*100</f>
        <v>0</v>
      </c>
      <c r="AF71">
        <f>'Raw Data'!AO71/'Raw Data'!$FE71*100</f>
        <v>0.46620046620046618</v>
      </c>
      <c r="AG71">
        <f>'Raw Data'!AP71/'Raw Data'!$FE71*100</f>
        <v>0</v>
      </c>
      <c r="AH71">
        <f>'Raw Data'!AQ71/'Raw Data'!$FE71*100</f>
        <v>3.9627039627039626</v>
      </c>
      <c r="AI71">
        <f>'Raw Data'!AR71/'Raw Data'!$FE71*100</f>
        <v>0.23310023310023309</v>
      </c>
      <c r="AJ71">
        <f>'Raw Data'!AS71/'Raw Data'!$FE71*100</f>
        <v>0</v>
      </c>
      <c r="AK71">
        <f>'Raw Data'!AT71/'Raw Data'!$FE71*100</f>
        <v>4.6620046620046622</v>
      </c>
      <c r="AL71">
        <f>'Raw Data'!AU71/'Raw Data'!$FE71*100</f>
        <v>0</v>
      </c>
      <c r="AM71">
        <f>'Raw Data'!AV71/'Raw Data'!$FE71*100</f>
        <v>0</v>
      </c>
      <c r="AN71">
        <f>'Raw Data'!AW71/'Raw Data'!$FE71*100</f>
        <v>0</v>
      </c>
      <c r="AO71">
        <f>'Raw Data'!AX71/'Raw Data'!$FE71*100</f>
        <v>1.8648018648018647</v>
      </c>
      <c r="AP71">
        <f>'Raw Data'!AY71/'Raw Data'!$FE71*100</f>
        <v>0.69930069930069927</v>
      </c>
      <c r="AQ71">
        <f>'Raw Data'!AZ71/'Raw Data'!$FE71*100</f>
        <v>0</v>
      </c>
      <c r="AR71">
        <f>'Raw Data'!BA71/'Raw Data'!$FE71*100</f>
        <v>0.93240093240093236</v>
      </c>
      <c r="AS71">
        <f>'Raw Data'!BB71/'Raw Data'!$FE71*100</f>
        <v>6.5268065268065261</v>
      </c>
      <c r="AT71">
        <f>'Raw Data'!BC71/'Raw Data'!$FE71*100</f>
        <v>1.3986013986013985</v>
      </c>
      <c r="AU71">
        <f>'Raw Data'!BD71/'Raw Data'!$FE71*100</f>
        <v>0.46620046620046618</v>
      </c>
      <c r="AV71">
        <f>'Raw Data'!BE71/'Raw Data'!$FE71*100</f>
        <v>0</v>
      </c>
      <c r="AW71">
        <f>'Raw Data'!BF71/'Raw Data'!$FE71*100</f>
        <v>0.23310023310023309</v>
      </c>
      <c r="AX71">
        <f>'Raw Data'!BG71/'Raw Data'!$FE71*100</f>
        <v>1.1655011655011656</v>
      </c>
      <c r="AY71">
        <f>'Raw Data'!BH71/'Raw Data'!$FE71*100</f>
        <v>0</v>
      </c>
      <c r="AZ71">
        <f>'Raw Data'!BI71/'Raw Data'!$FE71*100</f>
        <v>0</v>
      </c>
      <c r="BA71">
        <f>'Raw Data'!BJ71/'Raw Data'!$FE71*100</f>
        <v>4.895104895104895</v>
      </c>
      <c r="BB71">
        <f>'Raw Data'!BK71/'Raw Data'!$FE71*100</f>
        <v>1.1655011655011656</v>
      </c>
      <c r="BC71">
        <f>'Raw Data'!BL71/'Raw Data'!$FE71*100</f>
        <v>0</v>
      </c>
      <c r="BD71">
        <f>'Raw Data'!BM71/'Raw Data'!$FE71*100</f>
        <v>7.9254079254079253</v>
      </c>
      <c r="BE71">
        <f>'Raw Data'!BN71/'Raw Data'!$FE71*100</f>
        <v>17.948717948717949</v>
      </c>
      <c r="BF71">
        <f>'Raw Data'!BO71/'Raw Data'!$FE71*100</f>
        <v>0</v>
      </c>
      <c r="BG71">
        <f>'Raw Data'!BP71/'Raw Data'!$FE71*100</f>
        <v>0.23310023310023309</v>
      </c>
      <c r="BH71">
        <f>'Raw Data'!BQ71/'Raw Data'!$FE71*100</f>
        <v>0.46620046620046618</v>
      </c>
      <c r="BI71">
        <f>'Raw Data'!BR71/'Raw Data'!$FE71*100</f>
        <v>0</v>
      </c>
      <c r="BJ71">
        <f>'Raw Data'!BS71/'Raw Data'!$FE71*100</f>
        <v>0</v>
      </c>
      <c r="BK71">
        <f>'Raw Data'!BT71/'Raw Data'!$FE71*100</f>
        <v>0</v>
      </c>
      <c r="BL71">
        <f>'Raw Data'!BU71/'Raw Data'!$FE71*100</f>
        <v>0</v>
      </c>
      <c r="BM71">
        <f>'Raw Data'!BV71/'Raw Data'!$FE71*100</f>
        <v>0</v>
      </c>
      <c r="BN71">
        <f>'Raw Data'!BW71/'Raw Data'!$FE71*100</f>
        <v>0.23310023310023309</v>
      </c>
      <c r="BO71">
        <f>'Raw Data'!BX71/'Raw Data'!$FE71*100</f>
        <v>0</v>
      </c>
      <c r="BP71">
        <f>'Raw Data'!BY71/'Raw Data'!$FE71*100</f>
        <v>0</v>
      </c>
      <c r="BQ71">
        <f>'Raw Data'!BZ71/'Raw Data'!$FE71*100</f>
        <v>1.3986013986013985</v>
      </c>
      <c r="BR71">
        <f>'Raw Data'!CA71/'Raw Data'!$FE71*100</f>
        <v>0</v>
      </c>
      <c r="BS71">
        <f>'Raw Data'!CB71/'Raw Data'!$FE71*100</f>
        <v>0.93240093240093236</v>
      </c>
      <c r="BT71">
        <f>'Raw Data'!CC71/'Raw Data'!$FE71*100</f>
        <v>0</v>
      </c>
      <c r="BU71">
        <f>'Raw Data'!CD71/'Raw Data'!$FE71*100</f>
        <v>0</v>
      </c>
      <c r="BV71">
        <f>'Raw Data'!CE71/'Raw Data'!$FE71*100</f>
        <v>0</v>
      </c>
      <c r="BW71">
        <f>'Raw Data'!CF71/'Raw Data'!$FE71*100</f>
        <v>3.0303030303030303</v>
      </c>
      <c r="BX71">
        <f>'Raw Data'!CG71/'Raw Data'!$FE71*100</f>
        <v>0</v>
      </c>
      <c r="BY71">
        <f>'Raw Data'!CH71/'Raw Data'!$FE71*100</f>
        <v>0.69930069930069927</v>
      </c>
      <c r="BZ71">
        <f>'Raw Data'!CI71/'Raw Data'!$FE71*100</f>
        <v>0</v>
      </c>
      <c r="CA71">
        <f>'Raw Data'!CJ71/'Raw Data'!$FE71*100</f>
        <v>0</v>
      </c>
      <c r="CB71">
        <f>'Raw Data'!CK71/'Raw Data'!$FE71*100</f>
        <v>1.1655011655011656</v>
      </c>
      <c r="CC71">
        <f>'Raw Data'!CL71/'Raw Data'!$FE71*100</f>
        <v>0</v>
      </c>
      <c r="CD71">
        <f>'Raw Data'!CM71/'Raw Data'!$FE71*100</f>
        <v>0</v>
      </c>
      <c r="CE71">
        <f>'Raw Data'!CN71/'Raw Data'!$FE71*100</f>
        <v>2.0979020979020979</v>
      </c>
      <c r="CF71">
        <f>'Raw Data'!CO71/'Raw Data'!$FE71*100</f>
        <v>0</v>
      </c>
      <c r="CG71">
        <f>'Raw Data'!CP71/'Raw Data'!$FE71*100</f>
        <v>0</v>
      </c>
      <c r="CH71">
        <f>'Raw Data'!CQ71/'Raw Data'!$FE71*100</f>
        <v>0.93240093240093236</v>
      </c>
      <c r="CI71">
        <f>'Raw Data'!CR71/'Raw Data'!$FE71*100</f>
        <v>0</v>
      </c>
      <c r="CJ71">
        <f>'Raw Data'!CS71/'Raw Data'!$FE71*100</f>
        <v>0</v>
      </c>
      <c r="CK71">
        <f>'Raw Data'!CT71/'Raw Data'!$FE71*100</f>
        <v>0</v>
      </c>
      <c r="CL71">
        <f>'Raw Data'!CU71/'Raw Data'!$FE71*100</f>
        <v>0.69930069930069927</v>
      </c>
      <c r="CM71">
        <f>'Raw Data'!CV71/'Raw Data'!$FE71*100</f>
        <v>0</v>
      </c>
      <c r="CN71">
        <f>'Raw Data'!CW71/'Raw Data'!$FE71*100</f>
        <v>0</v>
      </c>
      <c r="CO71">
        <f>'Raw Data'!CX71/'Raw Data'!$FE71*100</f>
        <v>5.5944055944055942</v>
      </c>
      <c r="CP71">
        <f>'Raw Data'!CY71/'Raw Data'!$FE71*100</f>
        <v>0</v>
      </c>
      <c r="CQ71">
        <f>'Raw Data'!CZ71/'Raw Data'!$FE71*100</f>
        <v>6.5268065268065261</v>
      </c>
      <c r="CR71">
        <f>'Raw Data'!DA71/'Raw Data'!$FE71*100</f>
        <v>0.93240093240093236</v>
      </c>
      <c r="CS71">
        <f>'Raw Data'!DB71/'Raw Data'!$FE71*100</f>
        <v>0</v>
      </c>
      <c r="CT71">
        <f>'Raw Data'!DC71/'Raw Data'!$FE71*100</f>
        <v>0</v>
      </c>
      <c r="CU71">
        <f>'Raw Data'!DD71/'Raw Data'!$FE71*100</f>
        <v>0</v>
      </c>
      <c r="CV71">
        <f>'Raw Data'!DE71/'Raw Data'!$FE71*100</f>
        <v>0</v>
      </c>
      <c r="CW71">
        <f>'Raw Data'!DF71/'Raw Data'!$FE71*100</f>
        <v>0</v>
      </c>
      <c r="CX71">
        <f>'Raw Data'!DG71/'Raw Data'!$FE71*100</f>
        <v>3.7296037296037294</v>
      </c>
      <c r="CY71">
        <f>'Raw Data'!DH71/'Raw Data'!$FE71*100</f>
        <v>0</v>
      </c>
      <c r="CZ71">
        <f>'Raw Data'!DI71/'Raw Data'!$FE71*100</f>
        <v>0</v>
      </c>
      <c r="DA71">
        <f>'Raw Data'!DJ71/'Raw Data'!$FE71*100</f>
        <v>0</v>
      </c>
      <c r="DB71">
        <f>'Raw Data'!DK71/'Raw Data'!$FE71*100</f>
        <v>0.46620046620046618</v>
      </c>
      <c r="DC71">
        <f>'Raw Data'!DL71/'Raw Data'!$FE71*100</f>
        <v>0</v>
      </c>
      <c r="DD71">
        <f>'Raw Data'!DM71/'Raw Data'!$FE71*100</f>
        <v>2.3310023310023311</v>
      </c>
      <c r="DE71">
        <f>'Raw Data'!DN71/'Raw Data'!$FE71*100</f>
        <v>0</v>
      </c>
      <c r="DF71">
        <f>'Raw Data'!DO71/'Raw Data'!$FE71*100</f>
        <v>0</v>
      </c>
      <c r="DG71">
        <f>'Raw Data'!DP71/'Raw Data'!$FE71*100</f>
        <v>0</v>
      </c>
      <c r="DH71">
        <f>'Raw Data'!DQ71/'Raw Data'!$FE71*100</f>
        <v>0</v>
      </c>
      <c r="DI71">
        <f>'Raw Data'!DR71/'Raw Data'!$FE71*100</f>
        <v>0</v>
      </c>
      <c r="DJ71">
        <f>'Raw Data'!DS71/'Raw Data'!$FE71*100</f>
        <v>2.0979020979020979</v>
      </c>
      <c r="DK71">
        <f>'Raw Data'!DT71/'Raw Data'!$FE71*100</f>
        <v>0</v>
      </c>
      <c r="DL71">
        <f>'Raw Data'!DU71/'Raw Data'!$FE71*100</f>
        <v>0</v>
      </c>
      <c r="DM71">
        <f>'Raw Data'!DV71/'Raw Data'!$FE71*100</f>
        <v>0</v>
      </c>
      <c r="DN71">
        <f>'Raw Data'!DW71/'Raw Data'!$FE71*100</f>
        <v>0</v>
      </c>
      <c r="DO71">
        <f>'Raw Data'!DX71/'Raw Data'!$FE71*100</f>
        <v>0</v>
      </c>
      <c r="DP71">
        <f>'Raw Data'!DY71/'Raw Data'!$FE71*100</f>
        <v>0</v>
      </c>
      <c r="DQ71">
        <f>'Raw Data'!DZ71/'Raw Data'!$FE71*100</f>
        <v>0</v>
      </c>
      <c r="DR71">
        <f>'Raw Data'!EA71/'Raw Data'!$FE71*100</f>
        <v>0</v>
      </c>
      <c r="DS71">
        <f>'Raw Data'!EB71/'Raw Data'!$FE71*100</f>
        <v>0</v>
      </c>
      <c r="DT71">
        <f>'Raw Data'!EC71/'Raw Data'!$FE71*100</f>
        <v>0</v>
      </c>
      <c r="DU71">
        <f>'Raw Data'!ED71/'Raw Data'!$FE71*100</f>
        <v>0</v>
      </c>
      <c r="DV71">
        <f>'Raw Data'!EE71/'Raw Data'!$FE71*100</f>
        <v>0.23310023310023309</v>
      </c>
      <c r="DW71">
        <f>'Raw Data'!EF71/'Raw Data'!$FE71*100</f>
        <v>0</v>
      </c>
      <c r="DX71">
        <f>'Raw Data'!EG71/'Raw Data'!$FE71*100</f>
        <v>0</v>
      </c>
      <c r="DY71">
        <f>'Raw Data'!EH71/'Raw Data'!$FE71*100</f>
        <v>0</v>
      </c>
      <c r="DZ71">
        <f>'Raw Data'!EI71/'Raw Data'!$FE71*100</f>
        <v>0</v>
      </c>
      <c r="EA71">
        <f>'Raw Data'!EJ71/'Raw Data'!$FE71*100</f>
        <v>0</v>
      </c>
      <c r="EB71">
        <f>'Raw Data'!EK71/'Raw Data'!$FE71*100</f>
        <v>0</v>
      </c>
      <c r="EC71">
        <f>'Raw Data'!EL71/'Raw Data'!$FE71*100</f>
        <v>0</v>
      </c>
      <c r="ED71">
        <f>'Raw Data'!EM71/'Raw Data'!$FE71*100</f>
        <v>0</v>
      </c>
      <c r="EE71">
        <f>'Raw Data'!EN71/'Raw Data'!$FE71*100</f>
        <v>0</v>
      </c>
      <c r="EF71">
        <f>'Raw Data'!EO71/'Raw Data'!$FE71*100</f>
        <v>0</v>
      </c>
      <c r="EG71">
        <f>'Raw Data'!EP71/'Raw Data'!$FE71*100</f>
        <v>0</v>
      </c>
      <c r="EH71">
        <f>'Raw Data'!EQ71/'Raw Data'!$FE71*100</f>
        <v>0</v>
      </c>
      <c r="EI71">
        <f>'Raw Data'!ER71/'Raw Data'!$FE71*100</f>
        <v>0.23310023310023309</v>
      </c>
      <c r="EJ71">
        <f>'Raw Data'!ES71/'Raw Data'!$FE71*100</f>
        <v>0.93240093240093236</v>
      </c>
      <c r="EK71">
        <f>'Raw Data'!ET71/'Raw Data'!$FE71*100</f>
        <v>0</v>
      </c>
      <c r="EL71">
        <f>'Raw Data'!EU71/'Raw Data'!$FE71*100</f>
        <v>0</v>
      </c>
      <c r="EM71">
        <f>'Raw Data'!EV71/'Raw Data'!$FE71*100</f>
        <v>0</v>
      </c>
      <c r="EN71">
        <f>'Raw Data'!EW71/'Raw Data'!$FE71*100</f>
        <v>0</v>
      </c>
      <c r="EO71">
        <f>'Raw Data'!EX71/'Raw Data'!$FE71*100</f>
        <v>0</v>
      </c>
      <c r="EP71">
        <f>'Raw Data'!EY71/'Raw Data'!$FE71*100</f>
        <v>1.1655011655011656</v>
      </c>
      <c r="EQ71">
        <f>'Raw Data'!EZ71/'Raw Data'!$FE71*100</f>
        <v>0.46620046620046618</v>
      </c>
      <c r="ER71">
        <f>'Raw Data'!FA71/'Raw Data'!$FE71*100</f>
        <v>0</v>
      </c>
      <c r="ES71">
        <f>'Raw Data'!FB71/'Raw Data'!$FE71*100</f>
        <v>0</v>
      </c>
      <c r="ET71">
        <f>'Raw Data'!FC71/'Raw Data'!$FE71*100</f>
        <v>0</v>
      </c>
      <c r="EU71">
        <f>'Raw Data'!FD71/'Raw Data'!$FE71*100</f>
        <v>0</v>
      </c>
      <c r="EX71">
        <f t="shared" si="5"/>
        <v>0.23310023310023309</v>
      </c>
      <c r="EZ71">
        <v>180.518494516451</v>
      </c>
      <c r="FA71">
        <f t="shared" si="6"/>
        <v>16.550116550116549</v>
      </c>
      <c r="FB71">
        <f t="shared" si="7"/>
        <v>1954.1762825344913</v>
      </c>
    </row>
    <row r="72" spans="1:158" x14ac:dyDescent="0.2">
      <c r="A72" s="2">
        <v>94.41</v>
      </c>
      <c r="B72" s="6">
        <f t="shared" si="8"/>
        <v>0.86999999999999034</v>
      </c>
      <c r="C72">
        <v>182.16958624127599</v>
      </c>
      <c r="D72">
        <f t="shared" si="9"/>
        <v>52.692408720793829</v>
      </c>
      <c r="E72">
        <v>10295.489891135305</v>
      </c>
      <c r="F72">
        <v>1.5</v>
      </c>
      <c r="G72" t="s">
        <v>3845</v>
      </c>
      <c r="H72">
        <f>'Raw Data'!Q72/'Raw Data'!$FE72*100</f>
        <v>0.23255813953488372</v>
      </c>
      <c r="I72">
        <f>'Raw Data'!R72/'Raw Data'!$FE72*100</f>
        <v>0.23255813953488372</v>
      </c>
      <c r="J72">
        <f>'Raw Data'!S72/'Raw Data'!$FE72*100</f>
        <v>0.46511627906976744</v>
      </c>
      <c r="K72">
        <f>'Raw Data'!T72/'Raw Data'!$FE72*100</f>
        <v>2.3255813953488373</v>
      </c>
      <c r="L72">
        <f>'Raw Data'!U72/'Raw Data'!$FE72*100</f>
        <v>0.46511627906976744</v>
      </c>
      <c r="M72">
        <f>'Raw Data'!V72/'Raw Data'!$FE72*100</f>
        <v>0</v>
      </c>
      <c r="N72">
        <f>'Raw Data'!W72/'Raw Data'!$FE72*100</f>
        <v>0</v>
      </c>
      <c r="O72">
        <f>'Raw Data'!X72/'Raw Data'!$FE72*100</f>
        <v>1.8604651162790697</v>
      </c>
      <c r="P72">
        <f>'Raw Data'!Y72/'Raw Data'!$FE72*100</f>
        <v>0</v>
      </c>
      <c r="Q72">
        <f>'Raw Data'!Z72/'Raw Data'!$FE72*100</f>
        <v>0</v>
      </c>
      <c r="R72">
        <f>'Raw Data'!AA72/'Raw Data'!$FE72*100</f>
        <v>0</v>
      </c>
      <c r="S72">
        <f>'Raw Data'!AB72/'Raw Data'!$FE72*100</f>
        <v>0</v>
      </c>
      <c r="T72">
        <f>'Raw Data'!AC72/'Raw Data'!$FE72*100</f>
        <v>0.46511627906976744</v>
      </c>
      <c r="U72">
        <f>'Raw Data'!AD72/'Raw Data'!$FE72*100</f>
        <v>0</v>
      </c>
      <c r="V72">
        <f>'Raw Data'!AE72/'Raw Data'!$FE72*100</f>
        <v>1.1627906976744187</v>
      </c>
      <c r="W72">
        <f>'Raw Data'!AF72/'Raw Data'!$FE72*100</f>
        <v>0.23255813953488372</v>
      </c>
      <c r="X72">
        <f>'Raw Data'!AG72/'Raw Data'!$FE72*100</f>
        <v>2.3255813953488373</v>
      </c>
      <c r="Y72">
        <f>'Raw Data'!AH72/'Raw Data'!$FE72*100</f>
        <v>0</v>
      </c>
      <c r="Z72">
        <f>'Raw Data'!AI72/'Raw Data'!$FE72*100</f>
        <v>0</v>
      </c>
      <c r="AA72">
        <f>'Raw Data'!AJ72/'Raw Data'!$FE72*100</f>
        <v>0.93023255813953487</v>
      </c>
      <c r="AB72">
        <f>'Raw Data'!AK72/'Raw Data'!$FE72*100</f>
        <v>0</v>
      </c>
      <c r="AC72">
        <f>'Raw Data'!AL72/'Raw Data'!$FE72*100</f>
        <v>0</v>
      </c>
      <c r="AD72">
        <f>'Raw Data'!AM72/'Raw Data'!$FE72*100</f>
        <v>0</v>
      </c>
      <c r="AE72">
        <f>'Raw Data'!AN72/'Raw Data'!$FE72*100</f>
        <v>0</v>
      </c>
      <c r="AF72">
        <f>'Raw Data'!AO72/'Raw Data'!$FE72*100</f>
        <v>0.46511627906976744</v>
      </c>
      <c r="AG72">
        <f>'Raw Data'!AP72/'Raw Data'!$FE72*100</f>
        <v>0</v>
      </c>
      <c r="AH72">
        <f>'Raw Data'!AQ72/'Raw Data'!$FE72*100</f>
        <v>1.3953488372093024</v>
      </c>
      <c r="AI72">
        <f>'Raw Data'!AR72/'Raw Data'!$FE72*100</f>
        <v>0</v>
      </c>
      <c r="AJ72">
        <f>'Raw Data'!AS72/'Raw Data'!$FE72*100</f>
        <v>0</v>
      </c>
      <c r="AK72">
        <f>'Raw Data'!AT72/'Raw Data'!$FE72*100</f>
        <v>9.7674418604651159</v>
      </c>
      <c r="AL72">
        <f>'Raw Data'!AU72/'Raw Data'!$FE72*100</f>
        <v>0</v>
      </c>
      <c r="AM72">
        <f>'Raw Data'!AV72/'Raw Data'!$FE72*100</f>
        <v>0</v>
      </c>
      <c r="AN72">
        <f>'Raw Data'!AW72/'Raw Data'!$FE72*100</f>
        <v>0</v>
      </c>
      <c r="AO72">
        <f>'Raw Data'!AX72/'Raw Data'!$FE72*100</f>
        <v>0</v>
      </c>
      <c r="AP72">
        <f>'Raw Data'!AY72/'Raw Data'!$FE72*100</f>
        <v>0</v>
      </c>
      <c r="AQ72">
        <f>'Raw Data'!AZ72/'Raw Data'!$FE72*100</f>
        <v>0</v>
      </c>
      <c r="AR72">
        <f>'Raw Data'!BA72/'Raw Data'!$FE72*100</f>
        <v>1.6279069767441861</v>
      </c>
      <c r="AS72">
        <f>'Raw Data'!BB72/'Raw Data'!$FE72*100</f>
        <v>8.8372093023255811</v>
      </c>
      <c r="AT72">
        <f>'Raw Data'!BC72/'Raw Data'!$FE72*100</f>
        <v>2.7906976744186047</v>
      </c>
      <c r="AU72">
        <f>'Raw Data'!BD72/'Raw Data'!$FE72*100</f>
        <v>1.6279069767441861</v>
      </c>
      <c r="AV72">
        <f>'Raw Data'!BE72/'Raw Data'!$FE72*100</f>
        <v>0</v>
      </c>
      <c r="AW72">
        <f>'Raw Data'!BF72/'Raw Data'!$FE72*100</f>
        <v>0</v>
      </c>
      <c r="AX72">
        <f>'Raw Data'!BG72/'Raw Data'!$FE72*100</f>
        <v>0.69767441860465118</v>
      </c>
      <c r="AY72">
        <f>'Raw Data'!BH72/'Raw Data'!$FE72*100</f>
        <v>0</v>
      </c>
      <c r="AZ72">
        <f>'Raw Data'!BI72/'Raw Data'!$FE72*100</f>
        <v>0</v>
      </c>
      <c r="BA72">
        <f>'Raw Data'!BJ72/'Raw Data'!$FE72*100</f>
        <v>3.9534883720930232</v>
      </c>
      <c r="BB72">
        <f>'Raw Data'!BK72/'Raw Data'!$FE72*100</f>
        <v>0.93023255813953487</v>
      </c>
      <c r="BC72">
        <f>'Raw Data'!BL72/'Raw Data'!$FE72*100</f>
        <v>0</v>
      </c>
      <c r="BD72">
        <f>'Raw Data'!BM72/'Raw Data'!$FE72*100</f>
        <v>9.0697674418604652</v>
      </c>
      <c r="BE72">
        <f>'Raw Data'!BN72/'Raw Data'!$FE72*100</f>
        <v>11.162790697674419</v>
      </c>
      <c r="BF72">
        <f>'Raw Data'!BO72/'Raw Data'!$FE72*100</f>
        <v>0</v>
      </c>
      <c r="BG72">
        <f>'Raw Data'!BP72/'Raw Data'!$FE72*100</f>
        <v>0.23255813953488372</v>
      </c>
      <c r="BH72">
        <f>'Raw Data'!BQ72/'Raw Data'!$FE72*100</f>
        <v>0.23255813953488372</v>
      </c>
      <c r="BI72">
        <f>'Raw Data'!BR72/'Raw Data'!$FE72*100</f>
        <v>2.0930232558139537</v>
      </c>
      <c r="BJ72">
        <f>'Raw Data'!BS72/'Raw Data'!$FE72*100</f>
        <v>0</v>
      </c>
      <c r="BK72">
        <f>'Raw Data'!BT72/'Raw Data'!$FE72*100</f>
        <v>0</v>
      </c>
      <c r="BL72">
        <f>'Raw Data'!BU72/'Raw Data'!$FE72*100</f>
        <v>0</v>
      </c>
      <c r="BM72">
        <f>'Raw Data'!BV72/'Raw Data'!$FE72*100</f>
        <v>0.23255813953488372</v>
      </c>
      <c r="BN72">
        <f>'Raw Data'!BW72/'Raw Data'!$FE72*100</f>
        <v>0.46511627906976744</v>
      </c>
      <c r="BO72">
        <f>'Raw Data'!BX72/'Raw Data'!$FE72*100</f>
        <v>0.46511627906976744</v>
      </c>
      <c r="BP72">
        <f>'Raw Data'!BY72/'Raw Data'!$FE72*100</f>
        <v>0</v>
      </c>
      <c r="BQ72">
        <f>'Raw Data'!BZ72/'Raw Data'!$FE72*100</f>
        <v>0</v>
      </c>
      <c r="BR72">
        <f>'Raw Data'!CA72/'Raw Data'!$FE72*100</f>
        <v>0.46511627906976744</v>
      </c>
      <c r="BS72">
        <f>'Raw Data'!CB72/'Raw Data'!$FE72*100</f>
        <v>0</v>
      </c>
      <c r="BT72">
        <f>'Raw Data'!CC72/'Raw Data'!$FE72*100</f>
        <v>0</v>
      </c>
      <c r="BU72">
        <f>'Raw Data'!CD72/'Raw Data'!$FE72*100</f>
        <v>0</v>
      </c>
      <c r="BV72">
        <f>'Raw Data'!CE72/'Raw Data'!$FE72*100</f>
        <v>0.23255813953488372</v>
      </c>
      <c r="BW72">
        <f>'Raw Data'!CF72/'Raw Data'!$FE72*100</f>
        <v>5.3488372093023253</v>
      </c>
      <c r="BX72">
        <f>'Raw Data'!CG72/'Raw Data'!$FE72*100</f>
        <v>0</v>
      </c>
      <c r="BY72">
        <f>'Raw Data'!CH72/'Raw Data'!$FE72*100</f>
        <v>1.1627906976744187</v>
      </c>
      <c r="BZ72">
        <f>'Raw Data'!CI72/'Raw Data'!$FE72*100</f>
        <v>0</v>
      </c>
      <c r="CA72">
        <f>'Raw Data'!CJ72/'Raw Data'!$FE72*100</f>
        <v>0</v>
      </c>
      <c r="CB72">
        <f>'Raw Data'!CK72/'Raw Data'!$FE72*100</f>
        <v>1.8604651162790697</v>
      </c>
      <c r="CC72">
        <f>'Raw Data'!CL72/'Raw Data'!$FE72*100</f>
        <v>0</v>
      </c>
      <c r="CD72">
        <f>'Raw Data'!CM72/'Raw Data'!$FE72*100</f>
        <v>0.46511627906976744</v>
      </c>
      <c r="CE72">
        <f>'Raw Data'!CN72/'Raw Data'!$FE72*100</f>
        <v>6.5116279069767442</v>
      </c>
      <c r="CF72">
        <f>'Raw Data'!CO72/'Raw Data'!$FE72*100</f>
        <v>0</v>
      </c>
      <c r="CG72">
        <f>'Raw Data'!CP72/'Raw Data'!$FE72*100</f>
        <v>0</v>
      </c>
      <c r="CH72">
        <f>'Raw Data'!CQ72/'Raw Data'!$FE72*100</f>
        <v>0.23255813953488372</v>
      </c>
      <c r="CI72">
        <f>'Raw Data'!CR72/'Raw Data'!$FE72*100</f>
        <v>0.69767441860465118</v>
      </c>
      <c r="CJ72">
        <f>'Raw Data'!CS72/'Raw Data'!$FE72*100</f>
        <v>0</v>
      </c>
      <c r="CK72">
        <f>'Raw Data'!CT72/'Raw Data'!$FE72*100</f>
        <v>0</v>
      </c>
      <c r="CL72">
        <f>'Raw Data'!CU72/'Raw Data'!$FE72*100</f>
        <v>0</v>
      </c>
      <c r="CM72">
        <f>'Raw Data'!CV72/'Raw Data'!$FE72*100</f>
        <v>0</v>
      </c>
      <c r="CN72">
        <f>'Raw Data'!CW72/'Raw Data'!$FE72*100</f>
        <v>0</v>
      </c>
      <c r="CO72">
        <f>'Raw Data'!CX72/'Raw Data'!$FE72*100</f>
        <v>5.3488372093023253</v>
      </c>
      <c r="CP72">
        <f>'Raw Data'!CY72/'Raw Data'!$FE72*100</f>
        <v>0</v>
      </c>
      <c r="CQ72">
        <f>'Raw Data'!CZ72/'Raw Data'!$FE72*100</f>
        <v>2.558139534883721</v>
      </c>
      <c r="CR72">
        <f>'Raw Data'!DA72/'Raw Data'!$FE72*100</f>
        <v>0.93023255813953487</v>
      </c>
      <c r="CS72">
        <f>'Raw Data'!DB72/'Raw Data'!$FE72*100</f>
        <v>0.93023255813953487</v>
      </c>
      <c r="CT72">
        <f>'Raw Data'!DC72/'Raw Data'!$FE72*100</f>
        <v>0</v>
      </c>
      <c r="CU72">
        <f>'Raw Data'!DD72/'Raw Data'!$FE72*100</f>
        <v>0</v>
      </c>
      <c r="CV72">
        <f>'Raw Data'!DE72/'Raw Data'!$FE72*100</f>
        <v>0.46511627906976744</v>
      </c>
      <c r="CW72">
        <f>'Raw Data'!DF72/'Raw Data'!$FE72*100</f>
        <v>0</v>
      </c>
      <c r="CX72">
        <f>'Raw Data'!DG72/'Raw Data'!$FE72*100</f>
        <v>0.93023255813953487</v>
      </c>
      <c r="CY72">
        <f>'Raw Data'!DH72/'Raw Data'!$FE72*100</f>
        <v>0</v>
      </c>
      <c r="CZ72">
        <f>'Raw Data'!DI72/'Raw Data'!$FE72*100</f>
        <v>0</v>
      </c>
      <c r="DA72">
        <f>'Raw Data'!DJ72/'Raw Data'!$FE72*100</f>
        <v>0</v>
      </c>
      <c r="DB72">
        <f>'Raw Data'!DK72/'Raw Data'!$FE72*100</f>
        <v>0</v>
      </c>
      <c r="DC72">
        <f>'Raw Data'!DL72/'Raw Data'!$FE72*100</f>
        <v>0</v>
      </c>
      <c r="DD72">
        <f>'Raw Data'!DM72/'Raw Data'!$FE72*100</f>
        <v>0</v>
      </c>
      <c r="DE72">
        <f>'Raw Data'!DN72/'Raw Data'!$FE72*100</f>
        <v>0</v>
      </c>
      <c r="DF72">
        <f>'Raw Data'!DO72/'Raw Data'!$FE72*100</f>
        <v>0</v>
      </c>
      <c r="DG72">
        <f>'Raw Data'!DP72/'Raw Data'!$FE72*100</f>
        <v>0</v>
      </c>
      <c r="DH72">
        <f>'Raw Data'!DQ72/'Raw Data'!$FE72*100</f>
        <v>0</v>
      </c>
      <c r="DI72">
        <f>'Raw Data'!DR72/'Raw Data'!$FE72*100</f>
        <v>0</v>
      </c>
      <c r="DJ72">
        <f>'Raw Data'!DS72/'Raw Data'!$FE72*100</f>
        <v>1.1627906976744187</v>
      </c>
      <c r="DK72">
        <f>'Raw Data'!DT72/'Raw Data'!$FE72*100</f>
        <v>0</v>
      </c>
      <c r="DL72">
        <f>'Raw Data'!DU72/'Raw Data'!$FE72*100</f>
        <v>0</v>
      </c>
      <c r="DM72">
        <f>'Raw Data'!DV72/'Raw Data'!$FE72*100</f>
        <v>0</v>
      </c>
      <c r="DN72">
        <f>'Raw Data'!DW72/'Raw Data'!$FE72*100</f>
        <v>0</v>
      </c>
      <c r="DO72">
        <f>'Raw Data'!DX72/'Raw Data'!$FE72*100</f>
        <v>0</v>
      </c>
      <c r="DP72">
        <f>'Raw Data'!DY72/'Raw Data'!$FE72*100</f>
        <v>0</v>
      </c>
      <c r="DQ72">
        <f>'Raw Data'!DZ72/'Raw Data'!$FE72*100</f>
        <v>0</v>
      </c>
      <c r="DR72">
        <f>'Raw Data'!EA72/'Raw Data'!$FE72*100</f>
        <v>0</v>
      </c>
      <c r="DS72">
        <f>'Raw Data'!EB72/'Raw Data'!$FE72*100</f>
        <v>0</v>
      </c>
      <c r="DT72">
        <f>'Raw Data'!EC72/'Raw Data'!$FE72*100</f>
        <v>0</v>
      </c>
      <c r="DU72">
        <f>'Raw Data'!ED72/'Raw Data'!$FE72*100</f>
        <v>0</v>
      </c>
      <c r="DV72">
        <f>'Raw Data'!EE72/'Raw Data'!$FE72*100</f>
        <v>0.46511627906976744</v>
      </c>
      <c r="DW72">
        <f>'Raw Data'!EF72/'Raw Data'!$FE72*100</f>
        <v>0</v>
      </c>
      <c r="DX72">
        <f>'Raw Data'!EG72/'Raw Data'!$FE72*100</f>
        <v>0</v>
      </c>
      <c r="DY72">
        <f>'Raw Data'!EH72/'Raw Data'!$FE72*100</f>
        <v>0</v>
      </c>
      <c r="DZ72">
        <f>'Raw Data'!EI72/'Raw Data'!$FE72*100</f>
        <v>0</v>
      </c>
      <c r="EA72">
        <f>'Raw Data'!EJ72/'Raw Data'!$FE72*100</f>
        <v>0</v>
      </c>
      <c r="EB72">
        <f>'Raw Data'!EK72/'Raw Data'!$FE72*100</f>
        <v>0</v>
      </c>
      <c r="EC72">
        <f>'Raw Data'!EL72/'Raw Data'!$FE72*100</f>
        <v>0</v>
      </c>
      <c r="ED72">
        <f>'Raw Data'!EM72/'Raw Data'!$FE72*100</f>
        <v>0</v>
      </c>
      <c r="EE72">
        <f>'Raw Data'!EN72/'Raw Data'!$FE72*100</f>
        <v>0</v>
      </c>
      <c r="EF72">
        <f>'Raw Data'!EO72/'Raw Data'!$FE72*100</f>
        <v>0</v>
      </c>
      <c r="EG72">
        <f>'Raw Data'!EP72/'Raw Data'!$FE72*100</f>
        <v>0</v>
      </c>
      <c r="EH72">
        <f>'Raw Data'!EQ72/'Raw Data'!$FE72*100</f>
        <v>0</v>
      </c>
      <c r="EI72">
        <f>'Raw Data'!ER72/'Raw Data'!$FE72*100</f>
        <v>0.23255813953488372</v>
      </c>
      <c r="EJ72">
        <f>'Raw Data'!ES72/'Raw Data'!$FE72*100</f>
        <v>0</v>
      </c>
      <c r="EK72">
        <f>'Raw Data'!ET72/'Raw Data'!$FE72*100</f>
        <v>0</v>
      </c>
      <c r="EL72">
        <f>'Raw Data'!EU72/'Raw Data'!$FE72*100</f>
        <v>0</v>
      </c>
      <c r="EM72">
        <f>'Raw Data'!EV72/'Raw Data'!$FE72*100</f>
        <v>0</v>
      </c>
      <c r="EN72">
        <f>'Raw Data'!EW72/'Raw Data'!$FE72*100</f>
        <v>0</v>
      </c>
      <c r="EO72">
        <f>'Raw Data'!EX72/'Raw Data'!$FE72*100</f>
        <v>0</v>
      </c>
      <c r="EP72">
        <f>'Raw Data'!EY72/'Raw Data'!$FE72*100</f>
        <v>1.6279069767441861</v>
      </c>
      <c r="EQ72">
        <f>'Raw Data'!EZ72/'Raw Data'!$FE72*100</f>
        <v>0.93023255813953487</v>
      </c>
      <c r="ER72">
        <f>'Raw Data'!FA72/'Raw Data'!$FE72*100</f>
        <v>0</v>
      </c>
      <c r="ES72">
        <f>'Raw Data'!FB72/'Raw Data'!$FE72*100</f>
        <v>0</v>
      </c>
      <c r="ET72">
        <f>'Raw Data'!FC72/'Raw Data'!$FE72*100</f>
        <v>0</v>
      </c>
      <c r="EU72">
        <f>'Raw Data'!FD72/'Raw Data'!$FE72*100</f>
        <v>0.69767441860465118</v>
      </c>
      <c r="EX72">
        <f t="shared" si="5"/>
        <v>1.1627906976744187</v>
      </c>
      <c r="EZ72">
        <v>182.16958624127599</v>
      </c>
      <c r="FA72">
        <f t="shared" si="6"/>
        <v>26.04651162790698</v>
      </c>
      <c r="FB72">
        <f t="shared" si="7"/>
        <v>2681.6159716445445</v>
      </c>
    </row>
    <row r="73" spans="1:158" x14ac:dyDescent="0.2">
      <c r="A73" s="2">
        <v>95.92</v>
      </c>
      <c r="B73" s="6">
        <f t="shared" si="8"/>
        <v>1.5100000000000051</v>
      </c>
      <c r="C73">
        <v>185.03527417746801</v>
      </c>
      <c r="D73">
        <f t="shared" si="9"/>
        <v>52.692408720766814</v>
      </c>
      <c r="E73">
        <v>12713.340299547197</v>
      </c>
      <c r="F73">
        <v>1.5</v>
      </c>
      <c r="G73" t="s">
        <v>3846</v>
      </c>
      <c r="H73">
        <f>'Raw Data'!Q73/'Raw Data'!$FE73*100</f>
        <v>0</v>
      </c>
      <c r="I73">
        <f>'Raw Data'!R73/'Raw Data'!$FE73*100</f>
        <v>0</v>
      </c>
      <c r="J73">
        <f>'Raw Data'!S73/'Raw Data'!$FE73*100</f>
        <v>0</v>
      </c>
      <c r="K73">
        <f>'Raw Data'!T73/'Raw Data'!$FE73*100</f>
        <v>2.2675736961451247</v>
      </c>
      <c r="L73">
        <f>'Raw Data'!U73/'Raw Data'!$FE73*100</f>
        <v>2.0408163265306123</v>
      </c>
      <c r="M73">
        <f>'Raw Data'!V73/'Raw Data'!$FE73*100</f>
        <v>0</v>
      </c>
      <c r="N73">
        <f>'Raw Data'!W73/'Raw Data'!$FE73*100</f>
        <v>0</v>
      </c>
      <c r="O73">
        <f>'Raw Data'!X73/'Raw Data'!$FE73*100</f>
        <v>3.6281179138321997</v>
      </c>
      <c r="P73">
        <f>'Raw Data'!Y73/'Raw Data'!$FE73*100</f>
        <v>0</v>
      </c>
      <c r="Q73">
        <f>'Raw Data'!Z73/'Raw Data'!$FE73*100</f>
        <v>0.22675736961451248</v>
      </c>
      <c r="R73">
        <f>'Raw Data'!AA73/'Raw Data'!$FE73*100</f>
        <v>0</v>
      </c>
      <c r="S73">
        <f>'Raw Data'!AB73/'Raw Data'!$FE73*100</f>
        <v>0.90702947845804993</v>
      </c>
      <c r="T73">
        <f>'Raw Data'!AC73/'Raw Data'!$FE73*100</f>
        <v>0.45351473922902497</v>
      </c>
      <c r="U73">
        <f>'Raw Data'!AD73/'Raw Data'!$FE73*100</f>
        <v>0</v>
      </c>
      <c r="V73">
        <f>'Raw Data'!AE73/'Raw Data'!$FE73*100</f>
        <v>1.1337868480725624</v>
      </c>
      <c r="W73">
        <f>'Raw Data'!AF73/'Raw Data'!$FE73*100</f>
        <v>0</v>
      </c>
      <c r="X73">
        <f>'Raw Data'!AG73/'Raw Data'!$FE73*100</f>
        <v>0.68027210884353739</v>
      </c>
      <c r="Y73">
        <f>'Raw Data'!AH73/'Raw Data'!$FE73*100</f>
        <v>0</v>
      </c>
      <c r="Z73">
        <f>'Raw Data'!AI73/'Raw Data'!$FE73*100</f>
        <v>0</v>
      </c>
      <c r="AA73">
        <f>'Raw Data'!AJ73/'Raw Data'!$FE73*100</f>
        <v>1.3605442176870748</v>
      </c>
      <c r="AB73">
        <f>'Raw Data'!AK73/'Raw Data'!$FE73*100</f>
        <v>0</v>
      </c>
      <c r="AC73">
        <f>'Raw Data'!AL73/'Raw Data'!$FE73*100</f>
        <v>0</v>
      </c>
      <c r="AD73">
        <f>'Raw Data'!AM73/'Raw Data'!$FE73*100</f>
        <v>0</v>
      </c>
      <c r="AE73">
        <f>'Raw Data'!AN73/'Raw Data'!$FE73*100</f>
        <v>0</v>
      </c>
      <c r="AF73">
        <f>'Raw Data'!AO73/'Raw Data'!$FE73*100</f>
        <v>0.45351473922902497</v>
      </c>
      <c r="AG73">
        <f>'Raw Data'!AP73/'Raw Data'!$FE73*100</f>
        <v>0</v>
      </c>
      <c r="AH73">
        <f>'Raw Data'!AQ73/'Raw Data'!$FE73*100</f>
        <v>2.0408163265306123</v>
      </c>
      <c r="AI73">
        <f>'Raw Data'!AR73/'Raw Data'!$FE73*100</f>
        <v>0.22675736961451248</v>
      </c>
      <c r="AJ73">
        <f>'Raw Data'!AS73/'Raw Data'!$FE73*100</f>
        <v>0.68027210884353739</v>
      </c>
      <c r="AK73">
        <f>'Raw Data'!AT73/'Raw Data'!$FE73*100</f>
        <v>8.616780045351474</v>
      </c>
      <c r="AL73">
        <f>'Raw Data'!AU73/'Raw Data'!$FE73*100</f>
        <v>0.22675736961451248</v>
      </c>
      <c r="AM73">
        <f>'Raw Data'!AV73/'Raw Data'!$FE73*100</f>
        <v>0</v>
      </c>
      <c r="AN73">
        <f>'Raw Data'!AW73/'Raw Data'!$FE73*100</f>
        <v>0</v>
      </c>
      <c r="AO73">
        <f>'Raw Data'!AX73/'Raw Data'!$FE73*100</f>
        <v>2.0408163265306123</v>
      </c>
      <c r="AP73">
        <f>'Raw Data'!AY73/'Raw Data'!$FE73*100</f>
        <v>0.90702947845804993</v>
      </c>
      <c r="AQ73">
        <f>'Raw Data'!AZ73/'Raw Data'!$FE73*100</f>
        <v>0</v>
      </c>
      <c r="AR73">
        <f>'Raw Data'!BA73/'Raw Data'!$FE73*100</f>
        <v>0.45351473922902497</v>
      </c>
      <c r="AS73">
        <f>'Raw Data'!BB73/'Raw Data'!$FE73*100</f>
        <v>13.378684807256235</v>
      </c>
      <c r="AT73">
        <f>'Raw Data'!BC73/'Raw Data'!$FE73*100</f>
        <v>2.0408163265306123</v>
      </c>
      <c r="AU73">
        <f>'Raw Data'!BD73/'Raw Data'!$FE73*100</f>
        <v>0.45351473922902497</v>
      </c>
      <c r="AV73">
        <f>'Raw Data'!BE73/'Raw Data'!$FE73*100</f>
        <v>0.45351473922902497</v>
      </c>
      <c r="AW73">
        <f>'Raw Data'!BF73/'Raw Data'!$FE73*100</f>
        <v>0.22675736961451248</v>
      </c>
      <c r="AX73">
        <f>'Raw Data'!BG73/'Raw Data'!$FE73*100</f>
        <v>2.4943310657596371</v>
      </c>
      <c r="AY73">
        <f>'Raw Data'!BH73/'Raw Data'!$FE73*100</f>
        <v>0.45351473922902497</v>
      </c>
      <c r="AZ73">
        <f>'Raw Data'!BI73/'Raw Data'!$FE73*100</f>
        <v>0</v>
      </c>
      <c r="BA73">
        <f>'Raw Data'!BJ73/'Raw Data'!$FE73*100</f>
        <v>3.1746031746031744</v>
      </c>
      <c r="BB73">
        <f>'Raw Data'!BK73/'Raw Data'!$FE73*100</f>
        <v>0.22675736961451248</v>
      </c>
      <c r="BC73">
        <f>'Raw Data'!BL73/'Raw Data'!$FE73*100</f>
        <v>0</v>
      </c>
      <c r="BD73">
        <f>'Raw Data'!BM73/'Raw Data'!$FE73*100</f>
        <v>3.4013605442176873</v>
      </c>
      <c r="BE73">
        <f>'Raw Data'!BN73/'Raw Data'!$FE73*100</f>
        <v>9.0702947845804989</v>
      </c>
      <c r="BF73">
        <f>'Raw Data'!BO73/'Raw Data'!$FE73*100</f>
        <v>0.22675736961451248</v>
      </c>
      <c r="BG73">
        <f>'Raw Data'!BP73/'Raw Data'!$FE73*100</f>
        <v>0.22675736961451248</v>
      </c>
      <c r="BH73">
        <f>'Raw Data'!BQ73/'Raw Data'!$FE73*100</f>
        <v>0.22675736961451248</v>
      </c>
      <c r="BI73">
        <f>'Raw Data'!BR73/'Raw Data'!$FE73*100</f>
        <v>0.68027210884353739</v>
      </c>
      <c r="BJ73">
        <f>'Raw Data'!BS73/'Raw Data'!$FE73*100</f>
        <v>0</v>
      </c>
      <c r="BK73">
        <f>'Raw Data'!BT73/'Raw Data'!$FE73*100</f>
        <v>0</v>
      </c>
      <c r="BL73">
        <f>'Raw Data'!BU73/'Raw Data'!$FE73*100</f>
        <v>0</v>
      </c>
      <c r="BM73">
        <f>'Raw Data'!BV73/'Raw Data'!$FE73*100</f>
        <v>0.22675736961451248</v>
      </c>
      <c r="BN73">
        <f>'Raw Data'!BW73/'Raw Data'!$FE73*100</f>
        <v>0</v>
      </c>
      <c r="BO73">
        <f>'Raw Data'!BX73/'Raw Data'!$FE73*100</f>
        <v>0.45351473922902497</v>
      </c>
      <c r="BP73">
        <f>'Raw Data'!BY73/'Raw Data'!$FE73*100</f>
        <v>0</v>
      </c>
      <c r="BQ73">
        <f>'Raw Data'!BZ73/'Raw Data'!$FE73*100</f>
        <v>0</v>
      </c>
      <c r="BR73">
        <f>'Raw Data'!CA73/'Raw Data'!$FE73*100</f>
        <v>1.3605442176870748</v>
      </c>
      <c r="BS73">
        <f>'Raw Data'!CB73/'Raw Data'!$FE73*100</f>
        <v>1.1337868480725624</v>
      </c>
      <c r="BT73">
        <f>'Raw Data'!CC73/'Raw Data'!$FE73*100</f>
        <v>0</v>
      </c>
      <c r="BU73">
        <f>'Raw Data'!CD73/'Raw Data'!$FE73*100</f>
        <v>0</v>
      </c>
      <c r="BV73">
        <f>'Raw Data'!CE73/'Raw Data'!$FE73*100</f>
        <v>0</v>
      </c>
      <c r="BW73">
        <f>'Raw Data'!CF73/'Raw Data'!$FE73*100</f>
        <v>4.9886621315192743</v>
      </c>
      <c r="BX73">
        <f>'Raw Data'!CG73/'Raw Data'!$FE73*100</f>
        <v>0</v>
      </c>
      <c r="BY73">
        <f>'Raw Data'!CH73/'Raw Data'!$FE73*100</f>
        <v>0.22675736961451248</v>
      </c>
      <c r="BZ73">
        <f>'Raw Data'!CI73/'Raw Data'!$FE73*100</f>
        <v>1.1337868480725624</v>
      </c>
      <c r="CA73">
        <f>'Raw Data'!CJ73/'Raw Data'!$FE73*100</f>
        <v>0</v>
      </c>
      <c r="CB73">
        <f>'Raw Data'!CK73/'Raw Data'!$FE73*100</f>
        <v>0</v>
      </c>
      <c r="CC73">
        <f>'Raw Data'!CL73/'Raw Data'!$FE73*100</f>
        <v>0</v>
      </c>
      <c r="CD73">
        <f>'Raw Data'!CM73/'Raw Data'!$FE73*100</f>
        <v>0.45351473922902497</v>
      </c>
      <c r="CE73">
        <f>'Raw Data'!CN73/'Raw Data'!$FE73*100</f>
        <v>2.947845804988662</v>
      </c>
      <c r="CF73">
        <f>'Raw Data'!CO73/'Raw Data'!$FE73*100</f>
        <v>0</v>
      </c>
      <c r="CG73">
        <f>'Raw Data'!CP73/'Raw Data'!$FE73*100</f>
        <v>0</v>
      </c>
      <c r="CH73">
        <f>'Raw Data'!CQ73/'Raw Data'!$FE73*100</f>
        <v>0.22675736961451248</v>
      </c>
      <c r="CI73">
        <f>'Raw Data'!CR73/'Raw Data'!$FE73*100</f>
        <v>0</v>
      </c>
      <c r="CJ73">
        <f>'Raw Data'!CS73/'Raw Data'!$FE73*100</f>
        <v>0</v>
      </c>
      <c r="CK73">
        <f>'Raw Data'!CT73/'Raw Data'!$FE73*100</f>
        <v>0</v>
      </c>
      <c r="CL73">
        <f>'Raw Data'!CU73/'Raw Data'!$FE73*100</f>
        <v>0.68027210884353739</v>
      </c>
      <c r="CM73">
        <f>'Raw Data'!CV73/'Raw Data'!$FE73*100</f>
        <v>0</v>
      </c>
      <c r="CN73">
        <f>'Raw Data'!CW73/'Raw Data'!$FE73*100</f>
        <v>0</v>
      </c>
      <c r="CO73">
        <f>'Raw Data'!CX73/'Raw Data'!$FE73*100</f>
        <v>5.895691609977324</v>
      </c>
      <c r="CP73">
        <f>'Raw Data'!CY73/'Raw Data'!$FE73*100</f>
        <v>0</v>
      </c>
      <c r="CQ73">
        <f>'Raw Data'!CZ73/'Raw Data'!$FE73*100</f>
        <v>2.0408163265306123</v>
      </c>
      <c r="CR73">
        <f>'Raw Data'!DA73/'Raw Data'!$FE73*100</f>
        <v>1.1337868480725624</v>
      </c>
      <c r="CS73">
        <f>'Raw Data'!DB73/'Raw Data'!$FE73*100</f>
        <v>1.5873015873015872</v>
      </c>
      <c r="CT73">
        <f>'Raw Data'!DC73/'Raw Data'!$FE73*100</f>
        <v>0</v>
      </c>
      <c r="CU73">
        <f>'Raw Data'!DD73/'Raw Data'!$FE73*100</f>
        <v>0</v>
      </c>
      <c r="CV73">
        <f>'Raw Data'!DE73/'Raw Data'!$FE73*100</f>
        <v>1.5873015873015872</v>
      </c>
      <c r="CW73">
        <f>'Raw Data'!DF73/'Raw Data'!$FE73*100</f>
        <v>0.22675736961451248</v>
      </c>
      <c r="CX73">
        <f>'Raw Data'!DG73/'Raw Data'!$FE73*100</f>
        <v>1.5873015873015872</v>
      </c>
      <c r="CY73">
        <f>'Raw Data'!DH73/'Raw Data'!$FE73*100</f>
        <v>0</v>
      </c>
      <c r="CZ73">
        <f>'Raw Data'!DI73/'Raw Data'!$FE73*100</f>
        <v>0</v>
      </c>
      <c r="DA73">
        <f>'Raw Data'!DJ73/'Raw Data'!$FE73*100</f>
        <v>0.45351473922902497</v>
      </c>
      <c r="DB73">
        <f>'Raw Data'!DK73/'Raw Data'!$FE73*100</f>
        <v>0</v>
      </c>
      <c r="DC73">
        <f>'Raw Data'!DL73/'Raw Data'!$FE73*100</f>
        <v>0</v>
      </c>
      <c r="DD73">
        <f>'Raw Data'!DM73/'Raw Data'!$FE73*100</f>
        <v>0.22675736961451248</v>
      </c>
      <c r="DE73">
        <f>'Raw Data'!DN73/'Raw Data'!$FE73*100</f>
        <v>0</v>
      </c>
      <c r="DF73">
        <f>'Raw Data'!DO73/'Raw Data'!$FE73*100</f>
        <v>0</v>
      </c>
      <c r="DG73">
        <f>'Raw Data'!DP73/'Raw Data'!$FE73*100</f>
        <v>0</v>
      </c>
      <c r="DH73">
        <f>'Raw Data'!DQ73/'Raw Data'!$FE73*100</f>
        <v>0</v>
      </c>
      <c r="DI73">
        <f>'Raw Data'!DR73/'Raw Data'!$FE73*100</f>
        <v>0</v>
      </c>
      <c r="DJ73">
        <f>'Raw Data'!DS73/'Raw Data'!$FE73*100</f>
        <v>1.1337868480725624</v>
      </c>
      <c r="DK73">
        <f>'Raw Data'!DT73/'Raw Data'!$FE73*100</f>
        <v>0</v>
      </c>
      <c r="DL73">
        <f>'Raw Data'!DU73/'Raw Data'!$FE73*100</f>
        <v>0</v>
      </c>
      <c r="DM73">
        <f>'Raw Data'!DV73/'Raw Data'!$FE73*100</f>
        <v>0</v>
      </c>
      <c r="DN73">
        <f>'Raw Data'!DW73/'Raw Data'!$FE73*100</f>
        <v>0</v>
      </c>
      <c r="DO73">
        <f>'Raw Data'!DX73/'Raw Data'!$FE73*100</f>
        <v>0</v>
      </c>
      <c r="DP73">
        <f>'Raw Data'!DY73/'Raw Data'!$FE73*100</f>
        <v>0</v>
      </c>
      <c r="DQ73">
        <f>'Raw Data'!DZ73/'Raw Data'!$FE73*100</f>
        <v>0</v>
      </c>
      <c r="DR73">
        <f>'Raw Data'!EA73/'Raw Data'!$FE73*100</f>
        <v>0</v>
      </c>
      <c r="DS73">
        <f>'Raw Data'!EB73/'Raw Data'!$FE73*100</f>
        <v>0</v>
      </c>
      <c r="DT73">
        <f>'Raw Data'!EC73/'Raw Data'!$FE73*100</f>
        <v>0</v>
      </c>
      <c r="DU73">
        <f>'Raw Data'!ED73/'Raw Data'!$FE73*100</f>
        <v>0</v>
      </c>
      <c r="DV73">
        <f>'Raw Data'!EE73/'Raw Data'!$FE73*100</f>
        <v>0.22675736961451248</v>
      </c>
      <c r="DW73">
        <f>'Raw Data'!EF73/'Raw Data'!$FE73*100</f>
        <v>0</v>
      </c>
      <c r="DX73">
        <f>'Raw Data'!EG73/'Raw Data'!$FE73*100</f>
        <v>0</v>
      </c>
      <c r="DY73">
        <f>'Raw Data'!EH73/'Raw Data'!$FE73*100</f>
        <v>0</v>
      </c>
      <c r="DZ73">
        <f>'Raw Data'!EI73/'Raw Data'!$FE73*100</f>
        <v>0</v>
      </c>
      <c r="EA73">
        <f>'Raw Data'!EJ73/'Raw Data'!$FE73*100</f>
        <v>0</v>
      </c>
      <c r="EB73">
        <f>'Raw Data'!EK73/'Raw Data'!$FE73*100</f>
        <v>0</v>
      </c>
      <c r="EC73">
        <f>'Raw Data'!EL73/'Raw Data'!$FE73*100</f>
        <v>0</v>
      </c>
      <c r="ED73">
        <f>'Raw Data'!EM73/'Raw Data'!$FE73*100</f>
        <v>0</v>
      </c>
      <c r="EE73">
        <f>'Raw Data'!EN73/'Raw Data'!$FE73*100</f>
        <v>0</v>
      </c>
      <c r="EF73">
        <f>'Raw Data'!EO73/'Raw Data'!$FE73*100</f>
        <v>0</v>
      </c>
      <c r="EG73">
        <f>'Raw Data'!EP73/'Raw Data'!$FE73*100</f>
        <v>0</v>
      </c>
      <c r="EH73">
        <f>'Raw Data'!EQ73/'Raw Data'!$FE73*100</f>
        <v>0</v>
      </c>
      <c r="EI73">
        <f>'Raw Data'!ER73/'Raw Data'!$FE73*100</f>
        <v>0</v>
      </c>
      <c r="EJ73">
        <f>'Raw Data'!ES73/'Raw Data'!$FE73*100</f>
        <v>1.5873015873015872</v>
      </c>
      <c r="EK73">
        <f>'Raw Data'!ET73/'Raw Data'!$FE73*100</f>
        <v>0</v>
      </c>
      <c r="EL73">
        <f>'Raw Data'!EU73/'Raw Data'!$FE73*100</f>
        <v>0</v>
      </c>
      <c r="EM73">
        <f>'Raw Data'!EV73/'Raw Data'!$FE73*100</f>
        <v>0</v>
      </c>
      <c r="EN73">
        <f>'Raw Data'!EW73/'Raw Data'!$FE73*100</f>
        <v>0</v>
      </c>
      <c r="EO73">
        <f>'Raw Data'!EX73/'Raw Data'!$FE73*100</f>
        <v>0</v>
      </c>
      <c r="EP73">
        <f>'Raw Data'!EY73/'Raw Data'!$FE73*100</f>
        <v>1.8140589569160999</v>
      </c>
      <c r="EQ73">
        <f>'Raw Data'!EZ73/'Raw Data'!$FE73*100</f>
        <v>1.5873015873015872</v>
      </c>
      <c r="ER73">
        <f>'Raw Data'!FA73/'Raw Data'!$FE73*100</f>
        <v>0</v>
      </c>
      <c r="ES73">
        <f>'Raw Data'!FB73/'Raw Data'!$FE73*100</f>
        <v>0</v>
      </c>
      <c r="ET73">
        <f>'Raw Data'!FC73/'Raw Data'!$FE73*100</f>
        <v>0</v>
      </c>
      <c r="EU73">
        <f>'Raw Data'!FD73/'Raw Data'!$FE73*100</f>
        <v>0</v>
      </c>
      <c r="EX73">
        <f t="shared" si="5"/>
        <v>1.5873015873015872</v>
      </c>
      <c r="EZ73">
        <v>185.03527417746801</v>
      </c>
      <c r="FA73">
        <f t="shared" si="6"/>
        <v>24.943310657596374</v>
      </c>
      <c r="FB73">
        <f t="shared" si="7"/>
        <v>3171.1279658734506</v>
      </c>
    </row>
    <row r="74" spans="1:158" x14ac:dyDescent="0.2">
      <c r="A74" s="2">
        <v>97.42</v>
      </c>
      <c r="B74" s="6">
        <f t="shared" si="8"/>
        <v>1.5</v>
      </c>
      <c r="C74">
        <v>187.88198404785601</v>
      </c>
      <c r="D74">
        <f t="shared" si="9"/>
        <v>52.692408720793004</v>
      </c>
      <c r="E74">
        <v>7865.1685393258422</v>
      </c>
      <c r="F74">
        <v>1.5</v>
      </c>
      <c r="G74" t="s">
        <v>3847</v>
      </c>
      <c r="H74">
        <f>'Raw Data'!Q74/'Raw Data'!$FE74*100</f>
        <v>0.24570024570024571</v>
      </c>
      <c r="I74">
        <f>'Raw Data'!R74/'Raw Data'!$FE74*100</f>
        <v>0</v>
      </c>
      <c r="J74">
        <f>'Raw Data'!S74/'Raw Data'!$FE74*100</f>
        <v>0.49140049140049141</v>
      </c>
      <c r="K74">
        <f>'Raw Data'!T74/'Raw Data'!$FE74*100</f>
        <v>5.4054054054054053</v>
      </c>
      <c r="L74">
        <f>'Raw Data'!U74/'Raw Data'!$FE74*100</f>
        <v>4.4226044226044223</v>
      </c>
      <c r="M74">
        <f>'Raw Data'!V74/'Raw Data'!$FE74*100</f>
        <v>0</v>
      </c>
      <c r="N74">
        <f>'Raw Data'!W74/'Raw Data'!$FE74*100</f>
        <v>0</v>
      </c>
      <c r="O74">
        <f>'Raw Data'!X74/'Raw Data'!$FE74*100</f>
        <v>1.7199017199017199</v>
      </c>
      <c r="P74">
        <f>'Raw Data'!Y74/'Raw Data'!$FE74*100</f>
        <v>0</v>
      </c>
      <c r="Q74">
        <f>'Raw Data'!Z74/'Raw Data'!$FE74*100</f>
        <v>0.98280098280098283</v>
      </c>
      <c r="R74">
        <f>'Raw Data'!AA74/'Raw Data'!$FE74*100</f>
        <v>0</v>
      </c>
      <c r="S74">
        <f>'Raw Data'!AB74/'Raw Data'!$FE74*100</f>
        <v>0.24570024570024571</v>
      </c>
      <c r="T74">
        <f>'Raw Data'!AC74/'Raw Data'!$FE74*100</f>
        <v>0.24570024570024571</v>
      </c>
      <c r="U74">
        <f>'Raw Data'!AD74/'Raw Data'!$FE74*100</f>
        <v>0</v>
      </c>
      <c r="V74">
        <f>'Raw Data'!AE74/'Raw Data'!$FE74*100</f>
        <v>0.98280098280098283</v>
      </c>
      <c r="W74">
        <f>'Raw Data'!AF74/'Raw Data'!$FE74*100</f>
        <v>0</v>
      </c>
      <c r="X74">
        <f>'Raw Data'!AG74/'Raw Data'!$FE74*100</f>
        <v>4.9140049140049138</v>
      </c>
      <c r="Y74">
        <f>'Raw Data'!AH74/'Raw Data'!$FE74*100</f>
        <v>0</v>
      </c>
      <c r="Z74">
        <f>'Raw Data'!AI74/'Raw Data'!$FE74*100</f>
        <v>0</v>
      </c>
      <c r="AA74">
        <f>'Raw Data'!AJ74/'Raw Data'!$FE74*100</f>
        <v>0.24570024570024571</v>
      </c>
      <c r="AB74">
        <f>'Raw Data'!AK74/'Raw Data'!$FE74*100</f>
        <v>0</v>
      </c>
      <c r="AC74">
        <f>'Raw Data'!AL74/'Raw Data'!$FE74*100</f>
        <v>0.49140049140049141</v>
      </c>
      <c r="AD74">
        <f>'Raw Data'!AM74/'Raw Data'!$FE74*100</f>
        <v>0</v>
      </c>
      <c r="AE74">
        <f>'Raw Data'!AN74/'Raw Data'!$FE74*100</f>
        <v>0</v>
      </c>
      <c r="AF74">
        <f>'Raw Data'!AO74/'Raw Data'!$FE74*100</f>
        <v>0.73710073710073709</v>
      </c>
      <c r="AG74">
        <f>'Raw Data'!AP74/'Raw Data'!$FE74*100</f>
        <v>0</v>
      </c>
      <c r="AH74">
        <f>'Raw Data'!AQ74/'Raw Data'!$FE74*100</f>
        <v>1.2285012285012284</v>
      </c>
      <c r="AI74">
        <f>'Raw Data'!AR74/'Raw Data'!$FE74*100</f>
        <v>0</v>
      </c>
      <c r="AJ74">
        <f>'Raw Data'!AS74/'Raw Data'!$FE74*100</f>
        <v>0</v>
      </c>
      <c r="AK74">
        <f>'Raw Data'!AT74/'Raw Data'!$FE74*100</f>
        <v>4.6683046683046676</v>
      </c>
      <c r="AL74">
        <f>'Raw Data'!AU74/'Raw Data'!$FE74*100</f>
        <v>0.24570024570024571</v>
      </c>
      <c r="AM74">
        <f>'Raw Data'!AV74/'Raw Data'!$FE74*100</f>
        <v>0</v>
      </c>
      <c r="AN74">
        <f>'Raw Data'!AW74/'Raw Data'!$FE74*100</f>
        <v>0</v>
      </c>
      <c r="AO74">
        <f>'Raw Data'!AX74/'Raw Data'!$FE74*100</f>
        <v>0.98280098280098283</v>
      </c>
      <c r="AP74">
        <f>'Raw Data'!AY74/'Raw Data'!$FE74*100</f>
        <v>0</v>
      </c>
      <c r="AQ74">
        <f>'Raw Data'!AZ74/'Raw Data'!$FE74*100</f>
        <v>0</v>
      </c>
      <c r="AR74">
        <f>'Raw Data'!BA74/'Raw Data'!$FE74*100</f>
        <v>0.49140049140049141</v>
      </c>
      <c r="AS74">
        <f>'Raw Data'!BB74/'Raw Data'!$FE74*100</f>
        <v>12.776412776412776</v>
      </c>
      <c r="AT74">
        <f>'Raw Data'!BC74/'Raw Data'!$FE74*100</f>
        <v>2.4570024570024569</v>
      </c>
      <c r="AU74">
        <f>'Raw Data'!BD74/'Raw Data'!$FE74*100</f>
        <v>0</v>
      </c>
      <c r="AV74">
        <f>'Raw Data'!BE74/'Raw Data'!$FE74*100</f>
        <v>0.24570024570024571</v>
      </c>
      <c r="AW74">
        <f>'Raw Data'!BF74/'Raw Data'!$FE74*100</f>
        <v>0.24570024570024571</v>
      </c>
      <c r="AX74">
        <f>'Raw Data'!BG74/'Raw Data'!$FE74*100</f>
        <v>1.2285012285012284</v>
      </c>
      <c r="AY74">
        <f>'Raw Data'!BH74/'Raw Data'!$FE74*100</f>
        <v>0.49140049140049141</v>
      </c>
      <c r="AZ74">
        <f>'Raw Data'!BI74/'Raw Data'!$FE74*100</f>
        <v>0</v>
      </c>
      <c r="BA74">
        <f>'Raw Data'!BJ74/'Raw Data'!$FE74*100</f>
        <v>3.4398034398034398</v>
      </c>
      <c r="BB74">
        <f>'Raw Data'!BK74/'Raw Data'!$FE74*100</f>
        <v>1.2285012285012284</v>
      </c>
      <c r="BC74">
        <f>'Raw Data'!BL74/'Raw Data'!$FE74*100</f>
        <v>0</v>
      </c>
      <c r="BD74">
        <f>'Raw Data'!BM74/'Raw Data'!$FE74*100</f>
        <v>2.4570024570024569</v>
      </c>
      <c r="BE74">
        <f>'Raw Data'!BN74/'Raw Data'!$FE74*100</f>
        <v>9.5823095823095823</v>
      </c>
      <c r="BF74">
        <f>'Raw Data'!BO74/'Raw Data'!$FE74*100</f>
        <v>0</v>
      </c>
      <c r="BG74">
        <f>'Raw Data'!BP74/'Raw Data'!$FE74*100</f>
        <v>0</v>
      </c>
      <c r="BH74">
        <f>'Raw Data'!BQ74/'Raw Data'!$FE74*100</f>
        <v>0</v>
      </c>
      <c r="BI74">
        <f>'Raw Data'!BR74/'Raw Data'!$FE74*100</f>
        <v>0</v>
      </c>
      <c r="BJ74">
        <f>'Raw Data'!BS74/'Raw Data'!$FE74*100</f>
        <v>0</v>
      </c>
      <c r="BK74">
        <f>'Raw Data'!BT74/'Raw Data'!$FE74*100</f>
        <v>0</v>
      </c>
      <c r="BL74">
        <f>'Raw Data'!BU74/'Raw Data'!$FE74*100</f>
        <v>0</v>
      </c>
      <c r="BM74">
        <f>'Raw Data'!BV74/'Raw Data'!$FE74*100</f>
        <v>0</v>
      </c>
      <c r="BN74">
        <f>'Raw Data'!BW74/'Raw Data'!$FE74*100</f>
        <v>0</v>
      </c>
      <c r="BO74">
        <f>'Raw Data'!BX74/'Raw Data'!$FE74*100</f>
        <v>0</v>
      </c>
      <c r="BP74">
        <f>'Raw Data'!BY74/'Raw Data'!$FE74*100</f>
        <v>0</v>
      </c>
      <c r="BQ74">
        <f>'Raw Data'!BZ74/'Raw Data'!$FE74*100</f>
        <v>0.73710073710073709</v>
      </c>
      <c r="BR74">
        <f>'Raw Data'!CA74/'Raw Data'!$FE74*100</f>
        <v>0.24570024570024571</v>
      </c>
      <c r="BS74">
        <f>'Raw Data'!CB74/'Raw Data'!$FE74*100</f>
        <v>2.7027027027027026</v>
      </c>
      <c r="BT74">
        <f>'Raw Data'!CC74/'Raw Data'!$FE74*100</f>
        <v>0</v>
      </c>
      <c r="BU74">
        <f>'Raw Data'!CD74/'Raw Data'!$FE74*100</f>
        <v>0</v>
      </c>
      <c r="BV74">
        <f>'Raw Data'!CE74/'Raw Data'!$FE74*100</f>
        <v>0</v>
      </c>
      <c r="BW74">
        <f>'Raw Data'!CF74/'Raw Data'!$FE74*100</f>
        <v>2.4570024570024569</v>
      </c>
      <c r="BX74">
        <f>'Raw Data'!CG74/'Raw Data'!$FE74*100</f>
        <v>0</v>
      </c>
      <c r="BY74">
        <f>'Raw Data'!CH74/'Raw Data'!$FE74*100</f>
        <v>0.73710073710073709</v>
      </c>
      <c r="BZ74">
        <f>'Raw Data'!CI74/'Raw Data'!$FE74*100</f>
        <v>1.9656019656019657</v>
      </c>
      <c r="CA74">
        <f>'Raw Data'!CJ74/'Raw Data'!$FE74*100</f>
        <v>0</v>
      </c>
      <c r="CB74">
        <f>'Raw Data'!CK74/'Raw Data'!$FE74*100</f>
        <v>0</v>
      </c>
      <c r="CC74">
        <f>'Raw Data'!CL74/'Raw Data'!$FE74*100</f>
        <v>0.24570024570024571</v>
      </c>
      <c r="CD74">
        <f>'Raw Data'!CM74/'Raw Data'!$FE74*100</f>
        <v>0</v>
      </c>
      <c r="CE74">
        <f>'Raw Data'!CN74/'Raw Data'!$FE74*100</f>
        <v>5.4054054054054053</v>
      </c>
      <c r="CF74">
        <f>'Raw Data'!CO74/'Raw Data'!$FE74*100</f>
        <v>0</v>
      </c>
      <c r="CG74">
        <f>'Raw Data'!CP74/'Raw Data'!$FE74*100</f>
        <v>0.24570024570024571</v>
      </c>
      <c r="CH74">
        <f>'Raw Data'!CQ74/'Raw Data'!$FE74*100</f>
        <v>0.73710073710073709</v>
      </c>
      <c r="CI74">
        <f>'Raw Data'!CR74/'Raw Data'!$FE74*100</f>
        <v>0.73710073710073709</v>
      </c>
      <c r="CJ74">
        <f>'Raw Data'!CS74/'Raw Data'!$FE74*100</f>
        <v>0</v>
      </c>
      <c r="CK74">
        <f>'Raw Data'!CT74/'Raw Data'!$FE74*100</f>
        <v>0</v>
      </c>
      <c r="CL74">
        <f>'Raw Data'!CU74/'Raw Data'!$FE74*100</f>
        <v>0.24570024570024571</v>
      </c>
      <c r="CM74">
        <f>'Raw Data'!CV74/'Raw Data'!$FE74*100</f>
        <v>0</v>
      </c>
      <c r="CN74">
        <f>'Raw Data'!CW74/'Raw Data'!$FE74*100</f>
        <v>0</v>
      </c>
      <c r="CO74">
        <f>'Raw Data'!CX74/'Raw Data'!$FE74*100</f>
        <v>7.1253071253071258</v>
      </c>
      <c r="CP74">
        <f>'Raw Data'!CY74/'Raw Data'!$FE74*100</f>
        <v>0</v>
      </c>
      <c r="CQ74">
        <f>'Raw Data'!CZ74/'Raw Data'!$FE74*100</f>
        <v>2.7027027027027026</v>
      </c>
      <c r="CR74">
        <f>'Raw Data'!DA74/'Raw Data'!$FE74*100</f>
        <v>1.9656019656019657</v>
      </c>
      <c r="CS74">
        <f>'Raw Data'!DB74/'Raw Data'!$FE74*100</f>
        <v>0.49140049140049141</v>
      </c>
      <c r="CT74">
        <f>'Raw Data'!DC74/'Raw Data'!$FE74*100</f>
        <v>0</v>
      </c>
      <c r="CU74">
        <f>'Raw Data'!DD74/'Raw Data'!$FE74*100</f>
        <v>0</v>
      </c>
      <c r="CV74">
        <f>'Raw Data'!DE74/'Raw Data'!$FE74*100</f>
        <v>0</v>
      </c>
      <c r="CW74">
        <f>'Raw Data'!DF74/'Raw Data'!$FE74*100</f>
        <v>0</v>
      </c>
      <c r="CX74">
        <f>'Raw Data'!DG74/'Raw Data'!$FE74*100</f>
        <v>0</v>
      </c>
      <c r="CY74">
        <f>'Raw Data'!DH74/'Raw Data'!$FE74*100</f>
        <v>0</v>
      </c>
      <c r="CZ74">
        <f>'Raw Data'!DI74/'Raw Data'!$FE74*100</f>
        <v>0</v>
      </c>
      <c r="DA74">
        <f>'Raw Data'!DJ74/'Raw Data'!$FE74*100</f>
        <v>0.98280098280098283</v>
      </c>
      <c r="DB74">
        <f>'Raw Data'!DK74/'Raw Data'!$FE74*100</f>
        <v>0.49140049140049141</v>
      </c>
      <c r="DC74">
        <f>'Raw Data'!DL74/'Raw Data'!$FE74*100</f>
        <v>0</v>
      </c>
      <c r="DD74">
        <f>'Raw Data'!DM74/'Raw Data'!$FE74*100</f>
        <v>0</v>
      </c>
      <c r="DE74">
        <f>'Raw Data'!DN74/'Raw Data'!$FE74*100</f>
        <v>0</v>
      </c>
      <c r="DF74">
        <f>'Raw Data'!DO74/'Raw Data'!$FE74*100</f>
        <v>0</v>
      </c>
      <c r="DG74">
        <f>'Raw Data'!DP74/'Raw Data'!$FE74*100</f>
        <v>0</v>
      </c>
      <c r="DH74">
        <f>'Raw Data'!DQ74/'Raw Data'!$FE74*100</f>
        <v>0</v>
      </c>
      <c r="DI74">
        <f>'Raw Data'!DR74/'Raw Data'!$FE74*100</f>
        <v>0</v>
      </c>
      <c r="DJ74">
        <f>'Raw Data'!DS74/'Raw Data'!$FE74*100</f>
        <v>0.73710073710073709</v>
      </c>
      <c r="DK74">
        <f>'Raw Data'!DT74/'Raw Data'!$FE74*100</f>
        <v>0</v>
      </c>
      <c r="DL74">
        <f>'Raw Data'!DU74/'Raw Data'!$FE74*100</f>
        <v>0</v>
      </c>
      <c r="DM74">
        <f>'Raw Data'!DV74/'Raw Data'!$FE74*100</f>
        <v>0</v>
      </c>
      <c r="DN74">
        <f>'Raw Data'!DW74/'Raw Data'!$FE74*100</f>
        <v>0</v>
      </c>
      <c r="DO74">
        <f>'Raw Data'!DX74/'Raw Data'!$FE74*100</f>
        <v>0</v>
      </c>
      <c r="DP74">
        <f>'Raw Data'!DY74/'Raw Data'!$FE74*100</f>
        <v>0</v>
      </c>
      <c r="DQ74">
        <f>'Raw Data'!DZ74/'Raw Data'!$FE74*100</f>
        <v>0.49140049140049141</v>
      </c>
      <c r="DR74">
        <f>'Raw Data'!EA74/'Raw Data'!$FE74*100</f>
        <v>0</v>
      </c>
      <c r="DS74">
        <f>'Raw Data'!EB74/'Raw Data'!$FE74*100</f>
        <v>0</v>
      </c>
      <c r="DT74">
        <f>'Raw Data'!EC74/'Raw Data'!$FE74*100</f>
        <v>0</v>
      </c>
      <c r="DU74">
        <f>'Raw Data'!ED74/'Raw Data'!$FE74*100</f>
        <v>0</v>
      </c>
      <c r="DV74">
        <f>'Raw Data'!EE74/'Raw Data'!$FE74*100</f>
        <v>0.98280098280098283</v>
      </c>
      <c r="DW74">
        <f>'Raw Data'!EF74/'Raw Data'!$FE74*100</f>
        <v>0</v>
      </c>
      <c r="DX74">
        <f>'Raw Data'!EG74/'Raw Data'!$FE74*100</f>
        <v>0</v>
      </c>
      <c r="DY74">
        <f>'Raw Data'!EH74/'Raw Data'!$FE74*100</f>
        <v>0</v>
      </c>
      <c r="DZ74">
        <f>'Raw Data'!EI74/'Raw Data'!$FE74*100</f>
        <v>0</v>
      </c>
      <c r="EA74">
        <f>'Raw Data'!EJ74/'Raw Data'!$FE74*100</f>
        <v>0</v>
      </c>
      <c r="EB74">
        <f>'Raw Data'!EK74/'Raw Data'!$FE74*100</f>
        <v>0</v>
      </c>
      <c r="EC74">
        <f>'Raw Data'!EL74/'Raw Data'!$FE74*100</f>
        <v>0</v>
      </c>
      <c r="ED74">
        <f>'Raw Data'!EM74/'Raw Data'!$FE74*100</f>
        <v>0</v>
      </c>
      <c r="EE74">
        <f>'Raw Data'!EN74/'Raw Data'!$FE74*100</f>
        <v>0</v>
      </c>
      <c r="EF74">
        <f>'Raw Data'!EO74/'Raw Data'!$FE74*100</f>
        <v>0</v>
      </c>
      <c r="EG74">
        <f>'Raw Data'!EP74/'Raw Data'!$FE74*100</f>
        <v>0</v>
      </c>
      <c r="EH74">
        <f>'Raw Data'!EQ74/'Raw Data'!$FE74*100</f>
        <v>0</v>
      </c>
      <c r="EI74">
        <f>'Raw Data'!ER74/'Raw Data'!$FE74*100</f>
        <v>0</v>
      </c>
      <c r="EJ74">
        <f>'Raw Data'!ES74/'Raw Data'!$FE74*100</f>
        <v>0.49140049140049141</v>
      </c>
      <c r="EK74">
        <f>'Raw Data'!ET74/'Raw Data'!$FE74*100</f>
        <v>0</v>
      </c>
      <c r="EL74">
        <f>'Raw Data'!EU74/'Raw Data'!$FE74*100</f>
        <v>0</v>
      </c>
      <c r="EM74">
        <f>'Raw Data'!EV74/'Raw Data'!$FE74*100</f>
        <v>0</v>
      </c>
      <c r="EN74">
        <f>'Raw Data'!EW74/'Raw Data'!$FE74*100</f>
        <v>0</v>
      </c>
      <c r="EO74">
        <f>'Raw Data'!EX74/'Raw Data'!$FE74*100</f>
        <v>0</v>
      </c>
      <c r="EP74">
        <f>'Raw Data'!EY74/'Raw Data'!$FE74*100</f>
        <v>0.98280098280098283</v>
      </c>
      <c r="EQ74">
        <f>'Raw Data'!EZ74/'Raw Data'!$FE74*100</f>
        <v>3.1941031941031941</v>
      </c>
      <c r="ER74">
        <f>'Raw Data'!FA74/'Raw Data'!$FE74*100</f>
        <v>0</v>
      </c>
      <c r="ES74">
        <f>'Raw Data'!FB74/'Raw Data'!$FE74*100</f>
        <v>0</v>
      </c>
      <c r="ET74">
        <f>'Raw Data'!FC74/'Raw Data'!$FE74*100</f>
        <v>0</v>
      </c>
      <c r="EU74">
        <f>'Raw Data'!FD74/'Raw Data'!$FE74*100</f>
        <v>0</v>
      </c>
      <c r="EX74">
        <f t="shared" si="5"/>
        <v>0.24570024570024571</v>
      </c>
      <c r="EZ74">
        <v>187.88198404785601</v>
      </c>
      <c r="FA74">
        <f t="shared" si="6"/>
        <v>26.781326781326776</v>
      </c>
      <c r="FB74">
        <f t="shared" si="7"/>
        <v>2106.39648841896</v>
      </c>
    </row>
    <row r="75" spans="1:158" x14ac:dyDescent="0.2">
      <c r="A75" s="2">
        <v>98.92</v>
      </c>
      <c r="B75" s="6">
        <f t="shared" si="8"/>
        <v>1.5</v>
      </c>
      <c r="C75">
        <v>190.728693918245</v>
      </c>
      <c r="D75">
        <f t="shared" si="9"/>
        <v>52.692408720774587</v>
      </c>
      <c r="E75">
        <v>7688.4422110552759</v>
      </c>
      <c r="F75">
        <v>1.5</v>
      </c>
      <c r="G75" t="s">
        <v>3848</v>
      </c>
      <c r="H75">
        <f>'Raw Data'!Q75/'Raw Data'!$FE75*100</f>
        <v>0.19762845849802371</v>
      </c>
      <c r="I75">
        <f>'Raw Data'!R75/'Raw Data'!$FE75*100</f>
        <v>0.39525691699604742</v>
      </c>
      <c r="J75">
        <f>'Raw Data'!S75/'Raw Data'!$FE75*100</f>
        <v>0</v>
      </c>
      <c r="K75">
        <f>'Raw Data'!T75/'Raw Data'!$FE75*100</f>
        <v>2.5691699604743086</v>
      </c>
      <c r="L75">
        <f>'Raw Data'!U75/'Raw Data'!$FE75*100</f>
        <v>1.1857707509881421</v>
      </c>
      <c r="M75">
        <f>'Raw Data'!V75/'Raw Data'!$FE75*100</f>
        <v>0</v>
      </c>
      <c r="N75">
        <f>'Raw Data'!W75/'Raw Data'!$FE75*100</f>
        <v>0</v>
      </c>
      <c r="O75">
        <f>'Raw Data'!X75/'Raw Data'!$FE75*100</f>
        <v>3.3596837944664033</v>
      </c>
      <c r="P75">
        <f>'Raw Data'!Y75/'Raw Data'!$FE75*100</f>
        <v>0.39525691699604742</v>
      </c>
      <c r="Q75">
        <f>'Raw Data'!Z75/'Raw Data'!$FE75*100</f>
        <v>0.59288537549407105</v>
      </c>
      <c r="R75">
        <f>'Raw Data'!AA75/'Raw Data'!$FE75*100</f>
        <v>0</v>
      </c>
      <c r="S75">
        <f>'Raw Data'!AB75/'Raw Data'!$FE75*100</f>
        <v>0.19762845849802371</v>
      </c>
      <c r="T75">
        <f>'Raw Data'!AC75/'Raw Data'!$FE75*100</f>
        <v>0.79051383399209485</v>
      </c>
      <c r="U75">
        <f>'Raw Data'!AD75/'Raw Data'!$FE75*100</f>
        <v>0</v>
      </c>
      <c r="V75">
        <f>'Raw Data'!AE75/'Raw Data'!$FE75*100</f>
        <v>1.5810276679841897</v>
      </c>
      <c r="W75">
        <f>'Raw Data'!AF75/'Raw Data'!$FE75*100</f>
        <v>0.19762845849802371</v>
      </c>
      <c r="X75">
        <f>'Raw Data'!AG75/'Raw Data'!$FE75*100</f>
        <v>1.7786561264822136</v>
      </c>
      <c r="Y75">
        <f>'Raw Data'!AH75/'Raw Data'!$FE75*100</f>
        <v>0</v>
      </c>
      <c r="Z75">
        <f>'Raw Data'!AI75/'Raw Data'!$FE75*100</f>
        <v>0.59288537549407105</v>
      </c>
      <c r="AA75">
        <f>'Raw Data'!AJ75/'Raw Data'!$FE75*100</f>
        <v>1.1857707509881421</v>
      </c>
      <c r="AB75">
        <f>'Raw Data'!AK75/'Raw Data'!$FE75*100</f>
        <v>0</v>
      </c>
      <c r="AC75">
        <f>'Raw Data'!AL75/'Raw Data'!$FE75*100</f>
        <v>0</v>
      </c>
      <c r="AD75">
        <f>'Raw Data'!AM75/'Raw Data'!$FE75*100</f>
        <v>0</v>
      </c>
      <c r="AE75">
        <f>'Raw Data'!AN75/'Raw Data'!$FE75*100</f>
        <v>0</v>
      </c>
      <c r="AF75">
        <f>'Raw Data'!AO75/'Raw Data'!$FE75*100</f>
        <v>0.79051383399209485</v>
      </c>
      <c r="AG75">
        <f>'Raw Data'!AP75/'Raw Data'!$FE75*100</f>
        <v>0</v>
      </c>
      <c r="AH75">
        <f>'Raw Data'!AQ75/'Raw Data'!$FE75*100</f>
        <v>0.19762845849802371</v>
      </c>
      <c r="AI75">
        <f>'Raw Data'!AR75/'Raw Data'!$FE75*100</f>
        <v>0.19762845849802371</v>
      </c>
      <c r="AJ75">
        <f>'Raw Data'!AS75/'Raw Data'!$FE75*100</f>
        <v>0.39525691699604742</v>
      </c>
      <c r="AK75">
        <f>'Raw Data'!AT75/'Raw Data'!$FE75*100</f>
        <v>6.5217391304347823</v>
      </c>
      <c r="AL75">
        <f>'Raw Data'!AU75/'Raw Data'!$FE75*100</f>
        <v>0</v>
      </c>
      <c r="AM75">
        <f>'Raw Data'!AV75/'Raw Data'!$FE75*100</f>
        <v>0</v>
      </c>
      <c r="AN75">
        <f>'Raw Data'!AW75/'Raw Data'!$FE75*100</f>
        <v>0.39525691699604742</v>
      </c>
      <c r="AO75">
        <f>'Raw Data'!AX75/'Raw Data'!$FE75*100</f>
        <v>1.383399209486166</v>
      </c>
      <c r="AP75">
        <f>'Raw Data'!AY75/'Raw Data'!$FE75*100</f>
        <v>0</v>
      </c>
      <c r="AQ75">
        <f>'Raw Data'!AZ75/'Raw Data'!$FE75*100</f>
        <v>0</v>
      </c>
      <c r="AR75">
        <f>'Raw Data'!BA75/'Raw Data'!$FE75*100</f>
        <v>0.59288537549407105</v>
      </c>
      <c r="AS75">
        <f>'Raw Data'!BB75/'Raw Data'!$FE75*100</f>
        <v>4.7430830039525684</v>
      </c>
      <c r="AT75">
        <f>'Raw Data'!BC75/'Raw Data'!$FE75*100</f>
        <v>2.3715415019762842</v>
      </c>
      <c r="AU75">
        <f>'Raw Data'!BD75/'Raw Data'!$FE75*100</f>
        <v>0.79051383399209485</v>
      </c>
      <c r="AV75">
        <f>'Raw Data'!BE75/'Raw Data'!$FE75*100</f>
        <v>0</v>
      </c>
      <c r="AW75">
        <f>'Raw Data'!BF75/'Raw Data'!$FE75*100</f>
        <v>0.98814229249011865</v>
      </c>
      <c r="AX75">
        <f>'Raw Data'!BG75/'Raw Data'!$FE75*100</f>
        <v>0.59288537549407105</v>
      </c>
      <c r="AY75">
        <f>'Raw Data'!BH75/'Raw Data'!$FE75*100</f>
        <v>0</v>
      </c>
      <c r="AZ75">
        <f>'Raw Data'!BI75/'Raw Data'!$FE75*100</f>
        <v>1.1857707509881421</v>
      </c>
      <c r="BA75">
        <f>'Raw Data'!BJ75/'Raw Data'!$FE75*100</f>
        <v>0.39525691699604742</v>
      </c>
      <c r="BB75">
        <f>'Raw Data'!BK75/'Raw Data'!$FE75*100</f>
        <v>0.59288537549407105</v>
      </c>
      <c r="BC75">
        <f>'Raw Data'!BL75/'Raw Data'!$FE75*100</f>
        <v>0</v>
      </c>
      <c r="BD75">
        <f>'Raw Data'!BM75/'Raw Data'!$FE75*100</f>
        <v>6.5217391304347823</v>
      </c>
      <c r="BE75">
        <f>'Raw Data'!BN75/'Raw Data'!$FE75*100</f>
        <v>10.276679841897234</v>
      </c>
      <c r="BF75">
        <f>'Raw Data'!BO75/'Raw Data'!$FE75*100</f>
        <v>0.39525691699604742</v>
      </c>
      <c r="BG75">
        <f>'Raw Data'!BP75/'Raw Data'!$FE75*100</f>
        <v>0.19762845849802371</v>
      </c>
      <c r="BH75">
        <f>'Raw Data'!BQ75/'Raw Data'!$FE75*100</f>
        <v>0.19762845849802371</v>
      </c>
      <c r="BI75">
        <f>'Raw Data'!BR75/'Raw Data'!$FE75*100</f>
        <v>0.59288537549407105</v>
      </c>
      <c r="BJ75">
        <f>'Raw Data'!BS75/'Raw Data'!$FE75*100</f>
        <v>0</v>
      </c>
      <c r="BK75">
        <f>'Raw Data'!BT75/'Raw Data'!$FE75*100</f>
        <v>0</v>
      </c>
      <c r="BL75">
        <f>'Raw Data'!BU75/'Raw Data'!$FE75*100</f>
        <v>0</v>
      </c>
      <c r="BM75">
        <f>'Raw Data'!BV75/'Raw Data'!$FE75*100</f>
        <v>0.19762845849802371</v>
      </c>
      <c r="BN75">
        <f>'Raw Data'!BW75/'Raw Data'!$FE75*100</f>
        <v>0.39525691699604742</v>
      </c>
      <c r="BO75">
        <f>'Raw Data'!BX75/'Raw Data'!$FE75*100</f>
        <v>0.39525691699604742</v>
      </c>
      <c r="BP75">
        <f>'Raw Data'!BY75/'Raw Data'!$FE75*100</f>
        <v>0</v>
      </c>
      <c r="BQ75">
        <f>'Raw Data'!BZ75/'Raw Data'!$FE75*100</f>
        <v>0.39525691699604742</v>
      </c>
      <c r="BR75">
        <f>'Raw Data'!CA75/'Raw Data'!$FE75*100</f>
        <v>1.7786561264822136</v>
      </c>
      <c r="BS75">
        <f>'Raw Data'!CB75/'Raw Data'!$FE75*100</f>
        <v>2.5691699604743086</v>
      </c>
      <c r="BT75">
        <f>'Raw Data'!CC75/'Raw Data'!$FE75*100</f>
        <v>0.19762845849802371</v>
      </c>
      <c r="BU75">
        <f>'Raw Data'!CD75/'Raw Data'!$FE75*100</f>
        <v>0</v>
      </c>
      <c r="BV75">
        <f>'Raw Data'!CE75/'Raw Data'!$FE75*100</f>
        <v>0.39525691699604742</v>
      </c>
      <c r="BW75">
        <f>'Raw Data'!CF75/'Raw Data'!$FE75*100</f>
        <v>2.9644268774703555</v>
      </c>
      <c r="BX75">
        <f>'Raw Data'!CG75/'Raw Data'!$FE75*100</f>
        <v>0</v>
      </c>
      <c r="BY75">
        <f>'Raw Data'!CH75/'Raw Data'!$FE75*100</f>
        <v>1.1857707509881421</v>
      </c>
      <c r="BZ75">
        <f>'Raw Data'!CI75/'Raw Data'!$FE75*100</f>
        <v>0.19762845849802371</v>
      </c>
      <c r="CA75">
        <f>'Raw Data'!CJ75/'Raw Data'!$FE75*100</f>
        <v>0</v>
      </c>
      <c r="CB75">
        <f>'Raw Data'!CK75/'Raw Data'!$FE75*100</f>
        <v>1.5810276679841897</v>
      </c>
      <c r="CC75">
        <f>'Raw Data'!CL75/'Raw Data'!$FE75*100</f>
        <v>0</v>
      </c>
      <c r="CD75">
        <f>'Raw Data'!CM75/'Raw Data'!$FE75*100</f>
        <v>0.19762845849802371</v>
      </c>
      <c r="CE75">
        <f>'Raw Data'!CN75/'Raw Data'!$FE75*100</f>
        <v>3.3596837944664033</v>
      </c>
      <c r="CF75">
        <f>'Raw Data'!CO75/'Raw Data'!$FE75*100</f>
        <v>0</v>
      </c>
      <c r="CG75">
        <f>'Raw Data'!CP75/'Raw Data'!$FE75*100</f>
        <v>1.5810276679841897</v>
      </c>
      <c r="CH75">
        <f>'Raw Data'!CQ75/'Raw Data'!$FE75*100</f>
        <v>0.59288537549407105</v>
      </c>
      <c r="CI75">
        <f>'Raw Data'!CR75/'Raw Data'!$FE75*100</f>
        <v>0.19762845849802371</v>
      </c>
      <c r="CJ75">
        <f>'Raw Data'!CS75/'Raw Data'!$FE75*100</f>
        <v>0</v>
      </c>
      <c r="CK75">
        <f>'Raw Data'!CT75/'Raw Data'!$FE75*100</f>
        <v>0</v>
      </c>
      <c r="CL75">
        <f>'Raw Data'!CU75/'Raw Data'!$FE75*100</f>
        <v>1.7786561264822136</v>
      </c>
      <c r="CM75">
        <f>'Raw Data'!CV75/'Raw Data'!$FE75*100</f>
        <v>0</v>
      </c>
      <c r="CN75">
        <f>'Raw Data'!CW75/'Raw Data'!$FE75*100</f>
        <v>0</v>
      </c>
      <c r="CO75">
        <f>'Raw Data'!CX75/'Raw Data'!$FE75*100</f>
        <v>12.252964426877471</v>
      </c>
      <c r="CP75">
        <f>'Raw Data'!CY75/'Raw Data'!$FE75*100</f>
        <v>0.19762845849802371</v>
      </c>
      <c r="CQ75">
        <f>'Raw Data'!CZ75/'Raw Data'!$FE75*100</f>
        <v>2.9644268774703555</v>
      </c>
      <c r="CR75">
        <f>'Raw Data'!DA75/'Raw Data'!$FE75*100</f>
        <v>0</v>
      </c>
      <c r="CS75">
        <f>'Raw Data'!DB75/'Raw Data'!$FE75*100</f>
        <v>0</v>
      </c>
      <c r="CT75">
        <f>'Raw Data'!DC75/'Raw Data'!$FE75*100</f>
        <v>0</v>
      </c>
      <c r="CU75">
        <f>'Raw Data'!DD75/'Raw Data'!$FE75*100</f>
        <v>0</v>
      </c>
      <c r="CV75">
        <f>'Raw Data'!DE75/'Raw Data'!$FE75*100</f>
        <v>0.59288537549407105</v>
      </c>
      <c r="CW75">
        <f>'Raw Data'!DF75/'Raw Data'!$FE75*100</f>
        <v>0</v>
      </c>
      <c r="CX75">
        <f>'Raw Data'!DG75/'Raw Data'!$FE75*100</f>
        <v>0</v>
      </c>
      <c r="CY75">
        <f>'Raw Data'!DH75/'Raw Data'!$FE75*100</f>
        <v>0</v>
      </c>
      <c r="CZ75">
        <f>'Raw Data'!DI75/'Raw Data'!$FE75*100</f>
        <v>0</v>
      </c>
      <c r="DA75">
        <f>'Raw Data'!DJ75/'Raw Data'!$FE75*100</f>
        <v>0.39525691699604742</v>
      </c>
      <c r="DB75">
        <f>'Raw Data'!DK75/'Raw Data'!$FE75*100</f>
        <v>0</v>
      </c>
      <c r="DC75">
        <f>'Raw Data'!DL75/'Raw Data'!$FE75*100</f>
        <v>0</v>
      </c>
      <c r="DD75">
        <f>'Raw Data'!DM75/'Raw Data'!$FE75*100</f>
        <v>0</v>
      </c>
      <c r="DE75">
        <f>'Raw Data'!DN75/'Raw Data'!$FE75*100</f>
        <v>0</v>
      </c>
      <c r="DF75">
        <f>'Raw Data'!DO75/'Raw Data'!$FE75*100</f>
        <v>0</v>
      </c>
      <c r="DG75">
        <f>'Raw Data'!DP75/'Raw Data'!$FE75*100</f>
        <v>0</v>
      </c>
      <c r="DH75">
        <f>'Raw Data'!DQ75/'Raw Data'!$FE75*100</f>
        <v>0</v>
      </c>
      <c r="DI75">
        <f>'Raw Data'!DR75/'Raw Data'!$FE75*100</f>
        <v>0</v>
      </c>
      <c r="DJ75">
        <f>'Raw Data'!DS75/'Raw Data'!$FE75*100</f>
        <v>1.5810276679841897</v>
      </c>
      <c r="DK75">
        <f>'Raw Data'!DT75/'Raw Data'!$FE75*100</f>
        <v>0</v>
      </c>
      <c r="DL75">
        <f>'Raw Data'!DU75/'Raw Data'!$FE75*100</f>
        <v>0</v>
      </c>
      <c r="DM75">
        <f>'Raw Data'!DV75/'Raw Data'!$FE75*100</f>
        <v>0</v>
      </c>
      <c r="DN75">
        <f>'Raw Data'!DW75/'Raw Data'!$FE75*100</f>
        <v>0</v>
      </c>
      <c r="DO75">
        <f>'Raw Data'!DX75/'Raw Data'!$FE75*100</f>
        <v>0</v>
      </c>
      <c r="DP75">
        <f>'Raw Data'!DY75/'Raw Data'!$FE75*100</f>
        <v>0</v>
      </c>
      <c r="DQ75">
        <f>'Raw Data'!DZ75/'Raw Data'!$FE75*100</f>
        <v>0.39525691699604742</v>
      </c>
      <c r="DR75">
        <f>'Raw Data'!EA75/'Raw Data'!$FE75*100</f>
        <v>0</v>
      </c>
      <c r="DS75">
        <f>'Raw Data'!EB75/'Raw Data'!$FE75*100</f>
        <v>0</v>
      </c>
      <c r="DT75">
        <f>'Raw Data'!EC75/'Raw Data'!$FE75*100</f>
        <v>0</v>
      </c>
      <c r="DU75">
        <f>'Raw Data'!ED75/'Raw Data'!$FE75*100</f>
        <v>0</v>
      </c>
      <c r="DV75">
        <f>'Raw Data'!EE75/'Raw Data'!$FE75*100</f>
        <v>0.59288537549407105</v>
      </c>
      <c r="DW75">
        <f>'Raw Data'!EF75/'Raw Data'!$FE75*100</f>
        <v>0</v>
      </c>
      <c r="DX75">
        <f>'Raw Data'!EG75/'Raw Data'!$FE75*100</f>
        <v>0.19762845849802371</v>
      </c>
      <c r="DY75">
        <f>'Raw Data'!EH75/'Raw Data'!$FE75*100</f>
        <v>0</v>
      </c>
      <c r="DZ75">
        <f>'Raw Data'!EI75/'Raw Data'!$FE75*100</f>
        <v>0</v>
      </c>
      <c r="EA75">
        <f>'Raw Data'!EJ75/'Raw Data'!$FE75*100</f>
        <v>0</v>
      </c>
      <c r="EB75">
        <f>'Raw Data'!EK75/'Raw Data'!$FE75*100</f>
        <v>0</v>
      </c>
      <c r="EC75">
        <f>'Raw Data'!EL75/'Raw Data'!$FE75*100</f>
        <v>0</v>
      </c>
      <c r="ED75">
        <f>'Raw Data'!EM75/'Raw Data'!$FE75*100</f>
        <v>0</v>
      </c>
      <c r="EE75">
        <f>'Raw Data'!EN75/'Raw Data'!$FE75*100</f>
        <v>0</v>
      </c>
      <c r="EF75">
        <f>'Raw Data'!EO75/'Raw Data'!$FE75*100</f>
        <v>0</v>
      </c>
      <c r="EG75">
        <f>'Raw Data'!EP75/'Raw Data'!$FE75*100</f>
        <v>0.39525691699604742</v>
      </c>
      <c r="EH75">
        <f>'Raw Data'!EQ75/'Raw Data'!$FE75*100</f>
        <v>0</v>
      </c>
      <c r="EI75">
        <f>'Raw Data'!ER75/'Raw Data'!$FE75*100</f>
        <v>0.59288537549407105</v>
      </c>
      <c r="EJ75">
        <f>'Raw Data'!ES75/'Raw Data'!$FE75*100</f>
        <v>0.98814229249011865</v>
      </c>
      <c r="EK75">
        <f>'Raw Data'!ET75/'Raw Data'!$FE75*100</f>
        <v>0</v>
      </c>
      <c r="EL75">
        <f>'Raw Data'!EU75/'Raw Data'!$FE75*100</f>
        <v>0</v>
      </c>
      <c r="EM75">
        <f>'Raw Data'!EV75/'Raw Data'!$FE75*100</f>
        <v>0</v>
      </c>
      <c r="EN75">
        <f>'Raw Data'!EW75/'Raw Data'!$FE75*100</f>
        <v>0.39525691699604742</v>
      </c>
      <c r="EO75">
        <f>'Raw Data'!EX75/'Raw Data'!$FE75*100</f>
        <v>0</v>
      </c>
      <c r="EP75">
        <f>'Raw Data'!EY75/'Raw Data'!$FE75*100</f>
        <v>0.98814229249011865</v>
      </c>
      <c r="EQ75">
        <f>'Raw Data'!EZ75/'Raw Data'!$FE75*100</f>
        <v>2.1739130434782608</v>
      </c>
      <c r="ER75">
        <f>'Raw Data'!FA75/'Raw Data'!$FE75*100</f>
        <v>0</v>
      </c>
      <c r="ES75">
        <f>'Raw Data'!FB75/'Raw Data'!$FE75*100</f>
        <v>0</v>
      </c>
      <c r="ET75">
        <f>'Raw Data'!FC75/'Raw Data'!$FE75*100</f>
        <v>0</v>
      </c>
      <c r="EU75">
        <f>'Raw Data'!FD75/'Raw Data'!$FE75*100</f>
        <v>0</v>
      </c>
      <c r="EX75">
        <f t="shared" si="5"/>
        <v>2.766798418972332</v>
      </c>
      <c r="EZ75">
        <v>190.728693918245</v>
      </c>
      <c r="FA75">
        <f t="shared" si="6"/>
        <v>27.27272727272727</v>
      </c>
      <c r="FB75">
        <f t="shared" si="7"/>
        <v>2096.8478757423477</v>
      </c>
    </row>
    <row r="76" spans="1:158" x14ac:dyDescent="0.2">
      <c r="A76" s="2">
        <v>101.44</v>
      </c>
      <c r="B76" s="6">
        <f t="shared" si="8"/>
        <v>2.519999999999996</v>
      </c>
      <c r="C76">
        <v>195.68195560253699</v>
      </c>
      <c r="D76">
        <f t="shared" si="9"/>
        <v>50.875567668704768</v>
      </c>
      <c r="E76">
        <v>22770.780856423171</v>
      </c>
      <c r="F76">
        <v>1.5</v>
      </c>
      <c r="G76" t="s">
        <v>3849</v>
      </c>
      <c r="H76">
        <f>'Raw Data'!Q76/'Raw Data'!$FE76*100</f>
        <v>0.44247787610619471</v>
      </c>
      <c r="I76">
        <f>'Raw Data'!R76/'Raw Data'!$FE76*100</f>
        <v>0.22123893805309736</v>
      </c>
      <c r="J76">
        <f>'Raw Data'!S76/'Raw Data'!$FE76*100</f>
        <v>0.66371681415929207</v>
      </c>
      <c r="K76">
        <f>'Raw Data'!T76/'Raw Data'!$FE76*100</f>
        <v>1.3274336283185841</v>
      </c>
      <c r="L76">
        <f>'Raw Data'!U76/'Raw Data'!$FE76*100</f>
        <v>1.3274336283185841</v>
      </c>
      <c r="M76">
        <f>'Raw Data'!V76/'Raw Data'!$FE76*100</f>
        <v>0</v>
      </c>
      <c r="N76">
        <f>'Raw Data'!W76/'Raw Data'!$FE76*100</f>
        <v>0</v>
      </c>
      <c r="O76">
        <f>'Raw Data'!X76/'Raw Data'!$FE76*100</f>
        <v>1.9911504424778761</v>
      </c>
      <c r="P76">
        <f>'Raw Data'!Y76/'Raw Data'!$FE76*100</f>
        <v>0.22123893805309736</v>
      </c>
      <c r="Q76">
        <f>'Raw Data'!Z76/'Raw Data'!$FE76*100</f>
        <v>1.1061946902654867</v>
      </c>
      <c r="R76">
        <f>'Raw Data'!AA76/'Raw Data'!$FE76*100</f>
        <v>0</v>
      </c>
      <c r="S76">
        <f>'Raw Data'!AB76/'Raw Data'!$FE76*100</f>
        <v>0.22123893805309736</v>
      </c>
      <c r="T76">
        <f>'Raw Data'!AC76/'Raw Data'!$FE76*100</f>
        <v>1.3274336283185841</v>
      </c>
      <c r="U76">
        <f>'Raw Data'!AD76/'Raw Data'!$FE76*100</f>
        <v>0</v>
      </c>
      <c r="V76">
        <f>'Raw Data'!AE76/'Raw Data'!$FE76*100</f>
        <v>0.22123893805309736</v>
      </c>
      <c r="W76">
        <f>'Raw Data'!AF76/'Raw Data'!$FE76*100</f>
        <v>0.22123893805309736</v>
      </c>
      <c r="X76">
        <f>'Raw Data'!AG76/'Raw Data'!$FE76*100</f>
        <v>1.9911504424778761</v>
      </c>
      <c r="Y76">
        <f>'Raw Data'!AH76/'Raw Data'!$FE76*100</f>
        <v>0</v>
      </c>
      <c r="Z76">
        <f>'Raw Data'!AI76/'Raw Data'!$FE76*100</f>
        <v>0</v>
      </c>
      <c r="AA76">
        <f>'Raw Data'!AJ76/'Raw Data'!$FE76*100</f>
        <v>0.44247787610619471</v>
      </c>
      <c r="AB76">
        <f>'Raw Data'!AK76/'Raw Data'!$FE76*100</f>
        <v>0</v>
      </c>
      <c r="AC76">
        <f>'Raw Data'!AL76/'Raw Data'!$FE76*100</f>
        <v>0</v>
      </c>
      <c r="AD76">
        <f>'Raw Data'!AM76/'Raw Data'!$FE76*100</f>
        <v>0</v>
      </c>
      <c r="AE76">
        <f>'Raw Data'!AN76/'Raw Data'!$FE76*100</f>
        <v>0</v>
      </c>
      <c r="AF76">
        <f>'Raw Data'!AO76/'Raw Data'!$FE76*100</f>
        <v>0.88495575221238942</v>
      </c>
      <c r="AG76">
        <f>'Raw Data'!AP76/'Raw Data'!$FE76*100</f>
        <v>0</v>
      </c>
      <c r="AH76">
        <f>'Raw Data'!AQ76/'Raw Data'!$FE76*100</f>
        <v>8.6283185840707954</v>
      </c>
      <c r="AI76">
        <f>'Raw Data'!AR76/'Raw Data'!$FE76*100</f>
        <v>0.22123893805309736</v>
      </c>
      <c r="AJ76">
        <f>'Raw Data'!AS76/'Raw Data'!$FE76*100</f>
        <v>0.88495575221238942</v>
      </c>
      <c r="AK76">
        <f>'Raw Data'!AT76/'Raw Data'!$FE76*100</f>
        <v>6.1946902654867255</v>
      </c>
      <c r="AL76">
        <f>'Raw Data'!AU76/'Raw Data'!$FE76*100</f>
        <v>0.44247787610619471</v>
      </c>
      <c r="AM76">
        <f>'Raw Data'!AV76/'Raw Data'!$FE76*100</f>
        <v>0</v>
      </c>
      <c r="AN76">
        <f>'Raw Data'!AW76/'Raw Data'!$FE76*100</f>
        <v>0.22123893805309736</v>
      </c>
      <c r="AO76">
        <f>'Raw Data'!AX76/'Raw Data'!$FE76*100</f>
        <v>2.4336283185840708</v>
      </c>
      <c r="AP76">
        <f>'Raw Data'!AY76/'Raw Data'!$FE76*100</f>
        <v>0</v>
      </c>
      <c r="AQ76">
        <f>'Raw Data'!AZ76/'Raw Data'!$FE76*100</f>
        <v>0</v>
      </c>
      <c r="AR76">
        <f>'Raw Data'!BA76/'Raw Data'!$FE76*100</f>
        <v>1.5486725663716814</v>
      </c>
      <c r="AS76">
        <f>'Raw Data'!BB76/'Raw Data'!$FE76*100</f>
        <v>2.4336283185840708</v>
      </c>
      <c r="AT76">
        <f>'Raw Data'!BC76/'Raw Data'!$FE76*100</f>
        <v>2.4336283185840708</v>
      </c>
      <c r="AU76">
        <f>'Raw Data'!BD76/'Raw Data'!$FE76*100</f>
        <v>1.3274336283185841</v>
      </c>
      <c r="AV76">
        <f>'Raw Data'!BE76/'Raw Data'!$FE76*100</f>
        <v>0</v>
      </c>
      <c r="AW76">
        <f>'Raw Data'!BF76/'Raw Data'!$FE76*100</f>
        <v>0.66371681415929207</v>
      </c>
      <c r="AX76">
        <f>'Raw Data'!BG76/'Raw Data'!$FE76*100</f>
        <v>0.66371681415929207</v>
      </c>
      <c r="AY76">
        <f>'Raw Data'!BH76/'Raw Data'!$FE76*100</f>
        <v>0.88495575221238942</v>
      </c>
      <c r="AZ76">
        <f>'Raw Data'!BI76/'Raw Data'!$FE76*100</f>
        <v>0</v>
      </c>
      <c r="BA76">
        <f>'Raw Data'!BJ76/'Raw Data'!$FE76*100</f>
        <v>4.2035398230088497</v>
      </c>
      <c r="BB76">
        <f>'Raw Data'!BK76/'Raw Data'!$FE76*100</f>
        <v>0.66371681415929207</v>
      </c>
      <c r="BC76">
        <f>'Raw Data'!BL76/'Raw Data'!$FE76*100</f>
        <v>0</v>
      </c>
      <c r="BD76">
        <f>'Raw Data'!BM76/'Raw Data'!$FE76*100</f>
        <v>3.5398230088495577</v>
      </c>
      <c r="BE76">
        <f>'Raw Data'!BN76/'Raw Data'!$FE76*100</f>
        <v>7.5221238938053103</v>
      </c>
      <c r="BF76">
        <f>'Raw Data'!BO76/'Raw Data'!$FE76*100</f>
        <v>0</v>
      </c>
      <c r="BG76">
        <f>'Raw Data'!BP76/'Raw Data'!$FE76*100</f>
        <v>0.66371681415929207</v>
      </c>
      <c r="BH76">
        <f>'Raw Data'!BQ76/'Raw Data'!$FE76*100</f>
        <v>0.44247787610619471</v>
      </c>
      <c r="BI76">
        <f>'Raw Data'!BR76/'Raw Data'!$FE76*100</f>
        <v>0.22123893805309736</v>
      </c>
      <c r="BJ76">
        <f>'Raw Data'!BS76/'Raw Data'!$FE76*100</f>
        <v>0</v>
      </c>
      <c r="BK76">
        <f>'Raw Data'!BT76/'Raw Data'!$FE76*100</f>
        <v>0</v>
      </c>
      <c r="BL76">
        <f>'Raw Data'!BU76/'Raw Data'!$FE76*100</f>
        <v>0</v>
      </c>
      <c r="BM76">
        <f>'Raw Data'!BV76/'Raw Data'!$FE76*100</f>
        <v>0.22123893805309736</v>
      </c>
      <c r="BN76">
        <f>'Raw Data'!BW76/'Raw Data'!$FE76*100</f>
        <v>0</v>
      </c>
      <c r="BO76">
        <f>'Raw Data'!BX76/'Raw Data'!$FE76*100</f>
        <v>1.1061946902654867</v>
      </c>
      <c r="BP76">
        <f>'Raw Data'!BY76/'Raw Data'!$FE76*100</f>
        <v>0</v>
      </c>
      <c r="BQ76">
        <f>'Raw Data'!BZ76/'Raw Data'!$FE76*100</f>
        <v>2.6548672566371683</v>
      </c>
      <c r="BR76">
        <f>'Raw Data'!CA76/'Raw Data'!$FE76*100</f>
        <v>0.44247787610619471</v>
      </c>
      <c r="BS76">
        <f>'Raw Data'!CB76/'Raw Data'!$FE76*100</f>
        <v>1.3274336283185841</v>
      </c>
      <c r="BT76">
        <f>'Raw Data'!CC76/'Raw Data'!$FE76*100</f>
        <v>0.22123893805309736</v>
      </c>
      <c r="BU76">
        <f>'Raw Data'!CD76/'Raw Data'!$FE76*100</f>
        <v>0</v>
      </c>
      <c r="BV76">
        <f>'Raw Data'!CE76/'Raw Data'!$FE76*100</f>
        <v>0</v>
      </c>
      <c r="BW76">
        <f>'Raw Data'!CF76/'Raw Data'!$FE76*100</f>
        <v>3.3185840707964607</v>
      </c>
      <c r="BX76">
        <f>'Raw Data'!CG76/'Raw Data'!$FE76*100</f>
        <v>0</v>
      </c>
      <c r="BY76">
        <f>'Raw Data'!CH76/'Raw Data'!$FE76*100</f>
        <v>0.22123893805309736</v>
      </c>
      <c r="BZ76">
        <f>'Raw Data'!CI76/'Raw Data'!$FE76*100</f>
        <v>2.4336283185840708</v>
      </c>
      <c r="CA76">
        <f>'Raw Data'!CJ76/'Raw Data'!$FE76*100</f>
        <v>0</v>
      </c>
      <c r="CB76">
        <f>'Raw Data'!CK76/'Raw Data'!$FE76*100</f>
        <v>1.1061946902654867</v>
      </c>
      <c r="CC76">
        <f>'Raw Data'!CL76/'Raw Data'!$FE76*100</f>
        <v>0.44247787610619471</v>
      </c>
      <c r="CD76">
        <f>'Raw Data'!CM76/'Raw Data'!$FE76*100</f>
        <v>0</v>
      </c>
      <c r="CE76">
        <f>'Raw Data'!CN76/'Raw Data'!$FE76*100</f>
        <v>2.6548672566371683</v>
      </c>
      <c r="CF76">
        <f>'Raw Data'!CO76/'Raw Data'!$FE76*100</f>
        <v>0</v>
      </c>
      <c r="CG76">
        <f>'Raw Data'!CP76/'Raw Data'!$FE76*100</f>
        <v>0</v>
      </c>
      <c r="CH76">
        <f>'Raw Data'!CQ76/'Raw Data'!$FE76*100</f>
        <v>0.22123893805309736</v>
      </c>
      <c r="CI76">
        <f>'Raw Data'!CR76/'Raw Data'!$FE76*100</f>
        <v>0.44247787610619471</v>
      </c>
      <c r="CJ76">
        <f>'Raw Data'!CS76/'Raw Data'!$FE76*100</f>
        <v>0</v>
      </c>
      <c r="CK76">
        <f>'Raw Data'!CT76/'Raw Data'!$FE76*100</f>
        <v>0</v>
      </c>
      <c r="CL76">
        <f>'Raw Data'!CU76/'Raw Data'!$FE76*100</f>
        <v>0.22123893805309736</v>
      </c>
      <c r="CM76">
        <f>'Raw Data'!CV76/'Raw Data'!$FE76*100</f>
        <v>0</v>
      </c>
      <c r="CN76">
        <f>'Raw Data'!CW76/'Raw Data'!$FE76*100</f>
        <v>0.22123893805309736</v>
      </c>
      <c r="CO76">
        <f>'Raw Data'!CX76/'Raw Data'!$FE76*100</f>
        <v>14.601769911504425</v>
      </c>
      <c r="CP76">
        <f>'Raw Data'!CY76/'Raw Data'!$FE76*100</f>
        <v>0</v>
      </c>
      <c r="CQ76">
        <f>'Raw Data'!CZ76/'Raw Data'!$FE76*100</f>
        <v>7.0796460176991154</v>
      </c>
      <c r="CR76">
        <f>'Raw Data'!DA76/'Raw Data'!$FE76*100</f>
        <v>0</v>
      </c>
      <c r="CS76">
        <f>'Raw Data'!DB76/'Raw Data'!$FE76*100</f>
        <v>0</v>
      </c>
      <c r="CT76">
        <f>'Raw Data'!DC76/'Raw Data'!$FE76*100</f>
        <v>0</v>
      </c>
      <c r="CU76">
        <f>'Raw Data'!DD76/'Raw Data'!$FE76*100</f>
        <v>0</v>
      </c>
      <c r="CV76">
        <f>'Raw Data'!DE76/'Raw Data'!$FE76*100</f>
        <v>0</v>
      </c>
      <c r="CW76">
        <f>'Raw Data'!DF76/'Raw Data'!$FE76*100</f>
        <v>0</v>
      </c>
      <c r="CX76">
        <f>'Raw Data'!DG76/'Raw Data'!$FE76*100</f>
        <v>0</v>
      </c>
      <c r="CY76">
        <f>'Raw Data'!DH76/'Raw Data'!$FE76*100</f>
        <v>0</v>
      </c>
      <c r="CZ76">
        <f>'Raw Data'!DI76/'Raw Data'!$FE76*100</f>
        <v>0</v>
      </c>
      <c r="DA76">
        <f>'Raw Data'!DJ76/'Raw Data'!$FE76*100</f>
        <v>0</v>
      </c>
      <c r="DB76">
        <f>'Raw Data'!DK76/'Raw Data'!$FE76*100</f>
        <v>0</v>
      </c>
      <c r="DC76">
        <f>'Raw Data'!DL76/'Raw Data'!$FE76*100</f>
        <v>0</v>
      </c>
      <c r="DD76">
        <f>'Raw Data'!DM76/'Raw Data'!$FE76*100</f>
        <v>0</v>
      </c>
      <c r="DE76">
        <f>'Raw Data'!DN76/'Raw Data'!$FE76*100</f>
        <v>0</v>
      </c>
      <c r="DF76">
        <f>'Raw Data'!DO76/'Raw Data'!$FE76*100</f>
        <v>0</v>
      </c>
      <c r="DG76">
        <f>'Raw Data'!DP76/'Raw Data'!$FE76*100</f>
        <v>0</v>
      </c>
      <c r="DH76">
        <f>'Raw Data'!DQ76/'Raw Data'!$FE76*100</f>
        <v>0</v>
      </c>
      <c r="DI76">
        <f>'Raw Data'!DR76/'Raw Data'!$FE76*100</f>
        <v>0</v>
      </c>
      <c r="DJ76">
        <f>'Raw Data'!DS76/'Raw Data'!$FE76*100</f>
        <v>0.22123893805309736</v>
      </c>
      <c r="DK76">
        <f>'Raw Data'!DT76/'Raw Data'!$FE76*100</f>
        <v>0</v>
      </c>
      <c r="DL76">
        <f>'Raw Data'!DU76/'Raw Data'!$FE76*100</f>
        <v>0.22123893805309736</v>
      </c>
      <c r="DM76">
        <f>'Raw Data'!DV76/'Raw Data'!$FE76*100</f>
        <v>0</v>
      </c>
      <c r="DN76">
        <f>'Raw Data'!DW76/'Raw Data'!$FE76*100</f>
        <v>0</v>
      </c>
      <c r="DO76">
        <f>'Raw Data'!DX76/'Raw Data'!$FE76*100</f>
        <v>0</v>
      </c>
      <c r="DP76">
        <f>'Raw Data'!DY76/'Raw Data'!$FE76*100</f>
        <v>0</v>
      </c>
      <c r="DQ76">
        <f>'Raw Data'!DZ76/'Raw Data'!$FE76*100</f>
        <v>0.22123893805309736</v>
      </c>
      <c r="DR76">
        <f>'Raw Data'!EA76/'Raw Data'!$FE76*100</f>
        <v>0</v>
      </c>
      <c r="DS76">
        <f>'Raw Data'!EB76/'Raw Data'!$FE76*100</f>
        <v>0</v>
      </c>
      <c r="DT76">
        <f>'Raw Data'!EC76/'Raw Data'!$FE76*100</f>
        <v>0</v>
      </c>
      <c r="DU76">
        <f>'Raw Data'!ED76/'Raw Data'!$FE76*100</f>
        <v>0</v>
      </c>
      <c r="DV76">
        <f>'Raw Data'!EE76/'Raw Data'!$FE76*100</f>
        <v>0.66371681415929207</v>
      </c>
      <c r="DW76">
        <f>'Raw Data'!EF76/'Raw Data'!$FE76*100</f>
        <v>0</v>
      </c>
      <c r="DX76">
        <f>'Raw Data'!EG76/'Raw Data'!$FE76*100</f>
        <v>0</v>
      </c>
      <c r="DY76">
        <f>'Raw Data'!EH76/'Raw Data'!$FE76*100</f>
        <v>0</v>
      </c>
      <c r="DZ76">
        <f>'Raw Data'!EI76/'Raw Data'!$FE76*100</f>
        <v>0</v>
      </c>
      <c r="EA76">
        <f>'Raw Data'!EJ76/'Raw Data'!$FE76*100</f>
        <v>0</v>
      </c>
      <c r="EB76">
        <f>'Raw Data'!EK76/'Raw Data'!$FE76*100</f>
        <v>0</v>
      </c>
      <c r="EC76">
        <f>'Raw Data'!EL76/'Raw Data'!$FE76*100</f>
        <v>0</v>
      </c>
      <c r="ED76">
        <f>'Raw Data'!EM76/'Raw Data'!$FE76*100</f>
        <v>0</v>
      </c>
      <c r="EE76">
        <f>'Raw Data'!EN76/'Raw Data'!$FE76*100</f>
        <v>0</v>
      </c>
      <c r="EF76">
        <f>'Raw Data'!EO76/'Raw Data'!$FE76*100</f>
        <v>0</v>
      </c>
      <c r="EG76">
        <f>'Raw Data'!EP76/'Raw Data'!$FE76*100</f>
        <v>0</v>
      </c>
      <c r="EH76">
        <f>'Raw Data'!EQ76/'Raw Data'!$FE76*100</f>
        <v>0</v>
      </c>
      <c r="EI76">
        <f>'Raw Data'!ER76/'Raw Data'!$FE76*100</f>
        <v>0.44247787610619471</v>
      </c>
      <c r="EJ76">
        <f>'Raw Data'!ES76/'Raw Data'!$FE76*100</f>
        <v>0</v>
      </c>
      <c r="EK76">
        <f>'Raw Data'!ET76/'Raw Data'!$FE76*100</f>
        <v>0</v>
      </c>
      <c r="EL76">
        <f>'Raw Data'!EU76/'Raw Data'!$FE76*100</f>
        <v>0</v>
      </c>
      <c r="EM76">
        <f>'Raw Data'!EV76/'Raw Data'!$FE76*100</f>
        <v>0</v>
      </c>
      <c r="EN76">
        <f>'Raw Data'!EW76/'Raw Data'!$FE76*100</f>
        <v>0.22123893805309736</v>
      </c>
      <c r="EO76">
        <f>'Raw Data'!EX76/'Raw Data'!$FE76*100</f>
        <v>0</v>
      </c>
      <c r="EP76">
        <f>'Raw Data'!EY76/'Raw Data'!$FE76*100</f>
        <v>0.22123893805309736</v>
      </c>
      <c r="EQ76">
        <f>'Raw Data'!EZ76/'Raw Data'!$FE76*100</f>
        <v>0</v>
      </c>
      <c r="ER76">
        <f>'Raw Data'!FA76/'Raw Data'!$FE76*100</f>
        <v>0</v>
      </c>
      <c r="ES76">
        <f>'Raw Data'!FB76/'Raw Data'!$FE76*100</f>
        <v>0</v>
      </c>
      <c r="ET76">
        <f>'Raw Data'!FC76/'Raw Data'!$FE76*100</f>
        <v>0</v>
      </c>
      <c r="EU76">
        <f>'Raw Data'!FD76/'Raw Data'!$FE76*100</f>
        <v>0</v>
      </c>
      <c r="EX76">
        <f t="shared" si="5"/>
        <v>0.88495575221238942</v>
      </c>
      <c r="EZ76">
        <v>195.68195560253699</v>
      </c>
      <c r="FA76">
        <f t="shared" si="6"/>
        <v>25.884955752212392</v>
      </c>
      <c r="FB76">
        <f t="shared" si="7"/>
        <v>5894.2065491183885</v>
      </c>
    </row>
    <row r="77" spans="1:158" x14ac:dyDescent="0.2">
      <c r="A77" s="2">
        <v>102.94</v>
      </c>
      <c r="B77" s="6">
        <f t="shared" si="8"/>
        <v>1.5</v>
      </c>
      <c r="C77">
        <v>199.202832980973</v>
      </c>
      <c r="D77">
        <f t="shared" si="9"/>
        <v>42.603017338431314</v>
      </c>
      <c r="E77">
        <v>27516.778523489931</v>
      </c>
      <c r="F77">
        <v>1.5</v>
      </c>
      <c r="G77" t="s">
        <v>3850</v>
      </c>
      <c r="H77">
        <f>'Raw Data'!Q77/'Raw Data'!$FE77*100</f>
        <v>0.16286644951140067</v>
      </c>
      <c r="I77">
        <f>'Raw Data'!R77/'Raw Data'!$FE77*100</f>
        <v>0.48859934853420189</v>
      </c>
      <c r="J77">
        <f>'Raw Data'!S77/'Raw Data'!$FE77*100</f>
        <v>0</v>
      </c>
      <c r="K77">
        <f>'Raw Data'!T77/'Raw Data'!$FE77*100</f>
        <v>2.9315960912052117</v>
      </c>
      <c r="L77">
        <f>'Raw Data'!U77/'Raw Data'!$FE77*100</f>
        <v>2.9315960912052117</v>
      </c>
      <c r="M77">
        <f>'Raw Data'!V77/'Raw Data'!$FE77*100</f>
        <v>0</v>
      </c>
      <c r="N77">
        <f>'Raw Data'!W77/'Raw Data'!$FE77*100</f>
        <v>0</v>
      </c>
      <c r="O77">
        <f>'Raw Data'!X77/'Raw Data'!$FE77*100</f>
        <v>1.9543973941368076</v>
      </c>
      <c r="P77">
        <f>'Raw Data'!Y77/'Raw Data'!$FE77*100</f>
        <v>0.65146579804560267</v>
      </c>
      <c r="Q77">
        <f>'Raw Data'!Z77/'Raw Data'!$FE77*100</f>
        <v>0.16286644951140067</v>
      </c>
      <c r="R77">
        <f>'Raw Data'!AA77/'Raw Data'!$FE77*100</f>
        <v>0</v>
      </c>
      <c r="S77">
        <f>'Raw Data'!AB77/'Raw Data'!$FE77*100</f>
        <v>0.81433224755700329</v>
      </c>
      <c r="T77">
        <f>'Raw Data'!AC77/'Raw Data'!$FE77*100</f>
        <v>0</v>
      </c>
      <c r="U77">
        <f>'Raw Data'!AD77/'Raw Data'!$FE77*100</f>
        <v>0</v>
      </c>
      <c r="V77">
        <f>'Raw Data'!AE77/'Raw Data'!$FE77*100</f>
        <v>1.4657980456026058</v>
      </c>
      <c r="W77">
        <f>'Raw Data'!AF77/'Raw Data'!$FE77*100</f>
        <v>0</v>
      </c>
      <c r="X77">
        <f>'Raw Data'!AG77/'Raw Data'!$FE77*100</f>
        <v>0.32573289902280134</v>
      </c>
      <c r="Y77">
        <f>'Raw Data'!AH77/'Raw Data'!$FE77*100</f>
        <v>0</v>
      </c>
      <c r="Z77">
        <f>'Raw Data'!AI77/'Raw Data'!$FE77*100</f>
        <v>0.81433224755700329</v>
      </c>
      <c r="AA77">
        <f>'Raw Data'!AJ77/'Raw Data'!$FE77*100</f>
        <v>1.6286644951140066</v>
      </c>
      <c r="AB77">
        <f>'Raw Data'!AK77/'Raw Data'!$FE77*100</f>
        <v>0</v>
      </c>
      <c r="AC77">
        <f>'Raw Data'!AL77/'Raw Data'!$FE77*100</f>
        <v>0.16286644951140067</v>
      </c>
      <c r="AD77">
        <f>'Raw Data'!AM77/'Raw Data'!$FE77*100</f>
        <v>0</v>
      </c>
      <c r="AE77">
        <f>'Raw Data'!AN77/'Raw Data'!$FE77*100</f>
        <v>0</v>
      </c>
      <c r="AF77">
        <f>'Raw Data'!AO77/'Raw Data'!$FE77*100</f>
        <v>1.3029315960912053</v>
      </c>
      <c r="AG77">
        <f>'Raw Data'!AP77/'Raw Data'!$FE77*100</f>
        <v>0</v>
      </c>
      <c r="AH77">
        <f>'Raw Data'!AQ77/'Raw Data'!$FE77*100</f>
        <v>2.9315960912052117</v>
      </c>
      <c r="AI77">
        <f>'Raw Data'!AR77/'Raw Data'!$FE77*100</f>
        <v>2.768729641693811</v>
      </c>
      <c r="AJ77">
        <f>'Raw Data'!AS77/'Raw Data'!$FE77*100</f>
        <v>0.32573289902280134</v>
      </c>
      <c r="AK77">
        <f>'Raw Data'!AT77/'Raw Data'!$FE77*100</f>
        <v>2.44299674267101</v>
      </c>
      <c r="AL77">
        <f>'Raw Data'!AU77/'Raw Data'!$FE77*100</f>
        <v>0</v>
      </c>
      <c r="AM77">
        <f>'Raw Data'!AV77/'Raw Data'!$FE77*100</f>
        <v>0</v>
      </c>
      <c r="AN77">
        <f>'Raw Data'!AW77/'Raw Data'!$FE77*100</f>
        <v>0</v>
      </c>
      <c r="AO77">
        <f>'Raw Data'!AX77/'Raw Data'!$FE77*100</f>
        <v>1.3029315960912053</v>
      </c>
      <c r="AP77">
        <f>'Raw Data'!AY77/'Raw Data'!$FE77*100</f>
        <v>0.16286644951140067</v>
      </c>
      <c r="AQ77">
        <f>'Raw Data'!AZ77/'Raw Data'!$FE77*100</f>
        <v>0</v>
      </c>
      <c r="AR77">
        <f>'Raw Data'!BA77/'Raw Data'!$FE77*100</f>
        <v>2.2801302931596092</v>
      </c>
      <c r="AS77">
        <f>'Raw Data'!BB77/'Raw Data'!$FE77*100</f>
        <v>4.7231270358306192</v>
      </c>
      <c r="AT77">
        <f>'Raw Data'!BC77/'Raw Data'!$FE77*100</f>
        <v>2.44299674267101</v>
      </c>
      <c r="AU77">
        <f>'Raw Data'!BD77/'Raw Data'!$FE77*100</f>
        <v>0.32573289902280134</v>
      </c>
      <c r="AV77">
        <f>'Raw Data'!BE77/'Raw Data'!$FE77*100</f>
        <v>0</v>
      </c>
      <c r="AW77">
        <f>'Raw Data'!BF77/'Raw Data'!$FE77*100</f>
        <v>0.65146579804560267</v>
      </c>
      <c r="AX77">
        <f>'Raw Data'!BG77/'Raw Data'!$FE77*100</f>
        <v>1.3029315960912053</v>
      </c>
      <c r="AY77">
        <f>'Raw Data'!BH77/'Raw Data'!$FE77*100</f>
        <v>1.3029315960912053</v>
      </c>
      <c r="AZ77">
        <f>'Raw Data'!BI77/'Raw Data'!$FE77*100</f>
        <v>0</v>
      </c>
      <c r="BA77">
        <f>'Raw Data'!BJ77/'Raw Data'!$FE77*100</f>
        <v>3.5830618892508146</v>
      </c>
      <c r="BB77">
        <f>'Raw Data'!BK77/'Raw Data'!$FE77*100</f>
        <v>0</v>
      </c>
      <c r="BC77">
        <f>'Raw Data'!BL77/'Raw Data'!$FE77*100</f>
        <v>0</v>
      </c>
      <c r="BD77">
        <f>'Raw Data'!BM77/'Raw Data'!$FE77*100</f>
        <v>2.44299674267101</v>
      </c>
      <c r="BE77">
        <f>'Raw Data'!BN77/'Raw Data'!$FE77*100</f>
        <v>7.6547231270358314</v>
      </c>
      <c r="BF77">
        <f>'Raw Data'!BO77/'Raw Data'!$FE77*100</f>
        <v>0</v>
      </c>
      <c r="BG77">
        <f>'Raw Data'!BP77/'Raw Data'!$FE77*100</f>
        <v>0.65146579804560267</v>
      </c>
      <c r="BH77">
        <f>'Raw Data'!BQ77/'Raw Data'!$FE77*100</f>
        <v>0.16286644951140067</v>
      </c>
      <c r="BI77">
        <f>'Raw Data'!BR77/'Raw Data'!$FE77*100</f>
        <v>0</v>
      </c>
      <c r="BJ77">
        <f>'Raw Data'!BS77/'Raw Data'!$FE77*100</f>
        <v>0</v>
      </c>
      <c r="BK77">
        <f>'Raw Data'!BT77/'Raw Data'!$FE77*100</f>
        <v>0</v>
      </c>
      <c r="BL77">
        <f>'Raw Data'!BU77/'Raw Data'!$FE77*100</f>
        <v>0</v>
      </c>
      <c r="BM77">
        <f>'Raw Data'!BV77/'Raw Data'!$FE77*100</f>
        <v>0.32573289902280134</v>
      </c>
      <c r="BN77">
        <f>'Raw Data'!BW77/'Raw Data'!$FE77*100</f>
        <v>0.97719869706840379</v>
      </c>
      <c r="BO77">
        <f>'Raw Data'!BX77/'Raw Data'!$FE77*100</f>
        <v>0.97719869706840379</v>
      </c>
      <c r="BP77">
        <f>'Raw Data'!BY77/'Raw Data'!$FE77*100</f>
        <v>0</v>
      </c>
      <c r="BQ77">
        <f>'Raw Data'!BZ77/'Raw Data'!$FE77*100</f>
        <v>0</v>
      </c>
      <c r="BR77">
        <f>'Raw Data'!CA77/'Raw Data'!$FE77*100</f>
        <v>0.65146579804560267</v>
      </c>
      <c r="BS77">
        <f>'Raw Data'!CB77/'Raw Data'!$FE77*100</f>
        <v>2.1172638436482085</v>
      </c>
      <c r="BT77">
        <f>'Raw Data'!CC77/'Raw Data'!$FE77*100</f>
        <v>0.16286644951140067</v>
      </c>
      <c r="BU77">
        <f>'Raw Data'!CD77/'Raw Data'!$FE77*100</f>
        <v>0</v>
      </c>
      <c r="BV77">
        <f>'Raw Data'!CE77/'Raw Data'!$FE77*100</f>
        <v>0</v>
      </c>
      <c r="BW77">
        <f>'Raw Data'!CF77/'Raw Data'!$FE77*100</f>
        <v>2.2801302931596092</v>
      </c>
      <c r="BX77">
        <f>'Raw Data'!CG77/'Raw Data'!$FE77*100</f>
        <v>0.16286644951140067</v>
      </c>
      <c r="BY77">
        <f>'Raw Data'!CH77/'Raw Data'!$FE77*100</f>
        <v>0.65146579804560267</v>
      </c>
      <c r="BZ77">
        <f>'Raw Data'!CI77/'Raw Data'!$FE77*100</f>
        <v>0.48859934853420189</v>
      </c>
      <c r="CA77">
        <f>'Raw Data'!CJ77/'Raw Data'!$FE77*100</f>
        <v>0</v>
      </c>
      <c r="CB77">
        <f>'Raw Data'!CK77/'Raw Data'!$FE77*100</f>
        <v>1.3029315960912053</v>
      </c>
      <c r="CC77">
        <f>'Raw Data'!CL77/'Raw Data'!$FE77*100</f>
        <v>0.48859934853420189</v>
      </c>
      <c r="CD77">
        <f>'Raw Data'!CM77/'Raw Data'!$FE77*100</f>
        <v>0</v>
      </c>
      <c r="CE77">
        <f>'Raw Data'!CN77/'Raw Data'!$FE77*100</f>
        <v>3.9087947882736152</v>
      </c>
      <c r="CF77">
        <f>'Raw Data'!CO77/'Raw Data'!$FE77*100</f>
        <v>0</v>
      </c>
      <c r="CG77">
        <f>'Raw Data'!CP77/'Raw Data'!$FE77*100</f>
        <v>1.1400651465798046</v>
      </c>
      <c r="CH77">
        <f>'Raw Data'!CQ77/'Raw Data'!$FE77*100</f>
        <v>0.16286644951140067</v>
      </c>
      <c r="CI77">
        <f>'Raw Data'!CR77/'Raw Data'!$FE77*100</f>
        <v>0.32573289902280134</v>
      </c>
      <c r="CJ77">
        <f>'Raw Data'!CS77/'Raw Data'!$FE77*100</f>
        <v>0</v>
      </c>
      <c r="CK77">
        <f>'Raw Data'!CT77/'Raw Data'!$FE77*100</f>
        <v>0</v>
      </c>
      <c r="CL77">
        <f>'Raw Data'!CU77/'Raw Data'!$FE77*100</f>
        <v>0.32573289902280134</v>
      </c>
      <c r="CM77">
        <f>'Raw Data'!CV77/'Raw Data'!$FE77*100</f>
        <v>0</v>
      </c>
      <c r="CN77">
        <f>'Raw Data'!CW77/'Raw Data'!$FE77*100</f>
        <v>0</v>
      </c>
      <c r="CO77">
        <f>'Raw Data'!CX77/'Raw Data'!$FE77*100</f>
        <v>19.218241042345277</v>
      </c>
      <c r="CP77">
        <f>'Raw Data'!CY77/'Raw Data'!$FE77*100</f>
        <v>0</v>
      </c>
      <c r="CQ77">
        <f>'Raw Data'!CZ77/'Raw Data'!$FE77*100</f>
        <v>3.7459283387622153</v>
      </c>
      <c r="CR77">
        <f>'Raw Data'!DA77/'Raw Data'!$FE77*100</f>
        <v>0.32573289902280134</v>
      </c>
      <c r="CS77">
        <f>'Raw Data'!DB77/'Raw Data'!$FE77*100</f>
        <v>0</v>
      </c>
      <c r="CT77">
        <f>'Raw Data'!DC77/'Raw Data'!$FE77*100</f>
        <v>0</v>
      </c>
      <c r="CU77">
        <f>'Raw Data'!DD77/'Raw Data'!$FE77*100</f>
        <v>0</v>
      </c>
      <c r="CV77">
        <f>'Raw Data'!DE77/'Raw Data'!$FE77*100</f>
        <v>0.16286644951140067</v>
      </c>
      <c r="CW77">
        <f>'Raw Data'!DF77/'Raw Data'!$FE77*100</f>
        <v>0</v>
      </c>
      <c r="CX77">
        <f>'Raw Data'!DG77/'Raw Data'!$FE77*100</f>
        <v>0.97719869706840379</v>
      </c>
      <c r="CY77">
        <f>'Raw Data'!DH77/'Raw Data'!$FE77*100</f>
        <v>0</v>
      </c>
      <c r="CZ77">
        <f>'Raw Data'!DI77/'Raw Data'!$FE77*100</f>
        <v>0</v>
      </c>
      <c r="DA77">
        <f>'Raw Data'!DJ77/'Raw Data'!$FE77*100</f>
        <v>0.32573289902280134</v>
      </c>
      <c r="DB77">
        <f>'Raw Data'!DK77/'Raw Data'!$FE77*100</f>
        <v>0.97719869706840379</v>
      </c>
      <c r="DC77">
        <f>'Raw Data'!DL77/'Raw Data'!$FE77*100</f>
        <v>0</v>
      </c>
      <c r="DD77">
        <f>'Raw Data'!DM77/'Raw Data'!$FE77*100</f>
        <v>0</v>
      </c>
      <c r="DE77">
        <f>'Raw Data'!DN77/'Raw Data'!$FE77*100</f>
        <v>0</v>
      </c>
      <c r="DF77">
        <f>'Raw Data'!DO77/'Raw Data'!$FE77*100</f>
        <v>0</v>
      </c>
      <c r="DG77">
        <f>'Raw Data'!DP77/'Raw Data'!$FE77*100</f>
        <v>0</v>
      </c>
      <c r="DH77">
        <f>'Raw Data'!DQ77/'Raw Data'!$FE77*100</f>
        <v>0</v>
      </c>
      <c r="DI77">
        <f>'Raw Data'!DR77/'Raw Data'!$FE77*100</f>
        <v>0</v>
      </c>
      <c r="DJ77">
        <f>'Raw Data'!DS77/'Raw Data'!$FE77*100</f>
        <v>0.32573289902280134</v>
      </c>
      <c r="DK77">
        <f>'Raw Data'!DT77/'Raw Data'!$FE77*100</f>
        <v>0</v>
      </c>
      <c r="DL77">
        <f>'Raw Data'!DU77/'Raw Data'!$FE77*100</f>
        <v>0.48859934853420189</v>
      </c>
      <c r="DM77">
        <f>'Raw Data'!DV77/'Raw Data'!$FE77*100</f>
        <v>0</v>
      </c>
      <c r="DN77">
        <f>'Raw Data'!DW77/'Raw Data'!$FE77*100</f>
        <v>0</v>
      </c>
      <c r="DO77">
        <f>'Raw Data'!DX77/'Raw Data'!$FE77*100</f>
        <v>0</v>
      </c>
      <c r="DP77">
        <f>'Raw Data'!DY77/'Raw Data'!$FE77*100</f>
        <v>0</v>
      </c>
      <c r="DQ77">
        <f>'Raw Data'!DZ77/'Raw Data'!$FE77*100</f>
        <v>0</v>
      </c>
      <c r="DR77">
        <f>'Raw Data'!EA77/'Raw Data'!$FE77*100</f>
        <v>0</v>
      </c>
      <c r="DS77">
        <f>'Raw Data'!EB77/'Raw Data'!$FE77*100</f>
        <v>0</v>
      </c>
      <c r="DT77">
        <f>'Raw Data'!EC77/'Raw Data'!$FE77*100</f>
        <v>0.48859934853420189</v>
      </c>
      <c r="DU77">
        <f>'Raw Data'!ED77/'Raw Data'!$FE77*100</f>
        <v>0</v>
      </c>
      <c r="DV77">
        <f>'Raw Data'!EE77/'Raw Data'!$FE77*100</f>
        <v>0.48859934853420189</v>
      </c>
      <c r="DW77">
        <f>'Raw Data'!EF77/'Raw Data'!$FE77*100</f>
        <v>0</v>
      </c>
      <c r="DX77">
        <f>'Raw Data'!EG77/'Raw Data'!$FE77*100</f>
        <v>0</v>
      </c>
      <c r="DY77">
        <f>'Raw Data'!EH77/'Raw Data'!$FE77*100</f>
        <v>0</v>
      </c>
      <c r="DZ77">
        <f>'Raw Data'!EI77/'Raw Data'!$FE77*100</f>
        <v>0</v>
      </c>
      <c r="EA77">
        <f>'Raw Data'!EJ77/'Raw Data'!$FE77*100</f>
        <v>0</v>
      </c>
      <c r="EB77">
        <f>'Raw Data'!EK77/'Raw Data'!$FE77*100</f>
        <v>0</v>
      </c>
      <c r="EC77">
        <f>'Raw Data'!EL77/'Raw Data'!$FE77*100</f>
        <v>0</v>
      </c>
      <c r="ED77">
        <f>'Raw Data'!EM77/'Raw Data'!$FE77*100</f>
        <v>0</v>
      </c>
      <c r="EE77">
        <f>'Raw Data'!EN77/'Raw Data'!$FE77*100</f>
        <v>0</v>
      </c>
      <c r="EF77">
        <f>'Raw Data'!EO77/'Raw Data'!$FE77*100</f>
        <v>0</v>
      </c>
      <c r="EG77">
        <f>'Raw Data'!EP77/'Raw Data'!$FE77*100</f>
        <v>0</v>
      </c>
      <c r="EH77">
        <f>'Raw Data'!EQ77/'Raw Data'!$FE77*100</f>
        <v>0</v>
      </c>
      <c r="EI77">
        <f>'Raw Data'!ER77/'Raw Data'!$FE77*100</f>
        <v>0.32573289902280134</v>
      </c>
      <c r="EJ77">
        <f>'Raw Data'!ES77/'Raw Data'!$FE77*100</f>
        <v>0</v>
      </c>
      <c r="EK77">
        <f>'Raw Data'!ET77/'Raw Data'!$FE77*100</f>
        <v>0</v>
      </c>
      <c r="EL77">
        <f>'Raw Data'!EU77/'Raw Data'!$FE77*100</f>
        <v>0</v>
      </c>
      <c r="EM77">
        <f>'Raw Data'!EV77/'Raw Data'!$FE77*100</f>
        <v>0</v>
      </c>
      <c r="EN77">
        <f>'Raw Data'!EW77/'Raw Data'!$FE77*100</f>
        <v>0.16286644951140067</v>
      </c>
      <c r="EO77">
        <f>'Raw Data'!EX77/'Raw Data'!$FE77*100</f>
        <v>0</v>
      </c>
      <c r="EP77">
        <f>'Raw Data'!EY77/'Raw Data'!$FE77*100</f>
        <v>0.32573289902280134</v>
      </c>
      <c r="EQ77">
        <f>'Raw Data'!EZ77/'Raw Data'!$FE77*100</f>
        <v>1.6286644951140066</v>
      </c>
      <c r="ER77">
        <f>'Raw Data'!FA77/'Raw Data'!$FE77*100</f>
        <v>0</v>
      </c>
      <c r="ES77">
        <f>'Raw Data'!FB77/'Raw Data'!$FE77*100</f>
        <v>0</v>
      </c>
      <c r="ET77">
        <f>'Raw Data'!FC77/'Raw Data'!$FE77*100</f>
        <v>0</v>
      </c>
      <c r="EU77">
        <f>'Raw Data'!FD77/'Raw Data'!$FE77*100</f>
        <v>0.32573289902280134</v>
      </c>
      <c r="EX77">
        <f t="shared" si="5"/>
        <v>2.1172638436482085</v>
      </c>
      <c r="EZ77">
        <v>199.202832980973</v>
      </c>
      <c r="FA77">
        <f t="shared" si="6"/>
        <v>35.830618892508141</v>
      </c>
      <c r="FB77">
        <f t="shared" si="7"/>
        <v>9859.4320442472053</v>
      </c>
    </row>
    <row r="78" spans="1:158" x14ac:dyDescent="0.2">
      <c r="A78" s="2">
        <v>104.44</v>
      </c>
      <c r="B78" s="6">
        <f t="shared" si="8"/>
        <v>1.5</v>
      </c>
      <c r="C78">
        <v>202.72371035940799</v>
      </c>
      <c r="D78">
        <f t="shared" si="9"/>
        <v>42.603017338443692</v>
      </c>
      <c r="E78">
        <v>30595.238095238095</v>
      </c>
      <c r="F78">
        <v>1.5</v>
      </c>
      <c r="G78" t="s">
        <v>3851</v>
      </c>
      <c r="H78">
        <f>'Raw Data'!Q78/'Raw Data'!$FE78*100</f>
        <v>0</v>
      </c>
      <c r="I78">
        <f>'Raw Data'!R78/'Raw Data'!$FE78*100</f>
        <v>0</v>
      </c>
      <c r="J78">
        <f>'Raw Data'!S78/'Raw Data'!$FE78*100</f>
        <v>0</v>
      </c>
      <c r="K78">
        <f>'Raw Data'!T78/'Raw Data'!$FE78*100</f>
        <v>2.4714828897338403</v>
      </c>
      <c r="L78">
        <f>'Raw Data'!U78/'Raw Data'!$FE78*100</f>
        <v>2.6615969581749046</v>
      </c>
      <c r="M78">
        <f>'Raw Data'!V78/'Raw Data'!$FE78*100</f>
        <v>0</v>
      </c>
      <c r="N78">
        <f>'Raw Data'!W78/'Raw Data'!$FE78*100</f>
        <v>0</v>
      </c>
      <c r="O78">
        <f>'Raw Data'!X78/'Raw Data'!$FE78*100</f>
        <v>1.520912547528517</v>
      </c>
      <c r="P78">
        <f>'Raw Data'!Y78/'Raw Data'!$FE78*100</f>
        <v>0.19011406844106463</v>
      </c>
      <c r="Q78">
        <f>'Raw Data'!Z78/'Raw Data'!$FE78*100</f>
        <v>0</v>
      </c>
      <c r="R78">
        <f>'Raw Data'!AA78/'Raw Data'!$FE78*100</f>
        <v>0</v>
      </c>
      <c r="S78">
        <f>'Raw Data'!AB78/'Raw Data'!$FE78*100</f>
        <v>0.57034220532319391</v>
      </c>
      <c r="T78">
        <f>'Raw Data'!AC78/'Raw Data'!$FE78*100</f>
        <v>0.19011406844106463</v>
      </c>
      <c r="U78">
        <f>'Raw Data'!AD78/'Raw Data'!$FE78*100</f>
        <v>0</v>
      </c>
      <c r="V78">
        <f>'Raw Data'!AE78/'Raw Data'!$FE78*100</f>
        <v>2.2813688212927756</v>
      </c>
      <c r="W78">
        <f>'Raw Data'!AF78/'Raw Data'!$FE78*100</f>
        <v>0.19011406844106463</v>
      </c>
      <c r="X78">
        <f>'Raw Data'!AG78/'Raw Data'!$FE78*100</f>
        <v>1.9011406844106464</v>
      </c>
      <c r="Y78">
        <f>'Raw Data'!AH78/'Raw Data'!$FE78*100</f>
        <v>0</v>
      </c>
      <c r="Z78">
        <f>'Raw Data'!AI78/'Raw Data'!$FE78*100</f>
        <v>0.19011406844106463</v>
      </c>
      <c r="AA78">
        <f>'Raw Data'!AJ78/'Raw Data'!$FE78*100</f>
        <v>0.19011406844106463</v>
      </c>
      <c r="AB78">
        <f>'Raw Data'!AK78/'Raw Data'!$FE78*100</f>
        <v>0</v>
      </c>
      <c r="AC78">
        <f>'Raw Data'!AL78/'Raw Data'!$FE78*100</f>
        <v>0</v>
      </c>
      <c r="AD78">
        <f>'Raw Data'!AM78/'Raw Data'!$FE78*100</f>
        <v>0</v>
      </c>
      <c r="AE78">
        <f>'Raw Data'!AN78/'Raw Data'!$FE78*100</f>
        <v>0</v>
      </c>
      <c r="AF78">
        <f>'Raw Data'!AO78/'Raw Data'!$FE78*100</f>
        <v>2.2813688212927756</v>
      </c>
      <c r="AG78">
        <f>'Raw Data'!AP78/'Raw Data'!$FE78*100</f>
        <v>0</v>
      </c>
      <c r="AH78">
        <f>'Raw Data'!AQ78/'Raw Data'!$FE78*100</f>
        <v>4.752851711026616</v>
      </c>
      <c r="AI78">
        <f>'Raw Data'!AR78/'Raw Data'!$FE78*100</f>
        <v>0.76045627376425851</v>
      </c>
      <c r="AJ78">
        <f>'Raw Data'!AS78/'Raw Data'!$FE78*100</f>
        <v>0.19011406844106463</v>
      </c>
      <c r="AK78">
        <f>'Raw Data'!AT78/'Raw Data'!$FE78*100</f>
        <v>6.2737642585551328</v>
      </c>
      <c r="AL78">
        <f>'Raw Data'!AU78/'Raw Data'!$FE78*100</f>
        <v>0</v>
      </c>
      <c r="AM78">
        <f>'Raw Data'!AV78/'Raw Data'!$FE78*100</f>
        <v>0</v>
      </c>
      <c r="AN78">
        <f>'Raw Data'!AW78/'Raw Data'!$FE78*100</f>
        <v>0</v>
      </c>
      <c r="AO78">
        <f>'Raw Data'!AX78/'Raw Data'!$FE78*100</f>
        <v>0</v>
      </c>
      <c r="AP78">
        <f>'Raw Data'!AY78/'Raw Data'!$FE78*100</f>
        <v>0</v>
      </c>
      <c r="AQ78">
        <f>'Raw Data'!AZ78/'Raw Data'!$FE78*100</f>
        <v>0</v>
      </c>
      <c r="AR78">
        <f>'Raw Data'!BA78/'Raw Data'!$FE78*100</f>
        <v>1.7110266159695817</v>
      </c>
      <c r="AS78">
        <f>'Raw Data'!BB78/'Raw Data'!$FE78*100</f>
        <v>2.0912547528517109</v>
      </c>
      <c r="AT78">
        <f>'Raw Data'!BC78/'Raw Data'!$FE78*100</f>
        <v>0.38022813688212925</v>
      </c>
      <c r="AU78">
        <f>'Raw Data'!BD78/'Raw Data'!$FE78*100</f>
        <v>0.95057034220532322</v>
      </c>
      <c r="AV78">
        <f>'Raw Data'!BE78/'Raw Data'!$FE78*100</f>
        <v>0</v>
      </c>
      <c r="AW78">
        <f>'Raw Data'!BF78/'Raw Data'!$FE78*100</f>
        <v>0.95057034220532322</v>
      </c>
      <c r="AX78">
        <f>'Raw Data'!BG78/'Raw Data'!$FE78*100</f>
        <v>0.95057034220532322</v>
      </c>
      <c r="AY78">
        <f>'Raw Data'!BH78/'Raw Data'!$FE78*100</f>
        <v>0.76045627376425851</v>
      </c>
      <c r="AZ78">
        <f>'Raw Data'!BI78/'Raw Data'!$FE78*100</f>
        <v>0</v>
      </c>
      <c r="BA78">
        <f>'Raw Data'!BJ78/'Raw Data'!$FE78*100</f>
        <v>3.6121673003802277</v>
      </c>
      <c r="BB78">
        <f>'Raw Data'!BK78/'Raw Data'!$FE78*100</f>
        <v>0</v>
      </c>
      <c r="BC78">
        <f>'Raw Data'!BL78/'Raw Data'!$FE78*100</f>
        <v>0.19011406844106463</v>
      </c>
      <c r="BD78">
        <f>'Raw Data'!BM78/'Raw Data'!$FE78*100</f>
        <v>4.9429657794676807</v>
      </c>
      <c r="BE78">
        <f>'Raw Data'!BN78/'Raw Data'!$FE78*100</f>
        <v>8.1749049429657799</v>
      </c>
      <c r="BF78">
        <f>'Raw Data'!BO78/'Raw Data'!$FE78*100</f>
        <v>0</v>
      </c>
      <c r="BG78">
        <f>'Raw Data'!BP78/'Raw Data'!$FE78*100</f>
        <v>0.19011406844106463</v>
      </c>
      <c r="BH78">
        <f>'Raw Data'!BQ78/'Raw Data'!$FE78*100</f>
        <v>0.19011406844106463</v>
      </c>
      <c r="BI78">
        <f>'Raw Data'!BR78/'Raw Data'!$FE78*100</f>
        <v>0</v>
      </c>
      <c r="BJ78">
        <f>'Raw Data'!BS78/'Raw Data'!$FE78*100</f>
        <v>0.19011406844106463</v>
      </c>
      <c r="BK78">
        <f>'Raw Data'!BT78/'Raw Data'!$FE78*100</f>
        <v>0</v>
      </c>
      <c r="BL78">
        <f>'Raw Data'!BU78/'Raw Data'!$FE78*100</f>
        <v>0</v>
      </c>
      <c r="BM78">
        <f>'Raw Data'!BV78/'Raw Data'!$FE78*100</f>
        <v>0</v>
      </c>
      <c r="BN78">
        <f>'Raw Data'!BW78/'Raw Data'!$FE78*100</f>
        <v>0.19011406844106463</v>
      </c>
      <c r="BO78">
        <f>'Raw Data'!BX78/'Raw Data'!$FE78*100</f>
        <v>0.38022813688212925</v>
      </c>
      <c r="BP78">
        <f>'Raw Data'!BY78/'Raw Data'!$FE78*100</f>
        <v>0</v>
      </c>
      <c r="BQ78">
        <f>'Raw Data'!BZ78/'Raw Data'!$FE78*100</f>
        <v>0.95057034220532322</v>
      </c>
      <c r="BR78">
        <f>'Raw Data'!CA78/'Raw Data'!$FE78*100</f>
        <v>0.38022813688212925</v>
      </c>
      <c r="BS78">
        <f>'Raw Data'!CB78/'Raw Data'!$FE78*100</f>
        <v>2.0912547528517109</v>
      </c>
      <c r="BT78">
        <f>'Raw Data'!CC78/'Raw Data'!$FE78*100</f>
        <v>0.57034220532319391</v>
      </c>
      <c r="BU78">
        <f>'Raw Data'!CD78/'Raw Data'!$FE78*100</f>
        <v>0</v>
      </c>
      <c r="BV78">
        <f>'Raw Data'!CE78/'Raw Data'!$FE78*100</f>
        <v>0</v>
      </c>
      <c r="BW78">
        <f>'Raw Data'!CF78/'Raw Data'!$FE78*100</f>
        <v>3.4220532319391634</v>
      </c>
      <c r="BX78">
        <f>'Raw Data'!CG78/'Raw Data'!$FE78*100</f>
        <v>0</v>
      </c>
      <c r="BY78">
        <f>'Raw Data'!CH78/'Raw Data'!$FE78*100</f>
        <v>1.3307984790874523</v>
      </c>
      <c r="BZ78">
        <f>'Raw Data'!CI78/'Raw Data'!$FE78*100</f>
        <v>0.57034220532319391</v>
      </c>
      <c r="CA78">
        <f>'Raw Data'!CJ78/'Raw Data'!$FE78*100</f>
        <v>0</v>
      </c>
      <c r="CB78">
        <f>'Raw Data'!CK78/'Raw Data'!$FE78*100</f>
        <v>1.7110266159695817</v>
      </c>
      <c r="CC78">
        <f>'Raw Data'!CL78/'Raw Data'!$FE78*100</f>
        <v>0.57034220532319391</v>
      </c>
      <c r="CD78">
        <f>'Raw Data'!CM78/'Raw Data'!$FE78*100</f>
        <v>0.19011406844106463</v>
      </c>
      <c r="CE78">
        <f>'Raw Data'!CN78/'Raw Data'!$FE78*100</f>
        <v>3.6121673003802277</v>
      </c>
      <c r="CF78">
        <f>'Raw Data'!CO78/'Raw Data'!$FE78*100</f>
        <v>0</v>
      </c>
      <c r="CG78">
        <f>'Raw Data'!CP78/'Raw Data'!$FE78*100</f>
        <v>0.76045627376425851</v>
      </c>
      <c r="CH78">
        <f>'Raw Data'!CQ78/'Raw Data'!$FE78*100</f>
        <v>0.38022813688212925</v>
      </c>
      <c r="CI78">
        <f>'Raw Data'!CR78/'Raw Data'!$FE78*100</f>
        <v>0.38022813688212925</v>
      </c>
      <c r="CJ78">
        <f>'Raw Data'!CS78/'Raw Data'!$FE78*100</f>
        <v>0.19011406844106463</v>
      </c>
      <c r="CK78">
        <f>'Raw Data'!CT78/'Raw Data'!$FE78*100</f>
        <v>0.19011406844106463</v>
      </c>
      <c r="CL78">
        <f>'Raw Data'!CU78/'Raw Data'!$FE78*100</f>
        <v>0.57034220532319391</v>
      </c>
      <c r="CM78">
        <f>'Raw Data'!CV78/'Raw Data'!$FE78*100</f>
        <v>0.38022813688212925</v>
      </c>
      <c r="CN78">
        <f>'Raw Data'!CW78/'Raw Data'!$FE78*100</f>
        <v>0.57034220532319391</v>
      </c>
      <c r="CO78">
        <f>'Raw Data'!CX78/'Raw Data'!$FE78*100</f>
        <v>16.34980988593156</v>
      </c>
      <c r="CP78">
        <f>'Raw Data'!CY78/'Raw Data'!$FE78*100</f>
        <v>0</v>
      </c>
      <c r="CQ78">
        <f>'Raw Data'!CZ78/'Raw Data'!$FE78*100</f>
        <v>3.4220532319391634</v>
      </c>
      <c r="CR78">
        <f>'Raw Data'!DA78/'Raw Data'!$FE78*100</f>
        <v>0.76045627376425851</v>
      </c>
      <c r="CS78">
        <f>'Raw Data'!DB78/'Raw Data'!$FE78*100</f>
        <v>0</v>
      </c>
      <c r="CT78">
        <f>'Raw Data'!DC78/'Raw Data'!$FE78*100</f>
        <v>0</v>
      </c>
      <c r="CU78">
        <f>'Raw Data'!DD78/'Raw Data'!$FE78*100</f>
        <v>0</v>
      </c>
      <c r="CV78">
        <f>'Raw Data'!DE78/'Raw Data'!$FE78*100</f>
        <v>0.57034220532319391</v>
      </c>
      <c r="CW78">
        <f>'Raw Data'!DF78/'Raw Data'!$FE78*100</f>
        <v>0</v>
      </c>
      <c r="CX78">
        <f>'Raw Data'!DG78/'Raw Data'!$FE78*100</f>
        <v>0.76045627376425851</v>
      </c>
      <c r="CY78">
        <f>'Raw Data'!DH78/'Raw Data'!$FE78*100</f>
        <v>0.57034220532319391</v>
      </c>
      <c r="CZ78">
        <f>'Raw Data'!DI78/'Raw Data'!$FE78*100</f>
        <v>0</v>
      </c>
      <c r="DA78">
        <f>'Raw Data'!DJ78/'Raw Data'!$FE78*100</f>
        <v>0</v>
      </c>
      <c r="DB78">
        <f>'Raw Data'!DK78/'Raw Data'!$FE78*100</f>
        <v>0.19011406844106463</v>
      </c>
      <c r="DC78">
        <f>'Raw Data'!DL78/'Raw Data'!$FE78*100</f>
        <v>0</v>
      </c>
      <c r="DD78">
        <f>'Raw Data'!DM78/'Raw Data'!$FE78*100</f>
        <v>0.57034220532319391</v>
      </c>
      <c r="DE78">
        <f>'Raw Data'!DN78/'Raw Data'!$FE78*100</f>
        <v>0</v>
      </c>
      <c r="DF78">
        <f>'Raw Data'!DO78/'Raw Data'!$FE78*100</f>
        <v>0</v>
      </c>
      <c r="DG78">
        <f>'Raw Data'!DP78/'Raw Data'!$FE78*100</f>
        <v>0</v>
      </c>
      <c r="DH78">
        <f>'Raw Data'!DQ78/'Raw Data'!$FE78*100</f>
        <v>0</v>
      </c>
      <c r="DI78">
        <f>'Raw Data'!DR78/'Raw Data'!$FE78*100</f>
        <v>0</v>
      </c>
      <c r="DJ78">
        <f>'Raw Data'!DS78/'Raw Data'!$FE78*100</f>
        <v>0</v>
      </c>
      <c r="DK78">
        <f>'Raw Data'!DT78/'Raw Data'!$FE78*100</f>
        <v>0</v>
      </c>
      <c r="DL78">
        <f>'Raw Data'!DU78/'Raw Data'!$FE78*100</f>
        <v>0</v>
      </c>
      <c r="DM78">
        <f>'Raw Data'!DV78/'Raw Data'!$FE78*100</f>
        <v>0</v>
      </c>
      <c r="DN78">
        <f>'Raw Data'!DW78/'Raw Data'!$FE78*100</f>
        <v>0</v>
      </c>
      <c r="DO78">
        <f>'Raw Data'!DX78/'Raw Data'!$FE78*100</f>
        <v>0</v>
      </c>
      <c r="DP78">
        <f>'Raw Data'!DY78/'Raw Data'!$FE78*100</f>
        <v>0</v>
      </c>
      <c r="DQ78">
        <f>'Raw Data'!DZ78/'Raw Data'!$FE78*100</f>
        <v>0</v>
      </c>
      <c r="DR78">
        <f>'Raw Data'!EA78/'Raw Data'!$FE78*100</f>
        <v>0</v>
      </c>
      <c r="DS78">
        <f>'Raw Data'!EB78/'Raw Data'!$FE78*100</f>
        <v>0</v>
      </c>
      <c r="DT78">
        <f>'Raw Data'!EC78/'Raw Data'!$FE78*100</f>
        <v>0.19011406844106463</v>
      </c>
      <c r="DU78">
        <f>'Raw Data'!ED78/'Raw Data'!$FE78*100</f>
        <v>0</v>
      </c>
      <c r="DV78">
        <f>'Raw Data'!EE78/'Raw Data'!$FE78*100</f>
        <v>0.95057034220532322</v>
      </c>
      <c r="DW78">
        <f>'Raw Data'!EF78/'Raw Data'!$FE78*100</f>
        <v>0</v>
      </c>
      <c r="DX78">
        <f>'Raw Data'!EG78/'Raw Data'!$FE78*100</f>
        <v>0.19011406844106463</v>
      </c>
      <c r="DY78">
        <f>'Raw Data'!EH78/'Raw Data'!$FE78*100</f>
        <v>0</v>
      </c>
      <c r="DZ78">
        <f>'Raw Data'!EI78/'Raw Data'!$FE78*100</f>
        <v>0</v>
      </c>
      <c r="EA78">
        <f>'Raw Data'!EJ78/'Raw Data'!$FE78*100</f>
        <v>0</v>
      </c>
      <c r="EB78">
        <f>'Raw Data'!EK78/'Raw Data'!$FE78*100</f>
        <v>0</v>
      </c>
      <c r="EC78">
        <f>'Raw Data'!EL78/'Raw Data'!$FE78*100</f>
        <v>0</v>
      </c>
      <c r="ED78">
        <f>'Raw Data'!EM78/'Raw Data'!$FE78*100</f>
        <v>0</v>
      </c>
      <c r="EE78">
        <f>'Raw Data'!EN78/'Raw Data'!$FE78*100</f>
        <v>0</v>
      </c>
      <c r="EF78">
        <f>'Raw Data'!EO78/'Raw Data'!$FE78*100</f>
        <v>0</v>
      </c>
      <c r="EG78">
        <f>'Raw Data'!EP78/'Raw Data'!$FE78*100</f>
        <v>0</v>
      </c>
      <c r="EH78">
        <f>'Raw Data'!EQ78/'Raw Data'!$FE78*100</f>
        <v>0</v>
      </c>
      <c r="EI78">
        <f>'Raw Data'!ER78/'Raw Data'!$FE78*100</f>
        <v>0</v>
      </c>
      <c r="EJ78">
        <f>'Raw Data'!ES78/'Raw Data'!$FE78*100</f>
        <v>0.19011406844106463</v>
      </c>
      <c r="EK78">
        <f>'Raw Data'!ET78/'Raw Data'!$FE78*100</f>
        <v>0</v>
      </c>
      <c r="EL78">
        <f>'Raw Data'!EU78/'Raw Data'!$FE78*100</f>
        <v>0</v>
      </c>
      <c r="EM78">
        <f>'Raw Data'!EV78/'Raw Data'!$FE78*100</f>
        <v>0</v>
      </c>
      <c r="EN78">
        <f>'Raw Data'!EW78/'Raw Data'!$FE78*100</f>
        <v>0</v>
      </c>
      <c r="EO78">
        <f>'Raw Data'!EX78/'Raw Data'!$FE78*100</f>
        <v>0</v>
      </c>
      <c r="EP78">
        <f>'Raw Data'!EY78/'Raw Data'!$FE78*100</f>
        <v>1.3307984790874523</v>
      </c>
      <c r="EQ78">
        <f>'Raw Data'!EZ78/'Raw Data'!$FE78*100</f>
        <v>2.0912547528517109</v>
      </c>
      <c r="ER78">
        <f>'Raw Data'!FA78/'Raw Data'!$FE78*100</f>
        <v>0</v>
      </c>
      <c r="ES78">
        <f>'Raw Data'!FB78/'Raw Data'!$FE78*100</f>
        <v>0.19011406844106463</v>
      </c>
      <c r="ET78">
        <f>'Raw Data'!FC78/'Raw Data'!$FE78*100</f>
        <v>0</v>
      </c>
      <c r="EU78">
        <f>'Raw Data'!FD78/'Raw Data'!$FE78*100</f>
        <v>0.38022813688212925</v>
      </c>
      <c r="EX78">
        <f t="shared" si="5"/>
        <v>0.57034220532319391</v>
      </c>
      <c r="EZ78">
        <v>202.72371035940799</v>
      </c>
      <c r="FA78">
        <f t="shared" si="6"/>
        <v>27.946768060836501</v>
      </c>
      <c r="FB78">
        <f t="shared" si="7"/>
        <v>8550.3802281368808</v>
      </c>
    </row>
    <row r="79" spans="1:158" x14ac:dyDescent="0.2">
      <c r="A79" s="2">
        <v>105.94</v>
      </c>
      <c r="B79" s="6">
        <f t="shared" si="8"/>
        <v>1.5</v>
      </c>
      <c r="C79">
        <v>206.244587737844</v>
      </c>
      <c r="D79">
        <f t="shared" si="9"/>
        <v>42.603017338431314</v>
      </c>
      <c r="E79">
        <v>24393.305439330543</v>
      </c>
      <c r="F79">
        <v>1.5</v>
      </c>
      <c r="G79" t="s">
        <v>3852</v>
      </c>
      <c r="H79">
        <f>'Raw Data'!Q79/'Raw Data'!$FE79*100</f>
        <v>0.35211267605633806</v>
      </c>
      <c r="I79">
        <f>'Raw Data'!R79/'Raw Data'!$FE79*100</f>
        <v>0</v>
      </c>
      <c r="J79">
        <f>'Raw Data'!S79/'Raw Data'!$FE79*100</f>
        <v>1.232394366197183</v>
      </c>
      <c r="K79">
        <f>'Raw Data'!T79/'Raw Data'!$FE79*100</f>
        <v>2.640845070422535</v>
      </c>
      <c r="L79">
        <f>'Raw Data'!U79/'Raw Data'!$FE79*100</f>
        <v>0.528169014084507</v>
      </c>
      <c r="M79">
        <f>'Raw Data'!V79/'Raw Data'!$FE79*100</f>
        <v>0</v>
      </c>
      <c r="N79">
        <f>'Raw Data'!W79/'Raw Data'!$FE79*100</f>
        <v>0</v>
      </c>
      <c r="O79">
        <f>'Raw Data'!X79/'Raw Data'!$FE79*100</f>
        <v>1.7605633802816902</v>
      </c>
      <c r="P79">
        <f>'Raw Data'!Y79/'Raw Data'!$FE79*100</f>
        <v>0.70422535211267612</v>
      </c>
      <c r="Q79">
        <f>'Raw Data'!Z79/'Raw Data'!$FE79*100</f>
        <v>0</v>
      </c>
      <c r="R79">
        <f>'Raw Data'!AA79/'Raw Data'!$FE79*100</f>
        <v>0</v>
      </c>
      <c r="S79">
        <f>'Raw Data'!AB79/'Raw Data'!$FE79*100</f>
        <v>0.528169014084507</v>
      </c>
      <c r="T79">
        <f>'Raw Data'!AC79/'Raw Data'!$FE79*100</f>
        <v>0.88028169014084512</v>
      </c>
      <c r="U79">
        <f>'Raw Data'!AD79/'Raw Data'!$FE79*100</f>
        <v>0</v>
      </c>
      <c r="V79">
        <f>'Raw Data'!AE79/'Raw Data'!$FE79*100</f>
        <v>1.056338028169014</v>
      </c>
      <c r="W79">
        <f>'Raw Data'!AF79/'Raw Data'!$FE79*100</f>
        <v>0</v>
      </c>
      <c r="X79">
        <f>'Raw Data'!AG79/'Raw Data'!$FE79*100</f>
        <v>0.35211267605633806</v>
      </c>
      <c r="Y79">
        <f>'Raw Data'!AH79/'Raw Data'!$FE79*100</f>
        <v>0</v>
      </c>
      <c r="Z79">
        <f>'Raw Data'!AI79/'Raw Data'!$FE79*100</f>
        <v>0.35211267605633806</v>
      </c>
      <c r="AA79">
        <f>'Raw Data'!AJ79/'Raw Data'!$FE79*100</f>
        <v>0</v>
      </c>
      <c r="AB79">
        <f>'Raw Data'!AK79/'Raw Data'!$FE79*100</f>
        <v>0</v>
      </c>
      <c r="AC79">
        <f>'Raw Data'!AL79/'Raw Data'!$FE79*100</f>
        <v>0</v>
      </c>
      <c r="AD79">
        <f>'Raw Data'!AM79/'Raw Data'!$FE79*100</f>
        <v>0</v>
      </c>
      <c r="AE79">
        <f>'Raw Data'!AN79/'Raw Data'!$FE79*100</f>
        <v>0</v>
      </c>
      <c r="AF79">
        <f>'Raw Data'!AO79/'Raw Data'!$FE79*100</f>
        <v>0.17605633802816903</v>
      </c>
      <c r="AG79">
        <f>'Raw Data'!AP79/'Raw Data'!$FE79*100</f>
        <v>0</v>
      </c>
      <c r="AH79">
        <f>'Raw Data'!AQ79/'Raw Data'!$FE79*100</f>
        <v>6.8661971830985919</v>
      </c>
      <c r="AI79">
        <f>'Raw Data'!AR79/'Raw Data'!$FE79*100</f>
        <v>1.7605633802816902</v>
      </c>
      <c r="AJ79">
        <f>'Raw Data'!AS79/'Raw Data'!$FE79*100</f>
        <v>1.056338028169014</v>
      </c>
      <c r="AK79">
        <f>'Raw Data'!AT79/'Raw Data'!$FE79*100</f>
        <v>7.922535211267606</v>
      </c>
      <c r="AL79">
        <f>'Raw Data'!AU79/'Raw Data'!$FE79*100</f>
        <v>0.35211267605633806</v>
      </c>
      <c r="AM79">
        <f>'Raw Data'!AV79/'Raw Data'!$FE79*100</f>
        <v>0</v>
      </c>
      <c r="AN79">
        <f>'Raw Data'!AW79/'Raw Data'!$FE79*100</f>
        <v>0.17605633802816903</v>
      </c>
      <c r="AO79">
        <f>'Raw Data'!AX79/'Raw Data'!$FE79*100</f>
        <v>0.528169014084507</v>
      </c>
      <c r="AP79">
        <f>'Raw Data'!AY79/'Raw Data'!$FE79*100</f>
        <v>0</v>
      </c>
      <c r="AQ79">
        <f>'Raw Data'!AZ79/'Raw Data'!$FE79*100</f>
        <v>0</v>
      </c>
      <c r="AR79">
        <f>'Raw Data'!BA79/'Raw Data'!$FE79*100</f>
        <v>0</v>
      </c>
      <c r="AS79">
        <f>'Raw Data'!BB79/'Raw Data'!$FE79*100</f>
        <v>1.936619718309859</v>
      </c>
      <c r="AT79">
        <f>'Raw Data'!BC79/'Raw Data'!$FE79*100</f>
        <v>0.70422535211267612</v>
      </c>
      <c r="AU79">
        <f>'Raw Data'!BD79/'Raw Data'!$FE79*100</f>
        <v>0.70422535211267612</v>
      </c>
      <c r="AV79">
        <f>'Raw Data'!BE79/'Raw Data'!$FE79*100</f>
        <v>0.17605633802816903</v>
      </c>
      <c r="AW79">
        <f>'Raw Data'!BF79/'Raw Data'!$FE79*100</f>
        <v>1.232394366197183</v>
      </c>
      <c r="AX79">
        <f>'Raw Data'!BG79/'Raw Data'!$FE79*100</f>
        <v>0.17605633802816903</v>
      </c>
      <c r="AY79">
        <f>'Raw Data'!BH79/'Raw Data'!$FE79*100</f>
        <v>0.17605633802816903</v>
      </c>
      <c r="AZ79">
        <f>'Raw Data'!BI79/'Raw Data'!$FE79*100</f>
        <v>0.17605633802816903</v>
      </c>
      <c r="BA79">
        <f>'Raw Data'!BJ79/'Raw Data'!$FE79*100</f>
        <v>4.225352112676056</v>
      </c>
      <c r="BB79">
        <f>'Raw Data'!BK79/'Raw Data'!$FE79*100</f>
        <v>0</v>
      </c>
      <c r="BC79">
        <f>'Raw Data'!BL79/'Raw Data'!$FE79*100</f>
        <v>0</v>
      </c>
      <c r="BD79">
        <f>'Raw Data'!BM79/'Raw Data'!$FE79*100</f>
        <v>1.936619718309859</v>
      </c>
      <c r="BE79">
        <f>'Raw Data'!BN79/'Raw Data'!$FE79*100</f>
        <v>4.929577464788732</v>
      </c>
      <c r="BF79">
        <f>'Raw Data'!BO79/'Raw Data'!$FE79*100</f>
        <v>0.17605633802816903</v>
      </c>
      <c r="BG79">
        <f>'Raw Data'!BP79/'Raw Data'!$FE79*100</f>
        <v>0.88028169014084512</v>
      </c>
      <c r="BH79">
        <f>'Raw Data'!BQ79/'Raw Data'!$FE79*100</f>
        <v>0.17605633802816903</v>
      </c>
      <c r="BI79">
        <f>'Raw Data'!BR79/'Raw Data'!$FE79*100</f>
        <v>0</v>
      </c>
      <c r="BJ79">
        <f>'Raw Data'!BS79/'Raw Data'!$FE79*100</f>
        <v>0</v>
      </c>
      <c r="BK79">
        <f>'Raw Data'!BT79/'Raw Data'!$FE79*100</f>
        <v>0</v>
      </c>
      <c r="BL79">
        <f>'Raw Data'!BU79/'Raw Data'!$FE79*100</f>
        <v>0</v>
      </c>
      <c r="BM79">
        <f>'Raw Data'!BV79/'Raw Data'!$FE79*100</f>
        <v>0</v>
      </c>
      <c r="BN79">
        <f>'Raw Data'!BW79/'Raw Data'!$FE79*100</f>
        <v>1.056338028169014</v>
      </c>
      <c r="BO79">
        <f>'Raw Data'!BX79/'Raw Data'!$FE79*100</f>
        <v>1.232394366197183</v>
      </c>
      <c r="BP79">
        <f>'Raw Data'!BY79/'Raw Data'!$FE79*100</f>
        <v>0</v>
      </c>
      <c r="BQ79">
        <f>'Raw Data'!BZ79/'Raw Data'!$FE79*100</f>
        <v>0</v>
      </c>
      <c r="BR79">
        <f>'Raw Data'!CA79/'Raw Data'!$FE79*100</f>
        <v>0.528169014084507</v>
      </c>
      <c r="BS79">
        <f>'Raw Data'!CB79/'Raw Data'!$FE79*100</f>
        <v>1.056338028169014</v>
      </c>
      <c r="BT79">
        <f>'Raw Data'!CC79/'Raw Data'!$FE79*100</f>
        <v>0.17605633802816903</v>
      </c>
      <c r="BU79">
        <f>'Raw Data'!CD79/'Raw Data'!$FE79*100</f>
        <v>0</v>
      </c>
      <c r="BV79">
        <f>'Raw Data'!CE79/'Raw Data'!$FE79*100</f>
        <v>1.056338028169014</v>
      </c>
      <c r="BW79">
        <f>'Raw Data'!CF79/'Raw Data'!$FE79*100</f>
        <v>6.5140845070422531</v>
      </c>
      <c r="BX79">
        <f>'Raw Data'!CG79/'Raw Data'!$FE79*100</f>
        <v>0.35211267605633806</v>
      </c>
      <c r="BY79">
        <f>'Raw Data'!CH79/'Raw Data'!$FE79*100</f>
        <v>1.232394366197183</v>
      </c>
      <c r="BZ79">
        <f>'Raw Data'!CI79/'Raw Data'!$FE79*100</f>
        <v>2.112676056338028</v>
      </c>
      <c r="CA79">
        <f>'Raw Data'!CJ79/'Raw Data'!$FE79*100</f>
        <v>0</v>
      </c>
      <c r="CB79">
        <f>'Raw Data'!CK79/'Raw Data'!$FE79*100</f>
        <v>2.112676056338028</v>
      </c>
      <c r="CC79">
        <f>'Raw Data'!CL79/'Raw Data'!$FE79*100</f>
        <v>0.17605633802816903</v>
      </c>
      <c r="CD79">
        <f>'Raw Data'!CM79/'Raw Data'!$FE79*100</f>
        <v>0</v>
      </c>
      <c r="CE79">
        <f>'Raw Data'!CN79/'Raw Data'!$FE79*100</f>
        <v>4.5774647887323949</v>
      </c>
      <c r="CF79">
        <f>'Raw Data'!CO79/'Raw Data'!$FE79*100</f>
        <v>0</v>
      </c>
      <c r="CG79">
        <f>'Raw Data'!CP79/'Raw Data'!$FE79*100</f>
        <v>0</v>
      </c>
      <c r="CH79">
        <f>'Raw Data'!CQ79/'Raw Data'!$FE79*100</f>
        <v>0</v>
      </c>
      <c r="CI79">
        <f>'Raw Data'!CR79/'Raw Data'!$FE79*100</f>
        <v>0.528169014084507</v>
      </c>
      <c r="CJ79">
        <f>'Raw Data'!CS79/'Raw Data'!$FE79*100</f>
        <v>0</v>
      </c>
      <c r="CK79">
        <f>'Raw Data'!CT79/'Raw Data'!$FE79*100</f>
        <v>0</v>
      </c>
      <c r="CL79">
        <f>'Raw Data'!CU79/'Raw Data'!$FE79*100</f>
        <v>0.70422535211267612</v>
      </c>
      <c r="CM79">
        <f>'Raw Data'!CV79/'Raw Data'!$FE79*100</f>
        <v>0.35211267605633806</v>
      </c>
      <c r="CN79">
        <f>'Raw Data'!CW79/'Raw Data'!$FE79*100</f>
        <v>0</v>
      </c>
      <c r="CO79">
        <f>'Raw Data'!CX79/'Raw Data'!$FE79*100</f>
        <v>19.718309859154928</v>
      </c>
      <c r="CP79">
        <f>'Raw Data'!CY79/'Raw Data'!$FE79*100</f>
        <v>0</v>
      </c>
      <c r="CQ79">
        <f>'Raw Data'!CZ79/'Raw Data'!$FE79*100</f>
        <v>4.225352112676056</v>
      </c>
      <c r="CR79">
        <f>'Raw Data'!DA79/'Raw Data'!$FE79*100</f>
        <v>0</v>
      </c>
      <c r="CS79">
        <f>'Raw Data'!DB79/'Raw Data'!$FE79*100</f>
        <v>0</v>
      </c>
      <c r="CT79">
        <f>'Raw Data'!DC79/'Raw Data'!$FE79*100</f>
        <v>0</v>
      </c>
      <c r="CU79">
        <f>'Raw Data'!DD79/'Raw Data'!$FE79*100</f>
        <v>0</v>
      </c>
      <c r="CV79">
        <f>'Raw Data'!DE79/'Raw Data'!$FE79*100</f>
        <v>0</v>
      </c>
      <c r="CW79">
        <f>'Raw Data'!DF79/'Raw Data'!$FE79*100</f>
        <v>0</v>
      </c>
      <c r="CX79">
        <f>'Raw Data'!DG79/'Raw Data'!$FE79*100</f>
        <v>0.70422535211267612</v>
      </c>
      <c r="CY79">
        <f>'Raw Data'!DH79/'Raw Data'!$FE79*100</f>
        <v>0</v>
      </c>
      <c r="CZ79">
        <f>'Raw Data'!DI79/'Raw Data'!$FE79*100</f>
        <v>0</v>
      </c>
      <c r="DA79">
        <f>'Raw Data'!DJ79/'Raw Data'!$FE79*100</f>
        <v>0</v>
      </c>
      <c r="DB79">
        <f>'Raw Data'!DK79/'Raw Data'!$FE79*100</f>
        <v>0.35211267605633806</v>
      </c>
      <c r="DC79">
        <f>'Raw Data'!DL79/'Raw Data'!$FE79*100</f>
        <v>0</v>
      </c>
      <c r="DD79">
        <f>'Raw Data'!DM79/'Raw Data'!$FE79*100</f>
        <v>0.528169014084507</v>
      </c>
      <c r="DE79">
        <f>'Raw Data'!DN79/'Raw Data'!$FE79*100</f>
        <v>0</v>
      </c>
      <c r="DF79">
        <f>'Raw Data'!DO79/'Raw Data'!$FE79*100</f>
        <v>0</v>
      </c>
      <c r="DG79">
        <f>'Raw Data'!DP79/'Raw Data'!$FE79*100</f>
        <v>0</v>
      </c>
      <c r="DH79">
        <f>'Raw Data'!DQ79/'Raw Data'!$FE79*100</f>
        <v>0</v>
      </c>
      <c r="DI79">
        <f>'Raw Data'!DR79/'Raw Data'!$FE79*100</f>
        <v>0</v>
      </c>
      <c r="DJ79">
        <f>'Raw Data'!DS79/'Raw Data'!$FE79*100</f>
        <v>0.35211267605633806</v>
      </c>
      <c r="DK79">
        <f>'Raw Data'!DT79/'Raw Data'!$FE79*100</f>
        <v>0</v>
      </c>
      <c r="DL79">
        <f>'Raw Data'!DU79/'Raw Data'!$FE79*100</f>
        <v>0</v>
      </c>
      <c r="DM79">
        <f>'Raw Data'!DV79/'Raw Data'!$FE79*100</f>
        <v>0</v>
      </c>
      <c r="DN79">
        <f>'Raw Data'!DW79/'Raw Data'!$FE79*100</f>
        <v>0</v>
      </c>
      <c r="DO79">
        <f>'Raw Data'!DX79/'Raw Data'!$FE79*100</f>
        <v>0</v>
      </c>
      <c r="DP79">
        <f>'Raw Data'!DY79/'Raw Data'!$FE79*100</f>
        <v>0</v>
      </c>
      <c r="DQ79">
        <f>'Raw Data'!DZ79/'Raw Data'!$FE79*100</f>
        <v>0.17605633802816903</v>
      </c>
      <c r="DR79">
        <f>'Raw Data'!EA79/'Raw Data'!$FE79*100</f>
        <v>0</v>
      </c>
      <c r="DS79">
        <f>'Raw Data'!EB79/'Raw Data'!$FE79*100</f>
        <v>0</v>
      </c>
      <c r="DT79">
        <f>'Raw Data'!EC79/'Raw Data'!$FE79*100</f>
        <v>0.17605633802816903</v>
      </c>
      <c r="DU79">
        <f>'Raw Data'!ED79/'Raw Data'!$FE79*100</f>
        <v>0</v>
      </c>
      <c r="DV79">
        <f>'Raw Data'!EE79/'Raw Data'!$FE79*100</f>
        <v>0.528169014084507</v>
      </c>
      <c r="DW79">
        <f>'Raw Data'!EF79/'Raw Data'!$FE79*100</f>
        <v>0</v>
      </c>
      <c r="DX79">
        <f>'Raw Data'!EG79/'Raw Data'!$FE79*100</f>
        <v>0</v>
      </c>
      <c r="DY79">
        <f>'Raw Data'!EH79/'Raw Data'!$FE79*100</f>
        <v>0</v>
      </c>
      <c r="DZ79">
        <f>'Raw Data'!EI79/'Raw Data'!$FE79*100</f>
        <v>0</v>
      </c>
      <c r="EA79">
        <f>'Raw Data'!EJ79/'Raw Data'!$FE79*100</f>
        <v>0</v>
      </c>
      <c r="EB79">
        <f>'Raw Data'!EK79/'Raw Data'!$FE79*100</f>
        <v>0</v>
      </c>
      <c r="EC79">
        <f>'Raw Data'!EL79/'Raw Data'!$FE79*100</f>
        <v>0</v>
      </c>
      <c r="ED79">
        <f>'Raw Data'!EM79/'Raw Data'!$FE79*100</f>
        <v>0</v>
      </c>
      <c r="EE79">
        <f>'Raw Data'!EN79/'Raw Data'!$FE79*100</f>
        <v>0</v>
      </c>
      <c r="EF79">
        <f>'Raw Data'!EO79/'Raw Data'!$FE79*100</f>
        <v>0</v>
      </c>
      <c r="EG79">
        <f>'Raw Data'!EP79/'Raw Data'!$FE79*100</f>
        <v>0</v>
      </c>
      <c r="EH79">
        <f>'Raw Data'!EQ79/'Raw Data'!$FE79*100</f>
        <v>0</v>
      </c>
      <c r="EI79">
        <f>'Raw Data'!ER79/'Raw Data'!$FE79*100</f>
        <v>0.70422535211267612</v>
      </c>
      <c r="EJ79">
        <f>'Raw Data'!ES79/'Raw Data'!$FE79*100</f>
        <v>0</v>
      </c>
      <c r="EK79">
        <f>'Raw Data'!ET79/'Raw Data'!$FE79*100</f>
        <v>0</v>
      </c>
      <c r="EL79">
        <f>'Raw Data'!EU79/'Raw Data'!$FE79*100</f>
        <v>0</v>
      </c>
      <c r="EM79">
        <f>'Raw Data'!EV79/'Raw Data'!$FE79*100</f>
        <v>0</v>
      </c>
      <c r="EN79">
        <f>'Raw Data'!EW79/'Raw Data'!$FE79*100</f>
        <v>0.17605633802816903</v>
      </c>
      <c r="EO79">
        <f>'Raw Data'!EX79/'Raw Data'!$FE79*100</f>
        <v>0</v>
      </c>
      <c r="EP79">
        <f>'Raw Data'!EY79/'Raw Data'!$FE79*100</f>
        <v>0</v>
      </c>
      <c r="EQ79">
        <f>'Raw Data'!EZ79/'Raw Data'!$FE79*100</f>
        <v>1.584507042253521</v>
      </c>
      <c r="ER79">
        <f>'Raw Data'!FA79/'Raw Data'!$FE79*100</f>
        <v>0</v>
      </c>
      <c r="ES79">
        <f>'Raw Data'!FB79/'Raw Data'!$FE79*100</f>
        <v>0</v>
      </c>
      <c r="ET79">
        <f>'Raw Data'!FC79/'Raw Data'!$FE79*100</f>
        <v>0</v>
      </c>
      <c r="EU79">
        <f>'Raw Data'!FD79/'Raw Data'!$FE79*100</f>
        <v>0.17605633802816903</v>
      </c>
      <c r="EX79">
        <f t="shared" si="5"/>
        <v>1.76056338028169</v>
      </c>
      <c r="EZ79">
        <v>206.244587737844</v>
      </c>
      <c r="FA79">
        <f t="shared" si="6"/>
        <v>35.563380281690144</v>
      </c>
      <c r="FB79">
        <f t="shared" si="7"/>
        <v>8675.0839766633271</v>
      </c>
    </row>
    <row r="80" spans="1:158" x14ac:dyDescent="0.2">
      <c r="A80" s="2">
        <v>108.12</v>
      </c>
      <c r="B80" s="6">
        <f t="shared" si="8"/>
        <v>2.1800000000000068</v>
      </c>
      <c r="C80">
        <v>211.36159619450299</v>
      </c>
      <c r="D80">
        <f t="shared" si="9"/>
        <v>42.603017338442633</v>
      </c>
      <c r="E80">
        <v>861.11111111111109</v>
      </c>
      <c r="F80">
        <v>1.5</v>
      </c>
      <c r="G80" t="s">
        <v>3853</v>
      </c>
      <c r="H80">
        <f>'Raw Data'!Q80/'Raw Data'!$FE80*100</f>
        <v>0</v>
      </c>
      <c r="I80">
        <f>'Raw Data'!R80/'Raw Data'!$FE80*100</f>
        <v>0</v>
      </c>
      <c r="J80">
        <f>'Raw Data'!S80/'Raw Data'!$FE80*100</f>
        <v>0</v>
      </c>
      <c r="K80">
        <f>'Raw Data'!T80/'Raw Data'!$FE80*100</f>
        <v>1.0928961748633881</v>
      </c>
      <c r="L80">
        <f>'Raw Data'!U80/'Raw Data'!$FE80*100</f>
        <v>1.0928961748633881</v>
      </c>
      <c r="M80">
        <f>'Raw Data'!V80/'Raw Data'!$FE80*100</f>
        <v>0</v>
      </c>
      <c r="N80">
        <f>'Raw Data'!W80/'Raw Data'!$FE80*100</f>
        <v>0</v>
      </c>
      <c r="O80">
        <f>'Raw Data'!X80/'Raw Data'!$FE80*100</f>
        <v>0</v>
      </c>
      <c r="P80">
        <f>'Raw Data'!Y80/'Raw Data'!$FE80*100</f>
        <v>0.54644808743169404</v>
      </c>
      <c r="Q80">
        <f>'Raw Data'!Z80/'Raw Data'!$FE80*100</f>
        <v>1.0928961748633881</v>
      </c>
      <c r="R80">
        <f>'Raw Data'!AA80/'Raw Data'!$FE80*100</f>
        <v>0</v>
      </c>
      <c r="S80">
        <f>'Raw Data'!AB80/'Raw Data'!$FE80*100</f>
        <v>0</v>
      </c>
      <c r="T80">
        <f>'Raw Data'!AC80/'Raw Data'!$FE80*100</f>
        <v>0</v>
      </c>
      <c r="U80">
        <f>'Raw Data'!AD80/'Raw Data'!$FE80*100</f>
        <v>0</v>
      </c>
      <c r="V80">
        <f>'Raw Data'!AE80/'Raw Data'!$FE80*100</f>
        <v>0</v>
      </c>
      <c r="W80">
        <f>'Raw Data'!AF80/'Raw Data'!$FE80*100</f>
        <v>0</v>
      </c>
      <c r="X80">
        <f>'Raw Data'!AG80/'Raw Data'!$FE80*100</f>
        <v>1.639344262295082</v>
      </c>
      <c r="Y80">
        <f>'Raw Data'!AH80/'Raw Data'!$FE80*100</f>
        <v>0</v>
      </c>
      <c r="Z80">
        <f>'Raw Data'!AI80/'Raw Data'!$FE80*100</f>
        <v>0</v>
      </c>
      <c r="AA80">
        <f>'Raw Data'!AJ80/'Raw Data'!$FE80*100</f>
        <v>0</v>
      </c>
      <c r="AB80">
        <f>'Raw Data'!AK80/'Raw Data'!$FE80*100</f>
        <v>0</v>
      </c>
      <c r="AC80">
        <f>'Raw Data'!AL80/'Raw Data'!$FE80*100</f>
        <v>0</v>
      </c>
      <c r="AD80">
        <f>'Raw Data'!AM80/'Raw Data'!$FE80*100</f>
        <v>0</v>
      </c>
      <c r="AE80">
        <f>'Raw Data'!AN80/'Raw Data'!$FE80*100</f>
        <v>0</v>
      </c>
      <c r="AF80">
        <f>'Raw Data'!AO80/'Raw Data'!$FE80*100</f>
        <v>0</v>
      </c>
      <c r="AG80">
        <f>'Raw Data'!AP80/'Raw Data'!$FE80*100</f>
        <v>0</v>
      </c>
      <c r="AH80">
        <f>'Raw Data'!AQ80/'Raw Data'!$FE80*100</f>
        <v>0</v>
      </c>
      <c r="AI80">
        <f>'Raw Data'!AR80/'Raw Data'!$FE80*100</f>
        <v>0.54644808743169404</v>
      </c>
      <c r="AJ80">
        <f>'Raw Data'!AS80/'Raw Data'!$FE80*100</f>
        <v>1.639344262295082</v>
      </c>
      <c r="AK80">
        <f>'Raw Data'!AT80/'Raw Data'!$FE80*100</f>
        <v>4.3715846994535523</v>
      </c>
      <c r="AL80">
        <f>'Raw Data'!AU80/'Raw Data'!$FE80*100</f>
        <v>0</v>
      </c>
      <c r="AM80">
        <f>'Raw Data'!AV80/'Raw Data'!$FE80*100</f>
        <v>0</v>
      </c>
      <c r="AN80">
        <f>'Raw Data'!AW80/'Raw Data'!$FE80*100</f>
        <v>0</v>
      </c>
      <c r="AO80">
        <f>'Raw Data'!AX80/'Raw Data'!$FE80*100</f>
        <v>0</v>
      </c>
      <c r="AP80">
        <f>'Raw Data'!AY80/'Raw Data'!$FE80*100</f>
        <v>0</v>
      </c>
      <c r="AQ80">
        <f>'Raw Data'!AZ80/'Raw Data'!$FE80*100</f>
        <v>0</v>
      </c>
      <c r="AR80">
        <f>'Raw Data'!BA80/'Raw Data'!$FE80*100</f>
        <v>0</v>
      </c>
      <c r="AS80">
        <f>'Raw Data'!BB80/'Raw Data'!$FE80*100</f>
        <v>0</v>
      </c>
      <c r="AT80">
        <f>'Raw Data'!BC80/'Raw Data'!$FE80*100</f>
        <v>0.54644808743169404</v>
      </c>
      <c r="AU80">
        <f>'Raw Data'!BD80/'Raw Data'!$FE80*100</f>
        <v>0</v>
      </c>
      <c r="AV80">
        <f>'Raw Data'!BE80/'Raw Data'!$FE80*100</f>
        <v>0</v>
      </c>
      <c r="AW80">
        <f>'Raw Data'!BF80/'Raw Data'!$FE80*100</f>
        <v>0</v>
      </c>
      <c r="AX80">
        <f>'Raw Data'!BG80/'Raw Data'!$FE80*100</f>
        <v>0.54644808743169404</v>
      </c>
      <c r="AY80">
        <f>'Raw Data'!BH80/'Raw Data'!$FE80*100</f>
        <v>0</v>
      </c>
      <c r="AZ80">
        <f>'Raw Data'!BI80/'Raw Data'!$FE80*100</f>
        <v>0</v>
      </c>
      <c r="BA80">
        <f>'Raw Data'!BJ80/'Raw Data'!$FE80*100</f>
        <v>7.6502732240437163</v>
      </c>
      <c r="BB80">
        <f>'Raw Data'!BK80/'Raw Data'!$FE80*100</f>
        <v>0</v>
      </c>
      <c r="BC80">
        <f>'Raw Data'!BL80/'Raw Data'!$FE80*100</f>
        <v>0.54644808743169404</v>
      </c>
      <c r="BD80">
        <f>'Raw Data'!BM80/'Raw Data'!$FE80*100</f>
        <v>2.1857923497267762</v>
      </c>
      <c r="BE80">
        <f>'Raw Data'!BN80/'Raw Data'!$FE80*100</f>
        <v>2.1857923497267762</v>
      </c>
      <c r="BF80">
        <f>'Raw Data'!BO80/'Raw Data'!$FE80*100</f>
        <v>0</v>
      </c>
      <c r="BG80">
        <f>'Raw Data'!BP80/'Raw Data'!$FE80*100</f>
        <v>0.54644808743169404</v>
      </c>
      <c r="BH80">
        <f>'Raw Data'!BQ80/'Raw Data'!$FE80*100</f>
        <v>0</v>
      </c>
      <c r="BI80">
        <f>'Raw Data'!BR80/'Raw Data'!$FE80*100</f>
        <v>0</v>
      </c>
      <c r="BJ80">
        <f>'Raw Data'!BS80/'Raw Data'!$FE80*100</f>
        <v>0</v>
      </c>
      <c r="BK80">
        <f>'Raw Data'!BT80/'Raw Data'!$FE80*100</f>
        <v>0</v>
      </c>
      <c r="BL80">
        <f>'Raw Data'!BU80/'Raw Data'!$FE80*100</f>
        <v>0</v>
      </c>
      <c r="BM80">
        <f>'Raw Data'!BV80/'Raw Data'!$FE80*100</f>
        <v>0</v>
      </c>
      <c r="BN80">
        <f>'Raw Data'!BW80/'Raw Data'!$FE80*100</f>
        <v>0.54644808743169404</v>
      </c>
      <c r="BO80">
        <f>'Raw Data'!BX80/'Raw Data'!$FE80*100</f>
        <v>1.0928961748633881</v>
      </c>
      <c r="BP80">
        <f>'Raw Data'!BY80/'Raw Data'!$FE80*100</f>
        <v>0</v>
      </c>
      <c r="BQ80">
        <f>'Raw Data'!BZ80/'Raw Data'!$FE80*100</f>
        <v>1.0928961748633881</v>
      </c>
      <c r="BR80">
        <f>'Raw Data'!CA80/'Raw Data'!$FE80*100</f>
        <v>0</v>
      </c>
      <c r="BS80">
        <f>'Raw Data'!CB80/'Raw Data'!$FE80*100</f>
        <v>2.1857923497267762</v>
      </c>
      <c r="BT80">
        <f>'Raw Data'!CC80/'Raw Data'!$FE80*100</f>
        <v>0</v>
      </c>
      <c r="BU80">
        <f>'Raw Data'!CD80/'Raw Data'!$FE80*100</f>
        <v>0</v>
      </c>
      <c r="BV80">
        <f>'Raw Data'!CE80/'Raw Data'!$FE80*100</f>
        <v>3.278688524590164</v>
      </c>
      <c r="BW80">
        <f>'Raw Data'!CF80/'Raw Data'!$FE80*100</f>
        <v>7.1038251366120218</v>
      </c>
      <c r="BX80">
        <f>'Raw Data'!CG80/'Raw Data'!$FE80*100</f>
        <v>0</v>
      </c>
      <c r="BY80">
        <f>'Raw Data'!CH80/'Raw Data'!$FE80*100</f>
        <v>3.278688524590164</v>
      </c>
      <c r="BZ80">
        <f>'Raw Data'!CI80/'Raw Data'!$FE80*100</f>
        <v>2.7322404371584699</v>
      </c>
      <c r="CA80">
        <f>'Raw Data'!CJ80/'Raw Data'!$FE80*100</f>
        <v>0</v>
      </c>
      <c r="CB80">
        <f>'Raw Data'!CK80/'Raw Data'!$FE80*100</f>
        <v>2.1857923497267762</v>
      </c>
      <c r="CC80">
        <f>'Raw Data'!CL80/'Raw Data'!$FE80*100</f>
        <v>0</v>
      </c>
      <c r="CD80">
        <f>'Raw Data'!CM80/'Raw Data'!$FE80*100</f>
        <v>0</v>
      </c>
      <c r="CE80">
        <f>'Raw Data'!CN80/'Raw Data'!$FE80*100</f>
        <v>7.1038251366120218</v>
      </c>
      <c r="CF80">
        <f>'Raw Data'!CO80/'Raw Data'!$FE80*100</f>
        <v>0</v>
      </c>
      <c r="CG80">
        <f>'Raw Data'!CP80/'Raw Data'!$FE80*100</f>
        <v>3.8251366120218582</v>
      </c>
      <c r="CH80">
        <f>'Raw Data'!CQ80/'Raw Data'!$FE80*100</f>
        <v>1.0928961748633881</v>
      </c>
      <c r="CI80">
        <f>'Raw Data'!CR80/'Raw Data'!$FE80*100</f>
        <v>0</v>
      </c>
      <c r="CJ80">
        <f>'Raw Data'!CS80/'Raw Data'!$FE80*100</f>
        <v>0</v>
      </c>
      <c r="CK80">
        <f>'Raw Data'!CT80/'Raw Data'!$FE80*100</f>
        <v>0</v>
      </c>
      <c r="CL80">
        <f>'Raw Data'!CU80/'Raw Data'!$FE80*100</f>
        <v>0.54644808743169404</v>
      </c>
      <c r="CM80">
        <f>'Raw Data'!CV80/'Raw Data'!$FE80*100</f>
        <v>0</v>
      </c>
      <c r="CN80">
        <f>'Raw Data'!CW80/'Raw Data'!$FE80*100</f>
        <v>0</v>
      </c>
      <c r="CO80">
        <f>'Raw Data'!CX80/'Raw Data'!$FE80*100</f>
        <v>19.125683060109289</v>
      </c>
      <c r="CP80">
        <f>'Raw Data'!CY80/'Raw Data'!$FE80*100</f>
        <v>0</v>
      </c>
      <c r="CQ80">
        <f>'Raw Data'!CZ80/'Raw Data'!$FE80*100</f>
        <v>12.568306010928962</v>
      </c>
      <c r="CR80">
        <f>'Raw Data'!DA80/'Raw Data'!$FE80*100</f>
        <v>0</v>
      </c>
      <c r="CS80">
        <f>'Raw Data'!DB80/'Raw Data'!$FE80*100</f>
        <v>0</v>
      </c>
      <c r="CT80">
        <f>'Raw Data'!DC80/'Raw Data'!$FE80*100</f>
        <v>0</v>
      </c>
      <c r="CU80">
        <f>'Raw Data'!DD80/'Raw Data'!$FE80*100</f>
        <v>0</v>
      </c>
      <c r="CV80">
        <f>'Raw Data'!DE80/'Raw Data'!$FE80*100</f>
        <v>0</v>
      </c>
      <c r="CW80">
        <f>'Raw Data'!DF80/'Raw Data'!$FE80*100</f>
        <v>0</v>
      </c>
      <c r="CX80">
        <f>'Raw Data'!DG80/'Raw Data'!$FE80*100</f>
        <v>0</v>
      </c>
      <c r="CY80">
        <f>'Raw Data'!DH80/'Raw Data'!$FE80*100</f>
        <v>0</v>
      </c>
      <c r="CZ80">
        <f>'Raw Data'!DI80/'Raw Data'!$FE80*100</f>
        <v>0</v>
      </c>
      <c r="DA80">
        <f>'Raw Data'!DJ80/'Raw Data'!$FE80*100</f>
        <v>0</v>
      </c>
      <c r="DB80">
        <f>'Raw Data'!DK80/'Raw Data'!$FE80*100</f>
        <v>0</v>
      </c>
      <c r="DC80">
        <f>'Raw Data'!DL80/'Raw Data'!$FE80*100</f>
        <v>0</v>
      </c>
      <c r="DD80">
        <f>'Raw Data'!DM80/'Raw Data'!$FE80*100</f>
        <v>0</v>
      </c>
      <c r="DE80">
        <f>'Raw Data'!DN80/'Raw Data'!$FE80*100</f>
        <v>0</v>
      </c>
      <c r="DF80">
        <f>'Raw Data'!DO80/'Raw Data'!$FE80*100</f>
        <v>0</v>
      </c>
      <c r="DG80">
        <f>'Raw Data'!DP80/'Raw Data'!$FE80*100</f>
        <v>0</v>
      </c>
      <c r="DH80">
        <f>'Raw Data'!DQ80/'Raw Data'!$FE80*100</f>
        <v>0</v>
      </c>
      <c r="DI80">
        <f>'Raw Data'!DR80/'Raw Data'!$FE80*100</f>
        <v>0</v>
      </c>
      <c r="DJ80">
        <f>'Raw Data'!DS80/'Raw Data'!$FE80*100</f>
        <v>0</v>
      </c>
      <c r="DK80">
        <f>'Raw Data'!DT80/'Raw Data'!$FE80*100</f>
        <v>0</v>
      </c>
      <c r="DL80">
        <f>'Raw Data'!DU80/'Raw Data'!$FE80*100</f>
        <v>0</v>
      </c>
      <c r="DM80">
        <f>'Raw Data'!DV80/'Raw Data'!$FE80*100</f>
        <v>0</v>
      </c>
      <c r="DN80">
        <f>'Raw Data'!DW80/'Raw Data'!$FE80*100</f>
        <v>0</v>
      </c>
      <c r="DO80">
        <f>'Raw Data'!DX80/'Raw Data'!$FE80*100</f>
        <v>0</v>
      </c>
      <c r="DP80">
        <f>'Raw Data'!DY80/'Raw Data'!$FE80*100</f>
        <v>0</v>
      </c>
      <c r="DQ80">
        <f>'Raw Data'!DZ80/'Raw Data'!$FE80*100</f>
        <v>0</v>
      </c>
      <c r="DR80">
        <f>'Raw Data'!EA80/'Raw Data'!$FE80*100</f>
        <v>0</v>
      </c>
      <c r="DS80">
        <f>'Raw Data'!EB80/'Raw Data'!$FE80*100</f>
        <v>0</v>
      </c>
      <c r="DT80">
        <f>'Raw Data'!EC80/'Raw Data'!$FE80*100</f>
        <v>0</v>
      </c>
      <c r="DU80">
        <f>'Raw Data'!ED80/'Raw Data'!$FE80*100</f>
        <v>0</v>
      </c>
      <c r="DV80">
        <f>'Raw Data'!EE80/'Raw Data'!$FE80*100</f>
        <v>0</v>
      </c>
      <c r="DW80">
        <f>'Raw Data'!EF80/'Raw Data'!$FE80*100</f>
        <v>0</v>
      </c>
      <c r="DX80">
        <f>'Raw Data'!EG80/'Raw Data'!$FE80*100</f>
        <v>0</v>
      </c>
      <c r="DY80">
        <f>'Raw Data'!EH80/'Raw Data'!$FE80*100</f>
        <v>0</v>
      </c>
      <c r="DZ80">
        <f>'Raw Data'!EI80/'Raw Data'!$FE80*100</f>
        <v>0</v>
      </c>
      <c r="EA80">
        <f>'Raw Data'!EJ80/'Raw Data'!$FE80*100</f>
        <v>0</v>
      </c>
      <c r="EB80">
        <f>'Raw Data'!EK80/'Raw Data'!$FE80*100</f>
        <v>0</v>
      </c>
      <c r="EC80">
        <f>'Raw Data'!EL80/'Raw Data'!$FE80*100</f>
        <v>0</v>
      </c>
      <c r="ED80">
        <f>'Raw Data'!EM80/'Raw Data'!$FE80*100</f>
        <v>0</v>
      </c>
      <c r="EE80">
        <f>'Raw Data'!EN80/'Raw Data'!$FE80*100</f>
        <v>0</v>
      </c>
      <c r="EF80">
        <f>'Raw Data'!EO80/'Raw Data'!$FE80*100</f>
        <v>0</v>
      </c>
      <c r="EG80">
        <f>'Raw Data'!EP80/'Raw Data'!$FE80*100</f>
        <v>0</v>
      </c>
      <c r="EH80">
        <f>'Raw Data'!EQ80/'Raw Data'!$FE80*100</f>
        <v>0</v>
      </c>
      <c r="EI80">
        <f>'Raw Data'!ER80/'Raw Data'!$FE80*100</f>
        <v>0</v>
      </c>
      <c r="EJ80">
        <f>'Raw Data'!ES80/'Raw Data'!$FE80*100</f>
        <v>1.0928961748633881</v>
      </c>
      <c r="EK80">
        <f>'Raw Data'!ET80/'Raw Data'!$FE80*100</f>
        <v>0</v>
      </c>
      <c r="EL80">
        <f>'Raw Data'!EU80/'Raw Data'!$FE80*100</f>
        <v>0</v>
      </c>
      <c r="EM80">
        <f>'Raw Data'!EV80/'Raw Data'!$FE80*100</f>
        <v>0</v>
      </c>
      <c r="EN80">
        <f>'Raw Data'!EW80/'Raw Data'!$FE80*100</f>
        <v>1.0928961748633881</v>
      </c>
      <c r="EO80">
        <f>'Raw Data'!EX80/'Raw Data'!$FE80*100</f>
        <v>0</v>
      </c>
      <c r="EP80">
        <f>'Raw Data'!EY80/'Raw Data'!$FE80*100</f>
        <v>3.278688524590164</v>
      </c>
      <c r="EQ80">
        <f>'Raw Data'!EZ80/'Raw Data'!$FE80*100</f>
        <v>0.54644808743169404</v>
      </c>
      <c r="ER80">
        <f>'Raw Data'!FA80/'Raw Data'!$FE80*100</f>
        <v>0</v>
      </c>
      <c r="ES80">
        <f>'Raw Data'!FB80/'Raw Data'!$FE80*100</f>
        <v>0</v>
      </c>
      <c r="ET80">
        <f>'Raw Data'!FC80/'Raw Data'!$FE80*100</f>
        <v>0</v>
      </c>
      <c r="EU80">
        <f>'Raw Data'!FD80/'Raw Data'!$FE80*100</f>
        <v>0</v>
      </c>
      <c r="EX80">
        <f t="shared" si="5"/>
        <v>1.639344262295082</v>
      </c>
      <c r="EZ80">
        <v>211.36159619450299</v>
      </c>
      <c r="FA80">
        <f t="shared" si="6"/>
        <v>32.240437158469945</v>
      </c>
      <c r="FB80">
        <f t="shared" si="7"/>
        <v>277.6259866423801</v>
      </c>
    </row>
    <row r="81" spans="1:158" x14ac:dyDescent="0.2">
      <c r="A81" s="2">
        <v>109.62</v>
      </c>
      <c r="B81" s="6">
        <f t="shared" si="8"/>
        <v>1.5</v>
      </c>
      <c r="C81">
        <v>214.88247357293901</v>
      </c>
      <c r="D81">
        <f t="shared" si="9"/>
        <v>42.603017338431314</v>
      </c>
      <c r="E81">
        <v>25403.377110694182</v>
      </c>
      <c r="F81">
        <v>1.5</v>
      </c>
      <c r="G81" t="s">
        <v>3854</v>
      </c>
      <c r="H81">
        <f>'Raw Data'!Q81/'Raw Data'!$FE81*100</f>
        <v>0.14749262536873156</v>
      </c>
      <c r="I81">
        <f>'Raw Data'!R81/'Raw Data'!$FE81*100</f>
        <v>0</v>
      </c>
      <c r="J81">
        <f>'Raw Data'!S81/'Raw Data'!$FE81*100</f>
        <v>0.14749262536873156</v>
      </c>
      <c r="K81">
        <f>'Raw Data'!T81/'Raw Data'!$FE81*100</f>
        <v>3.2448377581120944</v>
      </c>
      <c r="L81">
        <f>'Raw Data'!U81/'Raw Data'!$FE81*100</f>
        <v>1.0324483775811208</v>
      </c>
      <c r="M81">
        <f>'Raw Data'!V81/'Raw Data'!$FE81*100</f>
        <v>0</v>
      </c>
      <c r="N81">
        <f>'Raw Data'!W81/'Raw Data'!$FE81*100</f>
        <v>0.14749262536873156</v>
      </c>
      <c r="O81">
        <f>'Raw Data'!X81/'Raw Data'!$FE81*100</f>
        <v>1.9174041297935103</v>
      </c>
      <c r="P81">
        <f>'Raw Data'!Y81/'Raw Data'!$FE81*100</f>
        <v>1.0324483775811208</v>
      </c>
      <c r="Q81">
        <f>'Raw Data'!Z81/'Raw Data'!$FE81*100</f>
        <v>0</v>
      </c>
      <c r="R81">
        <f>'Raw Data'!AA81/'Raw Data'!$FE81*100</f>
        <v>0</v>
      </c>
      <c r="S81">
        <f>'Raw Data'!AB81/'Raw Data'!$FE81*100</f>
        <v>0.73746312684365778</v>
      </c>
      <c r="T81">
        <f>'Raw Data'!AC81/'Raw Data'!$FE81*100</f>
        <v>0</v>
      </c>
      <c r="U81">
        <f>'Raw Data'!AD81/'Raw Data'!$FE81*100</f>
        <v>0</v>
      </c>
      <c r="V81">
        <f>'Raw Data'!AE81/'Raw Data'!$FE81*100</f>
        <v>0.88495575221238942</v>
      </c>
      <c r="W81">
        <f>'Raw Data'!AF81/'Raw Data'!$FE81*100</f>
        <v>0.58997050147492625</v>
      </c>
      <c r="X81">
        <f>'Raw Data'!AG81/'Raw Data'!$FE81*100</f>
        <v>0.29498525073746312</v>
      </c>
      <c r="Y81">
        <f>'Raw Data'!AH81/'Raw Data'!$FE81*100</f>
        <v>0</v>
      </c>
      <c r="Z81">
        <f>'Raw Data'!AI81/'Raw Data'!$FE81*100</f>
        <v>0</v>
      </c>
      <c r="AA81">
        <f>'Raw Data'!AJ81/'Raw Data'!$FE81*100</f>
        <v>1.4749262536873156</v>
      </c>
      <c r="AB81">
        <f>'Raw Data'!AK81/'Raw Data'!$FE81*100</f>
        <v>0</v>
      </c>
      <c r="AC81">
        <f>'Raw Data'!AL81/'Raw Data'!$FE81*100</f>
        <v>0</v>
      </c>
      <c r="AD81">
        <f>'Raw Data'!AM81/'Raw Data'!$FE81*100</f>
        <v>0</v>
      </c>
      <c r="AE81">
        <f>'Raw Data'!AN81/'Raw Data'!$FE81*100</f>
        <v>0</v>
      </c>
      <c r="AF81">
        <f>'Raw Data'!AO81/'Raw Data'!$FE81*100</f>
        <v>1.4749262536873156</v>
      </c>
      <c r="AG81">
        <f>'Raw Data'!AP81/'Raw Data'!$FE81*100</f>
        <v>0</v>
      </c>
      <c r="AH81">
        <f>'Raw Data'!AQ81/'Raw Data'!$FE81*100</f>
        <v>0.73746312684365778</v>
      </c>
      <c r="AI81">
        <f>'Raw Data'!AR81/'Raw Data'!$FE81*100</f>
        <v>2.2123893805309733</v>
      </c>
      <c r="AJ81">
        <f>'Raw Data'!AS81/'Raw Data'!$FE81*100</f>
        <v>0.14749262536873156</v>
      </c>
      <c r="AK81">
        <f>'Raw Data'!AT81/'Raw Data'!$FE81*100</f>
        <v>5.3097345132743365</v>
      </c>
      <c r="AL81">
        <f>'Raw Data'!AU81/'Raw Data'!$FE81*100</f>
        <v>0</v>
      </c>
      <c r="AM81">
        <f>'Raw Data'!AV81/'Raw Data'!$FE81*100</f>
        <v>0</v>
      </c>
      <c r="AN81">
        <f>'Raw Data'!AW81/'Raw Data'!$FE81*100</f>
        <v>0</v>
      </c>
      <c r="AO81">
        <f>'Raw Data'!AX81/'Raw Data'!$FE81*100</f>
        <v>0.73746312684365778</v>
      </c>
      <c r="AP81">
        <f>'Raw Data'!AY81/'Raw Data'!$FE81*100</f>
        <v>0.73746312684365778</v>
      </c>
      <c r="AQ81">
        <f>'Raw Data'!AZ81/'Raw Data'!$FE81*100</f>
        <v>0</v>
      </c>
      <c r="AR81">
        <f>'Raw Data'!BA81/'Raw Data'!$FE81*100</f>
        <v>1.6224188790560472</v>
      </c>
      <c r="AS81">
        <f>'Raw Data'!BB81/'Raw Data'!$FE81*100</f>
        <v>3.9823008849557522</v>
      </c>
      <c r="AT81">
        <f>'Raw Data'!BC81/'Raw Data'!$FE81*100</f>
        <v>3.5398230088495577</v>
      </c>
      <c r="AU81">
        <f>'Raw Data'!BD81/'Raw Data'!$FE81*100</f>
        <v>0.29498525073746312</v>
      </c>
      <c r="AV81">
        <f>'Raw Data'!BE81/'Raw Data'!$FE81*100</f>
        <v>0.14749262536873156</v>
      </c>
      <c r="AW81">
        <f>'Raw Data'!BF81/'Raw Data'!$FE81*100</f>
        <v>0.88495575221238942</v>
      </c>
      <c r="AX81">
        <f>'Raw Data'!BG81/'Raw Data'!$FE81*100</f>
        <v>1.4749262536873156</v>
      </c>
      <c r="AY81">
        <f>'Raw Data'!BH81/'Raw Data'!$FE81*100</f>
        <v>1.3274336283185841</v>
      </c>
      <c r="AZ81">
        <f>'Raw Data'!BI81/'Raw Data'!$FE81*100</f>
        <v>0.14749262536873156</v>
      </c>
      <c r="BA81">
        <f>'Raw Data'!BJ81/'Raw Data'!$FE81*100</f>
        <v>3.6873156342182889</v>
      </c>
      <c r="BB81">
        <f>'Raw Data'!BK81/'Raw Data'!$FE81*100</f>
        <v>0.73746312684365778</v>
      </c>
      <c r="BC81">
        <f>'Raw Data'!BL81/'Raw Data'!$FE81*100</f>
        <v>0.14749262536873156</v>
      </c>
      <c r="BD81">
        <f>'Raw Data'!BM81/'Raw Data'!$FE81*100</f>
        <v>2.6548672566371683</v>
      </c>
      <c r="BE81">
        <f>'Raw Data'!BN81/'Raw Data'!$FE81*100</f>
        <v>7.5221238938053103</v>
      </c>
      <c r="BF81">
        <f>'Raw Data'!BO81/'Raw Data'!$FE81*100</f>
        <v>0</v>
      </c>
      <c r="BG81">
        <f>'Raw Data'!BP81/'Raw Data'!$FE81*100</f>
        <v>0.14749262536873156</v>
      </c>
      <c r="BH81">
        <f>'Raw Data'!BQ81/'Raw Data'!$FE81*100</f>
        <v>0</v>
      </c>
      <c r="BI81">
        <f>'Raw Data'!BR81/'Raw Data'!$FE81*100</f>
        <v>0</v>
      </c>
      <c r="BJ81">
        <f>'Raw Data'!BS81/'Raw Data'!$FE81*100</f>
        <v>0</v>
      </c>
      <c r="BK81">
        <f>'Raw Data'!BT81/'Raw Data'!$FE81*100</f>
        <v>0</v>
      </c>
      <c r="BL81">
        <f>'Raw Data'!BU81/'Raw Data'!$FE81*100</f>
        <v>0</v>
      </c>
      <c r="BM81">
        <f>'Raw Data'!BV81/'Raw Data'!$FE81*100</f>
        <v>0</v>
      </c>
      <c r="BN81">
        <f>'Raw Data'!BW81/'Raw Data'!$FE81*100</f>
        <v>0.58997050147492625</v>
      </c>
      <c r="BO81">
        <f>'Raw Data'!BX81/'Raw Data'!$FE81*100</f>
        <v>1.4749262536873156</v>
      </c>
      <c r="BP81">
        <f>'Raw Data'!BY81/'Raw Data'!$FE81*100</f>
        <v>0</v>
      </c>
      <c r="BQ81">
        <f>'Raw Data'!BZ81/'Raw Data'!$FE81*100</f>
        <v>0.29498525073746312</v>
      </c>
      <c r="BR81">
        <f>'Raw Data'!CA81/'Raw Data'!$FE81*100</f>
        <v>0.73746312684365778</v>
      </c>
      <c r="BS81">
        <f>'Raw Data'!CB81/'Raw Data'!$FE81*100</f>
        <v>3.8348082595870205</v>
      </c>
      <c r="BT81">
        <f>'Raw Data'!CC81/'Raw Data'!$FE81*100</f>
        <v>0.29498525073746312</v>
      </c>
      <c r="BU81">
        <f>'Raw Data'!CD81/'Raw Data'!$FE81*100</f>
        <v>0</v>
      </c>
      <c r="BV81">
        <f>'Raw Data'!CE81/'Raw Data'!$FE81*100</f>
        <v>1.7699115044247788</v>
      </c>
      <c r="BW81">
        <f>'Raw Data'!CF81/'Raw Data'!$FE81*100</f>
        <v>3.3923303834808261</v>
      </c>
      <c r="BX81">
        <f>'Raw Data'!CG81/'Raw Data'!$FE81*100</f>
        <v>0</v>
      </c>
      <c r="BY81">
        <f>'Raw Data'!CH81/'Raw Data'!$FE81*100</f>
        <v>0.29498525073746312</v>
      </c>
      <c r="BZ81">
        <f>'Raw Data'!CI81/'Raw Data'!$FE81*100</f>
        <v>0.29498525073746312</v>
      </c>
      <c r="CA81">
        <f>'Raw Data'!CJ81/'Raw Data'!$FE81*100</f>
        <v>0</v>
      </c>
      <c r="CB81">
        <f>'Raw Data'!CK81/'Raw Data'!$FE81*100</f>
        <v>1.7699115044247788</v>
      </c>
      <c r="CC81">
        <f>'Raw Data'!CL81/'Raw Data'!$FE81*100</f>
        <v>0</v>
      </c>
      <c r="CD81">
        <f>'Raw Data'!CM81/'Raw Data'!$FE81*100</f>
        <v>0.29498525073746312</v>
      </c>
      <c r="CE81">
        <f>'Raw Data'!CN81/'Raw Data'!$FE81*100</f>
        <v>3.2448377581120944</v>
      </c>
      <c r="CF81">
        <f>'Raw Data'!CO81/'Raw Data'!$FE81*100</f>
        <v>0</v>
      </c>
      <c r="CG81">
        <f>'Raw Data'!CP81/'Raw Data'!$FE81*100</f>
        <v>0.44247787610619471</v>
      </c>
      <c r="CH81">
        <f>'Raw Data'!CQ81/'Raw Data'!$FE81*100</f>
        <v>0.14749262536873156</v>
      </c>
      <c r="CI81">
        <f>'Raw Data'!CR81/'Raw Data'!$FE81*100</f>
        <v>0</v>
      </c>
      <c r="CJ81">
        <f>'Raw Data'!CS81/'Raw Data'!$FE81*100</f>
        <v>0</v>
      </c>
      <c r="CK81">
        <f>'Raw Data'!CT81/'Raw Data'!$FE81*100</f>
        <v>0</v>
      </c>
      <c r="CL81">
        <f>'Raw Data'!CU81/'Raw Data'!$FE81*100</f>
        <v>0.29498525073746312</v>
      </c>
      <c r="CM81">
        <f>'Raw Data'!CV81/'Raw Data'!$FE81*100</f>
        <v>0</v>
      </c>
      <c r="CN81">
        <f>'Raw Data'!CW81/'Raw Data'!$FE81*100</f>
        <v>0</v>
      </c>
      <c r="CO81">
        <f>'Raw Data'!CX81/'Raw Data'!$FE81*100</f>
        <v>16.371681415929203</v>
      </c>
      <c r="CP81">
        <f>'Raw Data'!CY81/'Raw Data'!$FE81*100</f>
        <v>0</v>
      </c>
      <c r="CQ81">
        <f>'Raw Data'!CZ81/'Raw Data'!$FE81*100</f>
        <v>3.0973451327433628</v>
      </c>
      <c r="CR81">
        <f>'Raw Data'!DA81/'Raw Data'!$FE81*100</f>
        <v>2.2123893805309733</v>
      </c>
      <c r="CS81">
        <f>'Raw Data'!DB81/'Raw Data'!$FE81*100</f>
        <v>0</v>
      </c>
      <c r="CT81">
        <f>'Raw Data'!DC81/'Raw Data'!$FE81*100</f>
        <v>0</v>
      </c>
      <c r="CU81">
        <f>'Raw Data'!DD81/'Raw Data'!$FE81*100</f>
        <v>0</v>
      </c>
      <c r="CV81">
        <f>'Raw Data'!DE81/'Raw Data'!$FE81*100</f>
        <v>0</v>
      </c>
      <c r="CW81">
        <f>'Raw Data'!DF81/'Raw Data'!$FE81*100</f>
        <v>0</v>
      </c>
      <c r="CX81">
        <f>'Raw Data'!DG81/'Raw Data'!$FE81*100</f>
        <v>0</v>
      </c>
      <c r="CY81">
        <f>'Raw Data'!DH81/'Raw Data'!$FE81*100</f>
        <v>0</v>
      </c>
      <c r="CZ81">
        <f>'Raw Data'!DI81/'Raw Data'!$FE81*100</f>
        <v>0</v>
      </c>
      <c r="DA81">
        <f>'Raw Data'!DJ81/'Raw Data'!$FE81*100</f>
        <v>0</v>
      </c>
      <c r="DB81">
        <f>'Raw Data'!DK81/'Raw Data'!$FE81*100</f>
        <v>2.2123893805309733</v>
      </c>
      <c r="DC81">
        <f>'Raw Data'!DL81/'Raw Data'!$FE81*100</f>
        <v>0</v>
      </c>
      <c r="DD81">
        <f>'Raw Data'!DM81/'Raw Data'!$FE81*100</f>
        <v>0</v>
      </c>
      <c r="DE81">
        <f>'Raw Data'!DN81/'Raw Data'!$FE81*100</f>
        <v>0</v>
      </c>
      <c r="DF81">
        <f>'Raw Data'!DO81/'Raw Data'!$FE81*100</f>
        <v>0</v>
      </c>
      <c r="DG81">
        <f>'Raw Data'!DP81/'Raw Data'!$FE81*100</f>
        <v>0</v>
      </c>
      <c r="DH81">
        <f>'Raw Data'!DQ81/'Raw Data'!$FE81*100</f>
        <v>0</v>
      </c>
      <c r="DI81">
        <f>'Raw Data'!DR81/'Raw Data'!$FE81*100</f>
        <v>0</v>
      </c>
      <c r="DJ81">
        <f>'Raw Data'!DS81/'Raw Data'!$FE81*100</f>
        <v>0.58997050147492625</v>
      </c>
      <c r="DK81">
        <f>'Raw Data'!DT81/'Raw Data'!$FE81*100</f>
        <v>0</v>
      </c>
      <c r="DL81">
        <f>'Raw Data'!DU81/'Raw Data'!$FE81*100</f>
        <v>0</v>
      </c>
      <c r="DM81">
        <f>'Raw Data'!DV81/'Raw Data'!$FE81*100</f>
        <v>0</v>
      </c>
      <c r="DN81">
        <f>'Raw Data'!DW81/'Raw Data'!$FE81*100</f>
        <v>0</v>
      </c>
      <c r="DO81">
        <f>'Raw Data'!DX81/'Raw Data'!$FE81*100</f>
        <v>0</v>
      </c>
      <c r="DP81">
        <f>'Raw Data'!DY81/'Raw Data'!$FE81*100</f>
        <v>0</v>
      </c>
      <c r="DQ81">
        <f>'Raw Data'!DZ81/'Raw Data'!$FE81*100</f>
        <v>0</v>
      </c>
      <c r="DR81">
        <f>'Raw Data'!EA81/'Raw Data'!$FE81*100</f>
        <v>0</v>
      </c>
      <c r="DS81">
        <f>'Raw Data'!EB81/'Raw Data'!$FE81*100</f>
        <v>0</v>
      </c>
      <c r="DT81">
        <f>'Raw Data'!EC81/'Raw Data'!$FE81*100</f>
        <v>0</v>
      </c>
      <c r="DU81">
        <f>'Raw Data'!ED81/'Raw Data'!$FE81*100</f>
        <v>0</v>
      </c>
      <c r="DV81">
        <f>'Raw Data'!EE81/'Raw Data'!$FE81*100</f>
        <v>0.73746312684365778</v>
      </c>
      <c r="DW81">
        <f>'Raw Data'!EF81/'Raw Data'!$FE81*100</f>
        <v>0</v>
      </c>
      <c r="DX81">
        <f>'Raw Data'!EG81/'Raw Data'!$FE81*100</f>
        <v>0</v>
      </c>
      <c r="DY81">
        <f>'Raw Data'!EH81/'Raw Data'!$FE81*100</f>
        <v>0</v>
      </c>
      <c r="DZ81">
        <f>'Raw Data'!EI81/'Raw Data'!$FE81*100</f>
        <v>0</v>
      </c>
      <c r="EA81">
        <f>'Raw Data'!EJ81/'Raw Data'!$FE81*100</f>
        <v>0</v>
      </c>
      <c r="EB81">
        <f>'Raw Data'!EK81/'Raw Data'!$FE81*100</f>
        <v>0</v>
      </c>
      <c r="EC81">
        <f>'Raw Data'!EL81/'Raw Data'!$FE81*100</f>
        <v>0</v>
      </c>
      <c r="ED81">
        <f>'Raw Data'!EM81/'Raw Data'!$FE81*100</f>
        <v>0</v>
      </c>
      <c r="EE81">
        <f>'Raw Data'!EN81/'Raw Data'!$FE81*100</f>
        <v>0</v>
      </c>
      <c r="EF81">
        <f>'Raw Data'!EO81/'Raw Data'!$FE81*100</f>
        <v>0</v>
      </c>
      <c r="EG81">
        <f>'Raw Data'!EP81/'Raw Data'!$FE81*100</f>
        <v>0</v>
      </c>
      <c r="EH81">
        <f>'Raw Data'!EQ81/'Raw Data'!$FE81*100</f>
        <v>0</v>
      </c>
      <c r="EI81">
        <f>'Raw Data'!ER81/'Raw Data'!$FE81*100</f>
        <v>0</v>
      </c>
      <c r="EJ81">
        <f>'Raw Data'!ES81/'Raw Data'!$FE81*100</f>
        <v>0.29498525073746312</v>
      </c>
      <c r="EK81">
        <f>'Raw Data'!ET81/'Raw Data'!$FE81*100</f>
        <v>0</v>
      </c>
      <c r="EL81">
        <f>'Raw Data'!EU81/'Raw Data'!$FE81*100</f>
        <v>0</v>
      </c>
      <c r="EM81">
        <f>'Raw Data'!EV81/'Raw Data'!$FE81*100</f>
        <v>0</v>
      </c>
      <c r="EN81">
        <f>'Raw Data'!EW81/'Raw Data'!$FE81*100</f>
        <v>0.29498525073746312</v>
      </c>
      <c r="EO81">
        <f>'Raw Data'!EX81/'Raw Data'!$FE81*100</f>
        <v>0.14749262536873156</v>
      </c>
      <c r="EP81">
        <f>'Raw Data'!EY81/'Raw Data'!$FE81*100</f>
        <v>1.7699115044247788</v>
      </c>
      <c r="EQ81">
        <f>'Raw Data'!EZ81/'Raw Data'!$FE81*100</f>
        <v>1.7699115044247788</v>
      </c>
      <c r="ER81">
        <f>'Raw Data'!FA81/'Raw Data'!$FE81*100</f>
        <v>0</v>
      </c>
      <c r="ES81">
        <f>'Raw Data'!FB81/'Raw Data'!$FE81*100</f>
        <v>0</v>
      </c>
      <c r="ET81">
        <f>'Raw Data'!FC81/'Raw Data'!$FE81*100</f>
        <v>0</v>
      </c>
      <c r="EU81">
        <f>'Raw Data'!FD81/'Raw Data'!$FE81*100</f>
        <v>0</v>
      </c>
      <c r="EX81">
        <f t="shared" si="5"/>
        <v>1.6224188790560472</v>
      </c>
      <c r="EZ81">
        <v>214.88247357293901</v>
      </c>
      <c r="FA81">
        <f t="shared" si="6"/>
        <v>32.595870206489671</v>
      </c>
      <c r="FB81">
        <f t="shared" si="7"/>
        <v>8280.4518310669828</v>
      </c>
    </row>
    <row r="82" spans="1:158" x14ac:dyDescent="0.2">
      <c r="A82" s="2">
        <v>111.12</v>
      </c>
      <c r="B82" s="6">
        <f t="shared" si="8"/>
        <v>1.5</v>
      </c>
      <c r="C82">
        <v>218.40335095137399</v>
      </c>
      <c r="D82">
        <f t="shared" si="9"/>
        <v>42.603017338443692</v>
      </c>
      <c r="E82">
        <v>13567.251461988304</v>
      </c>
      <c r="F82">
        <v>1.5</v>
      </c>
      <c r="G82" t="s">
        <v>3855</v>
      </c>
      <c r="H82">
        <f>'Raw Data'!Q82/'Raw Data'!$FE82*100</f>
        <v>0.45558086560364464</v>
      </c>
      <c r="I82">
        <f>'Raw Data'!R82/'Raw Data'!$FE82*100</f>
        <v>0</v>
      </c>
      <c r="J82">
        <f>'Raw Data'!S82/'Raw Data'!$FE82*100</f>
        <v>0.22779043280182232</v>
      </c>
      <c r="K82">
        <f>'Raw Data'!T82/'Raw Data'!$FE82*100</f>
        <v>0.68337129840546695</v>
      </c>
      <c r="L82">
        <f>'Raw Data'!U82/'Raw Data'!$FE82*100</f>
        <v>0.91116173120728927</v>
      </c>
      <c r="M82">
        <f>'Raw Data'!V82/'Raw Data'!$FE82*100</f>
        <v>0</v>
      </c>
      <c r="N82">
        <f>'Raw Data'!W82/'Raw Data'!$FE82*100</f>
        <v>0</v>
      </c>
      <c r="O82">
        <f>'Raw Data'!X82/'Raw Data'!$FE82*100</f>
        <v>1.3667425968109339</v>
      </c>
      <c r="P82">
        <f>'Raw Data'!Y82/'Raw Data'!$FE82*100</f>
        <v>2.0501138952164011</v>
      </c>
      <c r="Q82">
        <f>'Raw Data'!Z82/'Raw Data'!$FE82*100</f>
        <v>0.68337129840546695</v>
      </c>
      <c r="R82">
        <f>'Raw Data'!AA82/'Raw Data'!$FE82*100</f>
        <v>0</v>
      </c>
      <c r="S82">
        <f>'Raw Data'!AB82/'Raw Data'!$FE82*100</f>
        <v>0.91116173120728927</v>
      </c>
      <c r="T82">
        <f>'Raw Data'!AC82/'Raw Data'!$FE82*100</f>
        <v>0</v>
      </c>
      <c r="U82">
        <f>'Raw Data'!AD82/'Raw Data'!$FE82*100</f>
        <v>0</v>
      </c>
      <c r="V82">
        <f>'Raw Data'!AE82/'Raw Data'!$FE82*100</f>
        <v>0.68337129840546695</v>
      </c>
      <c r="W82">
        <f>'Raw Data'!AF82/'Raw Data'!$FE82*100</f>
        <v>0.22779043280182232</v>
      </c>
      <c r="X82">
        <f>'Raw Data'!AG82/'Raw Data'!$FE82*100</f>
        <v>1.3667425968109339</v>
      </c>
      <c r="Y82">
        <f>'Raw Data'!AH82/'Raw Data'!$FE82*100</f>
        <v>0</v>
      </c>
      <c r="Z82">
        <f>'Raw Data'!AI82/'Raw Data'!$FE82*100</f>
        <v>0.68337129840546695</v>
      </c>
      <c r="AA82">
        <f>'Raw Data'!AJ82/'Raw Data'!$FE82*100</f>
        <v>0</v>
      </c>
      <c r="AB82">
        <f>'Raw Data'!AK82/'Raw Data'!$FE82*100</f>
        <v>0</v>
      </c>
      <c r="AC82">
        <f>'Raw Data'!AL82/'Raw Data'!$FE82*100</f>
        <v>0.45558086560364464</v>
      </c>
      <c r="AD82">
        <f>'Raw Data'!AM82/'Raw Data'!$FE82*100</f>
        <v>0</v>
      </c>
      <c r="AE82">
        <f>'Raw Data'!AN82/'Raw Data'!$FE82*100</f>
        <v>0</v>
      </c>
      <c r="AF82">
        <f>'Raw Data'!AO82/'Raw Data'!$FE82*100</f>
        <v>1.3667425968109339</v>
      </c>
      <c r="AG82">
        <f>'Raw Data'!AP82/'Raw Data'!$FE82*100</f>
        <v>0</v>
      </c>
      <c r="AH82">
        <f>'Raw Data'!AQ82/'Raw Data'!$FE82*100</f>
        <v>6.3781321184510258</v>
      </c>
      <c r="AI82">
        <f>'Raw Data'!AR82/'Raw Data'!$FE82*100</f>
        <v>1.5945330296127564</v>
      </c>
      <c r="AJ82">
        <f>'Raw Data'!AS82/'Raw Data'!$FE82*100</f>
        <v>0.22779043280182232</v>
      </c>
      <c r="AK82">
        <f>'Raw Data'!AT82/'Raw Data'!$FE82*100</f>
        <v>6.3781321184510258</v>
      </c>
      <c r="AL82">
        <f>'Raw Data'!AU82/'Raw Data'!$FE82*100</f>
        <v>0</v>
      </c>
      <c r="AM82">
        <f>'Raw Data'!AV82/'Raw Data'!$FE82*100</f>
        <v>0</v>
      </c>
      <c r="AN82">
        <f>'Raw Data'!AW82/'Raw Data'!$FE82*100</f>
        <v>0</v>
      </c>
      <c r="AO82">
        <f>'Raw Data'!AX82/'Raw Data'!$FE82*100</f>
        <v>2.0501138952164011</v>
      </c>
      <c r="AP82">
        <f>'Raw Data'!AY82/'Raw Data'!$FE82*100</f>
        <v>0.68337129840546695</v>
      </c>
      <c r="AQ82">
        <f>'Raw Data'!AZ82/'Raw Data'!$FE82*100</f>
        <v>0</v>
      </c>
      <c r="AR82">
        <f>'Raw Data'!BA82/'Raw Data'!$FE82*100</f>
        <v>2.2779043280182232</v>
      </c>
      <c r="AS82">
        <f>'Raw Data'!BB82/'Raw Data'!$FE82*100</f>
        <v>5.0113895216400905</v>
      </c>
      <c r="AT82">
        <f>'Raw Data'!BC82/'Raw Data'!$FE82*100</f>
        <v>3.8724373576309796</v>
      </c>
      <c r="AU82">
        <f>'Raw Data'!BD82/'Raw Data'!$FE82*100</f>
        <v>0.22779043280182232</v>
      </c>
      <c r="AV82">
        <f>'Raw Data'!BE82/'Raw Data'!$FE82*100</f>
        <v>0</v>
      </c>
      <c r="AW82">
        <f>'Raw Data'!BF82/'Raw Data'!$FE82*100</f>
        <v>0.22779043280182232</v>
      </c>
      <c r="AX82">
        <f>'Raw Data'!BG82/'Raw Data'!$FE82*100</f>
        <v>0.22779043280182232</v>
      </c>
      <c r="AY82">
        <f>'Raw Data'!BH82/'Raw Data'!$FE82*100</f>
        <v>2.2779043280182232</v>
      </c>
      <c r="AZ82">
        <f>'Raw Data'!BI82/'Raw Data'!$FE82*100</f>
        <v>0.22779043280182232</v>
      </c>
      <c r="BA82">
        <f>'Raw Data'!BJ82/'Raw Data'!$FE82*100</f>
        <v>2.2779043280182232</v>
      </c>
      <c r="BB82">
        <f>'Raw Data'!BK82/'Raw Data'!$FE82*100</f>
        <v>0</v>
      </c>
      <c r="BC82">
        <f>'Raw Data'!BL82/'Raw Data'!$FE82*100</f>
        <v>0.22779043280182232</v>
      </c>
      <c r="BD82">
        <f>'Raw Data'!BM82/'Raw Data'!$FE82*100</f>
        <v>2.2779043280182232</v>
      </c>
      <c r="BE82">
        <f>'Raw Data'!BN82/'Raw Data'!$FE82*100</f>
        <v>5.0113895216400905</v>
      </c>
      <c r="BF82">
        <f>'Raw Data'!BO82/'Raw Data'!$FE82*100</f>
        <v>0</v>
      </c>
      <c r="BG82">
        <f>'Raw Data'!BP82/'Raw Data'!$FE82*100</f>
        <v>0</v>
      </c>
      <c r="BH82">
        <f>'Raw Data'!BQ82/'Raw Data'!$FE82*100</f>
        <v>0.45558086560364464</v>
      </c>
      <c r="BI82">
        <f>'Raw Data'!BR82/'Raw Data'!$FE82*100</f>
        <v>0</v>
      </c>
      <c r="BJ82">
        <f>'Raw Data'!BS82/'Raw Data'!$FE82*100</f>
        <v>0</v>
      </c>
      <c r="BK82">
        <f>'Raw Data'!BT82/'Raw Data'!$FE82*100</f>
        <v>0</v>
      </c>
      <c r="BL82">
        <f>'Raw Data'!BU82/'Raw Data'!$FE82*100</f>
        <v>0</v>
      </c>
      <c r="BM82">
        <f>'Raw Data'!BV82/'Raw Data'!$FE82*100</f>
        <v>0</v>
      </c>
      <c r="BN82">
        <f>'Raw Data'!BW82/'Raw Data'!$FE82*100</f>
        <v>0</v>
      </c>
      <c r="BO82">
        <f>'Raw Data'!BX82/'Raw Data'!$FE82*100</f>
        <v>0.22779043280182232</v>
      </c>
      <c r="BP82">
        <f>'Raw Data'!BY82/'Raw Data'!$FE82*100</f>
        <v>0</v>
      </c>
      <c r="BQ82">
        <f>'Raw Data'!BZ82/'Raw Data'!$FE82*100</f>
        <v>0</v>
      </c>
      <c r="BR82">
        <f>'Raw Data'!CA82/'Raw Data'!$FE82*100</f>
        <v>0.91116173120728927</v>
      </c>
      <c r="BS82">
        <f>'Raw Data'!CB82/'Raw Data'!$FE82*100</f>
        <v>2.0501138952164011</v>
      </c>
      <c r="BT82">
        <f>'Raw Data'!CC82/'Raw Data'!$FE82*100</f>
        <v>0</v>
      </c>
      <c r="BU82">
        <f>'Raw Data'!CD82/'Raw Data'!$FE82*100</f>
        <v>0</v>
      </c>
      <c r="BV82">
        <f>'Raw Data'!CE82/'Raw Data'!$FE82*100</f>
        <v>0.45558086560364464</v>
      </c>
      <c r="BW82">
        <f>'Raw Data'!CF82/'Raw Data'!$FE82*100</f>
        <v>2.9612756264236904</v>
      </c>
      <c r="BX82">
        <f>'Raw Data'!CG82/'Raw Data'!$FE82*100</f>
        <v>0</v>
      </c>
      <c r="BY82">
        <f>'Raw Data'!CH82/'Raw Data'!$FE82*100</f>
        <v>0.91116173120728927</v>
      </c>
      <c r="BZ82">
        <f>'Raw Data'!CI82/'Raw Data'!$FE82*100</f>
        <v>0</v>
      </c>
      <c r="CA82">
        <f>'Raw Data'!CJ82/'Raw Data'!$FE82*100</f>
        <v>0</v>
      </c>
      <c r="CB82">
        <f>'Raw Data'!CK82/'Raw Data'!$FE82*100</f>
        <v>2.9612756264236904</v>
      </c>
      <c r="CC82">
        <f>'Raw Data'!CL82/'Raw Data'!$FE82*100</f>
        <v>0.22779043280182232</v>
      </c>
      <c r="CD82">
        <f>'Raw Data'!CM82/'Raw Data'!$FE82*100</f>
        <v>0</v>
      </c>
      <c r="CE82">
        <f>'Raw Data'!CN82/'Raw Data'!$FE82*100</f>
        <v>3.6446469248291571</v>
      </c>
      <c r="CF82">
        <f>'Raw Data'!CO82/'Raw Data'!$FE82*100</f>
        <v>0.45558086560364464</v>
      </c>
      <c r="CG82">
        <f>'Raw Data'!CP82/'Raw Data'!$FE82*100</f>
        <v>2.0501138952164011</v>
      </c>
      <c r="CH82">
        <f>'Raw Data'!CQ82/'Raw Data'!$FE82*100</f>
        <v>1.3667425968109339</v>
      </c>
      <c r="CI82">
        <f>'Raw Data'!CR82/'Raw Data'!$FE82*100</f>
        <v>0</v>
      </c>
      <c r="CJ82">
        <f>'Raw Data'!CS82/'Raw Data'!$FE82*100</f>
        <v>0</v>
      </c>
      <c r="CK82">
        <f>'Raw Data'!CT82/'Raw Data'!$FE82*100</f>
        <v>0</v>
      </c>
      <c r="CL82">
        <f>'Raw Data'!CU82/'Raw Data'!$FE82*100</f>
        <v>0.45558086560364464</v>
      </c>
      <c r="CM82">
        <f>'Raw Data'!CV82/'Raw Data'!$FE82*100</f>
        <v>0.22779043280182232</v>
      </c>
      <c r="CN82">
        <f>'Raw Data'!CW82/'Raw Data'!$FE82*100</f>
        <v>0</v>
      </c>
      <c r="CO82">
        <f>'Raw Data'!CX82/'Raw Data'!$FE82*100</f>
        <v>11.617312072892938</v>
      </c>
      <c r="CP82">
        <f>'Raw Data'!CY82/'Raw Data'!$FE82*100</f>
        <v>0</v>
      </c>
      <c r="CQ82">
        <f>'Raw Data'!CZ82/'Raw Data'!$FE82*100</f>
        <v>3.8724373576309796</v>
      </c>
      <c r="CR82">
        <f>'Raw Data'!DA82/'Raw Data'!$FE82*100</f>
        <v>0.91116173120728927</v>
      </c>
      <c r="CS82">
        <f>'Raw Data'!DB82/'Raw Data'!$FE82*100</f>
        <v>0.68337129840546695</v>
      </c>
      <c r="CT82">
        <f>'Raw Data'!DC82/'Raw Data'!$FE82*100</f>
        <v>0</v>
      </c>
      <c r="CU82">
        <f>'Raw Data'!DD82/'Raw Data'!$FE82*100</f>
        <v>0</v>
      </c>
      <c r="CV82">
        <f>'Raw Data'!DE82/'Raw Data'!$FE82*100</f>
        <v>0</v>
      </c>
      <c r="CW82">
        <f>'Raw Data'!DF82/'Raw Data'!$FE82*100</f>
        <v>0</v>
      </c>
      <c r="CX82">
        <f>'Raw Data'!DG82/'Raw Data'!$FE82*100</f>
        <v>0</v>
      </c>
      <c r="CY82">
        <f>'Raw Data'!DH82/'Raw Data'!$FE82*100</f>
        <v>0.91116173120728927</v>
      </c>
      <c r="CZ82">
        <f>'Raw Data'!DI82/'Raw Data'!$FE82*100</f>
        <v>0</v>
      </c>
      <c r="DA82">
        <f>'Raw Data'!DJ82/'Raw Data'!$FE82*100</f>
        <v>0.22779043280182232</v>
      </c>
      <c r="DB82">
        <f>'Raw Data'!DK82/'Raw Data'!$FE82*100</f>
        <v>0.22779043280182232</v>
      </c>
      <c r="DC82">
        <f>'Raw Data'!DL82/'Raw Data'!$FE82*100</f>
        <v>0</v>
      </c>
      <c r="DD82">
        <f>'Raw Data'!DM82/'Raw Data'!$FE82*100</f>
        <v>0.91116173120728927</v>
      </c>
      <c r="DE82">
        <f>'Raw Data'!DN82/'Raw Data'!$FE82*100</f>
        <v>0</v>
      </c>
      <c r="DF82">
        <f>'Raw Data'!DO82/'Raw Data'!$FE82*100</f>
        <v>0</v>
      </c>
      <c r="DG82">
        <f>'Raw Data'!DP82/'Raw Data'!$FE82*100</f>
        <v>0</v>
      </c>
      <c r="DH82">
        <f>'Raw Data'!DQ82/'Raw Data'!$FE82*100</f>
        <v>0</v>
      </c>
      <c r="DI82">
        <f>'Raw Data'!DR82/'Raw Data'!$FE82*100</f>
        <v>0</v>
      </c>
      <c r="DJ82">
        <f>'Raw Data'!DS82/'Raw Data'!$FE82*100</f>
        <v>2.2779043280182232</v>
      </c>
      <c r="DK82">
        <f>'Raw Data'!DT82/'Raw Data'!$FE82*100</f>
        <v>0</v>
      </c>
      <c r="DL82">
        <f>'Raw Data'!DU82/'Raw Data'!$FE82*100</f>
        <v>0</v>
      </c>
      <c r="DM82">
        <f>'Raw Data'!DV82/'Raw Data'!$FE82*100</f>
        <v>0</v>
      </c>
      <c r="DN82">
        <f>'Raw Data'!DW82/'Raw Data'!$FE82*100</f>
        <v>0</v>
      </c>
      <c r="DO82">
        <f>'Raw Data'!DX82/'Raw Data'!$FE82*100</f>
        <v>0</v>
      </c>
      <c r="DP82">
        <f>'Raw Data'!DY82/'Raw Data'!$FE82*100</f>
        <v>0</v>
      </c>
      <c r="DQ82">
        <f>'Raw Data'!DZ82/'Raw Data'!$FE82*100</f>
        <v>0</v>
      </c>
      <c r="DR82">
        <f>'Raw Data'!EA82/'Raw Data'!$FE82*100</f>
        <v>0</v>
      </c>
      <c r="DS82">
        <f>'Raw Data'!EB82/'Raw Data'!$FE82*100</f>
        <v>0</v>
      </c>
      <c r="DT82">
        <f>'Raw Data'!EC82/'Raw Data'!$FE82*100</f>
        <v>0</v>
      </c>
      <c r="DU82">
        <f>'Raw Data'!ED82/'Raw Data'!$FE82*100</f>
        <v>0</v>
      </c>
      <c r="DV82">
        <f>'Raw Data'!EE82/'Raw Data'!$FE82*100</f>
        <v>0.68337129840546695</v>
      </c>
      <c r="DW82">
        <f>'Raw Data'!EF82/'Raw Data'!$FE82*100</f>
        <v>0</v>
      </c>
      <c r="DX82">
        <f>'Raw Data'!EG82/'Raw Data'!$FE82*100</f>
        <v>0</v>
      </c>
      <c r="DY82">
        <f>'Raw Data'!EH82/'Raw Data'!$FE82*100</f>
        <v>0</v>
      </c>
      <c r="DZ82">
        <f>'Raw Data'!EI82/'Raw Data'!$FE82*100</f>
        <v>0</v>
      </c>
      <c r="EA82">
        <f>'Raw Data'!EJ82/'Raw Data'!$FE82*100</f>
        <v>0</v>
      </c>
      <c r="EB82">
        <f>'Raw Data'!EK82/'Raw Data'!$FE82*100</f>
        <v>0</v>
      </c>
      <c r="EC82">
        <f>'Raw Data'!EL82/'Raw Data'!$FE82*100</f>
        <v>0</v>
      </c>
      <c r="ED82">
        <f>'Raw Data'!EM82/'Raw Data'!$FE82*100</f>
        <v>0</v>
      </c>
      <c r="EE82">
        <f>'Raw Data'!EN82/'Raw Data'!$FE82*100</f>
        <v>0.45558086560364464</v>
      </c>
      <c r="EF82">
        <f>'Raw Data'!EO82/'Raw Data'!$FE82*100</f>
        <v>0</v>
      </c>
      <c r="EG82">
        <f>'Raw Data'!EP82/'Raw Data'!$FE82*100</f>
        <v>0</v>
      </c>
      <c r="EH82">
        <f>'Raw Data'!EQ82/'Raw Data'!$FE82*100</f>
        <v>0.22779043280182232</v>
      </c>
      <c r="EI82">
        <f>'Raw Data'!ER82/'Raw Data'!$FE82*100</f>
        <v>0</v>
      </c>
      <c r="EJ82">
        <f>'Raw Data'!ES82/'Raw Data'!$FE82*100</f>
        <v>0</v>
      </c>
      <c r="EK82">
        <f>'Raw Data'!ET82/'Raw Data'!$FE82*100</f>
        <v>0</v>
      </c>
      <c r="EL82">
        <f>'Raw Data'!EU82/'Raw Data'!$FE82*100</f>
        <v>0</v>
      </c>
      <c r="EM82">
        <f>'Raw Data'!EV82/'Raw Data'!$FE82*100</f>
        <v>0</v>
      </c>
      <c r="EN82">
        <f>'Raw Data'!EW82/'Raw Data'!$FE82*100</f>
        <v>0.45558086560364464</v>
      </c>
      <c r="EO82">
        <f>'Raw Data'!EX82/'Raw Data'!$FE82*100</f>
        <v>0</v>
      </c>
      <c r="EP82">
        <f>'Raw Data'!EY82/'Raw Data'!$FE82*100</f>
        <v>0.68337129840546695</v>
      </c>
      <c r="EQ82">
        <f>'Raw Data'!EZ82/'Raw Data'!$FE82*100</f>
        <v>2.2779043280182232</v>
      </c>
      <c r="ER82">
        <f>'Raw Data'!FA82/'Raw Data'!$FE82*100</f>
        <v>0</v>
      </c>
      <c r="ES82">
        <f>'Raw Data'!FB82/'Raw Data'!$FE82*100</f>
        <v>0</v>
      </c>
      <c r="ET82">
        <f>'Raw Data'!FC82/'Raw Data'!$FE82*100</f>
        <v>0</v>
      </c>
      <c r="EU82">
        <f>'Raw Data'!FD82/'Raw Data'!$FE82*100</f>
        <v>0.68337129840546695</v>
      </c>
      <c r="EX82">
        <f t="shared" si="5"/>
        <v>1.3667425968109339</v>
      </c>
      <c r="EZ82">
        <v>218.40335095137399</v>
      </c>
      <c r="FA82">
        <f t="shared" si="6"/>
        <v>29.6127562642369</v>
      </c>
      <c r="FB82">
        <f t="shared" si="7"/>
        <v>4017.6371071947137</v>
      </c>
    </row>
    <row r="83" spans="1:158" x14ac:dyDescent="0.2">
      <c r="A83" s="2">
        <v>112.61</v>
      </c>
      <c r="B83" s="6">
        <f t="shared" si="8"/>
        <v>1.4899999999999949</v>
      </c>
      <c r="C83">
        <v>221.90075581395399</v>
      </c>
      <c r="D83">
        <f t="shared" si="9"/>
        <v>42.603017338428408</v>
      </c>
      <c r="E83">
        <v>10734.63268365817</v>
      </c>
      <c r="F83">
        <v>1.5</v>
      </c>
      <c r="G83" t="s">
        <v>3856</v>
      </c>
      <c r="H83">
        <f>'Raw Data'!Q83/'Raw Data'!$FE83*100</f>
        <v>0.22026431718061676</v>
      </c>
      <c r="I83">
        <f>'Raw Data'!R83/'Raw Data'!$FE83*100</f>
        <v>0</v>
      </c>
      <c r="J83">
        <f>'Raw Data'!S83/'Raw Data'!$FE83*100</f>
        <v>0.22026431718061676</v>
      </c>
      <c r="K83">
        <f>'Raw Data'!T83/'Raw Data'!$FE83*100</f>
        <v>0.88105726872246704</v>
      </c>
      <c r="L83">
        <f>'Raw Data'!U83/'Raw Data'!$FE83*100</f>
        <v>0.66079295154185025</v>
      </c>
      <c r="M83">
        <f>'Raw Data'!V83/'Raw Data'!$FE83*100</f>
        <v>0</v>
      </c>
      <c r="N83">
        <f>'Raw Data'!W83/'Raw Data'!$FE83*100</f>
        <v>0.22026431718061676</v>
      </c>
      <c r="O83">
        <f>'Raw Data'!X83/'Raw Data'!$FE83*100</f>
        <v>2.2026431718061676</v>
      </c>
      <c r="P83">
        <f>'Raw Data'!Y83/'Raw Data'!$FE83*100</f>
        <v>0</v>
      </c>
      <c r="Q83">
        <f>'Raw Data'!Z83/'Raw Data'!$FE83*100</f>
        <v>0.88105726872246704</v>
      </c>
      <c r="R83">
        <f>'Raw Data'!AA83/'Raw Data'!$FE83*100</f>
        <v>0</v>
      </c>
      <c r="S83">
        <f>'Raw Data'!AB83/'Raw Data'!$FE83*100</f>
        <v>0</v>
      </c>
      <c r="T83">
        <f>'Raw Data'!AC83/'Raw Data'!$FE83*100</f>
        <v>0</v>
      </c>
      <c r="U83">
        <f>'Raw Data'!AD83/'Raw Data'!$FE83*100</f>
        <v>0</v>
      </c>
      <c r="V83">
        <f>'Raw Data'!AE83/'Raw Data'!$FE83*100</f>
        <v>1.5418502202643172</v>
      </c>
      <c r="W83">
        <f>'Raw Data'!AF83/'Raw Data'!$FE83*100</f>
        <v>0</v>
      </c>
      <c r="X83">
        <f>'Raw Data'!AG83/'Raw Data'!$FE83*100</f>
        <v>4.1850220264317182</v>
      </c>
      <c r="Y83">
        <f>'Raw Data'!AH83/'Raw Data'!$FE83*100</f>
        <v>0</v>
      </c>
      <c r="Z83">
        <f>'Raw Data'!AI83/'Raw Data'!$FE83*100</f>
        <v>1.7621145374449341</v>
      </c>
      <c r="AA83">
        <f>'Raw Data'!AJ83/'Raw Data'!$FE83*100</f>
        <v>0</v>
      </c>
      <c r="AB83">
        <f>'Raw Data'!AK83/'Raw Data'!$FE83*100</f>
        <v>0</v>
      </c>
      <c r="AC83">
        <f>'Raw Data'!AL83/'Raw Data'!$FE83*100</f>
        <v>0</v>
      </c>
      <c r="AD83">
        <f>'Raw Data'!AM83/'Raw Data'!$FE83*100</f>
        <v>0.22026431718061676</v>
      </c>
      <c r="AE83">
        <f>'Raw Data'!AN83/'Raw Data'!$FE83*100</f>
        <v>0</v>
      </c>
      <c r="AF83">
        <f>'Raw Data'!AO83/'Raw Data'!$FE83*100</f>
        <v>0.88105726872246704</v>
      </c>
      <c r="AG83">
        <f>'Raw Data'!AP83/'Raw Data'!$FE83*100</f>
        <v>0</v>
      </c>
      <c r="AH83">
        <f>'Raw Data'!AQ83/'Raw Data'!$FE83*100</f>
        <v>2.2026431718061676</v>
      </c>
      <c r="AI83">
        <f>'Raw Data'!AR83/'Raw Data'!$FE83*100</f>
        <v>0.66079295154185025</v>
      </c>
      <c r="AJ83">
        <f>'Raw Data'!AS83/'Raw Data'!$FE83*100</f>
        <v>0</v>
      </c>
      <c r="AK83">
        <f>'Raw Data'!AT83/'Raw Data'!$FE83*100</f>
        <v>4.4052863436123353</v>
      </c>
      <c r="AL83">
        <f>'Raw Data'!AU83/'Raw Data'!$FE83*100</f>
        <v>0.66079295154185025</v>
      </c>
      <c r="AM83">
        <f>'Raw Data'!AV83/'Raw Data'!$FE83*100</f>
        <v>0</v>
      </c>
      <c r="AN83">
        <f>'Raw Data'!AW83/'Raw Data'!$FE83*100</f>
        <v>0</v>
      </c>
      <c r="AO83">
        <f>'Raw Data'!AX83/'Raw Data'!$FE83*100</f>
        <v>0.22026431718061676</v>
      </c>
      <c r="AP83">
        <f>'Raw Data'!AY83/'Raw Data'!$FE83*100</f>
        <v>0.66079295154185025</v>
      </c>
      <c r="AQ83">
        <f>'Raw Data'!AZ83/'Raw Data'!$FE83*100</f>
        <v>0</v>
      </c>
      <c r="AR83">
        <f>'Raw Data'!BA83/'Raw Data'!$FE83*100</f>
        <v>1.7621145374449341</v>
      </c>
      <c r="AS83">
        <f>'Raw Data'!BB83/'Raw Data'!$FE83*100</f>
        <v>4.8458149779735686</v>
      </c>
      <c r="AT83">
        <f>'Raw Data'!BC83/'Raw Data'!$FE83*100</f>
        <v>3.0837004405286343</v>
      </c>
      <c r="AU83">
        <f>'Raw Data'!BD83/'Raw Data'!$FE83*100</f>
        <v>0.66079295154185025</v>
      </c>
      <c r="AV83">
        <f>'Raw Data'!BE83/'Raw Data'!$FE83*100</f>
        <v>0.66079295154185025</v>
      </c>
      <c r="AW83">
        <f>'Raw Data'!BF83/'Raw Data'!$FE83*100</f>
        <v>0.88105726872246704</v>
      </c>
      <c r="AX83">
        <f>'Raw Data'!BG83/'Raw Data'!$FE83*100</f>
        <v>1.3215859030837005</v>
      </c>
      <c r="AY83">
        <f>'Raw Data'!BH83/'Raw Data'!$FE83*100</f>
        <v>1.1013215859030838</v>
      </c>
      <c r="AZ83">
        <f>'Raw Data'!BI83/'Raw Data'!$FE83*100</f>
        <v>0</v>
      </c>
      <c r="BA83">
        <f>'Raw Data'!BJ83/'Raw Data'!$FE83*100</f>
        <v>3.7444933920704844</v>
      </c>
      <c r="BB83">
        <f>'Raw Data'!BK83/'Raw Data'!$FE83*100</f>
        <v>0</v>
      </c>
      <c r="BC83">
        <f>'Raw Data'!BL83/'Raw Data'!$FE83*100</f>
        <v>0.22026431718061676</v>
      </c>
      <c r="BD83">
        <f>'Raw Data'!BM83/'Raw Data'!$FE83*100</f>
        <v>3.9647577092511015</v>
      </c>
      <c r="BE83">
        <f>'Raw Data'!BN83/'Raw Data'!$FE83*100</f>
        <v>10.572687224669604</v>
      </c>
      <c r="BF83">
        <f>'Raw Data'!BO83/'Raw Data'!$FE83*100</f>
        <v>0.22026431718061676</v>
      </c>
      <c r="BG83">
        <f>'Raw Data'!BP83/'Raw Data'!$FE83*100</f>
        <v>0.44052863436123352</v>
      </c>
      <c r="BH83">
        <f>'Raw Data'!BQ83/'Raw Data'!$FE83*100</f>
        <v>0.22026431718061676</v>
      </c>
      <c r="BI83">
        <f>'Raw Data'!BR83/'Raw Data'!$FE83*100</f>
        <v>0</v>
      </c>
      <c r="BJ83">
        <f>'Raw Data'!BS83/'Raw Data'!$FE83*100</f>
        <v>0</v>
      </c>
      <c r="BK83">
        <f>'Raw Data'!BT83/'Raw Data'!$FE83*100</f>
        <v>0</v>
      </c>
      <c r="BL83">
        <f>'Raw Data'!BU83/'Raw Data'!$FE83*100</f>
        <v>0</v>
      </c>
      <c r="BM83">
        <f>'Raw Data'!BV83/'Raw Data'!$FE83*100</f>
        <v>0</v>
      </c>
      <c r="BN83">
        <f>'Raw Data'!BW83/'Raw Data'!$FE83*100</f>
        <v>0</v>
      </c>
      <c r="BO83">
        <f>'Raw Data'!BX83/'Raw Data'!$FE83*100</f>
        <v>0.22026431718061676</v>
      </c>
      <c r="BP83">
        <f>'Raw Data'!BY83/'Raw Data'!$FE83*100</f>
        <v>0</v>
      </c>
      <c r="BQ83">
        <f>'Raw Data'!BZ83/'Raw Data'!$FE83*100</f>
        <v>0</v>
      </c>
      <c r="BR83">
        <f>'Raw Data'!CA83/'Raw Data'!$FE83*100</f>
        <v>0.88105726872246704</v>
      </c>
      <c r="BS83">
        <f>'Raw Data'!CB83/'Raw Data'!$FE83*100</f>
        <v>0</v>
      </c>
      <c r="BT83">
        <f>'Raw Data'!CC83/'Raw Data'!$FE83*100</f>
        <v>0</v>
      </c>
      <c r="BU83">
        <f>'Raw Data'!CD83/'Raw Data'!$FE83*100</f>
        <v>0</v>
      </c>
      <c r="BV83">
        <f>'Raw Data'!CE83/'Raw Data'!$FE83*100</f>
        <v>1.9823788546255507</v>
      </c>
      <c r="BW83">
        <f>'Raw Data'!CF83/'Raw Data'!$FE83*100</f>
        <v>3.7444933920704844</v>
      </c>
      <c r="BX83">
        <f>'Raw Data'!CG83/'Raw Data'!$FE83*100</f>
        <v>0</v>
      </c>
      <c r="BY83">
        <f>'Raw Data'!CH83/'Raw Data'!$FE83*100</f>
        <v>2.8634361233480177</v>
      </c>
      <c r="BZ83">
        <f>'Raw Data'!CI83/'Raw Data'!$FE83*100</f>
        <v>1.1013215859030838</v>
      </c>
      <c r="CA83">
        <f>'Raw Data'!CJ83/'Raw Data'!$FE83*100</f>
        <v>0</v>
      </c>
      <c r="CB83">
        <f>'Raw Data'!CK83/'Raw Data'!$FE83*100</f>
        <v>2.643171806167401</v>
      </c>
      <c r="CC83">
        <f>'Raw Data'!CL83/'Raw Data'!$FE83*100</f>
        <v>0</v>
      </c>
      <c r="CD83">
        <f>'Raw Data'!CM83/'Raw Data'!$FE83*100</f>
        <v>0</v>
      </c>
      <c r="CE83">
        <f>'Raw Data'!CN83/'Raw Data'!$FE83*100</f>
        <v>4.1850220264317182</v>
      </c>
      <c r="CF83">
        <f>'Raw Data'!CO83/'Raw Data'!$FE83*100</f>
        <v>0</v>
      </c>
      <c r="CG83">
        <f>'Raw Data'!CP83/'Raw Data'!$FE83*100</f>
        <v>2.4229074889867843</v>
      </c>
      <c r="CH83">
        <f>'Raw Data'!CQ83/'Raw Data'!$FE83*100</f>
        <v>1.1013215859030838</v>
      </c>
      <c r="CI83">
        <f>'Raw Data'!CR83/'Raw Data'!$FE83*100</f>
        <v>0</v>
      </c>
      <c r="CJ83">
        <f>'Raw Data'!CS83/'Raw Data'!$FE83*100</f>
        <v>0</v>
      </c>
      <c r="CK83">
        <f>'Raw Data'!CT83/'Raw Data'!$FE83*100</f>
        <v>0</v>
      </c>
      <c r="CL83">
        <f>'Raw Data'!CU83/'Raw Data'!$FE83*100</f>
        <v>1.5418502202643172</v>
      </c>
      <c r="CM83">
        <f>'Raw Data'!CV83/'Raw Data'!$FE83*100</f>
        <v>0.66079295154185025</v>
      </c>
      <c r="CN83">
        <f>'Raw Data'!CW83/'Raw Data'!$FE83*100</f>
        <v>0</v>
      </c>
      <c r="CO83">
        <f>'Raw Data'!CX83/'Raw Data'!$FE83*100</f>
        <v>8.8105726872246706</v>
      </c>
      <c r="CP83">
        <f>'Raw Data'!CY83/'Raw Data'!$FE83*100</f>
        <v>0</v>
      </c>
      <c r="CQ83">
        <f>'Raw Data'!CZ83/'Raw Data'!$FE83*100</f>
        <v>3.5242290748898681</v>
      </c>
      <c r="CR83">
        <f>'Raw Data'!DA83/'Raw Data'!$FE83*100</f>
        <v>0</v>
      </c>
      <c r="CS83">
        <f>'Raw Data'!DB83/'Raw Data'!$FE83*100</f>
        <v>0.22026431718061676</v>
      </c>
      <c r="CT83">
        <f>'Raw Data'!DC83/'Raw Data'!$FE83*100</f>
        <v>0</v>
      </c>
      <c r="CU83">
        <f>'Raw Data'!DD83/'Raw Data'!$FE83*100</f>
        <v>0</v>
      </c>
      <c r="CV83">
        <f>'Raw Data'!DE83/'Raw Data'!$FE83*100</f>
        <v>0</v>
      </c>
      <c r="CW83">
        <f>'Raw Data'!DF83/'Raw Data'!$FE83*100</f>
        <v>0.66079295154185025</v>
      </c>
      <c r="CX83">
        <f>'Raw Data'!DG83/'Raw Data'!$FE83*100</f>
        <v>0.88105726872246704</v>
      </c>
      <c r="CY83">
        <f>'Raw Data'!DH83/'Raw Data'!$FE83*100</f>
        <v>0</v>
      </c>
      <c r="CZ83">
        <f>'Raw Data'!DI83/'Raw Data'!$FE83*100</f>
        <v>0</v>
      </c>
      <c r="DA83">
        <f>'Raw Data'!DJ83/'Raw Data'!$FE83*100</f>
        <v>0</v>
      </c>
      <c r="DB83">
        <f>'Raw Data'!DK83/'Raw Data'!$FE83*100</f>
        <v>1.1013215859030838</v>
      </c>
      <c r="DC83">
        <f>'Raw Data'!DL83/'Raw Data'!$FE83*100</f>
        <v>0</v>
      </c>
      <c r="DD83">
        <f>'Raw Data'!DM83/'Raw Data'!$FE83*100</f>
        <v>0.88105726872246704</v>
      </c>
      <c r="DE83">
        <f>'Raw Data'!DN83/'Raw Data'!$FE83*100</f>
        <v>0</v>
      </c>
      <c r="DF83">
        <f>'Raw Data'!DO83/'Raw Data'!$FE83*100</f>
        <v>0</v>
      </c>
      <c r="DG83">
        <f>'Raw Data'!DP83/'Raw Data'!$FE83*100</f>
        <v>0</v>
      </c>
      <c r="DH83">
        <f>'Raw Data'!DQ83/'Raw Data'!$FE83*100</f>
        <v>0</v>
      </c>
      <c r="DI83">
        <f>'Raw Data'!DR83/'Raw Data'!$FE83*100</f>
        <v>0</v>
      </c>
      <c r="DJ83">
        <f>'Raw Data'!DS83/'Raw Data'!$FE83*100</f>
        <v>0.66079295154185025</v>
      </c>
      <c r="DK83">
        <f>'Raw Data'!DT83/'Raw Data'!$FE83*100</f>
        <v>0</v>
      </c>
      <c r="DL83">
        <f>'Raw Data'!DU83/'Raw Data'!$FE83*100</f>
        <v>0</v>
      </c>
      <c r="DM83">
        <f>'Raw Data'!DV83/'Raw Data'!$FE83*100</f>
        <v>0</v>
      </c>
      <c r="DN83">
        <f>'Raw Data'!DW83/'Raw Data'!$FE83*100</f>
        <v>0</v>
      </c>
      <c r="DO83">
        <f>'Raw Data'!DX83/'Raw Data'!$FE83*100</f>
        <v>0</v>
      </c>
      <c r="DP83">
        <f>'Raw Data'!DY83/'Raw Data'!$FE83*100</f>
        <v>0</v>
      </c>
      <c r="DQ83">
        <f>'Raw Data'!DZ83/'Raw Data'!$FE83*100</f>
        <v>0</v>
      </c>
      <c r="DR83">
        <f>'Raw Data'!EA83/'Raw Data'!$FE83*100</f>
        <v>0</v>
      </c>
      <c r="DS83">
        <f>'Raw Data'!EB83/'Raw Data'!$FE83*100</f>
        <v>0</v>
      </c>
      <c r="DT83">
        <f>'Raw Data'!EC83/'Raw Data'!$FE83*100</f>
        <v>0</v>
      </c>
      <c r="DU83">
        <f>'Raw Data'!ED83/'Raw Data'!$FE83*100</f>
        <v>0</v>
      </c>
      <c r="DV83">
        <f>'Raw Data'!EE83/'Raw Data'!$FE83*100</f>
        <v>0</v>
      </c>
      <c r="DW83">
        <f>'Raw Data'!EF83/'Raw Data'!$FE83*100</f>
        <v>0</v>
      </c>
      <c r="DX83">
        <f>'Raw Data'!EG83/'Raw Data'!$FE83*100</f>
        <v>0</v>
      </c>
      <c r="DY83">
        <f>'Raw Data'!EH83/'Raw Data'!$FE83*100</f>
        <v>0</v>
      </c>
      <c r="DZ83">
        <f>'Raw Data'!EI83/'Raw Data'!$FE83*100</f>
        <v>0</v>
      </c>
      <c r="EA83">
        <f>'Raw Data'!EJ83/'Raw Data'!$FE83*100</f>
        <v>0</v>
      </c>
      <c r="EB83">
        <f>'Raw Data'!EK83/'Raw Data'!$FE83*100</f>
        <v>0</v>
      </c>
      <c r="EC83">
        <f>'Raw Data'!EL83/'Raw Data'!$FE83*100</f>
        <v>0</v>
      </c>
      <c r="ED83">
        <f>'Raw Data'!EM83/'Raw Data'!$FE83*100</f>
        <v>0</v>
      </c>
      <c r="EE83">
        <f>'Raw Data'!EN83/'Raw Data'!$FE83*100</f>
        <v>0</v>
      </c>
      <c r="EF83">
        <f>'Raw Data'!EO83/'Raw Data'!$FE83*100</f>
        <v>0</v>
      </c>
      <c r="EG83">
        <f>'Raw Data'!EP83/'Raw Data'!$FE83*100</f>
        <v>0</v>
      </c>
      <c r="EH83">
        <f>'Raw Data'!EQ83/'Raw Data'!$FE83*100</f>
        <v>0</v>
      </c>
      <c r="EI83">
        <f>'Raw Data'!ER83/'Raw Data'!$FE83*100</f>
        <v>0</v>
      </c>
      <c r="EJ83">
        <f>'Raw Data'!ES83/'Raw Data'!$FE83*100</f>
        <v>0</v>
      </c>
      <c r="EK83">
        <f>'Raw Data'!ET83/'Raw Data'!$FE83*100</f>
        <v>0</v>
      </c>
      <c r="EL83">
        <f>'Raw Data'!EU83/'Raw Data'!$FE83*100</f>
        <v>0</v>
      </c>
      <c r="EM83">
        <f>'Raw Data'!EV83/'Raw Data'!$FE83*100</f>
        <v>0</v>
      </c>
      <c r="EN83">
        <f>'Raw Data'!EW83/'Raw Data'!$FE83*100</f>
        <v>0</v>
      </c>
      <c r="EO83">
        <f>'Raw Data'!EX83/'Raw Data'!$FE83*100</f>
        <v>0</v>
      </c>
      <c r="EP83">
        <f>'Raw Data'!EY83/'Raw Data'!$FE83*100</f>
        <v>1.7621145374449341</v>
      </c>
      <c r="EQ83">
        <f>'Raw Data'!EZ83/'Raw Data'!$FE83*100</f>
        <v>1.5418502202643172</v>
      </c>
      <c r="ER83">
        <f>'Raw Data'!FA83/'Raw Data'!$FE83*100</f>
        <v>0</v>
      </c>
      <c r="ES83">
        <f>'Raw Data'!FB83/'Raw Data'!$FE83*100</f>
        <v>0</v>
      </c>
      <c r="ET83">
        <f>'Raw Data'!FC83/'Raw Data'!$FE83*100</f>
        <v>0</v>
      </c>
      <c r="EU83">
        <f>'Raw Data'!FD83/'Raw Data'!$FE83*100</f>
        <v>0.22026431718061676</v>
      </c>
      <c r="EX83">
        <f t="shared" si="5"/>
        <v>0.88105726872246704</v>
      </c>
      <c r="EZ83">
        <v>221.90075581395399</v>
      </c>
      <c r="FA83">
        <f t="shared" si="6"/>
        <v>24.229074889867842</v>
      </c>
      <c r="FB83">
        <f t="shared" si="7"/>
        <v>2600.9021920757682</v>
      </c>
    </row>
    <row r="84" spans="1:158" x14ac:dyDescent="0.2">
      <c r="A84" s="2">
        <v>115.57</v>
      </c>
      <c r="B84" s="6">
        <f t="shared" si="8"/>
        <v>2.9599999999999937</v>
      </c>
      <c r="C84">
        <v>228.8486205074</v>
      </c>
      <c r="D84">
        <f t="shared" si="9"/>
        <v>42.603017338437695</v>
      </c>
      <c r="E84">
        <v>13021.442495126706</v>
      </c>
      <c r="F84">
        <v>1.5</v>
      </c>
      <c r="G84" t="s">
        <v>3857</v>
      </c>
      <c r="H84">
        <f>'Raw Data'!Q84/'Raw Data'!$FE84*100</f>
        <v>0.46511627906976744</v>
      </c>
      <c r="I84">
        <f>'Raw Data'!R84/'Raw Data'!$FE84*100</f>
        <v>0</v>
      </c>
      <c r="J84">
        <f>'Raw Data'!S84/'Raw Data'!$FE84*100</f>
        <v>0.69767441860465118</v>
      </c>
      <c r="K84">
        <f>'Raw Data'!T84/'Raw Data'!$FE84*100</f>
        <v>0.46511627906976744</v>
      </c>
      <c r="L84">
        <f>'Raw Data'!U84/'Raw Data'!$FE84*100</f>
        <v>0.46511627906976744</v>
      </c>
      <c r="M84">
        <f>'Raw Data'!V84/'Raw Data'!$FE84*100</f>
        <v>0</v>
      </c>
      <c r="N84">
        <f>'Raw Data'!W84/'Raw Data'!$FE84*100</f>
        <v>0</v>
      </c>
      <c r="O84">
        <f>'Raw Data'!X84/'Raw Data'!$FE84*100</f>
        <v>2.0930232558139537</v>
      </c>
      <c r="P84">
        <f>'Raw Data'!Y84/'Raw Data'!$FE84*100</f>
        <v>0</v>
      </c>
      <c r="Q84">
        <f>'Raw Data'!Z84/'Raw Data'!$FE84*100</f>
        <v>0.46511627906976744</v>
      </c>
      <c r="R84">
        <f>'Raw Data'!AA84/'Raw Data'!$FE84*100</f>
        <v>0</v>
      </c>
      <c r="S84">
        <f>'Raw Data'!AB84/'Raw Data'!$FE84*100</f>
        <v>0.46511627906976744</v>
      </c>
      <c r="T84">
        <f>'Raw Data'!AC84/'Raw Data'!$FE84*100</f>
        <v>0.46511627906976744</v>
      </c>
      <c r="U84">
        <f>'Raw Data'!AD84/'Raw Data'!$FE84*100</f>
        <v>0</v>
      </c>
      <c r="V84">
        <f>'Raw Data'!AE84/'Raw Data'!$FE84*100</f>
        <v>2.3255813953488373</v>
      </c>
      <c r="W84">
        <f>'Raw Data'!AF84/'Raw Data'!$FE84*100</f>
        <v>0</v>
      </c>
      <c r="X84">
        <f>'Raw Data'!AG84/'Raw Data'!$FE84*100</f>
        <v>1.1627906976744187</v>
      </c>
      <c r="Y84">
        <f>'Raw Data'!AH84/'Raw Data'!$FE84*100</f>
        <v>0</v>
      </c>
      <c r="Z84">
        <f>'Raw Data'!AI84/'Raw Data'!$FE84*100</f>
        <v>0.46511627906976744</v>
      </c>
      <c r="AA84">
        <f>'Raw Data'!AJ84/'Raw Data'!$FE84*100</f>
        <v>0</v>
      </c>
      <c r="AB84">
        <f>'Raw Data'!AK84/'Raw Data'!$FE84*100</f>
        <v>0</v>
      </c>
      <c r="AC84">
        <f>'Raw Data'!AL84/'Raw Data'!$FE84*100</f>
        <v>0.46511627906976744</v>
      </c>
      <c r="AD84">
        <f>'Raw Data'!AM84/'Raw Data'!$FE84*100</f>
        <v>0</v>
      </c>
      <c r="AE84">
        <f>'Raw Data'!AN84/'Raw Data'!$FE84*100</f>
        <v>0</v>
      </c>
      <c r="AF84">
        <f>'Raw Data'!AO84/'Raw Data'!$FE84*100</f>
        <v>3.2558139534883721</v>
      </c>
      <c r="AG84">
        <f>'Raw Data'!AP84/'Raw Data'!$FE84*100</f>
        <v>0</v>
      </c>
      <c r="AH84">
        <f>'Raw Data'!AQ84/'Raw Data'!$FE84*100</f>
        <v>13.255813953488371</v>
      </c>
      <c r="AI84">
        <f>'Raw Data'!AR84/'Raw Data'!$FE84*100</f>
        <v>0.46511627906976744</v>
      </c>
      <c r="AJ84">
        <f>'Raw Data'!AS84/'Raw Data'!$FE84*100</f>
        <v>0.93023255813953487</v>
      </c>
      <c r="AK84">
        <f>'Raw Data'!AT84/'Raw Data'!$FE84*100</f>
        <v>5.5813953488372094</v>
      </c>
      <c r="AL84">
        <f>'Raw Data'!AU84/'Raw Data'!$FE84*100</f>
        <v>0</v>
      </c>
      <c r="AM84">
        <f>'Raw Data'!AV84/'Raw Data'!$FE84*100</f>
        <v>0</v>
      </c>
      <c r="AN84">
        <f>'Raw Data'!AW84/'Raw Data'!$FE84*100</f>
        <v>0</v>
      </c>
      <c r="AO84">
        <f>'Raw Data'!AX84/'Raw Data'!$FE84*100</f>
        <v>0</v>
      </c>
      <c r="AP84">
        <f>'Raw Data'!AY84/'Raw Data'!$FE84*100</f>
        <v>0.23255813953488372</v>
      </c>
      <c r="AQ84">
        <f>'Raw Data'!AZ84/'Raw Data'!$FE84*100</f>
        <v>0</v>
      </c>
      <c r="AR84">
        <f>'Raw Data'!BA84/'Raw Data'!$FE84*100</f>
        <v>3.0232558139534884</v>
      </c>
      <c r="AS84">
        <f>'Raw Data'!BB84/'Raw Data'!$FE84*100</f>
        <v>3.4883720930232558</v>
      </c>
      <c r="AT84">
        <f>'Raw Data'!BC84/'Raw Data'!$FE84*100</f>
        <v>2.558139534883721</v>
      </c>
      <c r="AU84">
        <f>'Raw Data'!BD84/'Raw Data'!$FE84*100</f>
        <v>0.23255813953488372</v>
      </c>
      <c r="AV84">
        <f>'Raw Data'!BE84/'Raw Data'!$FE84*100</f>
        <v>0.46511627906976744</v>
      </c>
      <c r="AW84">
        <f>'Raw Data'!BF84/'Raw Data'!$FE84*100</f>
        <v>0.46511627906976744</v>
      </c>
      <c r="AX84">
        <f>'Raw Data'!BG84/'Raw Data'!$FE84*100</f>
        <v>0.23255813953488372</v>
      </c>
      <c r="AY84">
        <f>'Raw Data'!BH84/'Raw Data'!$FE84*100</f>
        <v>0</v>
      </c>
      <c r="AZ84">
        <f>'Raw Data'!BI84/'Raw Data'!$FE84*100</f>
        <v>0</v>
      </c>
      <c r="BA84">
        <f>'Raw Data'!BJ84/'Raw Data'!$FE84*100</f>
        <v>4.1860465116279073</v>
      </c>
      <c r="BB84">
        <f>'Raw Data'!BK84/'Raw Data'!$FE84*100</f>
        <v>0.69767441860465118</v>
      </c>
      <c r="BC84">
        <f>'Raw Data'!BL84/'Raw Data'!$FE84*100</f>
        <v>0.23255813953488372</v>
      </c>
      <c r="BD84">
        <f>'Raw Data'!BM84/'Raw Data'!$FE84*100</f>
        <v>3.4883720930232558</v>
      </c>
      <c r="BE84">
        <f>'Raw Data'!BN84/'Raw Data'!$FE84*100</f>
        <v>8.1395348837209305</v>
      </c>
      <c r="BF84">
        <f>'Raw Data'!BO84/'Raw Data'!$FE84*100</f>
        <v>0.46511627906976744</v>
      </c>
      <c r="BG84">
        <f>'Raw Data'!BP84/'Raw Data'!$FE84*100</f>
        <v>0.23255813953488372</v>
      </c>
      <c r="BH84">
        <f>'Raw Data'!BQ84/'Raw Data'!$FE84*100</f>
        <v>0.69767441860465118</v>
      </c>
      <c r="BI84">
        <f>'Raw Data'!BR84/'Raw Data'!$FE84*100</f>
        <v>0</v>
      </c>
      <c r="BJ84">
        <f>'Raw Data'!BS84/'Raw Data'!$FE84*100</f>
        <v>0</v>
      </c>
      <c r="BK84">
        <f>'Raw Data'!BT84/'Raw Data'!$FE84*100</f>
        <v>0</v>
      </c>
      <c r="BL84">
        <f>'Raw Data'!BU84/'Raw Data'!$FE84*100</f>
        <v>0</v>
      </c>
      <c r="BM84">
        <f>'Raw Data'!BV84/'Raw Data'!$FE84*100</f>
        <v>0</v>
      </c>
      <c r="BN84">
        <f>'Raw Data'!BW84/'Raw Data'!$FE84*100</f>
        <v>0</v>
      </c>
      <c r="BO84">
        <f>'Raw Data'!BX84/'Raw Data'!$FE84*100</f>
        <v>0.93023255813953487</v>
      </c>
      <c r="BP84">
        <f>'Raw Data'!BY84/'Raw Data'!$FE84*100</f>
        <v>0</v>
      </c>
      <c r="BQ84">
        <f>'Raw Data'!BZ84/'Raw Data'!$FE84*100</f>
        <v>0.69767441860465118</v>
      </c>
      <c r="BR84">
        <f>'Raw Data'!CA84/'Raw Data'!$FE84*100</f>
        <v>1.3953488372093024</v>
      </c>
      <c r="BS84">
        <f>'Raw Data'!CB84/'Raw Data'!$FE84*100</f>
        <v>2.558139534883721</v>
      </c>
      <c r="BT84">
        <f>'Raw Data'!CC84/'Raw Data'!$FE84*100</f>
        <v>0</v>
      </c>
      <c r="BU84">
        <f>'Raw Data'!CD84/'Raw Data'!$FE84*100</f>
        <v>0</v>
      </c>
      <c r="BV84">
        <f>'Raw Data'!CE84/'Raw Data'!$FE84*100</f>
        <v>0.46511627906976744</v>
      </c>
      <c r="BW84">
        <f>'Raw Data'!CF84/'Raw Data'!$FE84*100</f>
        <v>3.7209302325581395</v>
      </c>
      <c r="BX84">
        <f>'Raw Data'!CG84/'Raw Data'!$FE84*100</f>
        <v>0</v>
      </c>
      <c r="BY84">
        <f>'Raw Data'!CH84/'Raw Data'!$FE84*100</f>
        <v>0</v>
      </c>
      <c r="BZ84">
        <f>'Raw Data'!CI84/'Raw Data'!$FE84*100</f>
        <v>0</v>
      </c>
      <c r="CA84">
        <f>'Raw Data'!CJ84/'Raw Data'!$FE84*100</f>
        <v>0</v>
      </c>
      <c r="CB84">
        <f>'Raw Data'!CK84/'Raw Data'!$FE84*100</f>
        <v>1.1627906976744187</v>
      </c>
      <c r="CC84">
        <f>'Raw Data'!CL84/'Raw Data'!$FE84*100</f>
        <v>0.23255813953488372</v>
      </c>
      <c r="CD84">
        <f>'Raw Data'!CM84/'Raw Data'!$FE84*100</f>
        <v>0</v>
      </c>
      <c r="CE84">
        <f>'Raw Data'!CN84/'Raw Data'!$FE84*100</f>
        <v>3.2558139534883721</v>
      </c>
      <c r="CF84">
        <f>'Raw Data'!CO84/'Raw Data'!$FE84*100</f>
        <v>0</v>
      </c>
      <c r="CG84">
        <f>'Raw Data'!CP84/'Raw Data'!$FE84*100</f>
        <v>1.3953488372093024</v>
      </c>
      <c r="CH84">
        <f>'Raw Data'!CQ84/'Raw Data'!$FE84*100</f>
        <v>0.93023255813953487</v>
      </c>
      <c r="CI84">
        <f>'Raw Data'!CR84/'Raw Data'!$FE84*100</f>
        <v>0.46511627906976744</v>
      </c>
      <c r="CJ84">
        <f>'Raw Data'!CS84/'Raw Data'!$FE84*100</f>
        <v>0</v>
      </c>
      <c r="CK84">
        <f>'Raw Data'!CT84/'Raw Data'!$FE84*100</f>
        <v>0</v>
      </c>
      <c r="CL84">
        <f>'Raw Data'!CU84/'Raw Data'!$FE84*100</f>
        <v>0.69767441860465118</v>
      </c>
      <c r="CM84">
        <f>'Raw Data'!CV84/'Raw Data'!$FE84*100</f>
        <v>0.23255813953488372</v>
      </c>
      <c r="CN84">
        <f>'Raw Data'!CW84/'Raw Data'!$FE84*100</f>
        <v>0</v>
      </c>
      <c r="CO84">
        <f>'Raw Data'!CX84/'Raw Data'!$FE84*100</f>
        <v>10.465116279069768</v>
      </c>
      <c r="CP84">
        <f>'Raw Data'!CY84/'Raw Data'!$FE84*100</f>
        <v>0.46511627906976744</v>
      </c>
      <c r="CQ84">
        <f>'Raw Data'!CZ84/'Raw Data'!$FE84*100</f>
        <v>3.2558139534883721</v>
      </c>
      <c r="CR84">
        <f>'Raw Data'!DA84/'Raw Data'!$FE84*100</f>
        <v>0.46511627906976744</v>
      </c>
      <c r="CS84">
        <f>'Raw Data'!DB84/'Raw Data'!$FE84*100</f>
        <v>0</v>
      </c>
      <c r="CT84">
        <f>'Raw Data'!DC84/'Raw Data'!$FE84*100</f>
        <v>0</v>
      </c>
      <c r="CU84">
        <f>'Raw Data'!DD84/'Raw Data'!$FE84*100</f>
        <v>0</v>
      </c>
      <c r="CV84">
        <f>'Raw Data'!DE84/'Raw Data'!$FE84*100</f>
        <v>0.23255813953488372</v>
      </c>
      <c r="CW84">
        <f>'Raw Data'!DF84/'Raw Data'!$FE84*100</f>
        <v>0</v>
      </c>
      <c r="CX84">
        <f>'Raw Data'!DG84/'Raw Data'!$FE84*100</f>
        <v>0</v>
      </c>
      <c r="CY84">
        <f>'Raw Data'!DH84/'Raw Data'!$FE84*100</f>
        <v>0</v>
      </c>
      <c r="CZ84">
        <f>'Raw Data'!DI84/'Raw Data'!$FE84*100</f>
        <v>0</v>
      </c>
      <c r="DA84">
        <f>'Raw Data'!DJ84/'Raw Data'!$FE84*100</f>
        <v>0.46511627906976744</v>
      </c>
      <c r="DB84">
        <f>'Raw Data'!DK84/'Raw Data'!$FE84*100</f>
        <v>0.46511627906976744</v>
      </c>
      <c r="DC84">
        <f>'Raw Data'!DL84/'Raw Data'!$FE84*100</f>
        <v>0</v>
      </c>
      <c r="DD84">
        <f>'Raw Data'!DM84/'Raw Data'!$FE84*100</f>
        <v>0.23255813953488372</v>
      </c>
      <c r="DE84">
        <f>'Raw Data'!DN84/'Raw Data'!$FE84*100</f>
        <v>0</v>
      </c>
      <c r="DF84">
        <f>'Raw Data'!DO84/'Raw Data'!$FE84*100</f>
        <v>0</v>
      </c>
      <c r="DG84">
        <f>'Raw Data'!DP84/'Raw Data'!$FE84*100</f>
        <v>0</v>
      </c>
      <c r="DH84">
        <f>'Raw Data'!DQ84/'Raw Data'!$FE84*100</f>
        <v>0.46511627906976744</v>
      </c>
      <c r="DI84">
        <f>'Raw Data'!DR84/'Raw Data'!$FE84*100</f>
        <v>0</v>
      </c>
      <c r="DJ84">
        <f>'Raw Data'!DS84/'Raw Data'!$FE84*100</f>
        <v>0</v>
      </c>
      <c r="DK84">
        <f>'Raw Data'!DT84/'Raw Data'!$FE84*100</f>
        <v>0.23255813953488372</v>
      </c>
      <c r="DL84">
        <f>'Raw Data'!DU84/'Raw Data'!$FE84*100</f>
        <v>0</v>
      </c>
      <c r="DM84">
        <f>'Raw Data'!DV84/'Raw Data'!$FE84*100</f>
        <v>0</v>
      </c>
      <c r="DN84">
        <f>'Raw Data'!DW84/'Raw Data'!$FE84*100</f>
        <v>0</v>
      </c>
      <c r="DO84">
        <f>'Raw Data'!DX84/'Raw Data'!$FE84*100</f>
        <v>0</v>
      </c>
      <c r="DP84">
        <f>'Raw Data'!DY84/'Raw Data'!$FE84*100</f>
        <v>0</v>
      </c>
      <c r="DQ84">
        <f>'Raw Data'!DZ84/'Raw Data'!$FE84*100</f>
        <v>0</v>
      </c>
      <c r="DR84">
        <f>'Raw Data'!EA84/'Raw Data'!$FE84*100</f>
        <v>0</v>
      </c>
      <c r="DS84">
        <f>'Raw Data'!EB84/'Raw Data'!$FE84*100</f>
        <v>0</v>
      </c>
      <c r="DT84">
        <f>'Raw Data'!EC84/'Raw Data'!$FE84*100</f>
        <v>0.23255813953488372</v>
      </c>
      <c r="DU84">
        <f>'Raw Data'!ED84/'Raw Data'!$FE84*100</f>
        <v>0</v>
      </c>
      <c r="DV84">
        <f>'Raw Data'!EE84/'Raw Data'!$FE84*100</f>
        <v>0.69767441860465118</v>
      </c>
      <c r="DW84">
        <f>'Raw Data'!EF84/'Raw Data'!$FE84*100</f>
        <v>0</v>
      </c>
      <c r="DX84">
        <f>'Raw Data'!EG84/'Raw Data'!$FE84*100</f>
        <v>0</v>
      </c>
      <c r="DY84">
        <f>'Raw Data'!EH84/'Raw Data'!$FE84*100</f>
        <v>0</v>
      </c>
      <c r="DZ84">
        <f>'Raw Data'!EI84/'Raw Data'!$FE84*100</f>
        <v>0</v>
      </c>
      <c r="EA84">
        <f>'Raw Data'!EJ84/'Raw Data'!$FE84*100</f>
        <v>0</v>
      </c>
      <c r="EB84">
        <f>'Raw Data'!EK84/'Raw Data'!$FE84*100</f>
        <v>0</v>
      </c>
      <c r="EC84">
        <f>'Raw Data'!EL84/'Raw Data'!$FE84*100</f>
        <v>0</v>
      </c>
      <c r="ED84">
        <f>'Raw Data'!EM84/'Raw Data'!$FE84*100</f>
        <v>0</v>
      </c>
      <c r="EE84">
        <f>'Raw Data'!EN84/'Raw Data'!$FE84*100</f>
        <v>0</v>
      </c>
      <c r="EF84">
        <f>'Raw Data'!EO84/'Raw Data'!$FE84*100</f>
        <v>0</v>
      </c>
      <c r="EG84">
        <f>'Raw Data'!EP84/'Raw Data'!$FE84*100</f>
        <v>0</v>
      </c>
      <c r="EH84">
        <f>'Raw Data'!EQ84/'Raw Data'!$FE84*100</f>
        <v>0</v>
      </c>
      <c r="EI84">
        <f>'Raw Data'!ER84/'Raw Data'!$FE84*100</f>
        <v>0</v>
      </c>
      <c r="EJ84">
        <f>'Raw Data'!ES84/'Raw Data'!$FE84*100</f>
        <v>0</v>
      </c>
      <c r="EK84">
        <f>'Raw Data'!ET84/'Raw Data'!$FE84*100</f>
        <v>0</v>
      </c>
      <c r="EL84">
        <f>'Raw Data'!EU84/'Raw Data'!$FE84*100</f>
        <v>0</v>
      </c>
      <c r="EM84">
        <f>'Raw Data'!EV84/'Raw Data'!$FE84*100</f>
        <v>0</v>
      </c>
      <c r="EN84">
        <f>'Raw Data'!EW84/'Raw Data'!$FE84*100</f>
        <v>0</v>
      </c>
      <c r="EO84">
        <f>'Raw Data'!EX84/'Raw Data'!$FE84*100</f>
        <v>0</v>
      </c>
      <c r="EP84">
        <f>'Raw Data'!EY84/'Raw Data'!$FE84*100</f>
        <v>0.69767441860465118</v>
      </c>
      <c r="EQ84">
        <f>'Raw Data'!EZ84/'Raw Data'!$FE84*100</f>
        <v>1.1627906976744187</v>
      </c>
      <c r="ER84">
        <f>'Raw Data'!FA84/'Raw Data'!$FE84*100</f>
        <v>0</v>
      </c>
      <c r="ES84">
        <f>'Raw Data'!FB84/'Raw Data'!$FE84*100</f>
        <v>0</v>
      </c>
      <c r="ET84">
        <f>'Raw Data'!FC84/'Raw Data'!$FE84*100</f>
        <v>0</v>
      </c>
      <c r="EU84">
        <f>'Raw Data'!FD84/'Raw Data'!$FE84*100</f>
        <v>0</v>
      </c>
      <c r="EX84">
        <f t="shared" si="5"/>
        <v>1.3953488372093024</v>
      </c>
      <c r="EZ84">
        <v>228.8486205074</v>
      </c>
      <c r="FA84">
        <f t="shared" si="6"/>
        <v>23.02325581395349</v>
      </c>
      <c r="FB84">
        <f t="shared" si="7"/>
        <v>2997.9600163198697</v>
      </c>
    </row>
    <row r="85" spans="1:158" x14ac:dyDescent="0.2">
      <c r="A85" s="2">
        <v>117.07</v>
      </c>
      <c r="B85" s="6">
        <f t="shared" si="8"/>
        <v>1.5</v>
      </c>
      <c r="C85">
        <v>232.36949788583499</v>
      </c>
      <c r="D85">
        <f t="shared" si="9"/>
        <v>42.603017338443692</v>
      </c>
      <c r="E85">
        <v>19669.030732860516</v>
      </c>
      <c r="F85">
        <v>1.5</v>
      </c>
      <c r="G85" t="s">
        <v>3858</v>
      </c>
      <c r="H85">
        <f>'Raw Data'!Q85/'Raw Data'!$FE85*100</f>
        <v>0.24330900243309003</v>
      </c>
      <c r="I85">
        <f>'Raw Data'!R85/'Raw Data'!$FE85*100</f>
        <v>0</v>
      </c>
      <c r="J85">
        <f>'Raw Data'!S85/'Raw Data'!$FE85*100</f>
        <v>2.1897810218978102</v>
      </c>
      <c r="K85">
        <f>'Raw Data'!T85/'Raw Data'!$FE85*100</f>
        <v>1.2165450121654502</v>
      </c>
      <c r="L85">
        <f>'Raw Data'!U85/'Raw Data'!$FE85*100</f>
        <v>0.97323600973236013</v>
      </c>
      <c r="M85">
        <f>'Raw Data'!V85/'Raw Data'!$FE85*100</f>
        <v>0</v>
      </c>
      <c r="N85">
        <f>'Raw Data'!W85/'Raw Data'!$FE85*100</f>
        <v>0.24330900243309003</v>
      </c>
      <c r="O85">
        <f>'Raw Data'!X85/'Raw Data'!$FE85*100</f>
        <v>1.9464720194647203</v>
      </c>
      <c r="P85">
        <f>'Raw Data'!Y85/'Raw Data'!$FE85*100</f>
        <v>0</v>
      </c>
      <c r="Q85">
        <f>'Raw Data'!Z85/'Raw Data'!$FE85*100</f>
        <v>1.2165450121654502</v>
      </c>
      <c r="R85">
        <f>'Raw Data'!AA85/'Raw Data'!$FE85*100</f>
        <v>0</v>
      </c>
      <c r="S85">
        <f>'Raw Data'!AB85/'Raw Data'!$FE85*100</f>
        <v>0.48661800486618007</v>
      </c>
      <c r="T85">
        <f>'Raw Data'!AC85/'Raw Data'!$FE85*100</f>
        <v>0.97323600973236013</v>
      </c>
      <c r="U85">
        <f>'Raw Data'!AD85/'Raw Data'!$FE85*100</f>
        <v>0</v>
      </c>
      <c r="V85">
        <f>'Raw Data'!AE85/'Raw Data'!$FE85*100</f>
        <v>1.2165450121654502</v>
      </c>
      <c r="W85">
        <f>'Raw Data'!AF85/'Raw Data'!$FE85*100</f>
        <v>0</v>
      </c>
      <c r="X85">
        <f>'Raw Data'!AG85/'Raw Data'!$FE85*100</f>
        <v>1.9464720194647203</v>
      </c>
      <c r="Y85">
        <f>'Raw Data'!AH85/'Raw Data'!$FE85*100</f>
        <v>0</v>
      </c>
      <c r="Z85">
        <f>'Raw Data'!AI85/'Raw Data'!$FE85*100</f>
        <v>0</v>
      </c>
      <c r="AA85">
        <f>'Raw Data'!AJ85/'Raw Data'!$FE85*100</f>
        <v>0.24330900243309003</v>
      </c>
      <c r="AB85">
        <f>'Raw Data'!AK85/'Raw Data'!$FE85*100</f>
        <v>0</v>
      </c>
      <c r="AC85">
        <f>'Raw Data'!AL85/'Raw Data'!$FE85*100</f>
        <v>0</v>
      </c>
      <c r="AD85">
        <f>'Raw Data'!AM85/'Raw Data'!$FE85*100</f>
        <v>0</v>
      </c>
      <c r="AE85">
        <f>'Raw Data'!AN85/'Raw Data'!$FE85*100</f>
        <v>0</v>
      </c>
      <c r="AF85">
        <f>'Raw Data'!AO85/'Raw Data'!$FE85*100</f>
        <v>1.7031630170316301</v>
      </c>
      <c r="AG85">
        <f>'Raw Data'!AP85/'Raw Data'!$FE85*100</f>
        <v>0</v>
      </c>
      <c r="AH85">
        <f>'Raw Data'!AQ85/'Raw Data'!$FE85*100</f>
        <v>0.24330900243309003</v>
      </c>
      <c r="AI85">
        <f>'Raw Data'!AR85/'Raw Data'!$FE85*100</f>
        <v>0.72992700729927007</v>
      </c>
      <c r="AJ85">
        <f>'Raw Data'!AS85/'Raw Data'!$FE85*100</f>
        <v>0.48661800486618007</v>
      </c>
      <c r="AK85">
        <f>'Raw Data'!AT85/'Raw Data'!$FE85*100</f>
        <v>7.785888077858881</v>
      </c>
      <c r="AL85">
        <f>'Raw Data'!AU85/'Raw Data'!$FE85*100</f>
        <v>0</v>
      </c>
      <c r="AM85">
        <f>'Raw Data'!AV85/'Raw Data'!$FE85*100</f>
        <v>0</v>
      </c>
      <c r="AN85">
        <f>'Raw Data'!AW85/'Raw Data'!$FE85*100</f>
        <v>0</v>
      </c>
      <c r="AO85">
        <f>'Raw Data'!AX85/'Raw Data'!$FE85*100</f>
        <v>1.2165450121654502</v>
      </c>
      <c r="AP85">
        <f>'Raw Data'!AY85/'Raw Data'!$FE85*100</f>
        <v>0.72992700729927007</v>
      </c>
      <c r="AQ85">
        <f>'Raw Data'!AZ85/'Raw Data'!$FE85*100</f>
        <v>0</v>
      </c>
      <c r="AR85">
        <f>'Raw Data'!BA85/'Raw Data'!$FE85*100</f>
        <v>3.6496350364963499</v>
      </c>
      <c r="AS85">
        <f>'Raw Data'!BB85/'Raw Data'!$FE85*100</f>
        <v>3.1630170316301705</v>
      </c>
      <c r="AT85">
        <f>'Raw Data'!BC85/'Raw Data'!$FE85*100</f>
        <v>3.1630170316301705</v>
      </c>
      <c r="AU85">
        <f>'Raw Data'!BD85/'Raw Data'!$FE85*100</f>
        <v>0.24330900243309003</v>
      </c>
      <c r="AV85">
        <f>'Raw Data'!BE85/'Raw Data'!$FE85*100</f>
        <v>0</v>
      </c>
      <c r="AW85">
        <f>'Raw Data'!BF85/'Raw Data'!$FE85*100</f>
        <v>1.2165450121654502</v>
      </c>
      <c r="AX85">
        <f>'Raw Data'!BG85/'Raw Data'!$FE85*100</f>
        <v>0</v>
      </c>
      <c r="AY85">
        <f>'Raw Data'!BH85/'Raw Data'!$FE85*100</f>
        <v>0.97323600973236013</v>
      </c>
      <c r="AZ85">
        <f>'Raw Data'!BI85/'Raw Data'!$FE85*100</f>
        <v>0</v>
      </c>
      <c r="BA85">
        <f>'Raw Data'!BJ85/'Raw Data'!$FE85*100</f>
        <v>3.1630170316301705</v>
      </c>
      <c r="BB85">
        <f>'Raw Data'!BK85/'Raw Data'!$FE85*100</f>
        <v>0.48661800486618007</v>
      </c>
      <c r="BC85">
        <f>'Raw Data'!BL85/'Raw Data'!$FE85*100</f>
        <v>0.48661800486618007</v>
      </c>
      <c r="BD85">
        <f>'Raw Data'!BM85/'Raw Data'!$FE85*100</f>
        <v>2.9197080291970803</v>
      </c>
      <c r="BE85">
        <f>'Raw Data'!BN85/'Raw Data'!$FE85*100</f>
        <v>13.138686131386862</v>
      </c>
      <c r="BF85">
        <f>'Raw Data'!BO85/'Raw Data'!$FE85*100</f>
        <v>2.1897810218978102</v>
      </c>
      <c r="BG85">
        <f>'Raw Data'!BP85/'Raw Data'!$FE85*100</f>
        <v>0.72992700729927007</v>
      </c>
      <c r="BH85">
        <f>'Raw Data'!BQ85/'Raw Data'!$FE85*100</f>
        <v>0</v>
      </c>
      <c r="BI85">
        <f>'Raw Data'!BR85/'Raw Data'!$FE85*100</f>
        <v>0</v>
      </c>
      <c r="BJ85">
        <f>'Raw Data'!BS85/'Raw Data'!$FE85*100</f>
        <v>0</v>
      </c>
      <c r="BK85">
        <f>'Raw Data'!BT85/'Raw Data'!$FE85*100</f>
        <v>0</v>
      </c>
      <c r="BL85">
        <f>'Raw Data'!BU85/'Raw Data'!$FE85*100</f>
        <v>0</v>
      </c>
      <c r="BM85">
        <f>'Raw Data'!BV85/'Raw Data'!$FE85*100</f>
        <v>0</v>
      </c>
      <c r="BN85">
        <f>'Raw Data'!BW85/'Raw Data'!$FE85*100</f>
        <v>0.24330900243309003</v>
      </c>
      <c r="BO85">
        <f>'Raw Data'!BX85/'Raw Data'!$FE85*100</f>
        <v>0.48661800486618007</v>
      </c>
      <c r="BP85">
        <f>'Raw Data'!BY85/'Raw Data'!$FE85*100</f>
        <v>0.48661800486618007</v>
      </c>
      <c r="BQ85">
        <f>'Raw Data'!BZ85/'Raw Data'!$FE85*100</f>
        <v>0</v>
      </c>
      <c r="BR85">
        <f>'Raw Data'!CA85/'Raw Data'!$FE85*100</f>
        <v>2.1897810218978102</v>
      </c>
      <c r="BS85">
        <f>'Raw Data'!CB85/'Raw Data'!$FE85*100</f>
        <v>0</v>
      </c>
      <c r="BT85">
        <f>'Raw Data'!CC85/'Raw Data'!$FE85*100</f>
        <v>0</v>
      </c>
      <c r="BU85">
        <f>'Raw Data'!CD85/'Raw Data'!$FE85*100</f>
        <v>0</v>
      </c>
      <c r="BV85">
        <f>'Raw Data'!CE85/'Raw Data'!$FE85*100</f>
        <v>0</v>
      </c>
      <c r="BW85">
        <f>'Raw Data'!CF85/'Raw Data'!$FE85*100</f>
        <v>3.4063260340632602</v>
      </c>
      <c r="BX85">
        <f>'Raw Data'!CG85/'Raw Data'!$FE85*100</f>
        <v>0</v>
      </c>
      <c r="BY85">
        <f>'Raw Data'!CH85/'Raw Data'!$FE85*100</f>
        <v>0.72992700729927007</v>
      </c>
      <c r="BZ85">
        <f>'Raw Data'!CI85/'Raw Data'!$FE85*100</f>
        <v>2.9197080291970803</v>
      </c>
      <c r="CA85">
        <f>'Raw Data'!CJ85/'Raw Data'!$FE85*100</f>
        <v>0</v>
      </c>
      <c r="CB85">
        <f>'Raw Data'!CK85/'Raw Data'!$FE85*100</f>
        <v>0.48661800486618007</v>
      </c>
      <c r="CC85">
        <f>'Raw Data'!CL85/'Raw Data'!$FE85*100</f>
        <v>0.24330900243309003</v>
      </c>
      <c r="CD85">
        <f>'Raw Data'!CM85/'Raw Data'!$FE85*100</f>
        <v>0</v>
      </c>
      <c r="CE85">
        <f>'Raw Data'!CN85/'Raw Data'!$FE85*100</f>
        <v>5.3527980535279802</v>
      </c>
      <c r="CF85">
        <f>'Raw Data'!CO85/'Raw Data'!$FE85*100</f>
        <v>0</v>
      </c>
      <c r="CG85">
        <f>'Raw Data'!CP85/'Raw Data'!$FE85*100</f>
        <v>0</v>
      </c>
      <c r="CH85">
        <f>'Raw Data'!CQ85/'Raw Data'!$FE85*100</f>
        <v>0</v>
      </c>
      <c r="CI85">
        <f>'Raw Data'!CR85/'Raw Data'!$FE85*100</f>
        <v>0.97323600973236013</v>
      </c>
      <c r="CJ85">
        <f>'Raw Data'!CS85/'Raw Data'!$FE85*100</f>
        <v>0</v>
      </c>
      <c r="CK85">
        <f>'Raw Data'!CT85/'Raw Data'!$FE85*100</f>
        <v>0</v>
      </c>
      <c r="CL85">
        <f>'Raw Data'!CU85/'Raw Data'!$FE85*100</f>
        <v>0.48661800486618007</v>
      </c>
      <c r="CM85">
        <f>'Raw Data'!CV85/'Raw Data'!$FE85*100</f>
        <v>0</v>
      </c>
      <c r="CN85">
        <f>'Raw Data'!CW85/'Raw Data'!$FE85*100</f>
        <v>0</v>
      </c>
      <c r="CO85">
        <f>'Raw Data'!CX85/'Raw Data'!$FE85*100</f>
        <v>10.46228710462287</v>
      </c>
      <c r="CP85">
        <f>'Raw Data'!CY85/'Raw Data'!$FE85*100</f>
        <v>0</v>
      </c>
      <c r="CQ85">
        <f>'Raw Data'!CZ85/'Raw Data'!$FE85*100</f>
        <v>3.8929440389294405</v>
      </c>
      <c r="CR85">
        <f>'Raw Data'!DA85/'Raw Data'!$FE85*100</f>
        <v>0.72992700729927007</v>
      </c>
      <c r="CS85">
        <f>'Raw Data'!DB85/'Raw Data'!$FE85*100</f>
        <v>0</v>
      </c>
      <c r="CT85">
        <f>'Raw Data'!DC85/'Raw Data'!$FE85*100</f>
        <v>0.24330900243309003</v>
      </c>
      <c r="CU85">
        <f>'Raw Data'!DD85/'Raw Data'!$FE85*100</f>
        <v>0</v>
      </c>
      <c r="CV85">
        <f>'Raw Data'!DE85/'Raw Data'!$FE85*100</f>
        <v>0</v>
      </c>
      <c r="CW85">
        <f>'Raw Data'!DF85/'Raw Data'!$FE85*100</f>
        <v>0</v>
      </c>
      <c r="CX85">
        <f>'Raw Data'!DG85/'Raw Data'!$FE85*100</f>
        <v>0</v>
      </c>
      <c r="CY85">
        <f>'Raw Data'!DH85/'Raw Data'!$FE85*100</f>
        <v>0</v>
      </c>
      <c r="CZ85">
        <f>'Raw Data'!DI85/'Raw Data'!$FE85*100</f>
        <v>0</v>
      </c>
      <c r="DA85">
        <f>'Raw Data'!DJ85/'Raw Data'!$FE85*100</f>
        <v>0</v>
      </c>
      <c r="DB85">
        <f>'Raw Data'!DK85/'Raw Data'!$FE85*100</f>
        <v>0</v>
      </c>
      <c r="DC85">
        <f>'Raw Data'!DL85/'Raw Data'!$FE85*100</f>
        <v>0</v>
      </c>
      <c r="DD85">
        <f>'Raw Data'!DM85/'Raw Data'!$FE85*100</f>
        <v>0.48661800486618007</v>
      </c>
      <c r="DE85">
        <f>'Raw Data'!DN85/'Raw Data'!$FE85*100</f>
        <v>0</v>
      </c>
      <c r="DF85">
        <f>'Raw Data'!DO85/'Raw Data'!$FE85*100</f>
        <v>0</v>
      </c>
      <c r="DG85">
        <f>'Raw Data'!DP85/'Raw Data'!$FE85*100</f>
        <v>0</v>
      </c>
      <c r="DH85">
        <f>'Raw Data'!DQ85/'Raw Data'!$FE85*100</f>
        <v>0</v>
      </c>
      <c r="DI85">
        <f>'Raw Data'!DR85/'Raw Data'!$FE85*100</f>
        <v>0</v>
      </c>
      <c r="DJ85">
        <f>'Raw Data'!DS85/'Raw Data'!$FE85*100</f>
        <v>0</v>
      </c>
      <c r="DK85">
        <f>'Raw Data'!DT85/'Raw Data'!$FE85*100</f>
        <v>0</v>
      </c>
      <c r="DL85">
        <f>'Raw Data'!DU85/'Raw Data'!$FE85*100</f>
        <v>0</v>
      </c>
      <c r="DM85">
        <f>'Raw Data'!DV85/'Raw Data'!$FE85*100</f>
        <v>0</v>
      </c>
      <c r="DN85">
        <f>'Raw Data'!DW85/'Raw Data'!$FE85*100</f>
        <v>0</v>
      </c>
      <c r="DO85">
        <f>'Raw Data'!DX85/'Raw Data'!$FE85*100</f>
        <v>0</v>
      </c>
      <c r="DP85">
        <f>'Raw Data'!DY85/'Raw Data'!$FE85*100</f>
        <v>0</v>
      </c>
      <c r="DQ85">
        <f>'Raw Data'!DZ85/'Raw Data'!$FE85*100</f>
        <v>0</v>
      </c>
      <c r="DR85">
        <f>'Raw Data'!EA85/'Raw Data'!$FE85*100</f>
        <v>0</v>
      </c>
      <c r="DS85">
        <f>'Raw Data'!EB85/'Raw Data'!$FE85*100</f>
        <v>0</v>
      </c>
      <c r="DT85">
        <f>'Raw Data'!EC85/'Raw Data'!$FE85*100</f>
        <v>0</v>
      </c>
      <c r="DU85">
        <f>'Raw Data'!ED85/'Raw Data'!$FE85*100</f>
        <v>0</v>
      </c>
      <c r="DV85">
        <f>'Raw Data'!EE85/'Raw Data'!$FE85*100</f>
        <v>0.72992700729927007</v>
      </c>
      <c r="DW85">
        <f>'Raw Data'!EF85/'Raw Data'!$FE85*100</f>
        <v>0</v>
      </c>
      <c r="DX85">
        <f>'Raw Data'!EG85/'Raw Data'!$FE85*100</f>
        <v>0</v>
      </c>
      <c r="DY85">
        <f>'Raw Data'!EH85/'Raw Data'!$FE85*100</f>
        <v>0.48661800486618007</v>
      </c>
      <c r="DZ85">
        <f>'Raw Data'!EI85/'Raw Data'!$FE85*100</f>
        <v>0</v>
      </c>
      <c r="EA85">
        <f>'Raw Data'!EJ85/'Raw Data'!$FE85*100</f>
        <v>0.24330900243309003</v>
      </c>
      <c r="EB85">
        <f>'Raw Data'!EK85/'Raw Data'!$FE85*100</f>
        <v>0</v>
      </c>
      <c r="EC85">
        <f>'Raw Data'!EL85/'Raw Data'!$FE85*100</f>
        <v>0</v>
      </c>
      <c r="ED85">
        <f>'Raw Data'!EM85/'Raw Data'!$FE85*100</f>
        <v>0</v>
      </c>
      <c r="EE85">
        <f>'Raw Data'!EN85/'Raw Data'!$FE85*100</f>
        <v>0</v>
      </c>
      <c r="EF85">
        <f>'Raw Data'!EO85/'Raw Data'!$FE85*100</f>
        <v>0</v>
      </c>
      <c r="EG85">
        <f>'Raw Data'!EP85/'Raw Data'!$FE85*100</f>
        <v>0</v>
      </c>
      <c r="EH85">
        <f>'Raw Data'!EQ85/'Raw Data'!$FE85*100</f>
        <v>0</v>
      </c>
      <c r="EI85">
        <f>'Raw Data'!ER85/'Raw Data'!$FE85*100</f>
        <v>0</v>
      </c>
      <c r="EJ85">
        <f>'Raw Data'!ES85/'Raw Data'!$FE85*100</f>
        <v>0</v>
      </c>
      <c r="EK85">
        <f>'Raw Data'!ET85/'Raw Data'!$FE85*100</f>
        <v>0</v>
      </c>
      <c r="EL85">
        <f>'Raw Data'!EU85/'Raw Data'!$FE85*100</f>
        <v>0</v>
      </c>
      <c r="EM85">
        <f>'Raw Data'!EV85/'Raw Data'!$FE85*100</f>
        <v>0</v>
      </c>
      <c r="EN85">
        <f>'Raw Data'!EW85/'Raw Data'!$FE85*100</f>
        <v>0.97323600973236013</v>
      </c>
      <c r="EO85">
        <f>'Raw Data'!EX85/'Raw Data'!$FE85*100</f>
        <v>0</v>
      </c>
      <c r="EP85">
        <f>'Raw Data'!EY85/'Raw Data'!$FE85*100</f>
        <v>1.4598540145985401</v>
      </c>
      <c r="EQ85">
        <f>'Raw Data'!EZ85/'Raw Data'!$FE85*100</f>
        <v>0.97323600973236013</v>
      </c>
      <c r="ER85">
        <f>'Raw Data'!FA85/'Raw Data'!$FE85*100</f>
        <v>0</v>
      </c>
      <c r="ES85">
        <f>'Raw Data'!FB85/'Raw Data'!$FE85*100</f>
        <v>0</v>
      </c>
      <c r="ET85">
        <f>'Raw Data'!FC85/'Raw Data'!$FE85*100</f>
        <v>0</v>
      </c>
      <c r="EU85">
        <f>'Raw Data'!FD85/'Raw Data'!$FE85*100</f>
        <v>0</v>
      </c>
      <c r="EX85">
        <f t="shared" si="5"/>
        <v>3.4063260340632606</v>
      </c>
      <c r="EZ85">
        <v>232.36949788583499</v>
      </c>
      <c r="FA85">
        <f t="shared" si="6"/>
        <v>27.007299270072995</v>
      </c>
      <c r="FB85">
        <f t="shared" si="7"/>
        <v>5312.0739935462716</v>
      </c>
    </row>
    <row r="86" spans="1:158" x14ac:dyDescent="0.2">
      <c r="A86" s="2">
        <v>118.58</v>
      </c>
      <c r="B86" s="6">
        <f t="shared" si="8"/>
        <v>1.5100000000000051</v>
      </c>
      <c r="C86">
        <v>235.91384778012701</v>
      </c>
      <c r="D86">
        <f t="shared" si="9"/>
        <v>42.603017338434171</v>
      </c>
      <c r="E86">
        <v>25098.039215686276</v>
      </c>
      <c r="F86">
        <v>1.5</v>
      </c>
      <c r="G86" t="s">
        <v>3859</v>
      </c>
      <c r="H86">
        <f>'Raw Data'!Q86/'Raw Data'!$FE86*100</f>
        <v>0</v>
      </c>
      <c r="I86">
        <f>'Raw Data'!R86/'Raw Data'!$FE86*100</f>
        <v>0.31595576619273302</v>
      </c>
      <c r="J86">
        <f>'Raw Data'!S86/'Raw Data'!$FE86*100</f>
        <v>0.78988941548183245</v>
      </c>
      <c r="K86">
        <f>'Raw Data'!T86/'Raw Data'!$FE86*100</f>
        <v>2.0537124802527646</v>
      </c>
      <c r="L86">
        <f>'Raw Data'!U86/'Raw Data'!$FE86*100</f>
        <v>1.2638230647709321</v>
      </c>
      <c r="M86">
        <f>'Raw Data'!V86/'Raw Data'!$FE86*100</f>
        <v>0</v>
      </c>
      <c r="N86">
        <f>'Raw Data'!W86/'Raw Data'!$FE86*100</f>
        <v>0.15797788309636651</v>
      </c>
      <c r="O86">
        <f>'Raw Data'!X86/'Raw Data'!$FE86*100</f>
        <v>0.94786729857819907</v>
      </c>
      <c r="P86">
        <f>'Raw Data'!Y86/'Raw Data'!$FE86*100</f>
        <v>0.31595576619273302</v>
      </c>
      <c r="Q86">
        <f>'Raw Data'!Z86/'Raw Data'!$FE86*100</f>
        <v>0.47393364928909953</v>
      </c>
      <c r="R86">
        <f>'Raw Data'!AA86/'Raw Data'!$FE86*100</f>
        <v>0</v>
      </c>
      <c r="S86">
        <f>'Raw Data'!AB86/'Raw Data'!$FE86*100</f>
        <v>1.2638230647709321</v>
      </c>
      <c r="T86">
        <f>'Raw Data'!AC86/'Raw Data'!$FE86*100</f>
        <v>0.63191153238546605</v>
      </c>
      <c r="U86">
        <f>'Raw Data'!AD86/'Raw Data'!$FE86*100</f>
        <v>0</v>
      </c>
      <c r="V86">
        <f>'Raw Data'!AE86/'Raw Data'!$FE86*100</f>
        <v>1.4218009478672986</v>
      </c>
      <c r="W86">
        <f>'Raw Data'!AF86/'Raw Data'!$FE86*100</f>
        <v>0.47393364928909953</v>
      </c>
      <c r="X86">
        <f>'Raw Data'!AG86/'Raw Data'!$FE86*100</f>
        <v>1.5797788309636649</v>
      </c>
      <c r="Y86">
        <f>'Raw Data'!AH86/'Raw Data'!$FE86*100</f>
        <v>0</v>
      </c>
      <c r="Z86">
        <f>'Raw Data'!AI86/'Raw Data'!$FE86*100</f>
        <v>0</v>
      </c>
      <c r="AA86">
        <f>'Raw Data'!AJ86/'Raw Data'!$FE86*100</f>
        <v>0.15797788309636651</v>
      </c>
      <c r="AB86">
        <f>'Raw Data'!AK86/'Raw Data'!$FE86*100</f>
        <v>0</v>
      </c>
      <c r="AC86">
        <f>'Raw Data'!AL86/'Raw Data'!$FE86*100</f>
        <v>0</v>
      </c>
      <c r="AD86">
        <f>'Raw Data'!AM86/'Raw Data'!$FE86*100</f>
        <v>0.31595576619273302</v>
      </c>
      <c r="AE86">
        <f>'Raw Data'!AN86/'Raw Data'!$FE86*100</f>
        <v>0</v>
      </c>
      <c r="AF86">
        <f>'Raw Data'!AO86/'Raw Data'!$FE86*100</f>
        <v>1.4218009478672986</v>
      </c>
      <c r="AG86">
        <f>'Raw Data'!AP86/'Raw Data'!$FE86*100</f>
        <v>0</v>
      </c>
      <c r="AH86">
        <f>'Raw Data'!AQ86/'Raw Data'!$FE86*100</f>
        <v>0.47393364928909953</v>
      </c>
      <c r="AI86">
        <f>'Raw Data'!AR86/'Raw Data'!$FE86*100</f>
        <v>1.2638230647709321</v>
      </c>
      <c r="AJ86">
        <f>'Raw Data'!AS86/'Raw Data'!$FE86*100</f>
        <v>0</v>
      </c>
      <c r="AK86">
        <f>'Raw Data'!AT86/'Raw Data'!$FE86*100</f>
        <v>4.5813586097946288</v>
      </c>
      <c r="AL86">
        <f>'Raw Data'!AU86/'Raw Data'!$FE86*100</f>
        <v>0.63191153238546605</v>
      </c>
      <c r="AM86">
        <f>'Raw Data'!AV86/'Raw Data'!$FE86*100</f>
        <v>0</v>
      </c>
      <c r="AN86">
        <f>'Raw Data'!AW86/'Raw Data'!$FE86*100</f>
        <v>0.15797788309636651</v>
      </c>
      <c r="AO86">
        <f>'Raw Data'!AX86/'Raw Data'!$FE86*100</f>
        <v>0.47393364928909953</v>
      </c>
      <c r="AP86">
        <f>'Raw Data'!AY86/'Raw Data'!$FE86*100</f>
        <v>0</v>
      </c>
      <c r="AQ86">
        <f>'Raw Data'!AZ86/'Raw Data'!$FE86*100</f>
        <v>0</v>
      </c>
      <c r="AR86">
        <f>'Raw Data'!BA86/'Raw Data'!$FE86*100</f>
        <v>1.5797788309636649</v>
      </c>
      <c r="AS86">
        <f>'Raw Data'!BB86/'Raw Data'!$FE86*100</f>
        <v>3.4755134281200633</v>
      </c>
      <c r="AT86">
        <f>'Raw Data'!BC86/'Raw Data'!$FE86*100</f>
        <v>4.4233807266982623</v>
      </c>
      <c r="AU86">
        <f>'Raw Data'!BD86/'Raw Data'!$FE86*100</f>
        <v>0.31595576619273302</v>
      </c>
      <c r="AV86">
        <f>'Raw Data'!BE86/'Raw Data'!$FE86*100</f>
        <v>0</v>
      </c>
      <c r="AW86">
        <f>'Raw Data'!BF86/'Raw Data'!$FE86*100</f>
        <v>1.5797788309636649</v>
      </c>
      <c r="AX86">
        <f>'Raw Data'!BG86/'Raw Data'!$FE86*100</f>
        <v>0.31595576619273302</v>
      </c>
      <c r="AY86">
        <f>'Raw Data'!BH86/'Raw Data'!$FE86*100</f>
        <v>1.1058451816745656</v>
      </c>
      <c r="AZ86">
        <f>'Raw Data'!BI86/'Raw Data'!$FE86*100</f>
        <v>0</v>
      </c>
      <c r="BA86">
        <f>'Raw Data'!BJ86/'Raw Data'!$FE86*100</f>
        <v>4.2654028436018958</v>
      </c>
      <c r="BB86">
        <f>'Raw Data'!BK86/'Raw Data'!$FE86*100</f>
        <v>0</v>
      </c>
      <c r="BC86">
        <f>'Raw Data'!BL86/'Raw Data'!$FE86*100</f>
        <v>0</v>
      </c>
      <c r="BD86">
        <f>'Raw Data'!BM86/'Raw Data'!$FE86*100</f>
        <v>2.5276461295418642</v>
      </c>
      <c r="BE86">
        <f>'Raw Data'!BN86/'Raw Data'!$FE86*100</f>
        <v>11.058451816745656</v>
      </c>
      <c r="BF86">
        <f>'Raw Data'!BO86/'Raw Data'!$FE86*100</f>
        <v>0.31595576619273302</v>
      </c>
      <c r="BG86">
        <f>'Raw Data'!BP86/'Raw Data'!$FE86*100</f>
        <v>0.94786729857819907</v>
      </c>
      <c r="BH86">
        <f>'Raw Data'!BQ86/'Raw Data'!$FE86*100</f>
        <v>0</v>
      </c>
      <c r="BI86">
        <f>'Raw Data'!BR86/'Raw Data'!$FE86*100</f>
        <v>0</v>
      </c>
      <c r="BJ86">
        <f>'Raw Data'!BS86/'Raw Data'!$FE86*100</f>
        <v>0</v>
      </c>
      <c r="BK86">
        <f>'Raw Data'!BT86/'Raw Data'!$FE86*100</f>
        <v>0</v>
      </c>
      <c r="BL86">
        <f>'Raw Data'!BU86/'Raw Data'!$FE86*100</f>
        <v>0</v>
      </c>
      <c r="BM86">
        <f>'Raw Data'!BV86/'Raw Data'!$FE86*100</f>
        <v>0.15797788309636651</v>
      </c>
      <c r="BN86">
        <f>'Raw Data'!BW86/'Raw Data'!$FE86*100</f>
        <v>0.47393364928909953</v>
      </c>
      <c r="BO86">
        <f>'Raw Data'!BX86/'Raw Data'!$FE86*100</f>
        <v>1.4218009478672986</v>
      </c>
      <c r="BP86">
        <f>'Raw Data'!BY86/'Raw Data'!$FE86*100</f>
        <v>0</v>
      </c>
      <c r="BQ86">
        <f>'Raw Data'!BZ86/'Raw Data'!$FE86*100</f>
        <v>0.47393364928909953</v>
      </c>
      <c r="BR86">
        <f>'Raw Data'!CA86/'Raw Data'!$FE86*100</f>
        <v>1.4218009478672986</v>
      </c>
      <c r="BS86">
        <f>'Raw Data'!CB86/'Raw Data'!$FE86*100</f>
        <v>0.63191153238546605</v>
      </c>
      <c r="BT86">
        <f>'Raw Data'!CC86/'Raw Data'!$FE86*100</f>
        <v>0</v>
      </c>
      <c r="BU86">
        <f>'Raw Data'!CD86/'Raw Data'!$FE86*100</f>
        <v>0</v>
      </c>
      <c r="BV86">
        <f>'Raw Data'!CE86/'Raw Data'!$FE86*100</f>
        <v>0.15797788309636651</v>
      </c>
      <c r="BW86">
        <f>'Raw Data'!CF86/'Raw Data'!$FE86*100</f>
        <v>3.4755134281200633</v>
      </c>
      <c r="BX86">
        <f>'Raw Data'!CG86/'Raw Data'!$FE86*100</f>
        <v>0.47393364928909953</v>
      </c>
      <c r="BY86">
        <f>'Raw Data'!CH86/'Raw Data'!$FE86*100</f>
        <v>0.31595576619273302</v>
      </c>
      <c r="BZ86">
        <f>'Raw Data'!CI86/'Raw Data'!$FE86*100</f>
        <v>0.94786729857819907</v>
      </c>
      <c r="CA86">
        <f>'Raw Data'!CJ86/'Raw Data'!$FE86*100</f>
        <v>0</v>
      </c>
      <c r="CB86">
        <f>'Raw Data'!CK86/'Raw Data'!$FE86*100</f>
        <v>4.4233807266982623</v>
      </c>
      <c r="CC86">
        <f>'Raw Data'!CL86/'Raw Data'!$FE86*100</f>
        <v>0.31595576619273302</v>
      </c>
      <c r="CD86">
        <f>'Raw Data'!CM86/'Raw Data'!$FE86*100</f>
        <v>0</v>
      </c>
      <c r="CE86">
        <f>'Raw Data'!CN86/'Raw Data'!$FE86*100</f>
        <v>4.2654028436018958</v>
      </c>
      <c r="CF86">
        <f>'Raw Data'!CO86/'Raw Data'!$FE86*100</f>
        <v>0</v>
      </c>
      <c r="CG86">
        <f>'Raw Data'!CP86/'Raw Data'!$FE86*100</f>
        <v>0.63191153238546605</v>
      </c>
      <c r="CH86">
        <f>'Raw Data'!CQ86/'Raw Data'!$FE86*100</f>
        <v>0.47393364928909953</v>
      </c>
      <c r="CI86">
        <f>'Raw Data'!CR86/'Raw Data'!$FE86*100</f>
        <v>0.63191153238546605</v>
      </c>
      <c r="CJ86">
        <f>'Raw Data'!CS86/'Raw Data'!$FE86*100</f>
        <v>0</v>
      </c>
      <c r="CK86">
        <f>'Raw Data'!CT86/'Raw Data'!$FE86*100</f>
        <v>0</v>
      </c>
      <c r="CL86">
        <f>'Raw Data'!CU86/'Raw Data'!$FE86*100</f>
        <v>0.15797788309636651</v>
      </c>
      <c r="CM86">
        <f>'Raw Data'!CV86/'Raw Data'!$FE86*100</f>
        <v>0</v>
      </c>
      <c r="CN86">
        <f>'Raw Data'!CW86/'Raw Data'!$FE86*100</f>
        <v>0</v>
      </c>
      <c r="CO86">
        <f>'Raw Data'!CX86/'Raw Data'!$FE86*100</f>
        <v>15.323854660347552</v>
      </c>
      <c r="CP86">
        <f>'Raw Data'!CY86/'Raw Data'!$FE86*100</f>
        <v>0</v>
      </c>
      <c r="CQ86">
        <f>'Raw Data'!CZ86/'Raw Data'!$FE86*100</f>
        <v>5.0552922590837284</v>
      </c>
      <c r="CR86">
        <f>'Raw Data'!DA86/'Raw Data'!$FE86*100</f>
        <v>0</v>
      </c>
      <c r="CS86">
        <f>'Raw Data'!DB86/'Raw Data'!$FE86*100</f>
        <v>0</v>
      </c>
      <c r="CT86">
        <f>'Raw Data'!DC86/'Raw Data'!$FE86*100</f>
        <v>0</v>
      </c>
      <c r="CU86">
        <f>'Raw Data'!DD86/'Raw Data'!$FE86*100</f>
        <v>0</v>
      </c>
      <c r="CV86">
        <f>'Raw Data'!DE86/'Raw Data'!$FE86*100</f>
        <v>0</v>
      </c>
      <c r="CW86">
        <f>'Raw Data'!DF86/'Raw Data'!$FE86*100</f>
        <v>0</v>
      </c>
      <c r="CX86">
        <f>'Raw Data'!DG86/'Raw Data'!$FE86*100</f>
        <v>0</v>
      </c>
      <c r="CY86">
        <f>'Raw Data'!DH86/'Raw Data'!$FE86*100</f>
        <v>0</v>
      </c>
      <c r="CZ86">
        <f>'Raw Data'!DI86/'Raw Data'!$FE86*100</f>
        <v>0</v>
      </c>
      <c r="DA86">
        <f>'Raw Data'!DJ86/'Raw Data'!$FE86*100</f>
        <v>0.31595576619273302</v>
      </c>
      <c r="DB86">
        <f>'Raw Data'!DK86/'Raw Data'!$FE86*100</f>
        <v>0.63191153238546605</v>
      </c>
      <c r="DC86">
        <f>'Raw Data'!DL86/'Raw Data'!$FE86*100</f>
        <v>0</v>
      </c>
      <c r="DD86">
        <f>'Raw Data'!DM86/'Raw Data'!$FE86*100</f>
        <v>0.31595576619273302</v>
      </c>
      <c r="DE86">
        <f>'Raw Data'!DN86/'Raw Data'!$FE86*100</f>
        <v>0</v>
      </c>
      <c r="DF86">
        <f>'Raw Data'!DO86/'Raw Data'!$FE86*100</f>
        <v>0</v>
      </c>
      <c r="DG86">
        <f>'Raw Data'!DP86/'Raw Data'!$FE86*100</f>
        <v>0</v>
      </c>
      <c r="DH86">
        <f>'Raw Data'!DQ86/'Raw Data'!$FE86*100</f>
        <v>0</v>
      </c>
      <c r="DI86">
        <f>'Raw Data'!DR86/'Raw Data'!$FE86*100</f>
        <v>0</v>
      </c>
      <c r="DJ86">
        <f>'Raw Data'!DS86/'Raw Data'!$FE86*100</f>
        <v>0</v>
      </c>
      <c r="DK86">
        <f>'Raw Data'!DT86/'Raw Data'!$FE86*100</f>
        <v>0</v>
      </c>
      <c r="DL86">
        <f>'Raw Data'!DU86/'Raw Data'!$FE86*100</f>
        <v>0</v>
      </c>
      <c r="DM86">
        <f>'Raw Data'!DV86/'Raw Data'!$FE86*100</f>
        <v>0</v>
      </c>
      <c r="DN86">
        <f>'Raw Data'!DW86/'Raw Data'!$FE86*100</f>
        <v>0</v>
      </c>
      <c r="DO86">
        <f>'Raw Data'!DX86/'Raw Data'!$FE86*100</f>
        <v>0</v>
      </c>
      <c r="DP86">
        <f>'Raw Data'!DY86/'Raw Data'!$FE86*100</f>
        <v>0</v>
      </c>
      <c r="DQ86">
        <f>'Raw Data'!DZ86/'Raw Data'!$FE86*100</f>
        <v>0</v>
      </c>
      <c r="DR86">
        <f>'Raw Data'!EA86/'Raw Data'!$FE86*100</f>
        <v>0</v>
      </c>
      <c r="DS86">
        <f>'Raw Data'!EB86/'Raw Data'!$FE86*100</f>
        <v>0</v>
      </c>
      <c r="DT86">
        <f>'Raw Data'!EC86/'Raw Data'!$FE86*100</f>
        <v>0</v>
      </c>
      <c r="DU86">
        <f>'Raw Data'!ED86/'Raw Data'!$FE86*100</f>
        <v>0</v>
      </c>
      <c r="DV86">
        <f>'Raw Data'!EE86/'Raw Data'!$FE86*100</f>
        <v>0.78988941548183245</v>
      </c>
      <c r="DW86">
        <f>'Raw Data'!EF86/'Raw Data'!$FE86*100</f>
        <v>0</v>
      </c>
      <c r="DX86">
        <f>'Raw Data'!EG86/'Raw Data'!$FE86*100</f>
        <v>0</v>
      </c>
      <c r="DY86">
        <f>'Raw Data'!EH86/'Raw Data'!$FE86*100</f>
        <v>0</v>
      </c>
      <c r="DZ86">
        <f>'Raw Data'!EI86/'Raw Data'!$FE86*100</f>
        <v>0</v>
      </c>
      <c r="EA86">
        <f>'Raw Data'!EJ86/'Raw Data'!$FE86*100</f>
        <v>0</v>
      </c>
      <c r="EB86">
        <f>'Raw Data'!EK86/'Raw Data'!$FE86*100</f>
        <v>0</v>
      </c>
      <c r="EC86">
        <f>'Raw Data'!EL86/'Raw Data'!$FE86*100</f>
        <v>0</v>
      </c>
      <c r="ED86">
        <f>'Raw Data'!EM86/'Raw Data'!$FE86*100</f>
        <v>0</v>
      </c>
      <c r="EE86">
        <f>'Raw Data'!EN86/'Raw Data'!$FE86*100</f>
        <v>0</v>
      </c>
      <c r="EF86">
        <f>'Raw Data'!EO86/'Raw Data'!$FE86*100</f>
        <v>0</v>
      </c>
      <c r="EG86">
        <f>'Raw Data'!EP86/'Raw Data'!$FE86*100</f>
        <v>0</v>
      </c>
      <c r="EH86">
        <f>'Raw Data'!EQ86/'Raw Data'!$FE86*100</f>
        <v>0</v>
      </c>
      <c r="EI86">
        <f>'Raw Data'!ER86/'Raw Data'!$FE86*100</f>
        <v>0</v>
      </c>
      <c r="EJ86">
        <f>'Raw Data'!ES86/'Raw Data'!$FE86*100</f>
        <v>0</v>
      </c>
      <c r="EK86">
        <f>'Raw Data'!ET86/'Raw Data'!$FE86*100</f>
        <v>0</v>
      </c>
      <c r="EL86">
        <f>'Raw Data'!EU86/'Raw Data'!$FE86*100</f>
        <v>0</v>
      </c>
      <c r="EM86">
        <f>'Raw Data'!EV86/'Raw Data'!$FE86*100</f>
        <v>0</v>
      </c>
      <c r="EN86">
        <f>'Raw Data'!EW86/'Raw Data'!$FE86*100</f>
        <v>0.94786729857819907</v>
      </c>
      <c r="EO86">
        <f>'Raw Data'!EX86/'Raw Data'!$FE86*100</f>
        <v>0</v>
      </c>
      <c r="EP86">
        <f>'Raw Data'!EY86/'Raw Data'!$FE86*100</f>
        <v>0.78988941548183245</v>
      </c>
      <c r="EQ86">
        <f>'Raw Data'!EZ86/'Raw Data'!$FE86*100</f>
        <v>1.8957345971563981</v>
      </c>
      <c r="ER86">
        <f>'Raw Data'!FA86/'Raw Data'!$FE86*100</f>
        <v>0</v>
      </c>
      <c r="ES86">
        <f>'Raw Data'!FB86/'Raw Data'!$FE86*100</f>
        <v>0</v>
      </c>
      <c r="ET86">
        <f>'Raw Data'!FC86/'Raw Data'!$FE86*100</f>
        <v>0</v>
      </c>
      <c r="EU86">
        <f>'Raw Data'!FD86/'Raw Data'!$FE86*100</f>
        <v>0</v>
      </c>
      <c r="EX86">
        <f t="shared" si="5"/>
        <v>3.0015797788309637</v>
      </c>
      <c r="EZ86">
        <v>235.91384778012701</v>
      </c>
      <c r="FA86">
        <f t="shared" si="6"/>
        <v>35.387045813586099</v>
      </c>
      <c r="FB86">
        <f t="shared" si="7"/>
        <v>8881.454635566708</v>
      </c>
    </row>
    <row r="87" spans="1:158" x14ac:dyDescent="0.2">
      <c r="A87" s="2">
        <v>119.61</v>
      </c>
      <c r="B87" s="6">
        <f t="shared" si="8"/>
        <v>1.0300000000000011</v>
      </c>
      <c r="C87">
        <v>238.33151691331901</v>
      </c>
      <c r="D87">
        <f t="shared" si="9"/>
        <v>42.603017338444324</v>
      </c>
      <c r="E87">
        <v>11072.66435986159</v>
      </c>
      <c r="F87">
        <v>1.5</v>
      </c>
      <c r="G87" t="s">
        <v>3860</v>
      </c>
      <c r="H87">
        <f>'Raw Data'!Q87/'Raw Data'!$FE87*100</f>
        <v>0</v>
      </c>
      <c r="I87">
        <f>'Raw Data'!R87/'Raw Data'!$FE87*100</f>
        <v>0.26385224274406333</v>
      </c>
      <c r="J87">
        <f>'Raw Data'!S87/'Raw Data'!$FE87*100</f>
        <v>1.0554089709762533</v>
      </c>
      <c r="K87">
        <f>'Raw Data'!T87/'Raw Data'!$FE87*100</f>
        <v>2.6385224274406331</v>
      </c>
      <c r="L87">
        <f>'Raw Data'!U87/'Raw Data'!$FE87*100</f>
        <v>3.6939313984168867</v>
      </c>
      <c r="M87">
        <f>'Raw Data'!V87/'Raw Data'!$FE87*100</f>
        <v>0</v>
      </c>
      <c r="N87">
        <f>'Raw Data'!W87/'Raw Data'!$FE87*100</f>
        <v>0</v>
      </c>
      <c r="O87">
        <f>'Raw Data'!X87/'Raw Data'!$FE87*100</f>
        <v>0.26385224274406333</v>
      </c>
      <c r="P87">
        <f>'Raw Data'!Y87/'Raw Data'!$FE87*100</f>
        <v>0</v>
      </c>
      <c r="Q87">
        <f>'Raw Data'!Z87/'Raw Data'!$FE87*100</f>
        <v>0.79155672823219003</v>
      </c>
      <c r="R87">
        <f>'Raw Data'!AA87/'Raw Data'!$FE87*100</f>
        <v>0</v>
      </c>
      <c r="S87">
        <f>'Raw Data'!AB87/'Raw Data'!$FE87*100</f>
        <v>0.52770448548812665</v>
      </c>
      <c r="T87">
        <f>'Raw Data'!AC87/'Raw Data'!$FE87*100</f>
        <v>0.79155672823219003</v>
      </c>
      <c r="U87">
        <f>'Raw Data'!AD87/'Raw Data'!$FE87*100</f>
        <v>0</v>
      </c>
      <c r="V87">
        <f>'Raw Data'!AE87/'Raw Data'!$FE87*100</f>
        <v>0.26385224274406333</v>
      </c>
      <c r="W87">
        <f>'Raw Data'!AF87/'Raw Data'!$FE87*100</f>
        <v>0</v>
      </c>
      <c r="X87">
        <f>'Raw Data'!AG87/'Raw Data'!$FE87*100</f>
        <v>3.6939313984168867</v>
      </c>
      <c r="Y87">
        <f>'Raw Data'!AH87/'Raw Data'!$FE87*100</f>
        <v>0</v>
      </c>
      <c r="Z87">
        <f>'Raw Data'!AI87/'Raw Data'!$FE87*100</f>
        <v>0.52770448548812665</v>
      </c>
      <c r="AA87">
        <f>'Raw Data'!AJ87/'Raw Data'!$FE87*100</f>
        <v>0.79155672823219003</v>
      </c>
      <c r="AB87">
        <f>'Raw Data'!AK87/'Raw Data'!$FE87*100</f>
        <v>0</v>
      </c>
      <c r="AC87">
        <f>'Raw Data'!AL87/'Raw Data'!$FE87*100</f>
        <v>0</v>
      </c>
      <c r="AD87">
        <f>'Raw Data'!AM87/'Raw Data'!$FE87*100</f>
        <v>0</v>
      </c>
      <c r="AE87">
        <f>'Raw Data'!AN87/'Raw Data'!$FE87*100</f>
        <v>0</v>
      </c>
      <c r="AF87">
        <f>'Raw Data'!AO87/'Raw Data'!$FE87*100</f>
        <v>0</v>
      </c>
      <c r="AG87">
        <f>'Raw Data'!AP87/'Raw Data'!$FE87*100</f>
        <v>0</v>
      </c>
      <c r="AH87">
        <f>'Raw Data'!AQ87/'Raw Data'!$FE87*100</f>
        <v>0.26385224274406333</v>
      </c>
      <c r="AI87">
        <f>'Raw Data'!AR87/'Raw Data'!$FE87*100</f>
        <v>0.26385224274406333</v>
      </c>
      <c r="AJ87">
        <f>'Raw Data'!AS87/'Raw Data'!$FE87*100</f>
        <v>0.52770448548812665</v>
      </c>
      <c r="AK87">
        <f>'Raw Data'!AT87/'Raw Data'!$FE87*100</f>
        <v>3.4300791556728232</v>
      </c>
      <c r="AL87">
        <f>'Raw Data'!AU87/'Raw Data'!$FE87*100</f>
        <v>0</v>
      </c>
      <c r="AM87">
        <f>'Raw Data'!AV87/'Raw Data'!$FE87*100</f>
        <v>0</v>
      </c>
      <c r="AN87">
        <f>'Raw Data'!AW87/'Raw Data'!$FE87*100</f>
        <v>0</v>
      </c>
      <c r="AO87">
        <f>'Raw Data'!AX87/'Raw Data'!$FE87*100</f>
        <v>0</v>
      </c>
      <c r="AP87">
        <f>'Raw Data'!AY87/'Raw Data'!$FE87*100</f>
        <v>0.52770448548812665</v>
      </c>
      <c r="AQ87">
        <f>'Raw Data'!AZ87/'Raw Data'!$FE87*100</f>
        <v>0</v>
      </c>
      <c r="AR87">
        <f>'Raw Data'!BA87/'Raw Data'!$FE87*100</f>
        <v>0.52770448548812665</v>
      </c>
      <c r="AS87">
        <f>'Raw Data'!BB87/'Raw Data'!$FE87*100</f>
        <v>3.9577836411609502</v>
      </c>
      <c r="AT87">
        <f>'Raw Data'!BC87/'Raw Data'!$FE87*100</f>
        <v>1.5831134564643801</v>
      </c>
      <c r="AU87">
        <f>'Raw Data'!BD87/'Raw Data'!$FE87*100</f>
        <v>0.52770448548812665</v>
      </c>
      <c r="AV87">
        <f>'Raw Data'!BE87/'Raw Data'!$FE87*100</f>
        <v>0</v>
      </c>
      <c r="AW87">
        <f>'Raw Data'!BF87/'Raw Data'!$FE87*100</f>
        <v>0.79155672823219003</v>
      </c>
      <c r="AX87">
        <f>'Raw Data'!BG87/'Raw Data'!$FE87*100</f>
        <v>0.26385224274406333</v>
      </c>
      <c r="AY87">
        <f>'Raw Data'!BH87/'Raw Data'!$FE87*100</f>
        <v>0.79155672823219003</v>
      </c>
      <c r="AZ87">
        <f>'Raw Data'!BI87/'Raw Data'!$FE87*100</f>
        <v>0</v>
      </c>
      <c r="BA87">
        <f>'Raw Data'!BJ87/'Raw Data'!$FE87*100</f>
        <v>7.1240105540897103</v>
      </c>
      <c r="BB87">
        <f>'Raw Data'!BK87/'Raw Data'!$FE87*100</f>
        <v>0</v>
      </c>
      <c r="BC87">
        <f>'Raw Data'!BL87/'Raw Data'!$FE87*100</f>
        <v>0</v>
      </c>
      <c r="BD87">
        <f>'Raw Data'!BM87/'Raw Data'!$FE87*100</f>
        <v>0.79155672823219003</v>
      </c>
      <c r="BE87">
        <f>'Raw Data'!BN87/'Raw Data'!$FE87*100</f>
        <v>3.1662269129287601</v>
      </c>
      <c r="BF87">
        <f>'Raw Data'!BO87/'Raw Data'!$FE87*100</f>
        <v>0</v>
      </c>
      <c r="BG87">
        <f>'Raw Data'!BP87/'Raw Data'!$FE87*100</f>
        <v>0</v>
      </c>
      <c r="BH87">
        <f>'Raw Data'!BQ87/'Raw Data'!$FE87*100</f>
        <v>0.52770448548812665</v>
      </c>
      <c r="BI87">
        <f>'Raw Data'!BR87/'Raw Data'!$FE87*100</f>
        <v>0</v>
      </c>
      <c r="BJ87">
        <f>'Raw Data'!BS87/'Raw Data'!$FE87*100</f>
        <v>0</v>
      </c>
      <c r="BK87">
        <f>'Raw Data'!BT87/'Raw Data'!$FE87*100</f>
        <v>0</v>
      </c>
      <c r="BL87">
        <f>'Raw Data'!BU87/'Raw Data'!$FE87*100</f>
        <v>0</v>
      </c>
      <c r="BM87">
        <f>'Raw Data'!BV87/'Raw Data'!$FE87*100</f>
        <v>0.26385224274406333</v>
      </c>
      <c r="BN87">
        <f>'Raw Data'!BW87/'Raw Data'!$FE87*100</f>
        <v>1.8469656992084433</v>
      </c>
      <c r="BO87">
        <f>'Raw Data'!BX87/'Raw Data'!$FE87*100</f>
        <v>1.0554089709762533</v>
      </c>
      <c r="BP87">
        <f>'Raw Data'!BY87/'Raw Data'!$FE87*100</f>
        <v>0</v>
      </c>
      <c r="BQ87">
        <f>'Raw Data'!BZ87/'Raw Data'!$FE87*100</f>
        <v>0</v>
      </c>
      <c r="BR87">
        <f>'Raw Data'!CA87/'Raw Data'!$FE87*100</f>
        <v>1.0554089709762533</v>
      </c>
      <c r="BS87">
        <f>'Raw Data'!CB87/'Raw Data'!$FE87*100</f>
        <v>3.6939313984168867</v>
      </c>
      <c r="BT87">
        <f>'Raw Data'!CC87/'Raw Data'!$FE87*100</f>
        <v>0.26385224274406333</v>
      </c>
      <c r="BU87">
        <f>'Raw Data'!CD87/'Raw Data'!$FE87*100</f>
        <v>0.26385224274406333</v>
      </c>
      <c r="BV87">
        <f>'Raw Data'!CE87/'Raw Data'!$FE87*100</f>
        <v>0</v>
      </c>
      <c r="BW87">
        <f>'Raw Data'!CF87/'Raw Data'!$FE87*100</f>
        <v>3.6939313984168867</v>
      </c>
      <c r="BX87">
        <f>'Raw Data'!CG87/'Raw Data'!$FE87*100</f>
        <v>0</v>
      </c>
      <c r="BY87">
        <f>'Raw Data'!CH87/'Raw Data'!$FE87*100</f>
        <v>0.26385224274406333</v>
      </c>
      <c r="BZ87">
        <f>'Raw Data'!CI87/'Raw Data'!$FE87*100</f>
        <v>0.26385224274406333</v>
      </c>
      <c r="CA87">
        <f>'Raw Data'!CJ87/'Raw Data'!$FE87*100</f>
        <v>0</v>
      </c>
      <c r="CB87">
        <f>'Raw Data'!CK87/'Raw Data'!$FE87*100</f>
        <v>2.6385224274406331</v>
      </c>
      <c r="CC87">
        <f>'Raw Data'!CL87/'Raw Data'!$FE87*100</f>
        <v>0.52770448548812665</v>
      </c>
      <c r="CD87">
        <f>'Raw Data'!CM87/'Raw Data'!$FE87*100</f>
        <v>0.52770448548812665</v>
      </c>
      <c r="CE87">
        <f>'Raw Data'!CN87/'Raw Data'!$FE87*100</f>
        <v>6.3324538258575203</v>
      </c>
      <c r="CF87">
        <f>'Raw Data'!CO87/'Raw Data'!$FE87*100</f>
        <v>0</v>
      </c>
      <c r="CG87">
        <f>'Raw Data'!CP87/'Raw Data'!$FE87*100</f>
        <v>0</v>
      </c>
      <c r="CH87">
        <f>'Raw Data'!CQ87/'Raw Data'!$FE87*100</f>
        <v>0</v>
      </c>
      <c r="CI87">
        <f>'Raw Data'!CR87/'Raw Data'!$FE87*100</f>
        <v>0.79155672823219003</v>
      </c>
      <c r="CJ87">
        <f>'Raw Data'!CS87/'Raw Data'!$FE87*100</f>
        <v>0</v>
      </c>
      <c r="CK87">
        <f>'Raw Data'!CT87/'Raw Data'!$FE87*100</f>
        <v>0</v>
      </c>
      <c r="CL87">
        <f>'Raw Data'!CU87/'Raw Data'!$FE87*100</f>
        <v>0.52770448548812665</v>
      </c>
      <c r="CM87">
        <f>'Raw Data'!CV87/'Raw Data'!$FE87*100</f>
        <v>2.1108179419525066</v>
      </c>
      <c r="CN87">
        <f>'Raw Data'!CW87/'Raw Data'!$FE87*100</f>
        <v>0</v>
      </c>
      <c r="CO87">
        <f>'Raw Data'!CX87/'Raw Data'!$FE87*100</f>
        <v>20.316622691292878</v>
      </c>
      <c r="CP87">
        <f>'Raw Data'!CY87/'Raw Data'!$FE87*100</f>
        <v>0</v>
      </c>
      <c r="CQ87">
        <f>'Raw Data'!CZ87/'Raw Data'!$FE87*100</f>
        <v>4.7493403693931393</v>
      </c>
      <c r="CR87">
        <f>'Raw Data'!DA87/'Raw Data'!$FE87*100</f>
        <v>0</v>
      </c>
      <c r="CS87">
        <f>'Raw Data'!DB87/'Raw Data'!$FE87*100</f>
        <v>0</v>
      </c>
      <c r="CT87">
        <f>'Raw Data'!DC87/'Raw Data'!$FE87*100</f>
        <v>0</v>
      </c>
      <c r="CU87">
        <f>'Raw Data'!DD87/'Raw Data'!$FE87*100</f>
        <v>0</v>
      </c>
      <c r="CV87">
        <f>'Raw Data'!DE87/'Raw Data'!$FE87*100</f>
        <v>0</v>
      </c>
      <c r="CW87">
        <f>'Raw Data'!DF87/'Raw Data'!$FE87*100</f>
        <v>0.52770448548812665</v>
      </c>
      <c r="CX87">
        <f>'Raw Data'!DG87/'Raw Data'!$FE87*100</f>
        <v>0</v>
      </c>
      <c r="CY87">
        <f>'Raw Data'!DH87/'Raw Data'!$FE87*100</f>
        <v>0</v>
      </c>
      <c r="CZ87">
        <f>'Raw Data'!DI87/'Raw Data'!$FE87*100</f>
        <v>0</v>
      </c>
      <c r="DA87">
        <f>'Raw Data'!DJ87/'Raw Data'!$FE87*100</f>
        <v>0</v>
      </c>
      <c r="DB87">
        <f>'Raw Data'!DK87/'Raw Data'!$FE87*100</f>
        <v>0.79155672823219003</v>
      </c>
      <c r="DC87">
        <f>'Raw Data'!DL87/'Raw Data'!$FE87*100</f>
        <v>0</v>
      </c>
      <c r="DD87">
        <f>'Raw Data'!DM87/'Raw Data'!$FE87*100</f>
        <v>0.52770448548812665</v>
      </c>
      <c r="DE87">
        <f>'Raw Data'!DN87/'Raw Data'!$FE87*100</f>
        <v>0</v>
      </c>
      <c r="DF87">
        <f>'Raw Data'!DO87/'Raw Data'!$FE87*100</f>
        <v>0</v>
      </c>
      <c r="DG87">
        <f>'Raw Data'!DP87/'Raw Data'!$FE87*100</f>
        <v>0</v>
      </c>
      <c r="DH87">
        <f>'Raw Data'!DQ87/'Raw Data'!$FE87*100</f>
        <v>0</v>
      </c>
      <c r="DI87">
        <f>'Raw Data'!DR87/'Raw Data'!$FE87*100</f>
        <v>0</v>
      </c>
      <c r="DJ87">
        <f>'Raw Data'!DS87/'Raw Data'!$FE87*100</f>
        <v>0</v>
      </c>
      <c r="DK87">
        <f>'Raw Data'!DT87/'Raw Data'!$FE87*100</f>
        <v>0.26385224274406333</v>
      </c>
      <c r="DL87">
        <f>'Raw Data'!DU87/'Raw Data'!$FE87*100</f>
        <v>0</v>
      </c>
      <c r="DM87">
        <f>'Raw Data'!DV87/'Raw Data'!$FE87*100</f>
        <v>0</v>
      </c>
      <c r="DN87">
        <f>'Raw Data'!DW87/'Raw Data'!$FE87*100</f>
        <v>0</v>
      </c>
      <c r="DO87">
        <f>'Raw Data'!DX87/'Raw Data'!$FE87*100</f>
        <v>0</v>
      </c>
      <c r="DP87">
        <f>'Raw Data'!DY87/'Raw Data'!$FE87*100</f>
        <v>0</v>
      </c>
      <c r="DQ87">
        <f>'Raw Data'!DZ87/'Raw Data'!$FE87*100</f>
        <v>0</v>
      </c>
      <c r="DR87">
        <f>'Raw Data'!EA87/'Raw Data'!$FE87*100</f>
        <v>0</v>
      </c>
      <c r="DS87">
        <f>'Raw Data'!EB87/'Raw Data'!$FE87*100</f>
        <v>0</v>
      </c>
      <c r="DT87">
        <f>'Raw Data'!EC87/'Raw Data'!$FE87*100</f>
        <v>0</v>
      </c>
      <c r="DU87">
        <f>'Raw Data'!ED87/'Raw Data'!$FE87*100</f>
        <v>0</v>
      </c>
      <c r="DV87">
        <f>'Raw Data'!EE87/'Raw Data'!$FE87*100</f>
        <v>0.79155672823219003</v>
      </c>
      <c r="DW87">
        <f>'Raw Data'!EF87/'Raw Data'!$FE87*100</f>
        <v>0</v>
      </c>
      <c r="DX87">
        <f>'Raw Data'!EG87/'Raw Data'!$FE87*100</f>
        <v>0</v>
      </c>
      <c r="DY87">
        <f>'Raw Data'!EH87/'Raw Data'!$FE87*100</f>
        <v>0</v>
      </c>
      <c r="DZ87">
        <f>'Raw Data'!EI87/'Raw Data'!$FE87*100</f>
        <v>0</v>
      </c>
      <c r="EA87">
        <f>'Raw Data'!EJ87/'Raw Data'!$FE87*100</f>
        <v>0.26385224274406333</v>
      </c>
      <c r="EB87">
        <f>'Raw Data'!EK87/'Raw Data'!$FE87*100</f>
        <v>0</v>
      </c>
      <c r="EC87">
        <f>'Raw Data'!EL87/'Raw Data'!$FE87*100</f>
        <v>0</v>
      </c>
      <c r="ED87">
        <f>'Raw Data'!EM87/'Raw Data'!$FE87*100</f>
        <v>0</v>
      </c>
      <c r="EE87">
        <f>'Raw Data'!EN87/'Raw Data'!$FE87*100</f>
        <v>0</v>
      </c>
      <c r="EF87">
        <f>'Raw Data'!EO87/'Raw Data'!$FE87*100</f>
        <v>0</v>
      </c>
      <c r="EG87">
        <f>'Raw Data'!EP87/'Raw Data'!$FE87*100</f>
        <v>0</v>
      </c>
      <c r="EH87">
        <f>'Raw Data'!EQ87/'Raw Data'!$FE87*100</f>
        <v>0.52770448548812665</v>
      </c>
      <c r="EI87">
        <f>'Raw Data'!ER87/'Raw Data'!$FE87*100</f>
        <v>0</v>
      </c>
      <c r="EJ87">
        <f>'Raw Data'!ES87/'Raw Data'!$FE87*100</f>
        <v>0</v>
      </c>
      <c r="EK87">
        <f>'Raw Data'!ET87/'Raw Data'!$FE87*100</f>
        <v>0</v>
      </c>
      <c r="EL87">
        <f>'Raw Data'!EU87/'Raw Data'!$FE87*100</f>
        <v>1.8469656992084433</v>
      </c>
      <c r="EM87">
        <f>'Raw Data'!EV87/'Raw Data'!$FE87*100</f>
        <v>0</v>
      </c>
      <c r="EN87">
        <f>'Raw Data'!EW87/'Raw Data'!$FE87*100</f>
        <v>0.52770448548812665</v>
      </c>
      <c r="EO87">
        <f>'Raw Data'!EX87/'Raw Data'!$FE87*100</f>
        <v>0</v>
      </c>
      <c r="EP87">
        <f>'Raw Data'!EY87/'Raw Data'!$FE87*100</f>
        <v>0</v>
      </c>
      <c r="EQ87">
        <f>'Raw Data'!EZ87/'Raw Data'!$FE87*100</f>
        <v>2.3746701846965697</v>
      </c>
      <c r="ER87">
        <f>'Raw Data'!FA87/'Raw Data'!$FE87*100</f>
        <v>0</v>
      </c>
      <c r="ES87">
        <f>'Raw Data'!FB87/'Raw Data'!$FE87*100</f>
        <v>0</v>
      </c>
      <c r="ET87">
        <f>'Raw Data'!FC87/'Raw Data'!$FE87*100</f>
        <v>0</v>
      </c>
      <c r="EU87">
        <f>'Raw Data'!FD87/'Raw Data'!$FE87*100</f>
        <v>0</v>
      </c>
      <c r="EX87">
        <f t="shared" si="5"/>
        <v>3.6939313984168862</v>
      </c>
      <c r="EZ87">
        <v>238.33151691331901</v>
      </c>
      <c r="FA87">
        <f t="shared" si="6"/>
        <v>40.105540897097619</v>
      </c>
      <c r="FB87">
        <f t="shared" si="7"/>
        <v>4440.7519332426427</v>
      </c>
    </row>
    <row r="88" spans="1:158" x14ac:dyDescent="0.2">
      <c r="A88" s="6">
        <v>120.45500000000001</v>
      </c>
      <c r="B88" s="6">
        <f t="shared" si="8"/>
        <v>0.84500000000001307</v>
      </c>
      <c r="C88">
        <v>239.99425854597999</v>
      </c>
      <c r="D88">
        <f t="shared" si="9"/>
        <v>50.81968138656098</v>
      </c>
      <c r="E88">
        <v>5660.3773584905657</v>
      </c>
      <c r="F88">
        <v>1.5</v>
      </c>
      <c r="G88" t="s">
        <v>3861</v>
      </c>
      <c r="H88">
        <f>'Raw Data'!Q88/'Raw Data'!$FE88*100</f>
        <v>0.79681274900398402</v>
      </c>
      <c r="I88">
        <f>'Raw Data'!R88/'Raw Data'!$FE88*100</f>
        <v>0.39840637450199201</v>
      </c>
      <c r="J88">
        <f>'Raw Data'!S88/'Raw Data'!$FE88*100</f>
        <v>3.1872509960159361</v>
      </c>
      <c r="K88">
        <f>'Raw Data'!T88/'Raw Data'!$FE88*100</f>
        <v>1.9920318725099602</v>
      </c>
      <c r="L88">
        <f>'Raw Data'!U88/'Raw Data'!$FE88*100</f>
        <v>0.79681274900398402</v>
      </c>
      <c r="M88">
        <f>'Raw Data'!V88/'Raw Data'!$FE88*100</f>
        <v>0</v>
      </c>
      <c r="N88">
        <f>'Raw Data'!W88/'Raw Data'!$FE88*100</f>
        <v>0</v>
      </c>
      <c r="O88">
        <f>'Raw Data'!X88/'Raw Data'!$FE88*100</f>
        <v>2.3904382470119523</v>
      </c>
      <c r="P88">
        <f>'Raw Data'!Y88/'Raw Data'!$FE88*100</f>
        <v>0</v>
      </c>
      <c r="Q88">
        <f>'Raw Data'!Z88/'Raw Data'!$FE88*100</f>
        <v>0</v>
      </c>
      <c r="R88">
        <f>'Raw Data'!AA88/'Raw Data'!$FE88*100</f>
        <v>0</v>
      </c>
      <c r="S88">
        <f>'Raw Data'!AB88/'Raw Data'!$FE88*100</f>
        <v>0</v>
      </c>
      <c r="T88">
        <f>'Raw Data'!AC88/'Raw Data'!$FE88*100</f>
        <v>0</v>
      </c>
      <c r="U88">
        <f>'Raw Data'!AD88/'Raw Data'!$FE88*100</f>
        <v>0</v>
      </c>
      <c r="V88">
        <f>'Raw Data'!AE88/'Raw Data'!$FE88*100</f>
        <v>2.3904382470119523</v>
      </c>
      <c r="W88">
        <f>'Raw Data'!AF88/'Raw Data'!$FE88*100</f>
        <v>0</v>
      </c>
      <c r="X88">
        <f>'Raw Data'!AG88/'Raw Data'!$FE88*100</f>
        <v>1.1952191235059761</v>
      </c>
      <c r="Y88">
        <f>'Raw Data'!AH88/'Raw Data'!$FE88*100</f>
        <v>0</v>
      </c>
      <c r="Z88">
        <f>'Raw Data'!AI88/'Raw Data'!$FE88*100</f>
        <v>0</v>
      </c>
      <c r="AA88">
        <f>'Raw Data'!AJ88/'Raw Data'!$FE88*100</f>
        <v>0</v>
      </c>
      <c r="AB88">
        <f>'Raw Data'!AK88/'Raw Data'!$FE88*100</f>
        <v>0</v>
      </c>
      <c r="AC88">
        <f>'Raw Data'!AL88/'Raw Data'!$FE88*100</f>
        <v>0</v>
      </c>
      <c r="AD88">
        <f>'Raw Data'!AM88/'Raw Data'!$FE88*100</f>
        <v>0.79681274900398402</v>
      </c>
      <c r="AE88">
        <f>'Raw Data'!AN88/'Raw Data'!$FE88*100</f>
        <v>0</v>
      </c>
      <c r="AF88">
        <f>'Raw Data'!AO88/'Raw Data'!$FE88*100</f>
        <v>3.1872509960159361</v>
      </c>
      <c r="AG88">
        <f>'Raw Data'!AP88/'Raw Data'!$FE88*100</f>
        <v>0</v>
      </c>
      <c r="AH88">
        <f>'Raw Data'!AQ88/'Raw Data'!$FE88*100</f>
        <v>4.3824701195219129</v>
      </c>
      <c r="AI88">
        <f>'Raw Data'!AR88/'Raw Data'!$FE88*100</f>
        <v>0.79681274900398402</v>
      </c>
      <c r="AJ88">
        <f>'Raw Data'!AS88/'Raw Data'!$FE88*100</f>
        <v>0</v>
      </c>
      <c r="AK88">
        <f>'Raw Data'!AT88/'Raw Data'!$FE88*100</f>
        <v>7.1713147410358573</v>
      </c>
      <c r="AL88">
        <f>'Raw Data'!AU88/'Raw Data'!$FE88*100</f>
        <v>0</v>
      </c>
      <c r="AM88">
        <f>'Raw Data'!AV88/'Raw Data'!$FE88*100</f>
        <v>0</v>
      </c>
      <c r="AN88">
        <f>'Raw Data'!AW88/'Raw Data'!$FE88*100</f>
        <v>0</v>
      </c>
      <c r="AO88">
        <f>'Raw Data'!AX88/'Raw Data'!$FE88*100</f>
        <v>0</v>
      </c>
      <c r="AP88">
        <f>'Raw Data'!AY88/'Raw Data'!$FE88*100</f>
        <v>1.593625498007968</v>
      </c>
      <c r="AQ88">
        <f>'Raw Data'!AZ88/'Raw Data'!$FE88*100</f>
        <v>0</v>
      </c>
      <c r="AR88">
        <f>'Raw Data'!BA88/'Raw Data'!$FE88*100</f>
        <v>4.3824701195219129</v>
      </c>
      <c r="AS88">
        <f>'Raw Data'!BB88/'Raw Data'!$FE88*100</f>
        <v>5.5776892430278879</v>
      </c>
      <c r="AT88">
        <f>'Raw Data'!BC88/'Raw Data'!$FE88*100</f>
        <v>3.1872509960159361</v>
      </c>
      <c r="AU88">
        <f>'Raw Data'!BD88/'Raw Data'!$FE88*100</f>
        <v>0.79681274900398402</v>
      </c>
      <c r="AV88">
        <f>'Raw Data'!BE88/'Raw Data'!$FE88*100</f>
        <v>0</v>
      </c>
      <c r="AW88">
        <f>'Raw Data'!BF88/'Raw Data'!$FE88*100</f>
        <v>0.39840637450199201</v>
      </c>
      <c r="AX88">
        <f>'Raw Data'!BG88/'Raw Data'!$FE88*100</f>
        <v>0.79681274900398402</v>
      </c>
      <c r="AY88">
        <f>'Raw Data'!BH88/'Raw Data'!$FE88*100</f>
        <v>1.1952191235059761</v>
      </c>
      <c r="AZ88">
        <f>'Raw Data'!BI88/'Raw Data'!$FE88*100</f>
        <v>0</v>
      </c>
      <c r="BA88">
        <f>'Raw Data'!BJ88/'Raw Data'!$FE88*100</f>
        <v>8.3665338645418323</v>
      </c>
      <c r="BB88">
        <f>'Raw Data'!BK88/'Raw Data'!$FE88*100</f>
        <v>0</v>
      </c>
      <c r="BC88">
        <f>'Raw Data'!BL88/'Raw Data'!$FE88*100</f>
        <v>0</v>
      </c>
      <c r="BD88">
        <f>'Raw Data'!BM88/'Raw Data'!$FE88*100</f>
        <v>2.3904382470119523</v>
      </c>
      <c r="BE88">
        <f>'Raw Data'!BN88/'Raw Data'!$FE88*100</f>
        <v>4.3824701195219129</v>
      </c>
      <c r="BF88">
        <f>'Raw Data'!BO88/'Raw Data'!$FE88*100</f>
        <v>0</v>
      </c>
      <c r="BG88">
        <f>'Raw Data'!BP88/'Raw Data'!$FE88*100</f>
        <v>0</v>
      </c>
      <c r="BH88">
        <f>'Raw Data'!BQ88/'Raw Data'!$FE88*100</f>
        <v>0</v>
      </c>
      <c r="BI88">
        <f>'Raw Data'!BR88/'Raw Data'!$FE88*100</f>
        <v>0</v>
      </c>
      <c r="BJ88">
        <f>'Raw Data'!BS88/'Raw Data'!$FE88*100</f>
        <v>0</v>
      </c>
      <c r="BK88">
        <f>'Raw Data'!BT88/'Raw Data'!$FE88*100</f>
        <v>0</v>
      </c>
      <c r="BL88">
        <f>'Raw Data'!BU88/'Raw Data'!$FE88*100</f>
        <v>0</v>
      </c>
      <c r="BM88">
        <f>'Raw Data'!BV88/'Raw Data'!$FE88*100</f>
        <v>0.79681274900398402</v>
      </c>
      <c r="BN88">
        <f>'Raw Data'!BW88/'Raw Data'!$FE88*100</f>
        <v>0</v>
      </c>
      <c r="BO88">
        <f>'Raw Data'!BX88/'Raw Data'!$FE88*100</f>
        <v>0.79681274900398402</v>
      </c>
      <c r="BP88">
        <f>'Raw Data'!BY88/'Raw Data'!$FE88*100</f>
        <v>0</v>
      </c>
      <c r="BQ88">
        <f>'Raw Data'!BZ88/'Raw Data'!$FE88*100</f>
        <v>0</v>
      </c>
      <c r="BR88">
        <f>'Raw Data'!CA88/'Raw Data'!$FE88*100</f>
        <v>0</v>
      </c>
      <c r="BS88">
        <f>'Raw Data'!CB88/'Raw Data'!$FE88*100</f>
        <v>3.1872509960159361</v>
      </c>
      <c r="BT88">
        <f>'Raw Data'!CC88/'Raw Data'!$FE88*100</f>
        <v>0.79681274900398402</v>
      </c>
      <c r="BU88">
        <f>'Raw Data'!CD88/'Raw Data'!$FE88*100</f>
        <v>0</v>
      </c>
      <c r="BV88">
        <f>'Raw Data'!CE88/'Raw Data'!$FE88*100</f>
        <v>0.79681274900398402</v>
      </c>
      <c r="BW88">
        <f>'Raw Data'!CF88/'Raw Data'!$FE88*100</f>
        <v>0</v>
      </c>
      <c r="BX88">
        <f>'Raw Data'!CG88/'Raw Data'!$FE88*100</f>
        <v>0</v>
      </c>
      <c r="BY88">
        <f>'Raw Data'!CH88/'Raw Data'!$FE88*100</f>
        <v>0</v>
      </c>
      <c r="BZ88">
        <f>'Raw Data'!CI88/'Raw Data'!$FE88*100</f>
        <v>0</v>
      </c>
      <c r="CA88">
        <f>'Raw Data'!CJ88/'Raw Data'!$FE88*100</f>
        <v>0</v>
      </c>
      <c r="CB88">
        <f>'Raw Data'!CK88/'Raw Data'!$FE88*100</f>
        <v>3.1872509960159361</v>
      </c>
      <c r="CC88">
        <f>'Raw Data'!CL88/'Raw Data'!$FE88*100</f>
        <v>0.79681274900398402</v>
      </c>
      <c r="CD88">
        <f>'Raw Data'!CM88/'Raw Data'!$FE88*100</f>
        <v>0</v>
      </c>
      <c r="CE88">
        <f>'Raw Data'!CN88/'Raw Data'!$FE88*100</f>
        <v>0.79681274900398402</v>
      </c>
      <c r="CF88">
        <f>'Raw Data'!CO88/'Raw Data'!$FE88*100</f>
        <v>1.1952191235059761</v>
      </c>
      <c r="CG88">
        <f>'Raw Data'!CP88/'Raw Data'!$FE88*100</f>
        <v>0</v>
      </c>
      <c r="CH88">
        <f>'Raw Data'!CQ88/'Raw Data'!$FE88*100</f>
        <v>0</v>
      </c>
      <c r="CI88">
        <f>'Raw Data'!CR88/'Raw Data'!$FE88*100</f>
        <v>1.1952191235059761</v>
      </c>
      <c r="CJ88">
        <f>'Raw Data'!CS88/'Raw Data'!$FE88*100</f>
        <v>0</v>
      </c>
      <c r="CK88">
        <f>'Raw Data'!CT88/'Raw Data'!$FE88*100</f>
        <v>0</v>
      </c>
      <c r="CL88">
        <f>'Raw Data'!CU88/'Raw Data'!$FE88*100</f>
        <v>0.79681274900398402</v>
      </c>
      <c r="CM88">
        <f>'Raw Data'!CV88/'Raw Data'!$FE88*100</f>
        <v>1.593625498007968</v>
      </c>
      <c r="CN88">
        <f>'Raw Data'!CW88/'Raw Data'!$FE88*100</f>
        <v>0</v>
      </c>
      <c r="CO88">
        <f>'Raw Data'!CX88/'Raw Data'!$FE88*100</f>
        <v>10.358565737051793</v>
      </c>
      <c r="CP88">
        <f>'Raw Data'!CY88/'Raw Data'!$FE88*100</f>
        <v>0</v>
      </c>
      <c r="CQ88">
        <f>'Raw Data'!CZ88/'Raw Data'!$FE88*100</f>
        <v>5.9760956175298805</v>
      </c>
      <c r="CR88">
        <f>'Raw Data'!DA88/'Raw Data'!$FE88*100</f>
        <v>0</v>
      </c>
      <c r="CS88">
        <f>'Raw Data'!DB88/'Raw Data'!$FE88*100</f>
        <v>0</v>
      </c>
      <c r="CT88">
        <f>'Raw Data'!DC88/'Raw Data'!$FE88*100</f>
        <v>0</v>
      </c>
      <c r="CU88">
        <f>'Raw Data'!DD88/'Raw Data'!$FE88*100</f>
        <v>0</v>
      </c>
      <c r="CV88">
        <f>'Raw Data'!DE88/'Raw Data'!$FE88*100</f>
        <v>0</v>
      </c>
      <c r="CW88">
        <f>'Raw Data'!DF88/'Raw Data'!$FE88*100</f>
        <v>0</v>
      </c>
      <c r="CX88">
        <f>'Raw Data'!DG88/'Raw Data'!$FE88*100</f>
        <v>0</v>
      </c>
      <c r="CY88">
        <f>'Raw Data'!DH88/'Raw Data'!$FE88*100</f>
        <v>0</v>
      </c>
      <c r="CZ88">
        <f>'Raw Data'!DI88/'Raw Data'!$FE88*100</f>
        <v>1.593625498007968</v>
      </c>
      <c r="DA88">
        <f>'Raw Data'!DJ88/'Raw Data'!$FE88*100</f>
        <v>0</v>
      </c>
      <c r="DB88">
        <f>'Raw Data'!DK88/'Raw Data'!$FE88*100</f>
        <v>0</v>
      </c>
      <c r="DC88">
        <f>'Raw Data'!DL88/'Raw Data'!$FE88*100</f>
        <v>0</v>
      </c>
      <c r="DD88">
        <f>'Raw Data'!DM88/'Raw Data'!$FE88*100</f>
        <v>0</v>
      </c>
      <c r="DE88">
        <f>'Raw Data'!DN88/'Raw Data'!$FE88*100</f>
        <v>0</v>
      </c>
      <c r="DF88">
        <f>'Raw Data'!DO88/'Raw Data'!$FE88*100</f>
        <v>0</v>
      </c>
      <c r="DG88">
        <f>'Raw Data'!DP88/'Raw Data'!$FE88*100</f>
        <v>0</v>
      </c>
      <c r="DH88">
        <f>'Raw Data'!DQ88/'Raw Data'!$FE88*100</f>
        <v>0</v>
      </c>
      <c r="DI88">
        <f>'Raw Data'!DR88/'Raw Data'!$FE88*100</f>
        <v>0</v>
      </c>
      <c r="DJ88">
        <f>'Raw Data'!DS88/'Raw Data'!$FE88*100</f>
        <v>0</v>
      </c>
      <c r="DK88">
        <f>'Raw Data'!DT88/'Raw Data'!$FE88*100</f>
        <v>0</v>
      </c>
      <c r="DL88">
        <f>'Raw Data'!DU88/'Raw Data'!$FE88*100</f>
        <v>0</v>
      </c>
      <c r="DM88">
        <f>'Raw Data'!DV88/'Raw Data'!$FE88*100</f>
        <v>0</v>
      </c>
      <c r="DN88">
        <f>'Raw Data'!DW88/'Raw Data'!$FE88*100</f>
        <v>0</v>
      </c>
      <c r="DO88">
        <f>'Raw Data'!DX88/'Raw Data'!$FE88*100</f>
        <v>0</v>
      </c>
      <c r="DP88">
        <f>'Raw Data'!DY88/'Raw Data'!$FE88*100</f>
        <v>0</v>
      </c>
      <c r="DQ88">
        <f>'Raw Data'!DZ88/'Raw Data'!$FE88*100</f>
        <v>0</v>
      </c>
      <c r="DR88">
        <f>'Raw Data'!EA88/'Raw Data'!$FE88*100</f>
        <v>0</v>
      </c>
      <c r="DS88">
        <f>'Raw Data'!EB88/'Raw Data'!$FE88*100</f>
        <v>0</v>
      </c>
      <c r="DT88">
        <f>'Raw Data'!EC88/'Raw Data'!$FE88*100</f>
        <v>0</v>
      </c>
      <c r="DU88">
        <f>'Raw Data'!ED88/'Raw Data'!$FE88*100</f>
        <v>0</v>
      </c>
      <c r="DV88">
        <f>'Raw Data'!EE88/'Raw Data'!$FE88*100</f>
        <v>0</v>
      </c>
      <c r="DW88">
        <f>'Raw Data'!EF88/'Raw Data'!$FE88*100</f>
        <v>0</v>
      </c>
      <c r="DX88">
        <f>'Raw Data'!EG88/'Raw Data'!$FE88*100</f>
        <v>0</v>
      </c>
      <c r="DY88">
        <f>'Raw Data'!EH88/'Raw Data'!$FE88*100</f>
        <v>0</v>
      </c>
      <c r="DZ88">
        <f>'Raw Data'!EI88/'Raw Data'!$FE88*100</f>
        <v>0</v>
      </c>
      <c r="EA88">
        <f>'Raw Data'!EJ88/'Raw Data'!$FE88*100</f>
        <v>0</v>
      </c>
      <c r="EB88">
        <f>'Raw Data'!EK88/'Raw Data'!$FE88*100</f>
        <v>0</v>
      </c>
      <c r="EC88">
        <f>'Raw Data'!EL88/'Raw Data'!$FE88*100</f>
        <v>0</v>
      </c>
      <c r="ED88">
        <f>'Raw Data'!EM88/'Raw Data'!$FE88*100</f>
        <v>0</v>
      </c>
      <c r="EE88">
        <f>'Raw Data'!EN88/'Raw Data'!$FE88*100</f>
        <v>0</v>
      </c>
      <c r="EF88">
        <f>'Raw Data'!EO88/'Raw Data'!$FE88*100</f>
        <v>0</v>
      </c>
      <c r="EG88">
        <f>'Raw Data'!EP88/'Raw Data'!$FE88*100</f>
        <v>0.79681274900398402</v>
      </c>
      <c r="EH88">
        <f>'Raw Data'!EQ88/'Raw Data'!$FE88*100</f>
        <v>0</v>
      </c>
      <c r="EI88">
        <f>'Raw Data'!ER88/'Raw Data'!$FE88*100</f>
        <v>0</v>
      </c>
      <c r="EJ88">
        <f>'Raw Data'!ES88/'Raw Data'!$FE88*100</f>
        <v>0</v>
      </c>
      <c r="EK88">
        <f>'Raw Data'!ET88/'Raw Data'!$FE88*100</f>
        <v>0.79681274900398402</v>
      </c>
      <c r="EL88">
        <f>'Raw Data'!EU88/'Raw Data'!$FE88*100</f>
        <v>0.79681274900398402</v>
      </c>
      <c r="EM88">
        <f>'Raw Data'!EV88/'Raw Data'!$FE88*100</f>
        <v>0</v>
      </c>
      <c r="EN88">
        <f>'Raw Data'!EW88/'Raw Data'!$FE88*100</f>
        <v>0</v>
      </c>
      <c r="EO88">
        <f>'Raw Data'!EX88/'Raw Data'!$FE88*100</f>
        <v>0</v>
      </c>
      <c r="EP88">
        <f>'Raw Data'!EY88/'Raw Data'!$FE88*100</f>
        <v>0</v>
      </c>
      <c r="EQ88">
        <f>'Raw Data'!EZ88/'Raw Data'!$FE88*100</f>
        <v>1.1952191235059761</v>
      </c>
      <c r="ER88">
        <f>'Raw Data'!FA88/'Raw Data'!$FE88*100</f>
        <v>0</v>
      </c>
      <c r="ES88">
        <f>'Raw Data'!FB88/'Raw Data'!$FE88*100</f>
        <v>0</v>
      </c>
      <c r="ET88">
        <f>'Raw Data'!FC88/'Raw Data'!$FE88*100</f>
        <v>0</v>
      </c>
      <c r="EU88">
        <f>'Raw Data'!FD88/'Raw Data'!$FE88*100</f>
        <v>0</v>
      </c>
      <c r="EX88">
        <f t="shared" si="5"/>
        <v>0.79681274900398402</v>
      </c>
      <c r="EZ88">
        <v>239.99425854597999</v>
      </c>
      <c r="FA88">
        <f t="shared" si="6"/>
        <v>25.498007968127485</v>
      </c>
      <c r="FB88">
        <f t="shared" si="7"/>
        <v>1443.2834698940087</v>
      </c>
    </row>
    <row r="89" spans="1:158" x14ac:dyDescent="0.2">
      <c r="A89" s="2">
        <v>121.07</v>
      </c>
      <c r="B89" s="6">
        <f t="shared" si="8"/>
        <v>0.61499999999998067</v>
      </c>
      <c r="C89">
        <v>241.02261434761701</v>
      </c>
      <c r="D89">
        <f t="shared" si="9"/>
        <v>59.804203858331363</v>
      </c>
      <c r="E89">
        <v>85.470085470085479</v>
      </c>
      <c r="F89">
        <v>1.5</v>
      </c>
      <c r="G89" t="s">
        <v>3862</v>
      </c>
      <c r="H89" t="e">
        <f>'Raw Data'!Q89/'Raw Data'!$FE89*100</f>
        <v>#DIV/0!</v>
      </c>
      <c r="I89" t="e">
        <f>'Raw Data'!R89/'Raw Data'!$FE89*100</f>
        <v>#DIV/0!</v>
      </c>
      <c r="J89" t="e">
        <f>'Raw Data'!S89/'Raw Data'!$FE89*100</f>
        <v>#DIV/0!</v>
      </c>
      <c r="K89" t="e">
        <f>'Raw Data'!T89/'Raw Data'!$FE89*100</f>
        <v>#DIV/0!</v>
      </c>
      <c r="L89" t="e">
        <f>'Raw Data'!U89/'Raw Data'!$FE89*100</f>
        <v>#DIV/0!</v>
      </c>
      <c r="M89" t="e">
        <f>'Raw Data'!V89/'Raw Data'!$FE89*100</f>
        <v>#DIV/0!</v>
      </c>
      <c r="N89" t="e">
        <f>'Raw Data'!W89/'Raw Data'!$FE89*100</f>
        <v>#DIV/0!</v>
      </c>
      <c r="O89" t="e">
        <f>'Raw Data'!X89/'Raw Data'!$FE89*100</f>
        <v>#DIV/0!</v>
      </c>
      <c r="P89" t="e">
        <f>'Raw Data'!Y89/'Raw Data'!$FE89*100</f>
        <v>#DIV/0!</v>
      </c>
      <c r="Q89" t="e">
        <f>'Raw Data'!Z89/'Raw Data'!$FE89*100</f>
        <v>#DIV/0!</v>
      </c>
      <c r="R89" t="e">
        <f>'Raw Data'!AA89/'Raw Data'!$FE89*100</f>
        <v>#DIV/0!</v>
      </c>
      <c r="S89" t="e">
        <f>'Raw Data'!AB89/'Raw Data'!$FE89*100</f>
        <v>#DIV/0!</v>
      </c>
      <c r="T89" t="e">
        <f>'Raw Data'!AC89/'Raw Data'!$FE89*100</f>
        <v>#DIV/0!</v>
      </c>
      <c r="U89" t="e">
        <f>'Raw Data'!AD89/'Raw Data'!$FE89*100</f>
        <v>#DIV/0!</v>
      </c>
      <c r="V89" t="e">
        <f>'Raw Data'!AE89/'Raw Data'!$FE89*100</f>
        <v>#DIV/0!</v>
      </c>
      <c r="W89" t="e">
        <f>'Raw Data'!AF89/'Raw Data'!$FE89*100</f>
        <v>#DIV/0!</v>
      </c>
      <c r="X89" t="e">
        <f>'Raw Data'!AG89/'Raw Data'!$FE89*100</f>
        <v>#DIV/0!</v>
      </c>
      <c r="Y89" t="e">
        <f>'Raw Data'!AH89/'Raw Data'!$FE89*100</f>
        <v>#DIV/0!</v>
      </c>
      <c r="Z89" t="e">
        <f>'Raw Data'!AI89/'Raw Data'!$FE89*100</f>
        <v>#DIV/0!</v>
      </c>
      <c r="AA89" t="e">
        <f>'Raw Data'!AJ89/'Raw Data'!$FE89*100</f>
        <v>#DIV/0!</v>
      </c>
      <c r="AB89" t="e">
        <f>'Raw Data'!AK89/'Raw Data'!$FE89*100</f>
        <v>#DIV/0!</v>
      </c>
      <c r="AC89" t="e">
        <f>'Raw Data'!AL89/'Raw Data'!$FE89*100</f>
        <v>#DIV/0!</v>
      </c>
      <c r="AD89" t="e">
        <f>'Raw Data'!AM89/'Raw Data'!$FE89*100</f>
        <v>#DIV/0!</v>
      </c>
      <c r="AE89" t="e">
        <f>'Raw Data'!AN89/'Raw Data'!$FE89*100</f>
        <v>#DIV/0!</v>
      </c>
      <c r="AF89" t="e">
        <f>'Raw Data'!AO89/'Raw Data'!$FE89*100</f>
        <v>#DIV/0!</v>
      </c>
      <c r="AG89" t="e">
        <f>'Raw Data'!AP89/'Raw Data'!$FE89*100</f>
        <v>#DIV/0!</v>
      </c>
      <c r="AI89" t="e">
        <f>'Raw Data'!AR89/'Raw Data'!$FE89*100</f>
        <v>#DIV/0!</v>
      </c>
      <c r="AJ89" t="e">
        <f>'Raw Data'!AS89/'Raw Data'!$FE89*100</f>
        <v>#DIV/0!</v>
      </c>
      <c r="AK89" t="e">
        <f>'Raw Data'!AT89/'Raw Data'!$FE89*100</f>
        <v>#DIV/0!</v>
      </c>
      <c r="AL89" t="e">
        <f>'Raw Data'!AU89/'Raw Data'!$FE89*100</f>
        <v>#DIV/0!</v>
      </c>
      <c r="AM89" t="e">
        <f>'Raw Data'!AV89/'Raw Data'!$FE89*100</f>
        <v>#DIV/0!</v>
      </c>
      <c r="AN89" t="e">
        <f>'Raw Data'!AW89/'Raw Data'!$FE89*100</f>
        <v>#DIV/0!</v>
      </c>
      <c r="AO89" t="e">
        <f>'Raw Data'!AX89/'Raw Data'!$FE89*100</f>
        <v>#DIV/0!</v>
      </c>
      <c r="AP89" t="e">
        <f>'Raw Data'!AY89/'Raw Data'!$FE89*100</f>
        <v>#DIV/0!</v>
      </c>
      <c r="AQ89" t="e">
        <f>'Raw Data'!AZ89/'Raw Data'!$FE89*100</f>
        <v>#DIV/0!</v>
      </c>
      <c r="AR89" t="e">
        <f>'Raw Data'!BA89/'Raw Data'!$FE89*100</f>
        <v>#DIV/0!</v>
      </c>
      <c r="AS89" t="e">
        <f>'Raw Data'!BB89/'Raw Data'!$FE89*100</f>
        <v>#DIV/0!</v>
      </c>
      <c r="AT89" t="e">
        <f>'Raw Data'!BC89/'Raw Data'!$FE89*100</f>
        <v>#DIV/0!</v>
      </c>
      <c r="AU89" t="e">
        <f>'Raw Data'!BD89/'Raw Data'!$FE89*100</f>
        <v>#DIV/0!</v>
      </c>
      <c r="AV89" t="e">
        <f>'Raw Data'!BE89/'Raw Data'!$FE89*100</f>
        <v>#DIV/0!</v>
      </c>
      <c r="AW89" t="e">
        <f>'Raw Data'!BF89/'Raw Data'!$FE89*100</f>
        <v>#DIV/0!</v>
      </c>
      <c r="AX89" t="e">
        <f>'Raw Data'!BG89/'Raw Data'!$FE89*100</f>
        <v>#DIV/0!</v>
      </c>
      <c r="AY89" t="e">
        <f>'Raw Data'!BH89/'Raw Data'!$FE89*100</f>
        <v>#DIV/0!</v>
      </c>
      <c r="AZ89" t="e">
        <f>'Raw Data'!BI89/'Raw Data'!$FE89*100</f>
        <v>#DIV/0!</v>
      </c>
      <c r="BA89" t="e">
        <f>'Raw Data'!BJ89/'Raw Data'!$FE89*100</f>
        <v>#DIV/0!</v>
      </c>
      <c r="BB89" t="e">
        <f>'Raw Data'!BK89/'Raw Data'!$FE89*100</f>
        <v>#DIV/0!</v>
      </c>
      <c r="BC89" t="e">
        <f>'Raw Data'!BL89/'Raw Data'!$FE89*100</f>
        <v>#DIV/0!</v>
      </c>
      <c r="BD89" t="e">
        <f>'Raw Data'!BM89/'Raw Data'!$FE89*100</f>
        <v>#DIV/0!</v>
      </c>
      <c r="BE89" t="e">
        <f>'Raw Data'!BN89/'Raw Data'!$FE89*100</f>
        <v>#DIV/0!</v>
      </c>
      <c r="BF89" t="e">
        <f>'Raw Data'!BO89/'Raw Data'!$FE89*100</f>
        <v>#DIV/0!</v>
      </c>
      <c r="BG89" t="e">
        <f>'Raw Data'!BP89/'Raw Data'!$FE89*100</f>
        <v>#DIV/0!</v>
      </c>
      <c r="BH89" t="e">
        <f>'Raw Data'!BQ89/'Raw Data'!$FE89*100</f>
        <v>#DIV/0!</v>
      </c>
      <c r="BI89" t="e">
        <f>'Raw Data'!BR89/'Raw Data'!$FE89*100</f>
        <v>#DIV/0!</v>
      </c>
      <c r="BJ89" t="e">
        <f>'Raw Data'!BS89/'Raw Data'!$FE89*100</f>
        <v>#DIV/0!</v>
      </c>
      <c r="BK89" t="e">
        <f>'Raw Data'!BT89/'Raw Data'!$FE89*100</f>
        <v>#DIV/0!</v>
      </c>
      <c r="BL89" t="e">
        <f>'Raw Data'!BU89/'Raw Data'!$FE89*100</f>
        <v>#DIV/0!</v>
      </c>
      <c r="BM89" t="e">
        <f>'Raw Data'!BV89/'Raw Data'!$FE89*100</f>
        <v>#DIV/0!</v>
      </c>
      <c r="BN89" t="e">
        <f>'Raw Data'!BW89/'Raw Data'!$FE89*100</f>
        <v>#DIV/0!</v>
      </c>
      <c r="BO89" t="e">
        <f>'Raw Data'!BX89/'Raw Data'!$FE89*100</f>
        <v>#DIV/0!</v>
      </c>
      <c r="BP89" t="e">
        <f>'Raw Data'!BY89/'Raw Data'!$FE89*100</f>
        <v>#DIV/0!</v>
      </c>
      <c r="BQ89" t="e">
        <f>'Raw Data'!BZ89/'Raw Data'!$FE89*100</f>
        <v>#DIV/0!</v>
      </c>
      <c r="BR89" t="e">
        <f>'Raw Data'!CA89/'Raw Data'!$FE89*100</f>
        <v>#DIV/0!</v>
      </c>
      <c r="BS89" t="e">
        <f>'Raw Data'!CB89/'Raw Data'!$FE89*100</f>
        <v>#DIV/0!</v>
      </c>
      <c r="BT89" t="e">
        <f>'Raw Data'!CC89/'Raw Data'!$FE89*100</f>
        <v>#DIV/0!</v>
      </c>
      <c r="BU89" t="e">
        <f>'Raw Data'!CD89/'Raw Data'!$FE89*100</f>
        <v>#DIV/0!</v>
      </c>
      <c r="BV89" t="e">
        <f>'Raw Data'!CE89/'Raw Data'!$FE89*100</f>
        <v>#DIV/0!</v>
      </c>
      <c r="BW89" t="e">
        <f>'Raw Data'!CF89/'Raw Data'!$FE89*100</f>
        <v>#DIV/0!</v>
      </c>
      <c r="BX89" t="e">
        <f>'Raw Data'!CG89/'Raw Data'!$FE89*100</f>
        <v>#DIV/0!</v>
      </c>
      <c r="BY89" t="e">
        <f>'Raw Data'!CH89/'Raw Data'!$FE89*100</f>
        <v>#DIV/0!</v>
      </c>
      <c r="BZ89" t="e">
        <f>'Raw Data'!CI89/'Raw Data'!$FE89*100</f>
        <v>#DIV/0!</v>
      </c>
      <c r="CA89" t="e">
        <f>'Raw Data'!CJ89/'Raw Data'!$FE89*100</f>
        <v>#DIV/0!</v>
      </c>
      <c r="CB89" t="e">
        <f>'Raw Data'!CK89/'Raw Data'!$FE89*100</f>
        <v>#DIV/0!</v>
      </c>
      <c r="CC89" t="e">
        <f>'Raw Data'!CL89/'Raw Data'!$FE89*100</f>
        <v>#DIV/0!</v>
      </c>
      <c r="CD89" t="e">
        <f>'Raw Data'!CM89/'Raw Data'!$FE89*100</f>
        <v>#DIV/0!</v>
      </c>
      <c r="CE89" t="e">
        <f>'Raw Data'!CN89/'Raw Data'!$FE89*100</f>
        <v>#DIV/0!</v>
      </c>
      <c r="CF89" t="e">
        <f>'Raw Data'!CO89/'Raw Data'!$FE89*100</f>
        <v>#DIV/0!</v>
      </c>
      <c r="CG89" t="e">
        <f>'Raw Data'!CP89/'Raw Data'!$FE89*100</f>
        <v>#DIV/0!</v>
      </c>
      <c r="CH89" t="e">
        <f>'Raw Data'!CQ89/'Raw Data'!$FE89*100</f>
        <v>#DIV/0!</v>
      </c>
      <c r="CI89" t="e">
        <f>'Raw Data'!CR89/'Raw Data'!$FE89*100</f>
        <v>#DIV/0!</v>
      </c>
      <c r="CJ89" t="e">
        <f>'Raw Data'!CS89/'Raw Data'!$FE89*100</f>
        <v>#DIV/0!</v>
      </c>
      <c r="CK89" t="e">
        <f>'Raw Data'!CT89/'Raw Data'!$FE89*100</f>
        <v>#DIV/0!</v>
      </c>
      <c r="CL89" t="e">
        <f>'Raw Data'!CU89/'Raw Data'!$FE89*100</f>
        <v>#DIV/0!</v>
      </c>
      <c r="CM89" t="e">
        <f>'Raw Data'!CV89/'Raw Data'!$FE89*100</f>
        <v>#DIV/0!</v>
      </c>
      <c r="CN89" t="e">
        <f>'Raw Data'!CW89/'Raw Data'!$FE89*100</f>
        <v>#DIV/0!</v>
      </c>
      <c r="CO89" t="e">
        <f>'Raw Data'!CX89/'Raw Data'!$FE89*100</f>
        <v>#DIV/0!</v>
      </c>
      <c r="CP89" t="e">
        <f>'Raw Data'!CY89/'Raw Data'!$FE89*100</f>
        <v>#DIV/0!</v>
      </c>
      <c r="CQ89" t="e">
        <f>'Raw Data'!CZ89/'Raw Data'!$FE89*100</f>
        <v>#DIV/0!</v>
      </c>
      <c r="CR89" t="e">
        <f>'Raw Data'!DA89/'Raw Data'!$FE89*100</f>
        <v>#DIV/0!</v>
      </c>
      <c r="CS89" t="e">
        <f>'Raw Data'!DB89/'Raw Data'!$FE89*100</f>
        <v>#DIV/0!</v>
      </c>
      <c r="CT89" t="e">
        <f>'Raw Data'!DC89/'Raw Data'!$FE89*100</f>
        <v>#DIV/0!</v>
      </c>
      <c r="CU89" t="e">
        <f>'Raw Data'!DD89/'Raw Data'!$FE89*100</f>
        <v>#DIV/0!</v>
      </c>
      <c r="CV89" t="e">
        <f>'Raw Data'!DE89/'Raw Data'!$FE89*100</f>
        <v>#DIV/0!</v>
      </c>
      <c r="CW89" t="e">
        <f>'Raw Data'!DF89/'Raw Data'!$FE89*100</f>
        <v>#DIV/0!</v>
      </c>
      <c r="CX89" t="e">
        <f>'Raw Data'!DG89/'Raw Data'!$FE89*100</f>
        <v>#DIV/0!</v>
      </c>
      <c r="CY89" t="e">
        <f>'Raw Data'!DH89/'Raw Data'!$FE89*100</f>
        <v>#DIV/0!</v>
      </c>
      <c r="CZ89" t="e">
        <f>'Raw Data'!DI89/'Raw Data'!$FE89*100</f>
        <v>#DIV/0!</v>
      </c>
      <c r="DA89" t="e">
        <f>'Raw Data'!DJ89/'Raw Data'!$FE89*100</f>
        <v>#DIV/0!</v>
      </c>
      <c r="DB89" t="e">
        <f>'Raw Data'!DK89/'Raw Data'!$FE89*100</f>
        <v>#DIV/0!</v>
      </c>
      <c r="DC89" t="e">
        <f>'Raw Data'!DL89/'Raw Data'!$FE89*100</f>
        <v>#DIV/0!</v>
      </c>
      <c r="DD89" t="e">
        <f>'Raw Data'!DM89/'Raw Data'!$FE89*100</f>
        <v>#DIV/0!</v>
      </c>
      <c r="DE89" t="e">
        <f>'Raw Data'!DN89/'Raw Data'!$FE89*100</f>
        <v>#DIV/0!</v>
      </c>
      <c r="DF89" t="e">
        <f>'Raw Data'!DO89/'Raw Data'!$FE89*100</f>
        <v>#DIV/0!</v>
      </c>
      <c r="DG89" t="e">
        <f>'Raw Data'!DP89/'Raw Data'!$FE89*100</f>
        <v>#DIV/0!</v>
      </c>
      <c r="DH89" t="e">
        <f>'Raw Data'!DQ89/'Raw Data'!$FE89*100</f>
        <v>#DIV/0!</v>
      </c>
      <c r="DI89" t="e">
        <f>'Raw Data'!DR89/'Raw Data'!$FE89*100</f>
        <v>#DIV/0!</v>
      </c>
      <c r="DJ89" t="e">
        <f>'Raw Data'!DS89/'Raw Data'!$FE89*100</f>
        <v>#DIV/0!</v>
      </c>
      <c r="DK89" t="e">
        <f>'Raw Data'!DT89/'Raw Data'!$FE89*100</f>
        <v>#DIV/0!</v>
      </c>
      <c r="DL89" t="e">
        <f>'Raw Data'!DU89/'Raw Data'!$FE89*100</f>
        <v>#DIV/0!</v>
      </c>
      <c r="DM89" t="e">
        <f>'Raw Data'!DV89/'Raw Data'!$FE89*100</f>
        <v>#DIV/0!</v>
      </c>
      <c r="DN89" t="e">
        <f>'Raw Data'!DW89/'Raw Data'!$FE89*100</f>
        <v>#DIV/0!</v>
      </c>
      <c r="DO89" t="e">
        <f>'Raw Data'!DX89/'Raw Data'!$FE89*100</f>
        <v>#DIV/0!</v>
      </c>
      <c r="DP89" t="e">
        <f>'Raw Data'!DY89/'Raw Data'!$FE89*100</f>
        <v>#DIV/0!</v>
      </c>
      <c r="DQ89" t="e">
        <f>'Raw Data'!DZ89/'Raw Data'!$FE89*100</f>
        <v>#DIV/0!</v>
      </c>
      <c r="DR89" t="e">
        <f>'Raw Data'!EA89/'Raw Data'!$FE89*100</f>
        <v>#DIV/0!</v>
      </c>
      <c r="DS89" t="e">
        <f>'Raw Data'!EB89/'Raw Data'!$FE89*100</f>
        <v>#DIV/0!</v>
      </c>
      <c r="DT89" t="e">
        <f>'Raw Data'!EC89/'Raw Data'!$FE89*100</f>
        <v>#DIV/0!</v>
      </c>
      <c r="DU89" t="e">
        <f>'Raw Data'!ED89/'Raw Data'!$FE89*100</f>
        <v>#DIV/0!</v>
      </c>
      <c r="DV89" t="e">
        <f>'Raw Data'!EE89/'Raw Data'!$FE89*100</f>
        <v>#DIV/0!</v>
      </c>
      <c r="DW89" t="e">
        <f>'Raw Data'!EF89/'Raw Data'!$FE89*100</f>
        <v>#DIV/0!</v>
      </c>
      <c r="DX89" t="e">
        <f>'Raw Data'!EG89/'Raw Data'!$FE89*100</f>
        <v>#DIV/0!</v>
      </c>
      <c r="DY89" t="e">
        <f>'Raw Data'!EH89/'Raw Data'!$FE89*100</f>
        <v>#DIV/0!</v>
      </c>
      <c r="DZ89" t="e">
        <f>'Raw Data'!EI89/'Raw Data'!$FE89*100</f>
        <v>#DIV/0!</v>
      </c>
      <c r="EA89" t="e">
        <f>'Raw Data'!EJ89/'Raw Data'!$FE89*100</f>
        <v>#DIV/0!</v>
      </c>
      <c r="EB89" t="e">
        <f>'Raw Data'!EK89/'Raw Data'!$FE89*100</f>
        <v>#DIV/0!</v>
      </c>
      <c r="EC89" t="e">
        <f>'Raw Data'!EL89/'Raw Data'!$FE89*100</f>
        <v>#DIV/0!</v>
      </c>
      <c r="ED89" t="e">
        <f>'Raw Data'!EM89/'Raw Data'!$FE89*100</f>
        <v>#DIV/0!</v>
      </c>
      <c r="EE89" t="e">
        <f>'Raw Data'!EN89/'Raw Data'!$FE89*100</f>
        <v>#DIV/0!</v>
      </c>
      <c r="EF89" t="e">
        <f>'Raw Data'!EO89/'Raw Data'!$FE89*100</f>
        <v>#DIV/0!</v>
      </c>
      <c r="EG89" t="e">
        <f>'Raw Data'!EP89/'Raw Data'!$FE89*100</f>
        <v>#DIV/0!</v>
      </c>
      <c r="EH89" t="e">
        <f>'Raw Data'!EQ89/'Raw Data'!$FE89*100</f>
        <v>#DIV/0!</v>
      </c>
      <c r="EI89" t="e">
        <f>'Raw Data'!ER89/'Raw Data'!$FE89*100</f>
        <v>#DIV/0!</v>
      </c>
      <c r="EJ89" t="e">
        <f>'Raw Data'!ES89/'Raw Data'!$FE89*100</f>
        <v>#DIV/0!</v>
      </c>
      <c r="EK89" t="e">
        <f>'Raw Data'!ET89/'Raw Data'!$FE89*100</f>
        <v>#DIV/0!</v>
      </c>
      <c r="EL89" t="e">
        <f>'Raw Data'!EU89/'Raw Data'!$FE89*100</f>
        <v>#DIV/0!</v>
      </c>
      <c r="EM89" t="e">
        <f>'Raw Data'!EV89/'Raw Data'!$FE89*100</f>
        <v>#DIV/0!</v>
      </c>
      <c r="EN89" t="e">
        <f>'Raw Data'!EW89/'Raw Data'!$FE89*100</f>
        <v>#DIV/0!</v>
      </c>
      <c r="EO89" t="e">
        <f>'Raw Data'!EX89/'Raw Data'!$FE89*100</f>
        <v>#DIV/0!</v>
      </c>
      <c r="EP89" t="e">
        <f>'Raw Data'!EY89/'Raw Data'!$FE89*100</f>
        <v>#DIV/0!</v>
      </c>
      <c r="EQ89" t="e">
        <f>'Raw Data'!EZ89/'Raw Data'!$FE89*100</f>
        <v>#DIV/0!</v>
      </c>
      <c r="ER89" t="e">
        <f>'Raw Data'!FA89/'Raw Data'!$FE89*100</f>
        <v>#DIV/0!</v>
      </c>
      <c r="ES89" t="e">
        <f>'Raw Data'!FB89/'Raw Data'!$FE89*100</f>
        <v>#DIV/0!</v>
      </c>
      <c r="ET89" t="e">
        <f>'Raw Data'!FC89/'Raw Data'!$FE89*100</f>
        <v>#DIV/0!</v>
      </c>
      <c r="EU89" t="e">
        <f>'Raw Data'!FD89/'Raw Data'!$FE89*100</f>
        <v>#DIV/0!</v>
      </c>
      <c r="EX89" t="e">
        <f t="shared" si="5"/>
        <v>#DIV/0!</v>
      </c>
      <c r="EZ89">
        <v>241.02261434761701</v>
      </c>
    </row>
    <row r="90" spans="1:158" x14ac:dyDescent="0.2">
      <c r="A90" s="2">
        <v>127.53</v>
      </c>
      <c r="B90" s="6">
        <f t="shared" si="8"/>
        <v>6.460000000000008</v>
      </c>
      <c r="C90">
        <v>251.824530572942</v>
      </c>
      <c r="D90">
        <f t="shared" si="9"/>
        <v>59.804203858335811</v>
      </c>
      <c r="E90">
        <v>8103.1307550644569</v>
      </c>
      <c r="F90">
        <v>1.5</v>
      </c>
      <c r="G90" t="s">
        <v>3863</v>
      </c>
      <c r="H90">
        <f>'Raw Data'!Q90/'Raw Data'!$FE90*100</f>
        <v>0.24937655860349126</v>
      </c>
      <c r="I90">
        <f>'Raw Data'!R90/'Raw Data'!$FE90*100</f>
        <v>0</v>
      </c>
      <c r="J90">
        <f>'Raw Data'!S90/'Raw Data'!$FE90*100</f>
        <v>4.2394014962593518</v>
      </c>
      <c r="K90">
        <f>'Raw Data'!T90/'Raw Data'!$FE90*100</f>
        <v>0</v>
      </c>
      <c r="L90">
        <f>'Raw Data'!U90/'Raw Data'!$FE90*100</f>
        <v>1.2468827930174564</v>
      </c>
      <c r="M90">
        <f>'Raw Data'!V90/'Raw Data'!$FE90*100</f>
        <v>0</v>
      </c>
      <c r="N90">
        <f>'Raw Data'!W90/'Raw Data'!$FE90*100</f>
        <v>0</v>
      </c>
      <c r="O90">
        <f>'Raw Data'!X90/'Raw Data'!$FE90*100</f>
        <v>0.24937655860349126</v>
      </c>
      <c r="P90">
        <f>'Raw Data'!Y90/'Raw Data'!$FE90*100</f>
        <v>0</v>
      </c>
      <c r="Q90">
        <f>'Raw Data'!Z90/'Raw Data'!$FE90*100</f>
        <v>0</v>
      </c>
      <c r="R90">
        <f>'Raw Data'!AA90/'Raw Data'!$FE90*100</f>
        <v>0</v>
      </c>
      <c r="S90">
        <f>'Raw Data'!AB90/'Raw Data'!$FE90*100</f>
        <v>0.49875311720698251</v>
      </c>
      <c r="T90">
        <f>'Raw Data'!AC90/'Raw Data'!$FE90*100</f>
        <v>0</v>
      </c>
      <c r="U90">
        <f>'Raw Data'!AD90/'Raw Data'!$FE90*100</f>
        <v>0</v>
      </c>
      <c r="V90">
        <f>'Raw Data'!AE90/'Raw Data'!$FE90*100</f>
        <v>1.7456359102244388</v>
      </c>
      <c r="W90">
        <f>'Raw Data'!AF90/'Raw Data'!$FE90*100</f>
        <v>0</v>
      </c>
      <c r="X90">
        <f>'Raw Data'!AG90/'Raw Data'!$FE90*100</f>
        <v>0.24937655860349126</v>
      </c>
      <c r="Y90">
        <f>'Raw Data'!AH90/'Raw Data'!$FE90*100</f>
        <v>0</v>
      </c>
      <c r="Z90">
        <f>'Raw Data'!AI90/'Raw Data'!$FE90*100</f>
        <v>0.24937655860349126</v>
      </c>
      <c r="AA90">
        <f>'Raw Data'!AJ90/'Raw Data'!$FE90*100</f>
        <v>0</v>
      </c>
      <c r="AB90">
        <f>'Raw Data'!AK90/'Raw Data'!$FE90*100</f>
        <v>0</v>
      </c>
      <c r="AC90">
        <f>'Raw Data'!AL90/'Raw Data'!$FE90*100</f>
        <v>0</v>
      </c>
      <c r="AD90">
        <f>'Raw Data'!AM90/'Raw Data'!$FE90*100</f>
        <v>0</v>
      </c>
      <c r="AE90">
        <f>'Raw Data'!AN90/'Raw Data'!$FE90*100</f>
        <v>0</v>
      </c>
      <c r="AF90">
        <f>'Raw Data'!AO90/'Raw Data'!$FE90*100</f>
        <v>2.4937655860349128</v>
      </c>
      <c r="AG90">
        <f>'Raw Data'!AP90/'Raw Data'!$FE90*100</f>
        <v>0</v>
      </c>
      <c r="AH90">
        <f>'Raw Data'!AQ90/'Raw Data'!$FE90*100</f>
        <v>9.4763092269326688</v>
      </c>
      <c r="AI90">
        <f>'Raw Data'!AR90/'Raw Data'!$FE90*100</f>
        <v>1.4962593516209477</v>
      </c>
      <c r="AJ90">
        <f>'Raw Data'!AS90/'Raw Data'!$FE90*100</f>
        <v>0.99750623441396502</v>
      </c>
      <c r="AK90">
        <f>'Raw Data'!AT90/'Raw Data'!$FE90*100</f>
        <v>0.24937655860349126</v>
      </c>
      <c r="AL90">
        <f>'Raw Data'!AU90/'Raw Data'!$FE90*100</f>
        <v>0</v>
      </c>
      <c r="AM90">
        <f>'Raw Data'!AV90/'Raw Data'!$FE90*100</f>
        <v>0</v>
      </c>
      <c r="AN90">
        <f>'Raw Data'!AW90/'Raw Data'!$FE90*100</f>
        <v>0</v>
      </c>
      <c r="AO90">
        <f>'Raw Data'!AX90/'Raw Data'!$FE90*100</f>
        <v>0.49875311720698251</v>
      </c>
      <c r="AP90">
        <f>'Raw Data'!AY90/'Raw Data'!$FE90*100</f>
        <v>0</v>
      </c>
      <c r="AQ90">
        <f>'Raw Data'!AZ90/'Raw Data'!$FE90*100</f>
        <v>0</v>
      </c>
      <c r="AR90">
        <f>'Raw Data'!BA90/'Raw Data'!$FE90*100</f>
        <v>0.99750623441396502</v>
      </c>
      <c r="AS90">
        <f>'Raw Data'!BB90/'Raw Data'!$FE90*100</f>
        <v>8.7281795511221958</v>
      </c>
      <c r="AT90">
        <f>'Raw Data'!BC90/'Raw Data'!$FE90*100</f>
        <v>8.2294264339152114</v>
      </c>
      <c r="AU90">
        <f>'Raw Data'!BD90/'Raw Data'!$FE90*100</f>
        <v>0.49875311720698251</v>
      </c>
      <c r="AV90">
        <f>'Raw Data'!BE90/'Raw Data'!$FE90*100</f>
        <v>0</v>
      </c>
      <c r="AW90">
        <f>'Raw Data'!BF90/'Raw Data'!$FE90*100</f>
        <v>0</v>
      </c>
      <c r="AX90">
        <f>'Raw Data'!BG90/'Raw Data'!$FE90*100</f>
        <v>3.2418952618453867</v>
      </c>
      <c r="AY90">
        <f>'Raw Data'!BH90/'Raw Data'!$FE90*100</f>
        <v>0</v>
      </c>
      <c r="AZ90">
        <f>'Raw Data'!BI90/'Raw Data'!$FE90*100</f>
        <v>0</v>
      </c>
      <c r="BA90">
        <f>'Raw Data'!BJ90/'Raw Data'!$FE90*100</f>
        <v>6.4837905236907734</v>
      </c>
      <c r="BB90">
        <f>'Raw Data'!BK90/'Raw Data'!$FE90*100</f>
        <v>0</v>
      </c>
      <c r="BC90">
        <f>'Raw Data'!BL90/'Raw Data'!$FE90*100</f>
        <v>0</v>
      </c>
      <c r="BD90">
        <f>'Raw Data'!BM90/'Raw Data'!$FE90*100</f>
        <v>0.49875311720698251</v>
      </c>
      <c r="BE90">
        <f>'Raw Data'!BN90/'Raw Data'!$FE90*100</f>
        <v>9.2269326683291766</v>
      </c>
      <c r="BF90">
        <f>'Raw Data'!BO90/'Raw Data'!$FE90*100</f>
        <v>1.2468827930174564</v>
      </c>
      <c r="BG90">
        <f>'Raw Data'!BP90/'Raw Data'!$FE90*100</f>
        <v>0.49875311720698251</v>
      </c>
      <c r="BH90">
        <f>'Raw Data'!BQ90/'Raw Data'!$FE90*100</f>
        <v>0</v>
      </c>
      <c r="BI90">
        <f>'Raw Data'!BR90/'Raw Data'!$FE90*100</f>
        <v>0</v>
      </c>
      <c r="BJ90">
        <f>'Raw Data'!BS90/'Raw Data'!$FE90*100</f>
        <v>0.24937655860349126</v>
      </c>
      <c r="BK90">
        <f>'Raw Data'!BT90/'Raw Data'!$FE90*100</f>
        <v>0</v>
      </c>
      <c r="BL90">
        <f>'Raw Data'!BU90/'Raw Data'!$FE90*100</f>
        <v>0</v>
      </c>
      <c r="BM90">
        <f>'Raw Data'!BV90/'Raw Data'!$FE90*100</f>
        <v>0</v>
      </c>
      <c r="BN90">
        <f>'Raw Data'!BW90/'Raw Data'!$FE90*100</f>
        <v>0.24937655860349126</v>
      </c>
      <c r="BO90">
        <f>'Raw Data'!BX90/'Raw Data'!$FE90*100</f>
        <v>0</v>
      </c>
      <c r="BP90">
        <f>'Raw Data'!BY90/'Raw Data'!$FE90*100</f>
        <v>0</v>
      </c>
      <c r="BQ90">
        <f>'Raw Data'!BZ90/'Raw Data'!$FE90*100</f>
        <v>1.4962593516209477</v>
      </c>
      <c r="BR90">
        <f>'Raw Data'!CA90/'Raw Data'!$FE90*100</f>
        <v>0.49875311720698251</v>
      </c>
      <c r="BS90">
        <f>'Raw Data'!CB90/'Raw Data'!$FE90*100</f>
        <v>2.2443890274314215</v>
      </c>
      <c r="BT90">
        <f>'Raw Data'!CC90/'Raw Data'!$FE90*100</f>
        <v>0</v>
      </c>
      <c r="BU90">
        <f>'Raw Data'!CD90/'Raw Data'!$FE90*100</f>
        <v>0</v>
      </c>
      <c r="BV90">
        <f>'Raw Data'!CE90/'Raw Data'!$FE90*100</f>
        <v>0</v>
      </c>
      <c r="BW90">
        <f>'Raw Data'!CF90/'Raw Data'!$FE90*100</f>
        <v>2.2443890274314215</v>
      </c>
      <c r="BX90">
        <f>'Raw Data'!CG90/'Raw Data'!$FE90*100</f>
        <v>0</v>
      </c>
      <c r="BY90">
        <f>'Raw Data'!CH90/'Raw Data'!$FE90*100</f>
        <v>0.74812967581047385</v>
      </c>
      <c r="BZ90">
        <f>'Raw Data'!CI90/'Raw Data'!$FE90*100</f>
        <v>0.99750623441396502</v>
      </c>
      <c r="CA90">
        <f>'Raw Data'!CJ90/'Raw Data'!$FE90*100</f>
        <v>0</v>
      </c>
      <c r="CB90">
        <f>'Raw Data'!CK90/'Raw Data'!$FE90*100</f>
        <v>1.4962593516209477</v>
      </c>
      <c r="CC90">
        <f>'Raw Data'!CL90/'Raw Data'!$FE90*100</f>
        <v>0.24937655860349126</v>
      </c>
      <c r="CD90">
        <f>'Raw Data'!CM90/'Raw Data'!$FE90*100</f>
        <v>0</v>
      </c>
      <c r="CE90">
        <f>'Raw Data'!CN90/'Raw Data'!$FE90*100</f>
        <v>2.4937655860349128</v>
      </c>
      <c r="CF90">
        <f>'Raw Data'!CO90/'Raw Data'!$FE90*100</f>
        <v>0</v>
      </c>
      <c r="CG90">
        <f>'Raw Data'!CP90/'Raw Data'!$FE90*100</f>
        <v>1.99501246882793</v>
      </c>
      <c r="CH90">
        <f>'Raw Data'!CQ90/'Raw Data'!$FE90*100</f>
        <v>0</v>
      </c>
      <c r="CI90">
        <f>'Raw Data'!CR90/'Raw Data'!$FE90*100</f>
        <v>0</v>
      </c>
      <c r="CJ90">
        <f>'Raw Data'!CS90/'Raw Data'!$FE90*100</f>
        <v>0</v>
      </c>
      <c r="CK90">
        <f>'Raw Data'!CT90/'Raw Data'!$FE90*100</f>
        <v>0</v>
      </c>
      <c r="CL90">
        <f>'Raw Data'!CU90/'Raw Data'!$FE90*100</f>
        <v>0.74812967581047385</v>
      </c>
      <c r="CM90">
        <f>'Raw Data'!CV90/'Raw Data'!$FE90*100</f>
        <v>0</v>
      </c>
      <c r="CN90">
        <f>'Raw Data'!CW90/'Raw Data'!$FE90*100</f>
        <v>0</v>
      </c>
      <c r="CO90">
        <f>'Raw Data'!CX90/'Raw Data'!$FE90*100</f>
        <v>7.7306733167082298</v>
      </c>
      <c r="CP90">
        <f>'Raw Data'!CY90/'Raw Data'!$FE90*100</f>
        <v>0</v>
      </c>
      <c r="CQ90">
        <f>'Raw Data'!CZ90/'Raw Data'!$FE90*100</f>
        <v>4.4887780548628431</v>
      </c>
      <c r="CR90">
        <f>'Raw Data'!DA90/'Raw Data'!$FE90*100</f>
        <v>0</v>
      </c>
      <c r="CS90">
        <f>'Raw Data'!DB90/'Raw Data'!$FE90*100</f>
        <v>0</v>
      </c>
      <c r="CT90">
        <f>'Raw Data'!DC90/'Raw Data'!$FE90*100</f>
        <v>0</v>
      </c>
      <c r="CU90">
        <f>'Raw Data'!DD90/'Raw Data'!$FE90*100</f>
        <v>0</v>
      </c>
      <c r="CV90">
        <f>'Raw Data'!DE90/'Raw Data'!$FE90*100</f>
        <v>0</v>
      </c>
      <c r="CW90">
        <f>'Raw Data'!DF90/'Raw Data'!$FE90*100</f>
        <v>0</v>
      </c>
      <c r="CX90">
        <f>'Raw Data'!DG90/'Raw Data'!$FE90*100</f>
        <v>2.4937655860349128</v>
      </c>
      <c r="CY90">
        <f>'Raw Data'!DH90/'Raw Data'!$FE90*100</f>
        <v>0</v>
      </c>
      <c r="CZ90">
        <f>'Raw Data'!DI90/'Raw Data'!$FE90*100</f>
        <v>0</v>
      </c>
      <c r="DA90">
        <f>'Raw Data'!DJ90/'Raw Data'!$FE90*100</f>
        <v>0</v>
      </c>
      <c r="DB90">
        <f>'Raw Data'!DK90/'Raw Data'!$FE90*100</f>
        <v>1.2468827930174564</v>
      </c>
      <c r="DC90">
        <f>'Raw Data'!DL90/'Raw Data'!$FE90*100</f>
        <v>0</v>
      </c>
      <c r="DD90">
        <f>'Raw Data'!DM90/'Raw Data'!$FE90*100</f>
        <v>0.49875311720698251</v>
      </c>
      <c r="DE90">
        <f>'Raw Data'!DN90/'Raw Data'!$FE90*100</f>
        <v>0</v>
      </c>
      <c r="DF90">
        <f>'Raw Data'!DO90/'Raw Data'!$FE90*100</f>
        <v>0</v>
      </c>
      <c r="DG90">
        <f>'Raw Data'!DP90/'Raw Data'!$FE90*100</f>
        <v>0</v>
      </c>
      <c r="DH90">
        <f>'Raw Data'!DQ90/'Raw Data'!$FE90*100</f>
        <v>0</v>
      </c>
      <c r="DI90">
        <f>'Raw Data'!DR90/'Raw Data'!$FE90*100</f>
        <v>0</v>
      </c>
      <c r="DJ90">
        <f>'Raw Data'!DS90/'Raw Data'!$FE90*100</f>
        <v>1.2468827930174564</v>
      </c>
      <c r="DK90">
        <f>'Raw Data'!DT90/'Raw Data'!$FE90*100</f>
        <v>0</v>
      </c>
      <c r="DL90">
        <f>'Raw Data'!DU90/'Raw Data'!$FE90*100</f>
        <v>0</v>
      </c>
      <c r="DM90">
        <f>'Raw Data'!DV90/'Raw Data'!$FE90*100</f>
        <v>0.99750623441396502</v>
      </c>
      <c r="DN90">
        <f>'Raw Data'!DW90/'Raw Data'!$FE90*100</f>
        <v>0</v>
      </c>
      <c r="DO90">
        <f>'Raw Data'!DX90/'Raw Data'!$FE90*100</f>
        <v>0</v>
      </c>
      <c r="DP90">
        <f>'Raw Data'!DY90/'Raw Data'!$FE90*100</f>
        <v>0</v>
      </c>
      <c r="DQ90">
        <f>'Raw Data'!DZ90/'Raw Data'!$FE90*100</f>
        <v>0</v>
      </c>
      <c r="DR90">
        <f>'Raw Data'!EA90/'Raw Data'!$FE90*100</f>
        <v>0</v>
      </c>
      <c r="DS90">
        <f>'Raw Data'!EB90/'Raw Data'!$FE90*100</f>
        <v>0</v>
      </c>
      <c r="DT90">
        <f>'Raw Data'!EC90/'Raw Data'!$FE90*100</f>
        <v>0</v>
      </c>
      <c r="DU90">
        <f>'Raw Data'!ED90/'Raw Data'!$FE90*100</f>
        <v>0</v>
      </c>
      <c r="DV90">
        <f>'Raw Data'!EE90/'Raw Data'!$FE90*100</f>
        <v>0</v>
      </c>
      <c r="DW90">
        <f>'Raw Data'!EF90/'Raw Data'!$FE90*100</f>
        <v>0</v>
      </c>
      <c r="DX90">
        <f>'Raw Data'!EG90/'Raw Data'!$FE90*100</f>
        <v>0</v>
      </c>
      <c r="DY90">
        <f>'Raw Data'!EH90/'Raw Data'!$FE90*100</f>
        <v>0</v>
      </c>
      <c r="DZ90">
        <f>'Raw Data'!EI90/'Raw Data'!$FE90*100</f>
        <v>0</v>
      </c>
      <c r="EA90">
        <f>'Raw Data'!EJ90/'Raw Data'!$FE90*100</f>
        <v>0</v>
      </c>
      <c r="EB90">
        <f>'Raw Data'!EK90/'Raw Data'!$FE90*100</f>
        <v>0</v>
      </c>
      <c r="EC90">
        <f>'Raw Data'!EL90/'Raw Data'!$FE90*100</f>
        <v>0</v>
      </c>
      <c r="ED90">
        <f>'Raw Data'!EM90/'Raw Data'!$FE90*100</f>
        <v>0</v>
      </c>
      <c r="EE90">
        <f>'Raw Data'!EN90/'Raw Data'!$FE90*100</f>
        <v>0</v>
      </c>
      <c r="EF90">
        <f>'Raw Data'!EO90/'Raw Data'!$FE90*100</f>
        <v>0</v>
      </c>
      <c r="EG90">
        <f>'Raw Data'!EP90/'Raw Data'!$FE90*100</f>
        <v>0</v>
      </c>
      <c r="EH90">
        <f>'Raw Data'!EQ90/'Raw Data'!$FE90*100</f>
        <v>0</v>
      </c>
      <c r="EI90">
        <f>'Raw Data'!ER90/'Raw Data'!$FE90*100</f>
        <v>0</v>
      </c>
      <c r="EJ90">
        <f>'Raw Data'!ES90/'Raw Data'!$FE90*100</f>
        <v>0</v>
      </c>
      <c r="EK90">
        <f>'Raw Data'!ET90/'Raw Data'!$FE90*100</f>
        <v>0.49875311720698251</v>
      </c>
      <c r="EL90">
        <f>'Raw Data'!EU90/'Raw Data'!$FE90*100</f>
        <v>0</v>
      </c>
      <c r="EM90">
        <f>'Raw Data'!EV90/'Raw Data'!$FE90*100</f>
        <v>0</v>
      </c>
      <c r="EN90">
        <f>'Raw Data'!EW90/'Raw Data'!$FE90*100</f>
        <v>0.24937655860349126</v>
      </c>
      <c r="EO90">
        <f>'Raw Data'!EX90/'Raw Data'!$FE90*100</f>
        <v>0</v>
      </c>
      <c r="EP90">
        <f>'Raw Data'!EY90/'Raw Data'!$FE90*100</f>
        <v>0.99750623441396502</v>
      </c>
      <c r="EQ90">
        <f>'Raw Data'!EZ90/'Raw Data'!$FE90*100</f>
        <v>0.24937655860349126</v>
      </c>
      <c r="ER90">
        <f>'Raw Data'!FA90/'Raw Data'!$FE90*100</f>
        <v>0</v>
      </c>
      <c r="ES90">
        <f>'Raw Data'!FB90/'Raw Data'!$FE90*100</f>
        <v>0</v>
      </c>
      <c r="ET90">
        <f>'Raw Data'!FC90/'Raw Data'!$FE90*100</f>
        <v>0</v>
      </c>
      <c r="EU90">
        <f>'Raw Data'!FD90/'Raw Data'!$FE90*100</f>
        <v>0</v>
      </c>
      <c r="EX90">
        <f t="shared" si="5"/>
        <v>0.99750623441396502</v>
      </c>
      <c r="EZ90">
        <v>251.824530572942</v>
      </c>
      <c r="FA90">
        <f t="shared" si="6"/>
        <v>23.441396508728182</v>
      </c>
      <c r="FB90">
        <f t="shared" si="7"/>
        <v>1899.4870099153591</v>
      </c>
    </row>
    <row r="91" spans="1:158" x14ac:dyDescent="0.2">
      <c r="A91" s="2">
        <v>129.03</v>
      </c>
      <c r="B91" s="6">
        <f t="shared" si="8"/>
        <v>1.5</v>
      </c>
      <c r="C91">
        <v>254.332715454983</v>
      </c>
      <c r="D91">
        <f t="shared" si="9"/>
        <v>59.80420385834524</v>
      </c>
      <c r="E91">
        <v>6994.1060903732805</v>
      </c>
      <c r="F91">
        <v>1.5</v>
      </c>
      <c r="G91" t="s">
        <v>3864</v>
      </c>
      <c r="H91">
        <f>'Raw Data'!Q91/'Raw Data'!$FE91*100</f>
        <v>0.33222591362126247</v>
      </c>
      <c r="I91">
        <f>'Raw Data'!R91/'Raw Data'!$FE91*100</f>
        <v>0.33222591362126247</v>
      </c>
      <c r="J91">
        <f>'Raw Data'!S91/'Raw Data'!$FE91*100</f>
        <v>0</v>
      </c>
      <c r="K91">
        <f>'Raw Data'!T91/'Raw Data'!$FE91*100</f>
        <v>2.6578073089700998</v>
      </c>
      <c r="L91">
        <f>'Raw Data'!U91/'Raw Data'!$FE91*100</f>
        <v>3.322259136212625</v>
      </c>
      <c r="M91">
        <f>'Raw Data'!V91/'Raw Data'!$FE91*100</f>
        <v>2.3255813953488373</v>
      </c>
      <c r="N91">
        <f>'Raw Data'!W91/'Raw Data'!$FE91*100</f>
        <v>0</v>
      </c>
      <c r="O91">
        <f>'Raw Data'!X91/'Raw Data'!$FE91*100</f>
        <v>0.99667774086378735</v>
      </c>
      <c r="P91">
        <f>'Raw Data'!Y91/'Raw Data'!$FE91*100</f>
        <v>0</v>
      </c>
      <c r="Q91">
        <f>'Raw Data'!Z91/'Raw Data'!$FE91*100</f>
        <v>1.3289036544850499</v>
      </c>
      <c r="R91">
        <f>'Raw Data'!AA91/'Raw Data'!$FE91*100</f>
        <v>0.33222591362126247</v>
      </c>
      <c r="S91">
        <f>'Raw Data'!AB91/'Raw Data'!$FE91*100</f>
        <v>0</v>
      </c>
      <c r="T91">
        <f>'Raw Data'!AC91/'Raw Data'!$FE91*100</f>
        <v>0.99667774086378735</v>
      </c>
      <c r="U91">
        <f>'Raw Data'!AD91/'Raw Data'!$FE91*100</f>
        <v>0</v>
      </c>
      <c r="V91">
        <f>'Raw Data'!AE91/'Raw Data'!$FE91*100</f>
        <v>0</v>
      </c>
      <c r="W91">
        <f>'Raw Data'!AF91/'Raw Data'!$FE91*100</f>
        <v>0</v>
      </c>
      <c r="X91">
        <f>'Raw Data'!AG91/'Raw Data'!$FE91*100</f>
        <v>2.3255813953488373</v>
      </c>
      <c r="Y91">
        <f>'Raw Data'!AH91/'Raw Data'!$FE91*100</f>
        <v>0.33222591362126247</v>
      </c>
      <c r="Z91">
        <f>'Raw Data'!AI91/'Raw Data'!$FE91*100</f>
        <v>0</v>
      </c>
      <c r="AA91">
        <f>'Raw Data'!AJ91/'Raw Data'!$FE91*100</f>
        <v>0.33222591362126247</v>
      </c>
      <c r="AB91">
        <f>'Raw Data'!AK91/'Raw Data'!$FE91*100</f>
        <v>0</v>
      </c>
      <c r="AC91">
        <f>'Raw Data'!AL91/'Raw Data'!$FE91*100</f>
        <v>0</v>
      </c>
      <c r="AD91">
        <f>'Raw Data'!AM91/'Raw Data'!$FE91*100</f>
        <v>0</v>
      </c>
      <c r="AE91">
        <f>'Raw Data'!AN91/'Raw Data'!$FE91*100</f>
        <v>0</v>
      </c>
      <c r="AF91">
        <f>'Raw Data'!AO91/'Raw Data'!$FE91*100</f>
        <v>0.33222591362126247</v>
      </c>
      <c r="AG91">
        <f>'Raw Data'!AP91/'Raw Data'!$FE91*100</f>
        <v>0.99667774086378735</v>
      </c>
      <c r="AH91">
        <f>'Raw Data'!AQ91/'Raw Data'!$FE91*100</f>
        <v>1.9933554817275747</v>
      </c>
      <c r="AI91">
        <f>'Raw Data'!AR91/'Raw Data'!$FE91*100</f>
        <v>0.66445182724252494</v>
      </c>
      <c r="AJ91">
        <f>'Raw Data'!AS91/'Raw Data'!$FE91*100</f>
        <v>2.3255813953488373</v>
      </c>
      <c r="AK91">
        <f>'Raw Data'!AT91/'Raw Data'!$FE91*100</f>
        <v>0.99667774086378735</v>
      </c>
      <c r="AL91">
        <f>'Raw Data'!AU91/'Raw Data'!$FE91*100</f>
        <v>0.33222591362126247</v>
      </c>
      <c r="AM91">
        <f>'Raw Data'!AV91/'Raw Data'!$FE91*100</f>
        <v>0.66445182724252494</v>
      </c>
      <c r="AN91">
        <f>'Raw Data'!AW91/'Raw Data'!$FE91*100</f>
        <v>0</v>
      </c>
      <c r="AO91">
        <f>'Raw Data'!AX91/'Raw Data'!$FE91*100</f>
        <v>1.6611295681063125</v>
      </c>
      <c r="AP91">
        <f>'Raw Data'!AY91/'Raw Data'!$FE91*100</f>
        <v>0.66445182724252494</v>
      </c>
      <c r="AQ91">
        <f>'Raw Data'!AZ91/'Raw Data'!$FE91*100</f>
        <v>0</v>
      </c>
      <c r="AR91">
        <f>'Raw Data'!BA91/'Raw Data'!$FE91*100</f>
        <v>1.9933554817275747</v>
      </c>
      <c r="AS91">
        <f>'Raw Data'!BB91/'Raw Data'!$FE91*100</f>
        <v>6.9767441860465116</v>
      </c>
      <c r="AT91">
        <f>'Raw Data'!BC91/'Raw Data'!$FE91*100</f>
        <v>2.3255813953488373</v>
      </c>
      <c r="AU91">
        <f>'Raw Data'!BD91/'Raw Data'!$FE91*100</f>
        <v>0.99667774086378735</v>
      </c>
      <c r="AV91">
        <f>'Raw Data'!BE91/'Raw Data'!$FE91*100</f>
        <v>0</v>
      </c>
      <c r="AW91">
        <f>'Raw Data'!BF91/'Raw Data'!$FE91*100</f>
        <v>0.33222591362126247</v>
      </c>
      <c r="AX91">
        <f>'Raw Data'!BG91/'Raw Data'!$FE91*100</f>
        <v>0.99667774086378735</v>
      </c>
      <c r="AY91">
        <f>'Raw Data'!BH91/'Raw Data'!$FE91*100</f>
        <v>0.66445182724252494</v>
      </c>
      <c r="AZ91">
        <f>'Raw Data'!BI91/'Raw Data'!$FE91*100</f>
        <v>0</v>
      </c>
      <c r="BA91">
        <f>'Raw Data'!BJ91/'Raw Data'!$FE91*100</f>
        <v>0.66445182724252494</v>
      </c>
      <c r="BB91">
        <f>'Raw Data'!BK91/'Raw Data'!$FE91*100</f>
        <v>0</v>
      </c>
      <c r="BC91">
        <f>'Raw Data'!BL91/'Raw Data'!$FE91*100</f>
        <v>0</v>
      </c>
      <c r="BD91">
        <f>'Raw Data'!BM91/'Raw Data'!$FE91*100</f>
        <v>4.3189368770764114</v>
      </c>
      <c r="BE91">
        <f>'Raw Data'!BN91/'Raw Data'!$FE91*100</f>
        <v>7.6411960132890364</v>
      </c>
      <c r="BF91">
        <f>'Raw Data'!BO91/'Raw Data'!$FE91*100</f>
        <v>2.6578073089700998</v>
      </c>
      <c r="BG91">
        <f>'Raw Data'!BP91/'Raw Data'!$FE91*100</f>
        <v>1.3289036544850499</v>
      </c>
      <c r="BH91">
        <f>'Raw Data'!BQ91/'Raw Data'!$FE91*100</f>
        <v>0.66445182724252494</v>
      </c>
      <c r="BI91">
        <f>'Raw Data'!BR91/'Raw Data'!$FE91*100</f>
        <v>0.33222591362126247</v>
      </c>
      <c r="BJ91">
        <f>'Raw Data'!BS91/'Raw Data'!$FE91*100</f>
        <v>0.33222591362126247</v>
      </c>
      <c r="BK91">
        <f>'Raw Data'!BT91/'Raw Data'!$FE91*100</f>
        <v>0.33222591362126247</v>
      </c>
      <c r="BL91">
        <f>'Raw Data'!BU91/'Raw Data'!$FE91*100</f>
        <v>0</v>
      </c>
      <c r="BM91">
        <f>'Raw Data'!BV91/'Raw Data'!$FE91*100</f>
        <v>0</v>
      </c>
      <c r="BN91">
        <f>'Raw Data'!BW91/'Raw Data'!$FE91*100</f>
        <v>0.66445182724252494</v>
      </c>
      <c r="BO91">
        <f>'Raw Data'!BX91/'Raw Data'!$FE91*100</f>
        <v>0</v>
      </c>
      <c r="BP91">
        <f>'Raw Data'!BY91/'Raw Data'!$FE91*100</f>
        <v>0.66445182724252494</v>
      </c>
      <c r="BQ91">
        <f>'Raw Data'!BZ91/'Raw Data'!$FE91*100</f>
        <v>0.99667774086378735</v>
      </c>
      <c r="BR91">
        <f>'Raw Data'!CA91/'Raw Data'!$FE91*100</f>
        <v>0</v>
      </c>
      <c r="BS91">
        <f>'Raw Data'!CB91/'Raw Data'!$FE91*100</f>
        <v>0.66445182724252494</v>
      </c>
      <c r="BT91">
        <f>'Raw Data'!CC91/'Raw Data'!$FE91*100</f>
        <v>0.33222591362126247</v>
      </c>
      <c r="BU91">
        <f>'Raw Data'!CD91/'Raw Data'!$FE91*100</f>
        <v>0</v>
      </c>
      <c r="BV91">
        <f>'Raw Data'!CE91/'Raw Data'!$FE91*100</f>
        <v>0</v>
      </c>
      <c r="BW91">
        <f>'Raw Data'!CF91/'Raw Data'!$FE91*100</f>
        <v>3.9867109634551494</v>
      </c>
      <c r="BX91">
        <f>'Raw Data'!CG91/'Raw Data'!$FE91*100</f>
        <v>0</v>
      </c>
      <c r="BY91">
        <f>'Raw Data'!CH91/'Raw Data'!$FE91*100</f>
        <v>0.66445182724252494</v>
      </c>
      <c r="BZ91">
        <f>'Raw Data'!CI91/'Raw Data'!$FE91*100</f>
        <v>0.99667774086378735</v>
      </c>
      <c r="CA91">
        <f>'Raw Data'!CJ91/'Raw Data'!$FE91*100</f>
        <v>0</v>
      </c>
      <c r="CB91">
        <f>'Raw Data'!CK91/'Raw Data'!$FE91*100</f>
        <v>0.99667774086378735</v>
      </c>
      <c r="CC91">
        <f>'Raw Data'!CL91/'Raw Data'!$FE91*100</f>
        <v>0</v>
      </c>
      <c r="CD91">
        <f>'Raw Data'!CM91/'Raw Data'!$FE91*100</f>
        <v>0</v>
      </c>
      <c r="CE91">
        <f>'Raw Data'!CN91/'Raw Data'!$FE91*100</f>
        <v>2.3255813953488373</v>
      </c>
      <c r="CF91">
        <f>'Raw Data'!CO91/'Raw Data'!$FE91*100</f>
        <v>0</v>
      </c>
      <c r="CG91">
        <f>'Raw Data'!CP91/'Raw Data'!$FE91*100</f>
        <v>1.6611295681063125</v>
      </c>
      <c r="CH91">
        <f>'Raw Data'!CQ91/'Raw Data'!$FE91*100</f>
        <v>0.66445182724252494</v>
      </c>
      <c r="CI91">
        <f>'Raw Data'!CR91/'Raw Data'!$FE91*100</f>
        <v>0</v>
      </c>
      <c r="CJ91">
        <f>'Raw Data'!CS91/'Raw Data'!$FE91*100</f>
        <v>0</v>
      </c>
      <c r="CK91">
        <f>'Raw Data'!CT91/'Raw Data'!$FE91*100</f>
        <v>0</v>
      </c>
      <c r="CL91">
        <f>'Raw Data'!CU91/'Raw Data'!$FE91*100</f>
        <v>0</v>
      </c>
      <c r="CM91">
        <f>'Raw Data'!CV91/'Raw Data'!$FE91*100</f>
        <v>0.33222591362126247</v>
      </c>
      <c r="CN91">
        <f>'Raw Data'!CW91/'Raw Data'!$FE91*100</f>
        <v>0</v>
      </c>
      <c r="CO91">
        <f>'Raw Data'!CX91/'Raw Data'!$FE91*100</f>
        <v>7.6411960132890364</v>
      </c>
      <c r="CP91">
        <f>'Raw Data'!CY91/'Raw Data'!$FE91*100</f>
        <v>0</v>
      </c>
      <c r="CQ91">
        <f>'Raw Data'!CZ91/'Raw Data'!$FE91*100</f>
        <v>5.3156146179401995</v>
      </c>
      <c r="CR91">
        <f>'Raw Data'!DA91/'Raw Data'!$FE91*100</f>
        <v>0.33222591362126247</v>
      </c>
      <c r="CS91">
        <f>'Raw Data'!DB91/'Raw Data'!$FE91*100</f>
        <v>2.3255813953488373</v>
      </c>
      <c r="CT91">
        <f>'Raw Data'!DC91/'Raw Data'!$FE91*100</f>
        <v>0</v>
      </c>
      <c r="CU91">
        <f>'Raw Data'!DD91/'Raw Data'!$FE91*100</f>
        <v>0</v>
      </c>
      <c r="CV91">
        <f>'Raw Data'!DE91/'Raw Data'!$FE91*100</f>
        <v>0.99667774086378735</v>
      </c>
      <c r="CW91">
        <f>'Raw Data'!DF91/'Raw Data'!$FE91*100</f>
        <v>0</v>
      </c>
      <c r="CX91">
        <f>'Raw Data'!DG91/'Raw Data'!$FE91*100</f>
        <v>2.3255813953488373</v>
      </c>
      <c r="CY91">
        <f>'Raw Data'!DH91/'Raw Data'!$FE91*100</f>
        <v>0</v>
      </c>
      <c r="CZ91">
        <f>'Raw Data'!DI91/'Raw Data'!$FE91*100</f>
        <v>0</v>
      </c>
      <c r="DA91">
        <f>'Raw Data'!DJ91/'Raw Data'!$FE91*100</f>
        <v>0.33222591362126247</v>
      </c>
      <c r="DB91">
        <f>'Raw Data'!DK91/'Raw Data'!$FE91*100</f>
        <v>0.66445182724252494</v>
      </c>
      <c r="DC91">
        <f>'Raw Data'!DL91/'Raw Data'!$FE91*100</f>
        <v>0</v>
      </c>
      <c r="DD91">
        <f>'Raw Data'!DM91/'Raw Data'!$FE91*100</f>
        <v>1.3289036544850499</v>
      </c>
      <c r="DE91">
        <f>'Raw Data'!DN91/'Raw Data'!$FE91*100</f>
        <v>0</v>
      </c>
      <c r="DF91">
        <f>'Raw Data'!DO91/'Raw Data'!$FE91*100</f>
        <v>0</v>
      </c>
      <c r="DG91">
        <f>'Raw Data'!DP91/'Raw Data'!$FE91*100</f>
        <v>0</v>
      </c>
      <c r="DH91">
        <f>'Raw Data'!DQ91/'Raw Data'!$FE91*100</f>
        <v>0</v>
      </c>
      <c r="DI91">
        <f>'Raw Data'!DR91/'Raw Data'!$FE91*100</f>
        <v>0</v>
      </c>
      <c r="DJ91">
        <f>'Raw Data'!DS91/'Raw Data'!$FE91*100</f>
        <v>0.33222591362126247</v>
      </c>
      <c r="DK91">
        <f>'Raw Data'!DT91/'Raw Data'!$FE91*100</f>
        <v>0</v>
      </c>
      <c r="DL91">
        <f>'Raw Data'!DU91/'Raw Data'!$FE91*100</f>
        <v>0</v>
      </c>
      <c r="DM91">
        <f>'Raw Data'!DV91/'Raw Data'!$FE91*100</f>
        <v>0</v>
      </c>
      <c r="DN91">
        <f>'Raw Data'!DW91/'Raw Data'!$FE91*100</f>
        <v>0</v>
      </c>
      <c r="DO91">
        <f>'Raw Data'!DX91/'Raw Data'!$FE91*100</f>
        <v>0</v>
      </c>
      <c r="DP91">
        <f>'Raw Data'!DY91/'Raw Data'!$FE91*100</f>
        <v>0</v>
      </c>
      <c r="DQ91">
        <f>'Raw Data'!DZ91/'Raw Data'!$FE91*100</f>
        <v>0.99667774086378735</v>
      </c>
      <c r="DR91">
        <f>'Raw Data'!EA91/'Raw Data'!$FE91*100</f>
        <v>0</v>
      </c>
      <c r="DS91">
        <f>'Raw Data'!EB91/'Raw Data'!$FE91*100</f>
        <v>0</v>
      </c>
      <c r="DT91">
        <f>'Raw Data'!EC91/'Raw Data'!$FE91*100</f>
        <v>0</v>
      </c>
      <c r="DU91">
        <f>'Raw Data'!ED91/'Raw Data'!$FE91*100</f>
        <v>0</v>
      </c>
      <c r="DV91">
        <f>'Raw Data'!EE91/'Raw Data'!$FE91*100</f>
        <v>0.33222591362126247</v>
      </c>
      <c r="DW91">
        <f>'Raw Data'!EF91/'Raw Data'!$FE91*100</f>
        <v>0</v>
      </c>
      <c r="DX91">
        <f>'Raw Data'!EG91/'Raw Data'!$FE91*100</f>
        <v>0</v>
      </c>
      <c r="DY91">
        <f>'Raw Data'!EH91/'Raw Data'!$FE91*100</f>
        <v>0</v>
      </c>
      <c r="DZ91">
        <f>'Raw Data'!EI91/'Raw Data'!$FE91*100</f>
        <v>0</v>
      </c>
      <c r="EA91">
        <f>'Raw Data'!EJ91/'Raw Data'!$FE91*100</f>
        <v>0</v>
      </c>
      <c r="EB91">
        <f>'Raw Data'!EK91/'Raw Data'!$FE91*100</f>
        <v>0</v>
      </c>
      <c r="EC91">
        <f>'Raw Data'!EL91/'Raw Data'!$FE91*100</f>
        <v>0</v>
      </c>
      <c r="ED91">
        <f>'Raw Data'!EM91/'Raw Data'!$FE91*100</f>
        <v>0</v>
      </c>
      <c r="EE91">
        <f>'Raw Data'!EN91/'Raw Data'!$FE91*100</f>
        <v>0</v>
      </c>
      <c r="EF91">
        <f>'Raw Data'!EO91/'Raw Data'!$FE91*100</f>
        <v>0</v>
      </c>
      <c r="EG91">
        <f>'Raw Data'!EP91/'Raw Data'!$FE91*100</f>
        <v>0</v>
      </c>
      <c r="EH91">
        <f>'Raw Data'!EQ91/'Raw Data'!$FE91*100</f>
        <v>0</v>
      </c>
      <c r="EI91">
        <f>'Raw Data'!ER91/'Raw Data'!$FE91*100</f>
        <v>0.33222591362126247</v>
      </c>
      <c r="EJ91">
        <f>'Raw Data'!ES91/'Raw Data'!$FE91*100</f>
        <v>0</v>
      </c>
      <c r="EK91">
        <f>'Raw Data'!ET91/'Raw Data'!$FE91*100</f>
        <v>0</v>
      </c>
      <c r="EL91">
        <f>'Raw Data'!EU91/'Raw Data'!$FE91*100</f>
        <v>0</v>
      </c>
      <c r="EM91">
        <f>'Raw Data'!EV91/'Raw Data'!$FE91*100</f>
        <v>0</v>
      </c>
      <c r="EN91">
        <f>'Raw Data'!EW91/'Raw Data'!$FE91*100</f>
        <v>0</v>
      </c>
      <c r="EO91">
        <f>'Raw Data'!EX91/'Raw Data'!$FE91*100</f>
        <v>0</v>
      </c>
      <c r="EP91">
        <f>'Raw Data'!EY91/'Raw Data'!$FE91*100</f>
        <v>1.9933554817275747</v>
      </c>
      <c r="EQ91">
        <f>'Raw Data'!EZ91/'Raw Data'!$FE91*100</f>
        <v>0</v>
      </c>
      <c r="ER91">
        <f>'Raw Data'!FA91/'Raw Data'!$FE91*100</f>
        <v>0</v>
      </c>
      <c r="ES91">
        <f>'Raw Data'!FB91/'Raw Data'!$FE91*100</f>
        <v>0</v>
      </c>
      <c r="ET91">
        <f>'Raw Data'!FC91/'Raw Data'!$FE91*100</f>
        <v>0</v>
      </c>
      <c r="EU91">
        <f>'Raw Data'!FD91/'Raw Data'!$FE91*100</f>
        <v>0.99667774086378735</v>
      </c>
      <c r="EX91">
        <f t="shared" si="5"/>
        <v>0.66445182724252494</v>
      </c>
      <c r="EZ91">
        <v>254.332715454983</v>
      </c>
      <c r="FA91">
        <f t="shared" si="6"/>
        <v>20.26578073089701</v>
      </c>
      <c r="FB91">
        <f t="shared" si="7"/>
        <v>1417.4102043613625</v>
      </c>
    </row>
    <row r="92" spans="1:158" x14ac:dyDescent="0.2">
      <c r="A92" s="2">
        <v>131.41</v>
      </c>
      <c r="B92" s="6">
        <f t="shared" si="8"/>
        <v>2.3799999999999955</v>
      </c>
      <c r="C92">
        <v>258.31236880115603</v>
      </c>
      <c r="D92">
        <f t="shared" si="9"/>
        <v>59.804203858325714</v>
      </c>
      <c r="E92">
        <v>7127.8825995807138</v>
      </c>
      <c r="F92">
        <v>1.5</v>
      </c>
      <c r="G92" t="s">
        <v>3865</v>
      </c>
      <c r="H92">
        <f>'Raw Data'!Q92/'Raw Data'!$FE92*100</f>
        <v>0</v>
      </c>
      <c r="I92">
        <f>'Raw Data'!R92/'Raw Data'!$FE92*100</f>
        <v>0</v>
      </c>
      <c r="J92">
        <f>'Raw Data'!S92/'Raw Data'!$FE92*100</f>
        <v>0.57803468208092479</v>
      </c>
      <c r="K92">
        <f>'Raw Data'!T92/'Raw Data'!$FE92*100</f>
        <v>4.3352601156069364</v>
      </c>
      <c r="L92">
        <f>'Raw Data'!U92/'Raw Data'!$FE92*100</f>
        <v>2.3121387283236992</v>
      </c>
      <c r="M92">
        <f>'Raw Data'!V92/'Raw Data'!$FE92*100</f>
        <v>2.0231213872832372</v>
      </c>
      <c r="N92">
        <f>'Raw Data'!W92/'Raw Data'!$FE92*100</f>
        <v>0</v>
      </c>
      <c r="O92">
        <f>'Raw Data'!X92/'Raw Data'!$FE92*100</f>
        <v>2.0231213872832372</v>
      </c>
      <c r="P92">
        <f>'Raw Data'!Y92/'Raw Data'!$FE92*100</f>
        <v>0</v>
      </c>
      <c r="Q92">
        <f>'Raw Data'!Z92/'Raw Data'!$FE92*100</f>
        <v>0</v>
      </c>
      <c r="R92">
        <f>'Raw Data'!AA92/'Raw Data'!$FE92*100</f>
        <v>0.86705202312138718</v>
      </c>
      <c r="S92">
        <f>'Raw Data'!AB92/'Raw Data'!$FE92*100</f>
        <v>0</v>
      </c>
      <c r="T92">
        <f>'Raw Data'!AC92/'Raw Data'!$FE92*100</f>
        <v>0</v>
      </c>
      <c r="U92">
        <f>'Raw Data'!AD92/'Raw Data'!$FE92*100</f>
        <v>0</v>
      </c>
      <c r="V92">
        <f>'Raw Data'!AE92/'Raw Data'!$FE92*100</f>
        <v>0.86705202312138718</v>
      </c>
      <c r="W92">
        <f>'Raw Data'!AF92/'Raw Data'!$FE92*100</f>
        <v>0</v>
      </c>
      <c r="X92">
        <f>'Raw Data'!AG92/'Raw Data'!$FE92*100</f>
        <v>2.8901734104046244</v>
      </c>
      <c r="Y92">
        <f>'Raw Data'!AH92/'Raw Data'!$FE92*100</f>
        <v>0</v>
      </c>
      <c r="Z92">
        <f>'Raw Data'!AI92/'Raw Data'!$FE92*100</f>
        <v>0</v>
      </c>
      <c r="AA92">
        <f>'Raw Data'!AJ92/'Raw Data'!$FE92*100</f>
        <v>0</v>
      </c>
      <c r="AB92">
        <f>'Raw Data'!AK92/'Raw Data'!$FE92*100</f>
        <v>0</v>
      </c>
      <c r="AC92">
        <f>'Raw Data'!AL92/'Raw Data'!$FE92*100</f>
        <v>0</v>
      </c>
      <c r="AD92">
        <f>'Raw Data'!AM92/'Raw Data'!$FE92*100</f>
        <v>0</v>
      </c>
      <c r="AE92">
        <f>'Raw Data'!AN92/'Raw Data'!$FE92*100</f>
        <v>0</v>
      </c>
      <c r="AF92">
        <f>'Raw Data'!AO92/'Raw Data'!$FE92*100</f>
        <v>0.28901734104046239</v>
      </c>
      <c r="AG92">
        <f>'Raw Data'!AP92/'Raw Data'!$FE92*100</f>
        <v>0</v>
      </c>
      <c r="AH92">
        <f>'Raw Data'!AQ92/'Raw Data'!$FE92*100</f>
        <v>2.8901734104046244</v>
      </c>
      <c r="AI92">
        <f>'Raw Data'!AR92/'Raw Data'!$FE92*100</f>
        <v>0.28901734104046239</v>
      </c>
      <c r="AJ92">
        <f>'Raw Data'!AS92/'Raw Data'!$FE92*100</f>
        <v>0.57803468208092479</v>
      </c>
      <c r="AK92">
        <f>'Raw Data'!AT92/'Raw Data'!$FE92*100</f>
        <v>2.0231213872832372</v>
      </c>
      <c r="AL92">
        <f>'Raw Data'!AU92/'Raw Data'!$FE92*100</f>
        <v>0</v>
      </c>
      <c r="AM92">
        <f>'Raw Data'!AV92/'Raw Data'!$FE92*100</f>
        <v>0</v>
      </c>
      <c r="AN92">
        <f>'Raw Data'!AW92/'Raw Data'!$FE92*100</f>
        <v>0</v>
      </c>
      <c r="AO92">
        <f>'Raw Data'!AX92/'Raw Data'!$FE92*100</f>
        <v>2.3121387283236992</v>
      </c>
      <c r="AP92">
        <f>'Raw Data'!AY92/'Raw Data'!$FE92*100</f>
        <v>0.86705202312138718</v>
      </c>
      <c r="AQ92">
        <f>'Raw Data'!AZ92/'Raw Data'!$FE92*100</f>
        <v>0</v>
      </c>
      <c r="AR92">
        <f>'Raw Data'!BA92/'Raw Data'!$FE92*100</f>
        <v>2.3121387283236992</v>
      </c>
      <c r="AS92">
        <f>'Raw Data'!BB92/'Raw Data'!$FE92*100</f>
        <v>9.8265895953757223</v>
      </c>
      <c r="AT92">
        <f>'Raw Data'!BC92/'Raw Data'!$FE92*100</f>
        <v>7.2254335260115612</v>
      </c>
      <c r="AU92">
        <f>'Raw Data'!BD92/'Raw Data'!$FE92*100</f>
        <v>0</v>
      </c>
      <c r="AV92">
        <f>'Raw Data'!BE92/'Raw Data'!$FE92*100</f>
        <v>0</v>
      </c>
      <c r="AW92">
        <f>'Raw Data'!BF92/'Raw Data'!$FE92*100</f>
        <v>0.28901734104046239</v>
      </c>
      <c r="AX92">
        <f>'Raw Data'!BG92/'Raw Data'!$FE92*100</f>
        <v>1.4450867052023122</v>
      </c>
      <c r="AY92">
        <f>'Raw Data'!BH92/'Raw Data'!$FE92*100</f>
        <v>1.7341040462427744</v>
      </c>
      <c r="AZ92">
        <f>'Raw Data'!BI92/'Raw Data'!$FE92*100</f>
        <v>0</v>
      </c>
      <c r="BA92">
        <f>'Raw Data'!BJ92/'Raw Data'!$FE92*100</f>
        <v>6.0693641618497107</v>
      </c>
      <c r="BB92">
        <f>'Raw Data'!BK92/'Raw Data'!$FE92*100</f>
        <v>0.57803468208092479</v>
      </c>
      <c r="BC92">
        <f>'Raw Data'!BL92/'Raw Data'!$FE92*100</f>
        <v>0</v>
      </c>
      <c r="BD92">
        <f>'Raw Data'!BM92/'Raw Data'!$FE92*100</f>
        <v>1.4450867052023122</v>
      </c>
      <c r="BE92">
        <f>'Raw Data'!BN92/'Raw Data'!$FE92*100</f>
        <v>8.9595375722543356</v>
      </c>
      <c r="BF92">
        <f>'Raw Data'!BO92/'Raw Data'!$FE92*100</f>
        <v>0.28901734104046239</v>
      </c>
      <c r="BG92">
        <f>'Raw Data'!BP92/'Raw Data'!$FE92*100</f>
        <v>0</v>
      </c>
      <c r="BH92">
        <f>'Raw Data'!BQ92/'Raw Data'!$FE92*100</f>
        <v>0</v>
      </c>
      <c r="BI92">
        <f>'Raw Data'!BR92/'Raw Data'!$FE92*100</f>
        <v>0.57803468208092479</v>
      </c>
      <c r="BJ92">
        <f>'Raw Data'!BS92/'Raw Data'!$FE92*100</f>
        <v>0</v>
      </c>
      <c r="BK92">
        <f>'Raw Data'!BT92/'Raw Data'!$FE92*100</f>
        <v>0</v>
      </c>
      <c r="BL92">
        <f>'Raw Data'!BU92/'Raw Data'!$FE92*100</f>
        <v>0.28901734104046239</v>
      </c>
      <c r="BM92">
        <f>'Raw Data'!BV92/'Raw Data'!$FE92*100</f>
        <v>0.28901734104046239</v>
      </c>
      <c r="BN92">
        <f>'Raw Data'!BW92/'Raw Data'!$FE92*100</f>
        <v>0</v>
      </c>
      <c r="BO92">
        <f>'Raw Data'!BX92/'Raw Data'!$FE92*100</f>
        <v>0</v>
      </c>
      <c r="BP92">
        <f>'Raw Data'!BY92/'Raw Data'!$FE92*100</f>
        <v>0</v>
      </c>
      <c r="BQ92">
        <f>'Raw Data'!BZ92/'Raw Data'!$FE92*100</f>
        <v>1.4450867052023122</v>
      </c>
      <c r="BR92">
        <f>'Raw Data'!CA92/'Raw Data'!$FE92*100</f>
        <v>0.57803468208092479</v>
      </c>
      <c r="BS92">
        <f>'Raw Data'!CB92/'Raw Data'!$FE92*100</f>
        <v>0.28901734104046239</v>
      </c>
      <c r="BT92">
        <f>'Raw Data'!CC92/'Raw Data'!$FE92*100</f>
        <v>0.28901734104046239</v>
      </c>
      <c r="BU92">
        <f>'Raw Data'!CD92/'Raw Data'!$FE92*100</f>
        <v>0</v>
      </c>
      <c r="BV92">
        <f>'Raw Data'!CE92/'Raw Data'!$FE92*100</f>
        <v>0</v>
      </c>
      <c r="BW92">
        <f>'Raw Data'!CF92/'Raw Data'!$FE92*100</f>
        <v>1.7341040462427744</v>
      </c>
      <c r="BX92">
        <f>'Raw Data'!CG92/'Raw Data'!$FE92*100</f>
        <v>0</v>
      </c>
      <c r="BY92">
        <f>'Raw Data'!CH92/'Raw Data'!$FE92*100</f>
        <v>0.57803468208092479</v>
      </c>
      <c r="BZ92">
        <f>'Raw Data'!CI92/'Raw Data'!$FE92*100</f>
        <v>0.86705202312138718</v>
      </c>
      <c r="CA92">
        <f>'Raw Data'!CJ92/'Raw Data'!$FE92*100</f>
        <v>0</v>
      </c>
      <c r="CB92">
        <f>'Raw Data'!CK92/'Raw Data'!$FE92*100</f>
        <v>0.86705202312138718</v>
      </c>
      <c r="CC92">
        <f>'Raw Data'!CL92/'Raw Data'!$FE92*100</f>
        <v>0</v>
      </c>
      <c r="CD92">
        <f>'Raw Data'!CM92/'Raw Data'!$FE92*100</f>
        <v>0</v>
      </c>
      <c r="CE92">
        <f>'Raw Data'!CN92/'Raw Data'!$FE92*100</f>
        <v>4.3352601156069364</v>
      </c>
      <c r="CF92">
        <f>'Raw Data'!CO92/'Raw Data'!$FE92*100</f>
        <v>0</v>
      </c>
      <c r="CG92">
        <f>'Raw Data'!CP92/'Raw Data'!$FE92*100</f>
        <v>0.86705202312138718</v>
      </c>
      <c r="CH92">
        <f>'Raw Data'!CQ92/'Raw Data'!$FE92*100</f>
        <v>0.28901734104046239</v>
      </c>
      <c r="CI92">
        <f>'Raw Data'!CR92/'Raw Data'!$FE92*100</f>
        <v>0</v>
      </c>
      <c r="CJ92">
        <f>'Raw Data'!CS92/'Raw Data'!$FE92*100</f>
        <v>1.1560693641618496</v>
      </c>
      <c r="CK92">
        <f>'Raw Data'!CT92/'Raw Data'!$FE92*100</f>
        <v>0</v>
      </c>
      <c r="CL92">
        <f>'Raw Data'!CU92/'Raw Data'!$FE92*100</f>
        <v>0</v>
      </c>
      <c r="CM92">
        <f>'Raw Data'!CV92/'Raw Data'!$FE92*100</f>
        <v>0</v>
      </c>
      <c r="CN92">
        <f>'Raw Data'!CW92/'Raw Data'!$FE92*100</f>
        <v>0</v>
      </c>
      <c r="CO92">
        <f>'Raw Data'!CX92/'Raw Data'!$FE92*100</f>
        <v>4.6242774566473983</v>
      </c>
      <c r="CP92">
        <f>'Raw Data'!CY92/'Raw Data'!$FE92*100</f>
        <v>0</v>
      </c>
      <c r="CQ92">
        <f>'Raw Data'!CZ92/'Raw Data'!$FE92*100</f>
        <v>5.202312138728324</v>
      </c>
      <c r="CR92">
        <f>'Raw Data'!DA92/'Raw Data'!$FE92*100</f>
        <v>0</v>
      </c>
      <c r="CS92">
        <f>'Raw Data'!DB92/'Raw Data'!$FE92*100</f>
        <v>1.1560693641618496</v>
      </c>
      <c r="CT92">
        <f>'Raw Data'!DC92/'Raw Data'!$FE92*100</f>
        <v>0</v>
      </c>
      <c r="CU92">
        <f>'Raw Data'!DD92/'Raw Data'!$FE92*100</f>
        <v>0</v>
      </c>
      <c r="CV92">
        <f>'Raw Data'!DE92/'Raw Data'!$FE92*100</f>
        <v>0</v>
      </c>
      <c r="CW92">
        <f>'Raw Data'!DF92/'Raw Data'!$FE92*100</f>
        <v>0.57803468208092479</v>
      </c>
      <c r="CX92">
        <f>'Raw Data'!DG92/'Raw Data'!$FE92*100</f>
        <v>0.57803468208092479</v>
      </c>
      <c r="CY92">
        <f>'Raw Data'!DH92/'Raw Data'!$FE92*100</f>
        <v>0</v>
      </c>
      <c r="CZ92">
        <f>'Raw Data'!DI92/'Raw Data'!$FE92*100</f>
        <v>0</v>
      </c>
      <c r="DA92">
        <f>'Raw Data'!DJ92/'Raw Data'!$FE92*100</f>
        <v>0.57803468208092479</v>
      </c>
      <c r="DB92">
        <f>'Raw Data'!DK92/'Raw Data'!$FE92*100</f>
        <v>0.28901734104046239</v>
      </c>
      <c r="DC92">
        <f>'Raw Data'!DL92/'Raw Data'!$FE92*100</f>
        <v>0</v>
      </c>
      <c r="DD92">
        <f>'Raw Data'!DM92/'Raw Data'!$FE92*100</f>
        <v>0</v>
      </c>
      <c r="DE92">
        <f>'Raw Data'!DN92/'Raw Data'!$FE92*100</f>
        <v>0</v>
      </c>
      <c r="DF92">
        <f>'Raw Data'!DO92/'Raw Data'!$FE92*100</f>
        <v>0</v>
      </c>
      <c r="DG92">
        <f>'Raw Data'!DP92/'Raw Data'!$FE92*100</f>
        <v>0</v>
      </c>
      <c r="DH92">
        <f>'Raw Data'!DQ92/'Raw Data'!$FE92*100</f>
        <v>0</v>
      </c>
      <c r="DI92">
        <f>'Raw Data'!DR92/'Raw Data'!$FE92*100</f>
        <v>0</v>
      </c>
      <c r="DJ92">
        <f>'Raw Data'!DS92/'Raw Data'!$FE92*100</f>
        <v>0</v>
      </c>
      <c r="DK92">
        <f>'Raw Data'!DT92/'Raw Data'!$FE92*100</f>
        <v>0</v>
      </c>
      <c r="DL92">
        <f>'Raw Data'!DU92/'Raw Data'!$FE92*100</f>
        <v>0</v>
      </c>
      <c r="DM92">
        <f>'Raw Data'!DV92/'Raw Data'!$FE92*100</f>
        <v>0</v>
      </c>
      <c r="DN92">
        <f>'Raw Data'!DW92/'Raw Data'!$FE92*100</f>
        <v>0</v>
      </c>
      <c r="DO92">
        <f>'Raw Data'!DX92/'Raw Data'!$FE92*100</f>
        <v>0</v>
      </c>
      <c r="DP92">
        <f>'Raw Data'!DY92/'Raw Data'!$FE92*100</f>
        <v>0</v>
      </c>
      <c r="DQ92">
        <f>'Raw Data'!DZ92/'Raw Data'!$FE92*100</f>
        <v>0.28901734104046239</v>
      </c>
      <c r="DR92">
        <f>'Raw Data'!EA92/'Raw Data'!$FE92*100</f>
        <v>0</v>
      </c>
      <c r="DS92">
        <f>'Raw Data'!EB92/'Raw Data'!$FE92*100</f>
        <v>0</v>
      </c>
      <c r="DT92">
        <f>'Raw Data'!EC92/'Raw Data'!$FE92*100</f>
        <v>0</v>
      </c>
      <c r="DU92">
        <f>'Raw Data'!ED92/'Raw Data'!$FE92*100</f>
        <v>0.28901734104046239</v>
      </c>
      <c r="DV92">
        <f>'Raw Data'!EE92/'Raw Data'!$FE92*100</f>
        <v>0.28901734104046239</v>
      </c>
      <c r="DW92">
        <f>'Raw Data'!EF92/'Raw Data'!$FE92*100</f>
        <v>0</v>
      </c>
      <c r="DX92">
        <f>'Raw Data'!EG92/'Raw Data'!$FE92*100</f>
        <v>0.28901734104046239</v>
      </c>
      <c r="DY92">
        <f>'Raw Data'!EH92/'Raw Data'!$FE92*100</f>
        <v>0</v>
      </c>
      <c r="DZ92">
        <f>'Raw Data'!EI92/'Raw Data'!$FE92*100</f>
        <v>0</v>
      </c>
      <c r="EA92">
        <f>'Raw Data'!EJ92/'Raw Data'!$FE92*100</f>
        <v>0</v>
      </c>
      <c r="EB92">
        <f>'Raw Data'!EK92/'Raw Data'!$FE92*100</f>
        <v>0</v>
      </c>
      <c r="EC92">
        <f>'Raw Data'!EL92/'Raw Data'!$FE92*100</f>
        <v>0</v>
      </c>
      <c r="ED92">
        <f>'Raw Data'!EM92/'Raw Data'!$FE92*100</f>
        <v>0</v>
      </c>
      <c r="EE92">
        <f>'Raw Data'!EN92/'Raw Data'!$FE92*100</f>
        <v>0</v>
      </c>
      <c r="EF92">
        <f>'Raw Data'!EO92/'Raw Data'!$FE92*100</f>
        <v>0</v>
      </c>
      <c r="EG92">
        <f>'Raw Data'!EP92/'Raw Data'!$FE92*100</f>
        <v>0</v>
      </c>
      <c r="EH92">
        <f>'Raw Data'!EQ92/'Raw Data'!$FE92*100</f>
        <v>0</v>
      </c>
      <c r="EI92">
        <f>'Raw Data'!ER92/'Raw Data'!$FE92*100</f>
        <v>0</v>
      </c>
      <c r="EJ92">
        <f>'Raw Data'!ES92/'Raw Data'!$FE92*100</f>
        <v>1.1560693641618496</v>
      </c>
      <c r="EK92">
        <f>'Raw Data'!ET92/'Raw Data'!$FE92*100</f>
        <v>0</v>
      </c>
      <c r="EL92">
        <f>'Raw Data'!EU92/'Raw Data'!$FE92*100</f>
        <v>0</v>
      </c>
      <c r="EM92">
        <f>'Raw Data'!EV92/'Raw Data'!$FE92*100</f>
        <v>0</v>
      </c>
      <c r="EN92">
        <f>'Raw Data'!EW92/'Raw Data'!$FE92*100</f>
        <v>0</v>
      </c>
      <c r="EO92">
        <f>'Raw Data'!EX92/'Raw Data'!$FE92*100</f>
        <v>0.86705202312138718</v>
      </c>
      <c r="EP92">
        <f>'Raw Data'!EY92/'Raw Data'!$FE92*100</f>
        <v>1.1560693641618496</v>
      </c>
      <c r="EQ92">
        <f>'Raw Data'!EZ92/'Raw Data'!$FE92*100</f>
        <v>0.86705202312138718</v>
      </c>
      <c r="ER92">
        <f>'Raw Data'!FA92/'Raw Data'!$FE92*100</f>
        <v>0</v>
      </c>
      <c r="ES92">
        <f>'Raw Data'!FB92/'Raw Data'!$FE92*100</f>
        <v>0</v>
      </c>
      <c r="ET92">
        <f>'Raw Data'!FC92/'Raw Data'!$FE92*100</f>
        <v>0</v>
      </c>
      <c r="EU92">
        <f>'Raw Data'!FD92/'Raw Data'!$FE92*100</f>
        <v>2.0231213872832372</v>
      </c>
      <c r="EX92">
        <f t="shared" si="5"/>
        <v>0.86705202312138718</v>
      </c>
      <c r="EZ92">
        <v>258.31236880115603</v>
      </c>
      <c r="FA92">
        <f t="shared" si="6"/>
        <v>20.809248554913292</v>
      </c>
      <c r="FB92">
        <f t="shared" si="7"/>
        <v>1483.2588068491657</v>
      </c>
    </row>
    <row r="93" spans="1:158" x14ac:dyDescent="0.2">
      <c r="A93" s="2">
        <v>132.91</v>
      </c>
      <c r="B93" s="6">
        <f t="shared" si="8"/>
        <v>1.5</v>
      </c>
      <c r="C93">
        <v>260.82055368319698</v>
      </c>
      <c r="D93">
        <f t="shared" si="9"/>
        <v>59.804203858346597</v>
      </c>
      <c r="E93">
        <v>9393.2584269662912</v>
      </c>
      <c r="F93">
        <v>1.5</v>
      </c>
      <c r="G93" t="s">
        <v>3866</v>
      </c>
      <c r="H93">
        <f>'Raw Data'!Q93/'Raw Data'!$FE93*100</f>
        <v>0</v>
      </c>
      <c r="I93">
        <f>'Raw Data'!R93/'Raw Data'!$FE93*100</f>
        <v>0</v>
      </c>
      <c r="J93">
        <f>'Raw Data'!S93/'Raw Data'!$FE93*100</f>
        <v>1.2626262626262625</v>
      </c>
      <c r="K93">
        <f>'Raw Data'!T93/'Raw Data'!$FE93*100</f>
        <v>1.0101010101010102</v>
      </c>
      <c r="L93">
        <f>'Raw Data'!U93/'Raw Data'!$FE93*100</f>
        <v>1.7676767676767675</v>
      </c>
      <c r="M93">
        <f>'Raw Data'!V93/'Raw Data'!$FE93*100</f>
        <v>0.25252525252525254</v>
      </c>
      <c r="N93">
        <f>'Raw Data'!W93/'Raw Data'!$FE93*100</f>
        <v>0</v>
      </c>
      <c r="O93">
        <f>'Raw Data'!X93/'Raw Data'!$FE93*100</f>
        <v>1.2626262626262625</v>
      </c>
      <c r="P93">
        <f>'Raw Data'!Y93/'Raw Data'!$FE93*100</f>
        <v>0.25252525252525254</v>
      </c>
      <c r="Q93">
        <f>'Raw Data'!Z93/'Raw Data'!$FE93*100</f>
        <v>0</v>
      </c>
      <c r="R93">
        <f>'Raw Data'!AA93/'Raw Data'!$FE93*100</f>
        <v>0</v>
      </c>
      <c r="S93">
        <f>'Raw Data'!AB93/'Raw Data'!$FE93*100</f>
        <v>0.75757575757575757</v>
      </c>
      <c r="T93">
        <f>'Raw Data'!AC93/'Raw Data'!$FE93*100</f>
        <v>0.50505050505050508</v>
      </c>
      <c r="U93">
        <f>'Raw Data'!AD93/'Raw Data'!$FE93*100</f>
        <v>0</v>
      </c>
      <c r="V93">
        <f>'Raw Data'!AE93/'Raw Data'!$FE93*100</f>
        <v>0.50505050505050508</v>
      </c>
      <c r="W93">
        <f>'Raw Data'!AF93/'Raw Data'!$FE93*100</f>
        <v>0</v>
      </c>
      <c r="X93">
        <f>'Raw Data'!AG93/'Raw Data'!$FE93*100</f>
        <v>2.5252525252525251</v>
      </c>
      <c r="Y93">
        <f>'Raw Data'!AH93/'Raw Data'!$FE93*100</f>
        <v>0</v>
      </c>
      <c r="Z93">
        <f>'Raw Data'!AI93/'Raw Data'!$FE93*100</f>
        <v>0</v>
      </c>
      <c r="AA93">
        <f>'Raw Data'!AJ93/'Raw Data'!$FE93*100</f>
        <v>0.25252525252525254</v>
      </c>
      <c r="AB93">
        <f>'Raw Data'!AK93/'Raw Data'!$FE93*100</f>
        <v>0</v>
      </c>
      <c r="AC93">
        <f>'Raw Data'!AL93/'Raw Data'!$FE93*100</f>
        <v>0</v>
      </c>
      <c r="AD93">
        <f>'Raw Data'!AM93/'Raw Data'!$FE93*100</f>
        <v>0</v>
      </c>
      <c r="AE93">
        <f>'Raw Data'!AN93/'Raw Data'!$FE93*100</f>
        <v>0</v>
      </c>
      <c r="AF93">
        <f>'Raw Data'!AO93/'Raw Data'!$FE93*100</f>
        <v>0</v>
      </c>
      <c r="AG93">
        <f>'Raw Data'!AP93/'Raw Data'!$FE93*100</f>
        <v>0.50505050505050508</v>
      </c>
      <c r="AH93">
        <f>'Raw Data'!AQ93/'Raw Data'!$FE93*100</f>
        <v>1.2626262626262625</v>
      </c>
      <c r="AI93">
        <f>'Raw Data'!AR93/'Raw Data'!$FE93*100</f>
        <v>1.7676767676767675</v>
      </c>
      <c r="AJ93">
        <f>'Raw Data'!AS93/'Raw Data'!$FE93*100</f>
        <v>0.50505050505050508</v>
      </c>
      <c r="AK93">
        <f>'Raw Data'!AT93/'Raw Data'!$FE93*100</f>
        <v>3.7878787878787881</v>
      </c>
      <c r="AL93">
        <f>'Raw Data'!AU93/'Raw Data'!$FE93*100</f>
        <v>0</v>
      </c>
      <c r="AM93">
        <f>'Raw Data'!AV93/'Raw Data'!$FE93*100</f>
        <v>0</v>
      </c>
      <c r="AN93">
        <f>'Raw Data'!AW93/'Raw Data'!$FE93*100</f>
        <v>0</v>
      </c>
      <c r="AO93">
        <f>'Raw Data'!AX93/'Raw Data'!$FE93*100</f>
        <v>1.5151515151515151</v>
      </c>
      <c r="AP93">
        <f>'Raw Data'!AY93/'Raw Data'!$FE93*100</f>
        <v>1.0101010101010102</v>
      </c>
      <c r="AQ93">
        <f>'Raw Data'!AZ93/'Raw Data'!$FE93*100</f>
        <v>0</v>
      </c>
      <c r="AR93">
        <f>'Raw Data'!BA93/'Raw Data'!$FE93*100</f>
        <v>6.3131313131313131</v>
      </c>
      <c r="AS93">
        <f>'Raw Data'!BB93/'Raw Data'!$FE93*100</f>
        <v>13.131313131313133</v>
      </c>
      <c r="AT93">
        <f>'Raw Data'!BC93/'Raw Data'!$FE93*100</f>
        <v>2.2727272727272729</v>
      </c>
      <c r="AU93">
        <f>'Raw Data'!BD93/'Raw Data'!$FE93*100</f>
        <v>0</v>
      </c>
      <c r="AV93">
        <f>'Raw Data'!BE93/'Raw Data'!$FE93*100</f>
        <v>0.50505050505050508</v>
      </c>
      <c r="AW93">
        <f>'Raw Data'!BF93/'Raw Data'!$FE93*100</f>
        <v>0</v>
      </c>
      <c r="AX93">
        <f>'Raw Data'!BG93/'Raw Data'!$FE93*100</f>
        <v>1.5151515151515151</v>
      </c>
      <c r="AY93">
        <f>'Raw Data'!BH93/'Raw Data'!$FE93*100</f>
        <v>1.2626262626262625</v>
      </c>
      <c r="AZ93">
        <f>'Raw Data'!BI93/'Raw Data'!$FE93*100</f>
        <v>0</v>
      </c>
      <c r="BA93">
        <f>'Raw Data'!BJ93/'Raw Data'!$FE93*100</f>
        <v>5.808080808080808</v>
      </c>
      <c r="BB93">
        <f>'Raw Data'!BK93/'Raw Data'!$FE93*100</f>
        <v>0</v>
      </c>
      <c r="BC93">
        <f>'Raw Data'!BL93/'Raw Data'!$FE93*100</f>
        <v>0</v>
      </c>
      <c r="BD93">
        <f>'Raw Data'!BM93/'Raw Data'!$FE93*100</f>
        <v>4.2929292929292924</v>
      </c>
      <c r="BE93">
        <f>'Raw Data'!BN93/'Raw Data'!$FE93*100</f>
        <v>7.8282828282828287</v>
      </c>
      <c r="BF93">
        <f>'Raw Data'!BO93/'Raw Data'!$FE93*100</f>
        <v>0</v>
      </c>
      <c r="BG93">
        <f>'Raw Data'!BP93/'Raw Data'!$FE93*100</f>
        <v>1.5151515151515151</v>
      </c>
      <c r="BH93">
        <f>'Raw Data'!BQ93/'Raw Data'!$FE93*100</f>
        <v>0</v>
      </c>
      <c r="BI93">
        <f>'Raw Data'!BR93/'Raw Data'!$FE93*100</f>
        <v>0</v>
      </c>
      <c r="BJ93">
        <f>'Raw Data'!BS93/'Raw Data'!$FE93*100</f>
        <v>0</v>
      </c>
      <c r="BK93">
        <f>'Raw Data'!BT93/'Raw Data'!$FE93*100</f>
        <v>0</v>
      </c>
      <c r="BL93">
        <f>'Raw Data'!BU93/'Raw Data'!$FE93*100</f>
        <v>0</v>
      </c>
      <c r="BM93">
        <f>'Raw Data'!BV93/'Raw Data'!$FE93*100</f>
        <v>0</v>
      </c>
      <c r="BN93">
        <f>'Raw Data'!BW93/'Raw Data'!$FE93*100</f>
        <v>0</v>
      </c>
      <c r="BO93">
        <f>'Raw Data'!BX93/'Raw Data'!$FE93*100</f>
        <v>0</v>
      </c>
      <c r="BP93">
        <f>'Raw Data'!BY93/'Raw Data'!$FE93*100</f>
        <v>0</v>
      </c>
      <c r="BQ93">
        <f>'Raw Data'!BZ93/'Raw Data'!$FE93*100</f>
        <v>0.75757575757575757</v>
      </c>
      <c r="BR93">
        <f>'Raw Data'!CA93/'Raw Data'!$FE93*100</f>
        <v>0.50505050505050508</v>
      </c>
      <c r="BS93">
        <f>'Raw Data'!CB93/'Raw Data'!$FE93*100</f>
        <v>3.7878787878787881</v>
      </c>
      <c r="BT93">
        <f>'Raw Data'!CC93/'Raw Data'!$FE93*100</f>
        <v>0.75757575757575757</v>
      </c>
      <c r="BU93">
        <f>'Raw Data'!CD93/'Raw Data'!$FE93*100</f>
        <v>0</v>
      </c>
      <c r="BV93">
        <f>'Raw Data'!CE93/'Raw Data'!$FE93*100</f>
        <v>0</v>
      </c>
      <c r="BW93">
        <f>'Raw Data'!CF93/'Raw Data'!$FE93*100</f>
        <v>4.0404040404040407</v>
      </c>
      <c r="BX93">
        <f>'Raw Data'!CG93/'Raw Data'!$FE93*100</f>
        <v>0</v>
      </c>
      <c r="BY93">
        <f>'Raw Data'!CH93/'Raw Data'!$FE93*100</f>
        <v>0.25252525252525254</v>
      </c>
      <c r="BZ93">
        <f>'Raw Data'!CI93/'Raw Data'!$FE93*100</f>
        <v>0.25252525252525254</v>
      </c>
      <c r="CA93">
        <f>'Raw Data'!CJ93/'Raw Data'!$FE93*100</f>
        <v>0</v>
      </c>
      <c r="CB93">
        <f>'Raw Data'!CK93/'Raw Data'!$FE93*100</f>
        <v>2.0202020202020203</v>
      </c>
      <c r="CC93">
        <f>'Raw Data'!CL93/'Raw Data'!$FE93*100</f>
        <v>0.25252525252525254</v>
      </c>
      <c r="CD93">
        <f>'Raw Data'!CM93/'Raw Data'!$FE93*100</f>
        <v>0</v>
      </c>
      <c r="CE93">
        <f>'Raw Data'!CN93/'Raw Data'!$FE93*100</f>
        <v>2.2727272727272729</v>
      </c>
      <c r="CF93">
        <f>'Raw Data'!CO93/'Raw Data'!$FE93*100</f>
        <v>0</v>
      </c>
      <c r="CG93">
        <f>'Raw Data'!CP93/'Raw Data'!$FE93*100</f>
        <v>1.5151515151515151</v>
      </c>
      <c r="CH93">
        <f>'Raw Data'!CQ93/'Raw Data'!$FE93*100</f>
        <v>0</v>
      </c>
      <c r="CI93">
        <f>'Raw Data'!CR93/'Raw Data'!$FE93*100</f>
        <v>0.50505050505050508</v>
      </c>
      <c r="CJ93">
        <f>'Raw Data'!CS93/'Raw Data'!$FE93*100</f>
        <v>0.75757575757575757</v>
      </c>
      <c r="CK93">
        <f>'Raw Data'!CT93/'Raw Data'!$FE93*100</f>
        <v>0</v>
      </c>
      <c r="CL93">
        <f>'Raw Data'!CU93/'Raw Data'!$FE93*100</f>
        <v>0.75757575757575757</v>
      </c>
      <c r="CM93">
        <f>'Raw Data'!CV93/'Raw Data'!$FE93*100</f>
        <v>0.75757575757575757</v>
      </c>
      <c r="CN93">
        <f>'Raw Data'!CW93/'Raw Data'!$FE93*100</f>
        <v>0</v>
      </c>
      <c r="CO93">
        <f>'Raw Data'!CX93/'Raw Data'!$FE93*100</f>
        <v>2.2727272727272729</v>
      </c>
      <c r="CP93">
        <f>'Raw Data'!CY93/'Raw Data'!$FE93*100</f>
        <v>0</v>
      </c>
      <c r="CQ93">
        <f>'Raw Data'!CZ93/'Raw Data'!$FE93*100</f>
        <v>2.2727272727272729</v>
      </c>
      <c r="CR93">
        <f>'Raw Data'!DA93/'Raw Data'!$FE93*100</f>
        <v>0.25252525252525254</v>
      </c>
      <c r="CS93">
        <f>'Raw Data'!DB93/'Raw Data'!$FE93*100</f>
        <v>0.50505050505050508</v>
      </c>
      <c r="CT93">
        <f>'Raw Data'!DC93/'Raw Data'!$FE93*100</f>
        <v>0</v>
      </c>
      <c r="CU93">
        <f>'Raw Data'!DD93/'Raw Data'!$FE93*100</f>
        <v>0</v>
      </c>
      <c r="CV93">
        <f>'Raw Data'!DE93/'Raw Data'!$FE93*100</f>
        <v>1.0101010101010102</v>
      </c>
      <c r="CW93">
        <f>'Raw Data'!DF93/'Raw Data'!$FE93*100</f>
        <v>0</v>
      </c>
      <c r="CX93">
        <f>'Raw Data'!DG93/'Raw Data'!$FE93*100</f>
        <v>2.0202020202020203</v>
      </c>
      <c r="CY93">
        <f>'Raw Data'!DH93/'Raw Data'!$FE93*100</f>
        <v>0</v>
      </c>
      <c r="CZ93">
        <f>'Raw Data'!DI93/'Raw Data'!$FE93*100</f>
        <v>0</v>
      </c>
      <c r="DA93">
        <f>'Raw Data'!DJ93/'Raw Data'!$FE93*100</f>
        <v>1.5151515151515151</v>
      </c>
      <c r="DB93">
        <f>'Raw Data'!DK93/'Raw Data'!$FE93*100</f>
        <v>0</v>
      </c>
      <c r="DC93">
        <f>'Raw Data'!DL93/'Raw Data'!$FE93*100</f>
        <v>0</v>
      </c>
      <c r="DD93">
        <f>'Raw Data'!DM93/'Raw Data'!$FE93*100</f>
        <v>0</v>
      </c>
      <c r="DE93">
        <f>'Raw Data'!DN93/'Raw Data'!$FE93*100</f>
        <v>0</v>
      </c>
      <c r="DF93">
        <f>'Raw Data'!DO93/'Raw Data'!$FE93*100</f>
        <v>0</v>
      </c>
      <c r="DG93">
        <f>'Raw Data'!DP93/'Raw Data'!$FE93*100</f>
        <v>0</v>
      </c>
      <c r="DH93">
        <f>'Raw Data'!DQ93/'Raw Data'!$FE93*100</f>
        <v>0</v>
      </c>
      <c r="DI93">
        <f>'Raw Data'!DR93/'Raw Data'!$FE93*100</f>
        <v>0</v>
      </c>
      <c r="DJ93">
        <f>'Raw Data'!DS93/'Raw Data'!$FE93*100</f>
        <v>0.25252525252525254</v>
      </c>
      <c r="DK93">
        <f>'Raw Data'!DT93/'Raw Data'!$FE93*100</f>
        <v>0</v>
      </c>
      <c r="DL93">
        <f>'Raw Data'!DU93/'Raw Data'!$FE93*100</f>
        <v>0</v>
      </c>
      <c r="DM93">
        <f>'Raw Data'!DV93/'Raw Data'!$FE93*100</f>
        <v>0</v>
      </c>
      <c r="DN93">
        <f>'Raw Data'!DW93/'Raw Data'!$FE93*100</f>
        <v>0.25252525252525254</v>
      </c>
      <c r="DO93">
        <f>'Raw Data'!DX93/'Raw Data'!$FE93*100</f>
        <v>0.25252525252525254</v>
      </c>
      <c r="DP93">
        <f>'Raw Data'!DY93/'Raw Data'!$FE93*100</f>
        <v>0</v>
      </c>
      <c r="DQ93">
        <f>'Raw Data'!DZ93/'Raw Data'!$FE93*100</f>
        <v>0.25252525252525254</v>
      </c>
      <c r="DR93">
        <f>'Raw Data'!EA93/'Raw Data'!$FE93*100</f>
        <v>0</v>
      </c>
      <c r="DS93">
        <f>'Raw Data'!EB93/'Raw Data'!$FE93*100</f>
        <v>0</v>
      </c>
      <c r="DT93">
        <f>'Raw Data'!EC93/'Raw Data'!$FE93*100</f>
        <v>0</v>
      </c>
      <c r="DU93">
        <f>'Raw Data'!ED93/'Raw Data'!$FE93*100</f>
        <v>0</v>
      </c>
      <c r="DV93">
        <f>'Raw Data'!EE93/'Raw Data'!$FE93*100</f>
        <v>0.50505050505050508</v>
      </c>
      <c r="DW93">
        <f>'Raw Data'!EF93/'Raw Data'!$FE93*100</f>
        <v>0</v>
      </c>
      <c r="DX93">
        <f>'Raw Data'!EG93/'Raw Data'!$FE93*100</f>
        <v>0</v>
      </c>
      <c r="DY93">
        <f>'Raw Data'!EH93/'Raw Data'!$FE93*100</f>
        <v>0</v>
      </c>
      <c r="DZ93">
        <f>'Raw Data'!EI93/'Raw Data'!$FE93*100</f>
        <v>0</v>
      </c>
      <c r="EA93">
        <f>'Raw Data'!EJ93/'Raw Data'!$FE93*100</f>
        <v>0</v>
      </c>
      <c r="EB93">
        <f>'Raw Data'!EK93/'Raw Data'!$FE93*100</f>
        <v>0</v>
      </c>
      <c r="EC93">
        <f>'Raw Data'!EL93/'Raw Data'!$FE93*100</f>
        <v>0</v>
      </c>
      <c r="ED93">
        <f>'Raw Data'!EM93/'Raw Data'!$FE93*100</f>
        <v>0</v>
      </c>
      <c r="EE93">
        <f>'Raw Data'!EN93/'Raw Data'!$FE93*100</f>
        <v>0</v>
      </c>
      <c r="EF93">
        <f>'Raw Data'!EO93/'Raw Data'!$FE93*100</f>
        <v>0</v>
      </c>
      <c r="EG93">
        <f>'Raw Data'!EP93/'Raw Data'!$FE93*100</f>
        <v>0</v>
      </c>
      <c r="EH93">
        <f>'Raw Data'!EQ93/'Raw Data'!$FE93*100</f>
        <v>0</v>
      </c>
      <c r="EI93">
        <f>'Raw Data'!ER93/'Raw Data'!$FE93*100</f>
        <v>0</v>
      </c>
      <c r="EJ93">
        <f>'Raw Data'!ES93/'Raw Data'!$FE93*100</f>
        <v>0</v>
      </c>
      <c r="EK93">
        <f>'Raw Data'!ET93/'Raw Data'!$FE93*100</f>
        <v>0</v>
      </c>
      <c r="EL93">
        <f>'Raw Data'!EU93/'Raw Data'!$FE93*100</f>
        <v>0</v>
      </c>
      <c r="EM93">
        <f>'Raw Data'!EV93/'Raw Data'!$FE93*100</f>
        <v>0</v>
      </c>
      <c r="EN93">
        <f>'Raw Data'!EW93/'Raw Data'!$FE93*100</f>
        <v>0</v>
      </c>
      <c r="EO93">
        <f>'Raw Data'!EX93/'Raw Data'!$FE93*100</f>
        <v>0.25252525252525254</v>
      </c>
      <c r="EP93">
        <f>'Raw Data'!EY93/'Raw Data'!$FE93*100</f>
        <v>0.50505050505050508</v>
      </c>
      <c r="EQ93">
        <f>'Raw Data'!EZ93/'Raw Data'!$FE93*100</f>
        <v>1.7676767676767675</v>
      </c>
      <c r="ER93">
        <f>'Raw Data'!FA93/'Raw Data'!$FE93*100</f>
        <v>0</v>
      </c>
      <c r="ES93">
        <f>'Raw Data'!FB93/'Raw Data'!$FE93*100</f>
        <v>0</v>
      </c>
      <c r="ET93">
        <f>'Raw Data'!FC93/'Raw Data'!$FE93*100</f>
        <v>0</v>
      </c>
      <c r="EU93">
        <f>'Raw Data'!FD93/'Raw Data'!$FE93*100</f>
        <v>1.7676767676767675</v>
      </c>
      <c r="EX93">
        <f t="shared" si="5"/>
        <v>0.50505050505050508</v>
      </c>
      <c r="EZ93">
        <v>260.82055368319698</v>
      </c>
      <c r="FA93">
        <f t="shared" si="6"/>
        <v>22.72727272727273</v>
      </c>
      <c r="FB93">
        <f t="shared" si="7"/>
        <v>2134.8314606741574</v>
      </c>
    </row>
    <row r="94" spans="1:158" x14ac:dyDescent="0.2">
      <c r="A94" s="2">
        <v>134.41</v>
      </c>
      <c r="B94" s="6">
        <f t="shared" si="8"/>
        <v>1.5</v>
      </c>
      <c r="C94">
        <v>263.32873856523798</v>
      </c>
      <c r="D94">
        <f t="shared" si="9"/>
        <v>59.80420385834524</v>
      </c>
      <c r="E94">
        <v>12469.437652811735</v>
      </c>
      <c r="F94">
        <v>1.5</v>
      </c>
      <c r="G94" t="s">
        <v>3867</v>
      </c>
      <c r="H94">
        <f>'Raw Data'!Q94/'Raw Data'!$FE94*100</f>
        <v>0.26595744680851063</v>
      </c>
      <c r="I94">
        <f>'Raw Data'!R94/'Raw Data'!$FE94*100</f>
        <v>0</v>
      </c>
      <c r="J94">
        <f>'Raw Data'!S94/'Raw Data'!$FE94*100</f>
        <v>0.53191489361702127</v>
      </c>
      <c r="K94">
        <f>'Raw Data'!T94/'Raw Data'!$FE94*100</f>
        <v>1.3297872340425532</v>
      </c>
      <c r="L94">
        <f>'Raw Data'!U94/'Raw Data'!$FE94*100</f>
        <v>0.26595744680851063</v>
      </c>
      <c r="M94">
        <f>'Raw Data'!V94/'Raw Data'!$FE94*100</f>
        <v>0</v>
      </c>
      <c r="N94">
        <f>'Raw Data'!W94/'Raw Data'!$FE94*100</f>
        <v>0.26595744680851063</v>
      </c>
      <c r="O94">
        <f>'Raw Data'!X94/'Raw Data'!$FE94*100</f>
        <v>1.0638297872340425</v>
      </c>
      <c r="P94">
        <f>'Raw Data'!Y94/'Raw Data'!$FE94*100</f>
        <v>0</v>
      </c>
      <c r="Q94">
        <f>'Raw Data'!Z94/'Raw Data'!$FE94*100</f>
        <v>0.26595744680851063</v>
      </c>
      <c r="R94">
        <f>'Raw Data'!AA94/'Raw Data'!$FE94*100</f>
        <v>0</v>
      </c>
      <c r="S94">
        <f>'Raw Data'!AB94/'Raw Data'!$FE94*100</f>
        <v>0</v>
      </c>
      <c r="T94">
        <f>'Raw Data'!AC94/'Raw Data'!$FE94*100</f>
        <v>0.26595744680851063</v>
      </c>
      <c r="U94">
        <f>'Raw Data'!AD94/'Raw Data'!$FE94*100</f>
        <v>0</v>
      </c>
      <c r="V94">
        <f>'Raw Data'!AE94/'Raw Data'!$FE94*100</f>
        <v>1.0638297872340425</v>
      </c>
      <c r="W94">
        <f>'Raw Data'!AF94/'Raw Data'!$FE94*100</f>
        <v>0</v>
      </c>
      <c r="X94">
        <f>'Raw Data'!AG94/'Raw Data'!$FE94*100</f>
        <v>1.8617021276595744</v>
      </c>
      <c r="Y94">
        <f>'Raw Data'!AH94/'Raw Data'!$FE94*100</f>
        <v>0</v>
      </c>
      <c r="Z94">
        <f>'Raw Data'!AI94/'Raw Data'!$FE94*100</f>
        <v>0</v>
      </c>
      <c r="AA94">
        <f>'Raw Data'!AJ94/'Raw Data'!$FE94*100</f>
        <v>0.26595744680851063</v>
      </c>
      <c r="AB94">
        <f>'Raw Data'!AK94/'Raw Data'!$FE94*100</f>
        <v>0</v>
      </c>
      <c r="AC94">
        <f>'Raw Data'!AL94/'Raw Data'!$FE94*100</f>
        <v>0</v>
      </c>
      <c r="AD94">
        <f>'Raw Data'!AM94/'Raw Data'!$FE94*100</f>
        <v>0.26595744680851063</v>
      </c>
      <c r="AE94">
        <f>'Raw Data'!AN94/'Raw Data'!$FE94*100</f>
        <v>0.26595744680851063</v>
      </c>
      <c r="AF94">
        <f>'Raw Data'!AO94/'Raw Data'!$FE94*100</f>
        <v>1.0638297872340425</v>
      </c>
      <c r="AG94">
        <f>'Raw Data'!AP94/'Raw Data'!$FE94*100</f>
        <v>0</v>
      </c>
      <c r="AH94">
        <f>'Raw Data'!AQ94/'Raw Data'!$FE94*100</f>
        <v>17.287234042553195</v>
      </c>
      <c r="AI94">
        <f>'Raw Data'!AR94/'Raw Data'!$FE94*100</f>
        <v>0</v>
      </c>
      <c r="AJ94">
        <f>'Raw Data'!AS94/'Raw Data'!$FE94*100</f>
        <v>0</v>
      </c>
      <c r="AK94">
        <f>'Raw Data'!AT94/'Raw Data'!$FE94*100</f>
        <v>5.3191489361702127</v>
      </c>
      <c r="AL94">
        <f>'Raw Data'!AU94/'Raw Data'!$FE94*100</f>
        <v>0</v>
      </c>
      <c r="AM94">
        <f>'Raw Data'!AV94/'Raw Data'!$FE94*100</f>
        <v>0</v>
      </c>
      <c r="AN94">
        <f>'Raw Data'!AW94/'Raw Data'!$FE94*100</f>
        <v>0</v>
      </c>
      <c r="AO94">
        <f>'Raw Data'!AX94/'Raw Data'!$FE94*100</f>
        <v>1.0638297872340425</v>
      </c>
      <c r="AP94">
        <f>'Raw Data'!AY94/'Raw Data'!$FE94*100</f>
        <v>0</v>
      </c>
      <c r="AQ94">
        <f>'Raw Data'!AZ94/'Raw Data'!$FE94*100</f>
        <v>0</v>
      </c>
      <c r="AR94">
        <f>'Raw Data'!BA94/'Raw Data'!$FE94*100</f>
        <v>4.7872340425531918</v>
      </c>
      <c r="AS94">
        <f>'Raw Data'!BB94/'Raw Data'!$FE94*100</f>
        <v>7.1808510638297882</v>
      </c>
      <c r="AT94">
        <f>'Raw Data'!BC94/'Raw Data'!$FE94*100</f>
        <v>1.5957446808510638</v>
      </c>
      <c r="AU94">
        <f>'Raw Data'!BD94/'Raw Data'!$FE94*100</f>
        <v>0.26595744680851063</v>
      </c>
      <c r="AV94">
        <f>'Raw Data'!BE94/'Raw Data'!$FE94*100</f>
        <v>0</v>
      </c>
      <c r="AW94">
        <f>'Raw Data'!BF94/'Raw Data'!$FE94*100</f>
        <v>0.26595744680851063</v>
      </c>
      <c r="AX94">
        <f>'Raw Data'!BG94/'Raw Data'!$FE94*100</f>
        <v>0.26595744680851063</v>
      </c>
      <c r="AY94">
        <f>'Raw Data'!BH94/'Raw Data'!$FE94*100</f>
        <v>0.53191489361702127</v>
      </c>
      <c r="AZ94">
        <f>'Raw Data'!BI94/'Raw Data'!$FE94*100</f>
        <v>0</v>
      </c>
      <c r="BA94">
        <f>'Raw Data'!BJ94/'Raw Data'!$FE94*100</f>
        <v>5.0531914893617014</v>
      </c>
      <c r="BB94">
        <f>'Raw Data'!BK94/'Raw Data'!$FE94*100</f>
        <v>0.26595744680851063</v>
      </c>
      <c r="BC94">
        <f>'Raw Data'!BL94/'Raw Data'!$FE94*100</f>
        <v>0</v>
      </c>
      <c r="BD94">
        <f>'Raw Data'!BM94/'Raw Data'!$FE94*100</f>
        <v>1.3297872340425532</v>
      </c>
      <c r="BE94">
        <f>'Raw Data'!BN94/'Raw Data'!$FE94*100</f>
        <v>10.638297872340425</v>
      </c>
      <c r="BF94">
        <f>'Raw Data'!BO94/'Raw Data'!$FE94*100</f>
        <v>0.26595744680851063</v>
      </c>
      <c r="BG94">
        <f>'Raw Data'!BP94/'Raw Data'!$FE94*100</f>
        <v>0</v>
      </c>
      <c r="BH94">
        <f>'Raw Data'!BQ94/'Raw Data'!$FE94*100</f>
        <v>0</v>
      </c>
      <c r="BI94">
        <f>'Raw Data'!BR94/'Raw Data'!$FE94*100</f>
        <v>0</v>
      </c>
      <c r="BJ94">
        <f>'Raw Data'!BS94/'Raw Data'!$FE94*100</f>
        <v>0</v>
      </c>
      <c r="BK94">
        <f>'Raw Data'!BT94/'Raw Data'!$FE94*100</f>
        <v>0</v>
      </c>
      <c r="BL94">
        <f>'Raw Data'!BU94/'Raw Data'!$FE94*100</f>
        <v>0</v>
      </c>
      <c r="BM94">
        <f>'Raw Data'!BV94/'Raw Data'!$FE94*100</f>
        <v>0</v>
      </c>
      <c r="BN94">
        <f>'Raw Data'!BW94/'Raw Data'!$FE94*100</f>
        <v>0</v>
      </c>
      <c r="BO94">
        <f>'Raw Data'!BX94/'Raw Data'!$FE94*100</f>
        <v>0.26595744680851063</v>
      </c>
      <c r="BP94">
        <f>'Raw Data'!BY94/'Raw Data'!$FE94*100</f>
        <v>0</v>
      </c>
      <c r="BQ94">
        <f>'Raw Data'!BZ94/'Raw Data'!$FE94*100</f>
        <v>0.26595744680851063</v>
      </c>
      <c r="BR94">
        <f>'Raw Data'!CA94/'Raw Data'!$FE94*100</f>
        <v>1.0638297872340425</v>
      </c>
      <c r="BS94">
        <f>'Raw Data'!CB94/'Raw Data'!$FE94*100</f>
        <v>2.1276595744680851</v>
      </c>
      <c r="BT94">
        <f>'Raw Data'!CC94/'Raw Data'!$FE94*100</f>
        <v>0.26595744680851063</v>
      </c>
      <c r="BU94">
        <f>'Raw Data'!CD94/'Raw Data'!$FE94*100</f>
        <v>0</v>
      </c>
      <c r="BV94">
        <f>'Raw Data'!CE94/'Raw Data'!$FE94*100</f>
        <v>0</v>
      </c>
      <c r="BW94">
        <f>'Raw Data'!CF94/'Raw Data'!$FE94*100</f>
        <v>2.3936170212765959</v>
      </c>
      <c r="BX94">
        <f>'Raw Data'!CG94/'Raw Data'!$FE94*100</f>
        <v>0</v>
      </c>
      <c r="BY94">
        <f>'Raw Data'!CH94/'Raw Data'!$FE94*100</f>
        <v>1.0638297872340425</v>
      </c>
      <c r="BZ94">
        <f>'Raw Data'!CI94/'Raw Data'!$FE94*100</f>
        <v>0.53191489361702127</v>
      </c>
      <c r="CA94">
        <f>'Raw Data'!CJ94/'Raw Data'!$FE94*100</f>
        <v>0</v>
      </c>
      <c r="CB94">
        <f>'Raw Data'!CK94/'Raw Data'!$FE94*100</f>
        <v>1.3297872340425532</v>
      </c>
      <c r="CC94">
        <f>'Raw Data'!CL94/'Raw Data'!$FE94*100</f>
        <v>0</v>
      </c>
      <c r="CD94">
        <f>'Raw Data'!CM94/'Raw Data'!$FE94*100</f>
        <v>0</v>
      </c>
      <c r="CE94">
        <f>'Raw Data'!CN94/'Raw Data'!$FE94*100</f>
        <v>5.0531914893617014</v>
      </c>
      <c r="CF94">
        <f>'Raw Data'!CO94/'Raw Data'!$FE94*100</f>
        <v>0</v>
      </c>
      <c r="CG94">
        <f>'Raw Data'!CP94/'Raw Data'!$FE94*100</f>
        <v>0</v>
      </c>
      <c r="CH94">
        <f>'Raw Data'!CQ94/'Raw Data'!$FE94*100</f>
        <v>0.7978723404255319</v>
      </c>
      <c r="CI94">
        <f>'Raw Data'!CR94/'Raw Data'!$FE94*100</f>
        <v>0</v>
      </c>
      <c r="CJ94">
        <f>'Raw Data'!CS94/'Raw Data'!$FE94*100</f>
        <v>0</v>
      </c>
      <c r="CK94">
        <f>'Raw Data'!CT94/'Raw Data'!$FE94*100</f>
        <v>0</v>
      </c>
      <c r="CL94">
        <f>'Raw Data'!CU94/'Raw Data'!$FE94*100</f>
        <v>0.53191489361702127</v>
      </c>
      <c r="CM94">
        <f>'Raw Data'!CV94/'Raw Data'!$FE94*100</f>
        <v>0</v>
      </c>
      <c r="CN94">
        <f>'Raw Data'!CW94/'Raw Data'!$FE94*100</f>
        <v>0</v>
      </c>
      <c r="CO94">
        <f>'Raw Data'!CX94/'Raw Data'!$FE94*100</f>
        <v>2.9255319148936172</v>
      </c>
      <c r="CP94">
        <f>'Raw Data'!CY94/'Raw Data'!$FE94*100</f>
        <v>0</v>
      </c>
      <c r="CQ94">
        <f>'Raw Data'!CZ94/'Raw Data'!$FE94*100</f>
        <v>4.7872340425531918</v>
      </c>
      <c r="CR94">
        <f>'Raw Data'!DA94/'Raw Data'!$FE94*100</f>
        <v>0.53191489361702127</v>
      </c>
      <c r="CS94">
        <f>'Raw Data'!DB94/'Raw Data'!$FE94*100</f>
        <v>1.3297872340425532</v>
      </c>
      <c r="CT94">
        <f>'Raw Data'!DC94/'Raw Data'!$FE94*100</f>
        <v>0</v>
      </c>
      <c r="CU94">
        <f>'Raw Data'!DD94/'Raw Data'!$FE94*100</f>
        <v>0</v>
      </c>
      <c r="CV94">
        <f>'Raw Data'!DE94/'Raw Data'!$FE94*100</f>
        <v>0</v>
      </c>
      <c r="CW94">
        <f>'Raw Data'!DF94/'Raw Data'!$FE94*100</f>
        <v>0.53191489361702127</v>
      </c>
      <c r="CX94">
        <f>'Raw Data'!DG94/'Raw Data'!$FE94*100</f>
        <v>1.8617021276595744</v>
      </c>
      <c r="CY94">
        <f>'Raw Data'!DH94/'Raw Data'!$FE94*100</f>
        <v>0</v>
      </c>
      <c r="CZ94">
        <f>'Raw Data'!DI94/'Raw Data'!$FE94*100</f>
        <v>0</v>
      </c>
      <c r="DA94">
        <f>'Raw Data'!DJ94/'Raw Data'!$FE94*100</f>
        <v>0</v>
      </c>
      <c r="DB94">
        <f>'Raw Data'!DK94/'Raw Data'!$FE94*100</f>
        <v>0.26595744680851063</v>
      </c>
      <c r="DC94">
        <f>'Raw Data'!DL94/'Raw Data'!$FE94*100</f>
        <v>0</v>
      </c>
      <c r="DD94">
        <f>'Raw Data'!DM94/'Raw Data'!$FE94*100</f>
        <v>0.7978723404255319</v>
      </c>
      <c r="DE94">
        <f>'Raw Data'!DN94/'Raw Data'!$FE94*100</f>
        <v>0</v>
      </c>
      <c r="DF94">
        <f>'Raw Data'!DO94/'Raw Data'!$FE94*100</f>
        <v>0</v>
      </c>
      <c r="DG94">
        <f>'Raw Data'!DP94/'Raw Data'!$FE94*100</f>
        <v>0</v>
      </c>
      <c r="DH94">
        <f>'Raw Data'!DQ94/'Raw Data'!$FE94*100</f>
        <v>0</v>
      </c>
      <c r="DI94">
        <f>'Raw Data'!DR94/'Raw Data'!$FE94*100</f>
        <v>0</v>
      </c>
      <c r="DJ94">
        <f>'Raw Data'!DS94/'Raw Data'!$FE94*100</f>
        <v>0</v>
      </c>
      <c r="DK94">
        <f>'Raw Data'!DT94/'Raw Data'!$FE94*100</f>
        <v>0</v>
      </c>
      <c r="DL94">
        <f>'Raw Data'!DU94/'Raw Data'!$FE94*100</f>
        <v>0</v>
      </c>
      <c r="DM94">
        <f>'Raw Data'!DV94/'Raw Data'!$FE94*100</f>
        <v>0</v>
      </c>
      <c r="DN94">
        <f>'Raw Data'!DW94/'Raw Data'!$FE94*100</f>
        <v>0</v>
      </c>
      <c r="DO94">
        <f>'Raw Data'!DX94/'Raw Data'!$FE94*100</f>
        <v>0</v>
      </c>
      <c r="DP94">
        <f>'Raw Data'!DY94/'Raw Data'!$FE94*100</f>
        <v>0</v>
      </c>
      <c r="DQ94">
        <f>'Raw Data'!DZ94/'Raw Data'!$FE94*100</f>
        <v>0</v>
      </c>
      <c r="DR94">
        <f>'Raw Data'!EA94/'Raw Data'!$FE94*100</f>
        <v>0</v>
      </c>
      <c r="DS94">
        <f>'Raw Data'!EB94/'Raw Data'!$FE94*100</f>
        <v>0</v>
      </c>
      <c r="DT94">
        <f>'Raw Data'!EC94/'Raw Data'!$FE94*100</f>
        <v>0</v>
      </c>
      <c r="DU94">
        <f>'Raw Data'!ED94/'Raw Data'!$FE94*100</f>
        <v>0</v>
      </c>
      <c r="DV94">
        <f>'Raw Data'!EE94/'Raw Data'!$FE94*100</f>
        <v>0.7978723404255319</v>
      </c>
      <c r="DW94">
        <f>'Raw Data'!EF94/'Raw Data'!$FE94*100</f>
        <v>0</v>
      </c>
      <c r="DX94">
        <f>'Raw Data'!EG94/'Raw Data'!$FE94*100</f>
        <v>0</v>
      </c>
      <c r="DY94">
        <f>'Raw Data'!EH94/'Raw Data'!$FE94*100</f>
        <v>0</v>
      </c>
      <c r="DZ94">
        <f>'Raw Data'!EI94/'Raw Data'!$FE94*100</f>
        <v>0</v>
      </c>
      <c r="EA94">
        <f>'Raw Data'!EJ94/'Raw Data'!$FE94*100</f>
        <v>0</v>
      </c>
      <c r="EB94">
        <f>'Raw Data'!EK94/'Raw Data'!$FE94*100</f>
        <v>0</v>
      </c>
      <c r="EC94">
        <f>'Raw Data'!EL94/'Raw Data'!$FE94*100</f>
        <v>0</v>
      </c>
      <c r="ED94">
        <f>'Raw Data'!EM94/'Raw Data'!$FE94*100</f>
        <v>0</v>
      </c>
      <c r="EE94">
        <f>'Raw Data'!EN94/'Raw Data'!$FE94*100</f>
        <v>0</v>
      </c>
      <c r="EF94">
        <f>'Raw Data'!EO94/'Raw Data'!$FE94*100</f>
        <v>0</v>
      </c>
      <c r="EG94">
        <f>'Raw Data'!EP94/'Raw Data'!$FE94*100</f>
        <v>0</v>
      </c>
      <c r="EH94">
        <f>'Raw Data'!EQ94/'Raw Data'!$FE94*100</f>
        <v>0</v>
      </c>
      <c r="EI94">
        <f>'Raw Data'!ER94/'Raw Data'!$FE94*100</f>
        <v>0</v>
      </c>
      <c r="EJ94">
        <f>'Raw Data'!ES94/'Raw Data'!$FE94*100</f>
        <v>0</v>
      </c>
      <c r="EK94">
        <f>'Raw Data'!ET94/'Raw Data'!$FE94*100</f>
        <v>0</v>
      </c>
      <c r="EL94">
        <f>'Raw Data'!EU94/'Raw Data'!$FE94*100</f>
        <v>0.26595744680851063</v>
      </c>
      <c r="EM94">
        <f>'Raw Data'!EV94/'Raw Data'!$FE94*100</f>
        <v>0</v>
      </c>
      <c r="EN94">
        <f>'Raw Data'!EW94/'Raw Data'!$FE94*100</f>
        <v>0</v>
      </c>
      <c r="EO94">
        <f>'Raw Data'!EX94/'Raw Data'!$FE94*100</f>
        <v>0</v>
      </c>
      <c r="EP94">
        <f>'Raw Data'!EY94/'Raw Data'!$FE94*100</f>
        <v>0</v>
      </c>
      <c r="EQ94">
        <f>'Raw Data'!EZ94/'Raw Data'!$FE94*100</f>
        <v>2.9255319148936172</v>
      </c>
      <c r="ER94">
        <f>'Raw Data'!FA94/'Raw Data'!$FE94*100</f>
        <v>0</v>
      </c>
      <c r="ES94">
        <f>'Raw Data'!FB94/'Raw Data'!$FE94*100</f>
        <v>0</v>
      </c>
      <c r="ET94">
        <f>'Raw Data'!FC94/'Raw Data'!$FE94*100</f>
        <v>0</v>
      </c>
      <c r="EU94">
        <f>'Raw Data'!FD94/'Raw Data'!$FE94*100</f>
        <v>2.1276595744680851</v>
      </c>
      <c r="EX94">
        <f t="shared" si="5"/>
        <v>1.0638297872340425</v>
      </c>
      <c r="EZ94">
        <v>263.32873856523798</v>
      </c>
      <c r="FA94">
        <f t="shared" si="6"/>
        <v>18.882978723404257</v>
      </c>
      <c r="FB94">
        <f t="shared" si="7"/>
        <v>2354.6012589085994</v>
      </c>
    </row>
    <row r="95" spans="1:158" x14ac:dyDescent="0.2">
      <c r="A95" s="2">
        <v>135.91</v>
      </c>
      <c r="B95" s="6">
        <f t="shared" si="8"/>
        <v>1.5</v>
      </c>
      <c r="C95">
        <v>265.83692344728001</v>
      </c>
      <c r="D95">
        <f t="shared" si="9"/>
        <v>59.80420385832084</v>
      </c>
      <c r="E95">
        <v>11798.24561403509</v>
      </c>
      <c r="F95">
        <v>1.5</v>
      </c>
      <c r="G95" t="s">
        <v>3868</v>
      </c>
      <c r="H95">
        <f>'Raw Data'!Q95/'Raw Data'!$FE95*100</f>
        <v>0</v>
      </c>
      <c r="I95">
        <f>'Raw Data'!R95/'Raw Data'!$FE95*100</f>
        <v>0</v>
      </c>
      <c r="J95">
        <f>'Raw Data'!S95/'Raw Data'!$FE95*100</f>
        <v>1.4669926650366749</v>
      </c>
      <c r="K95">
        <f>'Raw Data'!T95/'Raw Data'!$FE95*100</f>
        <v>4.1564792176039118</v>
      </c>
      <c r="L95">
        <f>'Raw Data'!U95/'Raw Data'!$FE95*100</f>
        <v>2.2004889975550124</v>
      </c>
      <c r="M95">
        <f>'Raw Data'!V95/'Raw Data'!$FE95*100</f>
        <v>0</v>
      </c>
      <c r="N95">
        <f>'Raw Data'!W95/'Raw Data'!$FE95*100</f>
        <v>0</v>
      </c>
      <c r="O95">
        <f>'Raw Data'!X95/'Raw Data'!$FE95*100</f>
        <v>0.97799511002444983</v>
      </c>
      <c r="P95">
        <f>'Raw Data'!Y95/'Raw Data'!$FE95*100</f>
        <v>0</v>
      </c>
      <c r="Q95">
        <f>'Raw Data'!Z95/'Raw Data'!$FE95*100</f>
        <v>0.48899755501222492</v>
      </c>
      <c r="R95">
        <f>'Raw Data'!AA95/'Raw Data'!$FE95*100</f>
        <v>0</v>
      </c>
      <c r="S95">
        <f>'Raw Data'!AB95/'Raw Data'!$FE95*100</f>
        <v>0</v>
      </c>
      <c r="T95">
        <f>'Raw Data'!AC95/'Raw Data'!$FE95*100</f>
        <v>0.73349633251833746</v>
      </c>
      <c r="U95">
        <f>'Raw Data'!AD95/'Raw Data'!$FE95*100</f>
        <v>0</v>
      </c>
      <c r="V95">
        <f>'Raw Data'!AE95/'Raw Data'!$FE95*100</f>
        <v>1.2224938875305624</v>
      </c>
      <c r="W95">
        <f>'Raw Data'!AF95/'Raw Data'!$FE95*100</f>
        <v>0</v>
      </c>
      <c r="X95">
        <f>'Raw Data'!AG95/'Raw Data'!$FE95*100</f>
        <v>2.4449877750611249</v>
      </c>
      <c r="Y95">
        <f>'Raw Data'!AH95/'Raw Data'!$FE95*100</f>
        <v>0</v>
      </c>
      <c r="Z95">
        <f>'Raw Data'!AI95/'Raw Data'!$FE95*100</f>
        <v>0</v>
      </c>
      <c r="AA95">
        <f>'Raw Data'!AJ95/'Raw Data'!$FE95*100</f>
        <v>0.24449877750611246</v>
      </c>
      <c r="AB95">
        <f>'Raw Data'!AK95/'Raw Data'!$FE95*100</f>
        <v>0</v>
      </c>
      <c r="AC95">
        <f>'Raw Data'!AL95/'Raw Data'!$FE95*100</f>
        <v>0</v>
      </c>
      <c r="AD95">
        <f>'Raw Data'!AM95/'Raw Data'!$FE95*100</f>
        <v>0</v>
      </c>
      <c r="AE95">
        <f>'Raw Data'!AN95/'Raw Data'!$FE95*100</f>
        <v>0</v>
      </c>
      <c r="AF95">
        <f>'Raw Data'!AO95/'Raw Data'!$FE95*100</f>
        <v>0.97799511002444983</v>
      </c>
      <c r="AG95">
        <f>'Raw Data'!AP95/'Raw Data'!$FE95*100</f>
        <v>0</v>
      </c>
      <c r="AH95">
        <f>'Raw Data'!AQ95/'Raw Data'!$FE95*100</f>
        <v>2.9339853300733498</v>
      </c>
      <c r="AI95">
        <f>'Raw Data'!AR95/'Raw Data'!$FE95*100</f>
        <v>0.24449877750611246</v>
      </c>
      <c r="AJ95">
        <f>'Raw Data'!AS95/'Raw Data'!$FE95*100</f>
        <v>0.24449877750611246</v>
      </c>
      <c r="AK95">
        <f>'Raw Data'!AT95/'Raw Data'!$FE95*100</f>
        <v>1.4669926650366749</v>
      </c>
      <c r="AL95">
        <f>'Raw Data'!AU95/'Raw Data'!$FE95*100</f>
        <v>0.24449877750611246</v>
      </c>
      <c r="AM95">
        <f>'Raw Data'!AV95/'Raw Data'!$FE95*100</f>
        <v>0.97799511002444983</v>
      </c>
      <c r="AN95">
        <f>'Raw Data'!AW95/'Raw Data'!$FE95*100</f>
        <v>0</v>
      </c>
      <c r="AO95">
        <f>'Raw Data'!AX95/'Raw Data'!$FE95*100</f>
        <v>4.4009779951100247</v>
      </c>
      <c r="AP95">
        <f>'Raw Data'!AY95/'Raw Data'!$FE95*100</f>
        <v>0.24449877750611246</v>
      </c>
      <c r="AQ95">
        <f>'Raw Data'!AZ95/'Raw Data'!$FE95*100</f>
        <v>0</v>
      </c>
      <c r="AR95">
        <f>'Raw Data'!BA95/'Raw Data'!$FE95*100</f>
        <v>11.002444987775061</v>
      </c>
      <c r="AS95">
        <f>'Raw Data'!BB95/'Raw Data'!$FE95*100</f>
        <v>13.447432762836186</v>
      </c>
      <c r="AT95">
        <f>'Raw Data'!BC95/'Raw Data'!$FE95*100</f>
        <v>3.4229828850855744</v>
      </c>
      <c r="AU95">
        <f>'Raw Data'!BD95/'Raw Data'!$FE95*100</f>
        <v>0.24449877750611246</v>
      </c>
      <c r="AV95">
        <f>'Raw Data'!BE95/'Raw Data'!$FE95*100</f>
        <v>0</v>
      </c>
      <c r="AW95">
        <f>'Raw Data'!BF95/'Raw Data'!$FE95*100</f>
        <v>0</v>
      </c>
      <c r="AX95">
        <f>'Raw Data'!BG95/'Raw Data'!$FE95*100</f>
        <v>1.4669926650366749</v>
      </c>
      <c r="AY95">
        <f>'Raw Data'!BH95/'Raw Data'!$FE95*100</f>
        <v>0.48899755501222492</v>
      </c>
      <c r="AZ95">
        <f>'Raw Data'!BI95/'Raw Data'!$FE95*100</f>
        <v>0.24449877750611246</v>
      </c>
      <c r="BA95">
        <f>'Raw Data'!BJ95/'Raw Data'!$FE95*100</f>
        <v>5.3789731051344738</v>
      </c>
      <c r="BB95">
        <f>'Raw Data'!BK95/'Raw Data'!$FE95*100</f>
        <v>0.24449877750611246</v>
      </c>
      <c r="BC95">
        <f>'Raw Data'!BL95/'Raw Data'!$FE95*100</f>
        <v>0</v>
      </c>
      <c r="BD95">
        <f>'Raw Data'!BM95/'Raw Data'!$FE95*100</f>
        <v>2.2004889975550124</v>
      </c>
      <c r="BE95">
        <f>'Raw Data'!BN95/'Raw Data'!$FE95*100</f>
        <v>8.0684596577017107</v>
      </c>
      <c r="BF95">
        <f>'Raw Data'!BO95/'Raw Data'!$FE95*100</f>
        <v>0</v>
      </c>
      <c r="BG95">
        <f>'Raw Data'!BP95/'Raw Data'!$FE95*100</f>
        <v>1.7114914425427872</v>
      </c>
      <c r="BH95">
        <f>'Raw Data'!BQ95/'Raw Data'!$FE95*100</f>
        <v>0.24449877750611246</v>
      </c>
      <c r="BI95">
        <f>'Raw Data'!BR95/'Raw Data'!$FE95*100</f>
        <v>0</v>
      </c>
      <c r="BJ95">
        <f>'Raw Data'!BS95/'Raw Data'!$FE95*100</f>
        <v>0.97799511002444983</v>
      </c>
      <c r="BK95">
        <f>'Raw Data'!BT95/'Raw Data'!$FE95*100</f>
        <v>0</v>
      </c>
      <c r="BL95">
        <f>'Raw Data'!BU95/'Raw Data'!$FE95*100</f>
        <v>0</v>
      </c>
      <c r="BM95">
        <f>'Raw Data'!BV95/'Raw Data'!$FE95*100</f>
        <v>0</v>
      </c>
      <c r="BN95">
        <f>'Raw Data'!BW95/'Raw Data'!$FE95*100</f>
        <v>0</v>
      </c>
      <c r="BO95">
        <f>'Raw Data'!BX95/'Raw Data'!$FE95*100</f>
        <v>0.24449877750611246</v>
      </c>
      <c r="BP95">
        <f>'Raw Data'!BY95/'Raw Data'!$FE95*100</f>
        <v>0.48899755501222492</v>
      </c>
      <c r="BQ95">
        <f>'Raw Data'!BZ95/'Raw Data'!$FE95*100</f>
        <v>0</v>
      </c>
      <c r="BR95">
        <f>'Raw Data'!CA95/'Raw Data'!$FE95*100</f>
        <v>0.24449877750611246</v>
      </c>
      <c r="BS95">
        <f>'Raw Data'!CB95/'Raw Data'!$FE95*100</f>
        <v>1.4669926650366749</v>
      </c>
      <c r="BT95">
        <f>'Raw Data'!CC95/'Raw Data'!$FE95*100</f>
        <v>0.24449877750611246</v>
      </c>
      <c r="BU95">
        <f>'Raw Data'!CD95/'Raw Data'!$FE95*100</f>
        <v>0</v>
      </c>
      <c r="BV95">
        <f>'Raw Data'!CE95/'Raw Data'!$FE95*100</f>
        <v>0</v>
      </c>
      <c r="BW95">
        <f>'Raw Data'!CF95/'Raw Data'!$FE95*100</f>
        <v>1.4669926650366749</v>
      </c>
      <c r="BX95">
        <f>'Raw Data'!CG95/'Raw Data'!$FE95*100</f>
        <v>0</v>
      </c>
      <c r="BY95">
        <f>'Raw Data'!CH95/'Raw Data'!$FE95*100</f>
        <v>0.73349633251833746</v>
      </c>
      <c r="BZ95">
        <f>'Raw Data'!CI95/'Raw Data'!$FE95*100</f>
        <v>0.73349633251833746</v>
      </c>
      <c r="CA95">
        <f>'Raw Data'!CJ95/'Raw Data'!$FE95*100</f>
        <v>0</v>
      </c>
      <c r="CB95">
        <f>'Raw Data'!CK95/'Raw Data'!$FE95*100</f>
        <v>0.48899755501222492</v>
      </c>
      <c r="CC95">
        <f>'Raw Data'!CL95/'Raw Data'!$FE95*100</f>
        <v>0.24449877750611246</v>
      </c>
      <c r="CD95">
        <f>'Raw Data'!CM95/'Raw Data'!$FE95*100</f>
        <v>0</v>
      </c>
      <c r="CE95">
        <f>'Raw Data'!CN95/'Raw Data'!$FE95*100</f>
        <v>0.97799511002444983</v>
      </c>
      <c r="CF95">
        <f>'Raw Data'!CO95/'Raw Data'!$FE95*100</f>
        <v>0</v>
      </c>
      <c r="CG95">
        <f>'Raw Data'!CP95/'Raw Data'!$FE95*100</f>
        <v>0.73349633251833746</v>
      </c>
      <c r="CH95">
        <f>'Raw Data'!CQ95/'Raw Data'!$FE95*100</f>
        <v>0</v>
      </c>
      <c r="CI95">
        <f>'Raw Data'!CR95/'Raw Data'!$FE95*100</f>
        <v>0.24449877750611246</v>
      </c>
      <c r="CJ95">
        <f>'Raw Data'!CS95/'Raw Data'!$FE95*100</f>
        <v>0</v>
      </c>
      <c r="CK95">
        <f>'Raw Data'!CT95/'Raw Data'!$FE95*100</f>
        <v>0</v>
      </c>
      <c r="CL95">
        <f>'Raw Data'!CU95/'Raw Data'!$FE95*100</f>
        <v>0.24449877750611246</v>
      </c>
      <c r="CM95">
        <f>'Raw Data'!CV95/'Raw Data'!$FE95*100</f>
        <v>0</v>
      </c>
      <c r="CN95">
        <f>'Raw Data'!CW95/'Raw Data'!$FE95*100</f>
        <v>0</v>
      </c>
      <c r="CO95">
        <f>'Raw Data'!CX95/'Raw Data'!$FE95*100</f>
        <v>2.2004889975550124</v>
      </c>
      <c r="CP95">
        <f>'Raw Data'!CY95/'Raw Data'!$FE95*100</f>
        <v>0</v>
      </c>
      <c r="CQ95">
        <f>'Raw Data'!CZ95/'Raw Data'!$FE95*100</f>
        <v>2.4449877750611249</v>
      </c>
      <c r="CR95">
        <f>'Raw Data'!DA95/'Raw Data'!$FE95*100</f>
        <v>0.24449877750611246</v>
      </c>
      <c r="CS95">
        <f>'Raw Data'!DB95/'Raw Data'!$FE95*100</f>
        <v>0</v>
      </c>
      <c r="CT95">
        <f>'Raw Data'!DC95/'Raw Data'!$FE95*100</f>
        <v>0.97799511002444983</v>
      </c>
      <c r="CU95">
        <f>'Raw Data'!DD95/'Raw Data'!$FE95*100</f>
        <v>0</v>
      </c>
      <c r="CV95">
        <f>'Raw Data'!DE95/'Raw Data'!$FE95*100</f>
        <v>0.24449877750611246</v>
      </c>
      <c r="CW95">
        <f>'Raw Data'!DF95/'Raw Data'!$FE95*100</f>
        <v>0.97799511002444983</v>
      </c>
      <c r="CX95">
        <f>'Raw Data'!DG95/'Raw Data'!$FE95*100</f>
        <v>2.6894865525672369</v>
      </c>
      <c r="CY95">
        <f>'Raw Data'!DH95/'Raw Data'!$FE95*100</f>
        <v>0.97799511002444983</v>
      </c>
      <c r="CZ95">
        <f>'Raw Data'!DI95/'Raw Data'!$FE95*100</f>
        <v>0</v>
      </c>
      <c r="DA95">
        <f>'Raw Data'!DJ95/'Raw Data'!$FE95*100</f>
        <v>0.97799511002444983</v>
      </c>
      <c r="DB95">
        <f>'Raw Data'!DK95/'Raw Data'!$FE95*100</f>
        <v>0.73349633251833746</v>
      </c>
      <c r="DC95">
        <f>'Raw Data'!DL95/'Raw Data'!$FE95*100</f>
        <v>0</v>
      </c>
      <c r="DD95">
        <f>'Raw Data'!DM95/'Raw Data'!$FE95*100</f>
        <v>0.24449877750611246</v>
      </c>
      <c r="DE95">
        <f>'Raw Data'!DN95/'Raw Data'!$FE95*100</f>
        <v>0.24449877750611246</v>
      </c>
      <c r="DF95">
        <f>'Raw Data'!DO95/'Raw Data'!$FE95*100</f>
        <v>0</v>
      </c>
      <c r="DG95">
        <f>'Raw Data'!DP95/'Raw Data'!$FE95*100</f>
        <v>0</v>
      </c>
      <c r="DH95">
        <f>'Raw Data'!DQ95/'Raw Data'!$FE95*100</f>
        <v>0</v>
      </c>
      <c r="DI95">
        <f>'Raw Data'!DR95/'Raw Data'!$FE95*100</f>
        <v>0</v>
      </c>
      <c r="DJ95">
        <f>'Raw Data'!DS95/'Raw Data'!$FE95*100</f>
        <v>0.48899755501222492</v>
      </c>
      <c r="DK95">
        <f>'Raw Data'!DT95/'Raw Data'!$FE95*100</f>
        <v>0</v>
      </c>
      <c r="DL95">
        <f>'Raw Data'!DU95/'Raw Data'!$FE95*100</f>
        <v>0.73349633251833746</v>
      </c>
      <c r="DM95">
        <f>'Raw Data'!DV95/'Raw Data'!$FE95*100</f>
        <v>0</v>
      </c>
      <c r="DN95">
        <f>'Raw Data'!DW95/'Raw Data'!$FE95*100</f>
        <v>0</v>
      </c>
      <c r="DO95">
        <f>'Raw Data'!DX95/'Raw Data'!$FE95*100</f>
        <v>0</v>
      </c>
      <c r="DP95">
        <f>'Raw Data'!DY95/'Raw Data'!$FE95*100</f>
        <v>0</v>
      </c>
      <c r="DQ95">
        <f>'Raw Data'!DZ95/'Raw Data'!$FE95*100</f>
        <v>0</v>
      </c>
      <c r="DR95">
        <f>'Raw Data'!EA95/'Raw Data'!$FE95*100</f>
        <v>0</v>
      </c>
      <c r="DS95">
        <f>'Raw Data'!EB95/'Raw Data'!$FE95*100</f>
        <v>0</v>
      </c>
      <c r="DT95">
        <f>'Raw Data'!EC95/'Raw Data'!$FE95*100</f>
        <v>0</v>
      </c>
      <c r="DU95">
        <f>'Raw Data'!ED95/'Raw Data'!$FE95*100</f>
        <v>0</v>
      </c>
      <c r="DV95">
        <f>'Raw Data'!EE95/'Raw Data'!$FE95*100</f>
        <v>0</v>
      </c>
      <c r="DW95">
        <f>'Raw Data'!EF95/'Raw Data'!$FE95*100</f>
        <v>0</v>
      </c>
      <c r="DX95">
        <f>'Raw Data'!EG95/'Raw Data'!$FE95*100</f>
        <v>0.24449877750611246</v>
      </c>
      <c r="DY95">
        <f>'Raw Data'!EH95/'Raw Data'!$FE95*100</f>
        <v>0</v>
      </c>
      <c r="DZ95">
        <f>'Raw Data'!EI95/'Raw Data'!$FE95*100</f>
        <v>0</v>
      </c>
      <c r="EA95">
        <f>'Raw Data'!EJ95/'Raw Data'!$FE95*100</f>
        <v>0</v>
      </c>
      <c r="EB95">
        <f>'Raw Data'!EK95/'Raw Data'!$FE95*100</f>
        <v>0</v>
      </c>
      <c r="EC95">
        <f>'Raw Data'!EL95/'Raw Data'!$FE95*100</f>
        <v>0</v>
      </c>
      <c r="ED95">
        <f>'Raw Data'!EM95/'Raw Data'!$FE95*100</f>
        <v>0</v>
      </c>
      <c r="EE95">
        <f>'Raw Data'!EN95/'Raw Data'!$FE95*100</f>
        <v>0</v>
      </c>
      <c r="EF95">
        <f>'Raw Data'!EO95/'Raw Data'!$FE95*100</f>
        <v>0</v>
      </c>
      <c r="EG95">
        <f>'Raw Data'!EP95/'Raw Data'!$FE95*100</f>
        <v>0</v>
      </c>
      <c r="EH95">
        <f>'Raw Data'!EQ95/'Raw Data'!$FE95*100</f>
        <v>0</v>
      </c>
      <c r="EI95">
        <f>'Raw Data'!ER95/'Raw Data'!$FE95*100</f>
        <v>0</v>
      </c>
      <c r="EJ95">
        <f>'Raw Data'!ES95/'Raw Data'!$FE95*100</f>
        <v>0.73349633251833746</v>
      </c>
      <c r="EK95">
        <f>'Raw Data'!ET95/'Raw Data'!$FE95*100</f>
        <v>0</v>
      </c>
      <c r="EL95">
        <f>'Raw Data'!EU95/'Raw Data'!$FE95*100</f>
        <v>0</v>
      </c>
      <c r="EM95">
        <f>'Raw Data'!EV95/'Raw Data'!$FE95*100</f>
        <v>0</v>
      </c>
      <c r="EN95">
        <f>'Raw Data'!EW95/'Raw Data'!$FE95*100</f>
        <v>0</v>
      </c>
      <c r="EO95">
        <f>'Raw Data'!EX95/'Raw Data'!$FE95*100</f>
        <v>0</v>
      </c>
      <c r="EP95">
        <f>'Raw Data'!EY95/'Raw Data'!$FE95*100</f>
        <v>0</v>
      </c>
      <c r="EQ95">
        <f>'Raw Data'!EZ95/'Raw Data'!$FE95*100</f>
        <v>0.24449877750611246</v>
      </c>
      <c r="ER95">
        <f>'Raw Data'!FA95/'Raw Data'!$FE95*100</f>
        <v>0</v>
      </c>
      <c r="ES95">
        <f>'Raw Data'!FB95/'Raw Data'!$FE95*100</f>
        <v>0</v>
      </c>
      <c r="ET95">
        <f>'Raw Data'!FC95/'Raw Data'!$FE95*100</f>
        <v>0</v>
      </c>
      <c r="EU95">
        <f>'Raw Data'!FD95/'Raw Data'!$FE95*100</f>
        <v>1.2224938875305624</v>
      </c>
      <c r="EX95">
        <f t="shared" si="5"/>
        <v>0.24449877750611246</v>
      </c>
      <c r="EZ95">
        <v>265.83692344728001</v>
      </c>
      <c r="FA95">
        <f t="shared" si="6"/>
        <v>18.337408312958434</v>
      </c>
      <c r="FB95">
        <f t="shared" si="7"/>
        <v>2163.4924720113245</v>
      </c>
    </row>
    <row r="96" spans="1:158" x14ac:dyDescent="0.2">
      <c r="A96" s="2">
        <v>138.91</v>
      </c>
      <c r="B96" s="6">
        <f t="shared" si="8"/>
        <v>3</v>
      </c>
      <c r="C96">
        <v>270.853293211363</v>
      </c>
      <c r="D96">
        <f t="shared" si="9"/>
        <v>59.804203858333715</v>
      </c>
      <c r="E96">
        <v>9496.7177242888392</v>
      </c>
      <c r="F96">
        <v>1.5</v>
      </c>
      <c r="G96" t="s">
        <v>3869</v>
      </c>
      <c r="H96">
        <f>'Raw Data'!Q96/'Raw Data'!$FE96*100</f>
        <v>0.23809523809523811</v>
      </c>
      <c r="I96">
        <f>'Raw Data'!R96/'Raw Data'!$FE96*100</f>
        <v>0</v>
      </c>
      <c r="J96">
        <f>'Raw Data'!S96/'Raw Data'!$FE96*100</f>
        <v>0.23809523809523811</v>
      </c>
      <c r="K96">
        <f>'Raw Data'!T96/'Raw Data'!$FE96*100</f>
        <v>4.2857142857142856</v>
      </c>
      <c r="L96">
        <f>'Raw Data'!U96/'Raw Data'!$FE96*100</f>
        <v>0.95238095238095244</v>
      </c>
      <c r="M96">
        <f>'Raw Data'!V96/'Raw Data'!$FE96*100</f>
        <v>0</v>
      </c>
      <c r="N96">
        <f>'Raw Data'!W96/'Raw Data'!$FE96*100</f>
        <v>0.23809523809523811</v>
      </c>
      <c r="O96">
        <f>'Raw Data'!X96/'Raw Data'!$FE96*100</f>
        <v>0.23809523809523811</v>
      </c>
      <c r="P96">
        <f>'Raw Data'!Y96/'Raw Data'!$FE96*100</f>
        <v>0</v>
      </c>
      <c r="Q96">
        <f>'Raw Data'!Z96/'Raw Data'!$FE96*100</f>
        <v>0.47619047619047622</v>
      </c>
      <c r="R96">
        <f>'Raw Data'!AA96/'Raw Data'!$FE96*100</f>
        <v>0</v>
      </c>
      <c r="S96">
        <f>'Raw Data'!AB96/'Raw Data'!$FE96*100</f>
        <v>0.47619047619047622</v>
      </c>
      <c r="T96">
        <f>'Raw Data'!AC96/'Raw Data'!$FE96*100</f>
        <v>0.23809523809523811</v>
      </c>
      <c r="U96">
        <f>'Raw Data'!AD96/'Raw Data'!$FE96*100</f>
        <v>0</v>
      </c>
      <c r="V96">
        <f>'Raw Data'!AE96/'Raw Data'!$FE96*100</f>
        <v>1.4285714285714286</v>
      </c>
      <c r="W96">
        <f>'Raw Data'!AF96/'Raw Data'!$FE96*100</f>
        <v>0</v>
      </c>
      <c r="X96">
        <f>'Raw Data'!AG96/'Raw Data'!$FE96*100</f>
        <v>4.7619047619047619</v>
      </c>
      <c r="Y96">
        <f>'Raw Data'!AH96/'Raw Data'!$FE96*100</f>
        <v>0</v>
      </c>
      <c r="Z96">
        <f>'Raw Data'!AI96/'Raw Data'!$FE96*100</f>
        <v>0</v>
      </c>
      <c r="AA96">
        <f>'Raw Data'!AJ96/'Raw Data'!$FE96*100</f>
        <v>0.23809523809523811</v>
      </c>
      <c r="AB96">
        <f>'Raw Data'!AK96/'Raw Data'!$FE96*100</f>
        <v>0</v>
      </c>
      <c r="AC96">
        <f>'Raw Data'!AL96/'Raw Data'!$FE96*100</f>
        <v>0</v>
      </c>
      <c r="AD96">
        <f>'Raw Data'!AM96/'Raw Data'!$FE96*100</f>
        <v>0</v>
      </c>
      <c r="AE96">
        <f>'Raw Data'!AN96/'Raw Data'!$FE96*100</f>
        <v>0</v>
      </c>
      <c r="AF96">
        <f>'Raw Data'!AO96/'Raw Data'!$FE96*100</f>
        <v>1.1904761904761905</v>
      </c>
      <c r="AG96">
        <f>'Raw Data'!AP96/'Raw Data'!$FE96*100</f>
        <v>0</v>
      </c>
      <c r="AH96">
        <f>'Raw Data'!AQ96/'Raw Data'!$FE96*100</f>
        <v>13.333333333333334</v>
      </c>
      <c r="AI96">
        <f>'Raw Data'!AR96/'Raw Data'!$FE96*100</f>
        <v>0.47619047619047622</v>
      </c>
      <c r="AJ96">
        <f>'Raw Data'!AS96/'Raw Data'!$FE96*100</f>
        <v>0.23809523809523811</v>
      </c>
      <c r="AK96">
        <f>'Raw Data'!AT96/'Raw Data'!$FE96*100</f>
        <v>3.5714285714285712</v>
      </c>
      <c r="AL96">
        <f>'Raw Data'!AU96/'Raw Data'!$FE96*100</f>
        <v>0.23809523809523811</v>
      </c>
      <c r="AM96">
        <f>'Raw Data'!AV96/'Raw Data'!$FE96*100</f>
        <v>0.47619047619047622</v>
      </c>
      <c r="AN96">
        <f>'Raw Data'!AW96/'Raw Data'!$FE96*100</f>
        <v>0</v>
      </c>
      <c r="AO96">
        <f>'Raw Data'!AX96/'Raw Data'!$FE96*100</f>
        <v>2.3809523809523809</v>
      </c>
      <c r="AP96">
        <f>'Raw Data'!AY96/'Raw Data'!$FE96*100</f>
        <v>0</v>
      </c>
      <c r="AQ96">
        <f>'Raw Data'!AZ96/'Raw Data'!$FE96*100</f>
        <v>0</v>
      </c>
      <c r="AR96">
        <f>'Raw Data'!BA96/'Raw Data'!$FE96*100</f>
        <v>1.6666666666666667</v>
      </c>
      <c r="AS96">
        <f>'Raw Data'!BB96/'Raw Data'!$FE96*100</f>
        <v>4.0476190476190474</v>
      </c>
      <c r="AT96">
        <f>'Raw Data'!BC96/'Raw Data'!$FE96*100</f>
        <v>4.0476190476190474</v>
      </c>
      <c r="AU96">
        <f>'Raw Data'!BD96/'Raw Data'!$FE96*100</f>
        <v>0.7142857142857143</v>
      </c>
      <c r="AV96">
        <f>'Raw Data'!BE96/'Raw Data'!$FE96*100</f>
        <v>0</v>
      </c>
      <c r="AW96">
        <f>'Raw Data'!BF96/'Raw Data'!$FE96*100</f>
        <v>0</v>
      </c>
      <c r="AX96">
        <f>'Raw Data'!BG96/'Raw Data'!$FE96*100</f>
        <v>1.4285714285714286</v>
      </c>
      <c r="AY96">
        <f>'Raw Data'!BH96/'Raw Data'!$FE96*100</f>
        <v>0.95238095238095244</v>
      </c>
      <c r="AZ96">
        <f>'Raw Data'!BI96/'Raw Data'!$FE96*100</f>
        <v>0</v>
      </c>
      <c r="BA96">
        <f>'Raw Data'!BJ96/'Raw Data'!$FE96*100</f>
        <v>4.7619047619047619</v>
      </c>
      <c r="BB96">
        <f>'Raw Data'!BK96/'Raw Data'!$FE96*100</f>
        <v>0</v>
      </c>
      <c r="BC96">
        <f>'Raw Data'!BL96/'Raw Data'!$FE96*100</f>
        <v>0.23809523809523811</v>
      </c>
      <c r="BD96">
        <f>'Raw Data'!BM96/'Raw Data'!$FE96*100</f>
        <v>1.6666666666666667</v>
      </c>
      <c r="BE96">
        <f>'Raw Data'!BN96/'Raw Data'!$FE96*100</f>
        <v>11.190476190476192</v>
      </c>
      <c r="BF96">
        <f>'Raw Data'!BO96/'Raw Data'!$FE96*100</f>
        <v>0.23809523809523811</v>
      </c>
      <c r="BG96">
        <f>'Raw Data'!BP96/'Raw Data'!$FE96*100</f>
        <v>0.95238095238095244</v>
      </c>
      <c r="BH96">
        <f>'Raw Data'!BQ96/'Raw Data'!$FE96*100</f>
        <v>0</v>
      </c>
      <c r="BI96">
        <f>'Raw Data'!BR96/'Raw Data'!$FE96*100</f>
        <v>2.1428571428571428</v>
      </c>
      <c r="BJ96">
        <f>'Raw Data'!BS96/'Raw Data'!$FE96*100</f>
        <v>0</v>
      </c>
      <c r="BK96">
        <f>'Raw Data'!BT96/'Raw Data'!$FE96*100</f>
        <v>0</v>
      </c>
      <c r="BL96">
        <f>'Raw Data'!BU96/'Raw Data'!$FE96*100</f>
        <v>0</v>
      </c>
      <c r="BM96">
        <f>'Raw Data'!BV96/'Raw Data'!$FE96*100</f>
        <v>0</v>
      </c>
      <c r="BN96">
        <f>'Raw Data'!BW96/'Raw Data'!$FE96*100</f>
        <v>0</v>
      </c>
      <c r="BO96">
        <f>'Raw Data'!BX96/'Raw Data'!$FE96*100</f>
        <v>0.7142857142857143</v>
      </c>
      <c r="BP96">
        <f>'Raw Data'!BY96/'Raw Data'!$FE96*100</f>
        <v>0</v>
      </c>
      <c r="BQ96">
        <f>'Raw Data'!BZ96/'Raw Data'!$FE96*100</f>
        <v>0.7142857142857143</v>
      </c>
      <c r="BR96">
        <f>'Raw Data'!CA96/'Raw Data'!$FE96*100</f>
        <v>0</v>
      </c>
      <c r="BS96">
        <f>'Raw Data'!CB96/'Raw Data'!$FE96*100</f>
        <v>0</v>
      </c>
      <c r="BT96">
        <f>'Raw Data'!CC96/'Raw Data'!$FE96*100</f>
        <v>0</v>
      </c>
      <c r="BU96">
        <f>'Raw Data'!CD96/'Raw Data'!$FE96*100</f>
        <v>0</v>
      </c>
      <c r="BV96">
        <f>'Raw Data'!CE96/'Raw Data'!$FE96*100</f>
        <v>0</v>
      </c>
      <c r="BW96">
        <f>'Raw Data'!CF96/'Raw Data'!$FE96*100</f>
        <v>2.6190476190476191</v>
      </c>
      <c r="BX96">
        <f>'Raw Data'!CG96/'Raw Data'!$FE96*100</f>
        <v>0</v>
      </c>
      <c r="BY96">
        <f>'Raw Data'!CH96/'Raw Data'!$FE96*100</f>
        <v>0.47619047619047622</v>
      </c>
      <c r="BZ96">
        <f>'Raw Data'!CI96/'Raw Data'!$FE96*100</f>
        <v>1.4285714285714286</v>
      </c>
      <c r="CA96">
        <f>'Raw Data'!CJ96/'Raw Data'!$FE96*100</f>
        <v>0</v>
      </c>
      <c r="CB96">
        <f>'Raw Data'!CK96/'Raw Data'!$FE96*100</f>
        <v>0.7142857142857143</v>
      </c>
      <c r="CC96">
        <f>'Raw Data'!CL96/'Raw Data'!$FE96*100</f>
        <v>0.23809523809523811</v>
      </c>
      <c r="CD96">
        <f>'Raw Data'!CM96/'Raw Data'!$FE96*100</f>
        <v>0</v>
      </c>
      <c r="CE96">
        <f>'Raw Data'!CN96/'Raw Data'!$FE96*100</f>
        <v>3.0952380952380953</v>
      </c>
      <c r="CF96">
        <f>'Raw Data'!CO96/'Raw Data'!$FE96*100</f>
        <v>0</v>
      </c>
      <c r="CG96">
        <f>'Raw Data'!CP96/'Raw Data'!$FE96*100</f>
        <v>1.1904761904761905</v>
      </c>
      <c r="CH96">
        <f>'Raw Data'!CQ96/'Raw Data'!$FE96*100</f>
        <v>1.4285714285714286</v>
      </c>
      <c r="CI96">
        <f>'Raw Data'!CR96/'Raw Data'!$FE96*100</f>
        <v>0</v>
      </c>
      <c r="CJ96">
        <f>'Raw Data'!CS96/'Raw Data'!$FE96*100</f>
        <v>0</v>
      </c>
      <c r="CK96">
        <f>'Raw Data'!CT96/'Raw Data'!$FE96*100</f>
        <v>0</v>
      </c>
      <c r="CL96">
        <f>'Raw Data'!CU96/'Raw Data'!$FE96*100</f>
        <v>0</v>
      </c>
      <c r="CM96">
        <f>'Raw Data'!CV96/'Raw Data'!$FE96*100</f>
        <v>0.7142857142857143</v>
      </c>
      <c r="CN96">
        <f>'Raw Data'!CW96/'Raw Data'!$FE96*100</f>
        <v>0</v>
      </c>
      <c r="CO96">
        <f>'Raw Data'!CX96/'Raw Data'!$FE96*100</f>
        <v>4.0476190476190474</v>
      </c>
      <c r="CP96">
        <f>'Raw Data'!CY96/'Raw Data'!$FE96*100</f>
        <v>0</v>
      </c>
      <c r="CQ96">
        <f>'Raw Data'!CZ96/'Raw Data'!$FE96*100</f>
        <v>3.0952380952380953</v>
      </c>
      <c r="CR96">
        <f>'Raw Data'!DA96/'Raw Data'!$FE96*100</f>
        <v>0.95238095238095244</v>
      </c>
      <c r="CS96">
        <f>'Raw Data'!DB96/'Raw Data'!$FE96*100</f>
        <v>0.23809523809523811</v>
      </c>
      <c r="CT96">
        <f>'Raw Data'!DC96/'Raw Data'!$FE96*100</f>
        <v>0</v>
      </c>
      <c r="CU96">
        <f>'Raw Data'!DD96/'Raw Data'!$FE96*100</f>
        <v>0.23809523809523811</v>
      </c>
      <c r="CV96">
        <f>'Raw Data'!DE96/'Raw Data'!$FE96*100</f>
        <v>0</v>
      </c>
      <c r="CW96">
        <f>'Raw Data'!DF96/'Raw Data'!$FE96*100</f>
        <v>0.47619047619047622</v>
      </c>
      <c r="CX96">
        <f>'Raw Data'!DG96/'Raw Data'!$FE96*100</f>
        <v>1.1904761904761905</v>
      </c>
      <c r="CY96">
        <f>'Raw Data'!DH96/'Raw Data'!$FE96*100</f>
        <v>0</v>
      </c>
      <c r="CZ96">
        <f>'Raw Data'!DI96/'Raw Data'!$FE96*100</f>
        <v>0</v>
      </c>
      <c r="DA96">
        <f>'Raw Data'!DJ96/'Raw Data'!$FE96*100</f>
        <v>0</v>
      </c>
      <c r="DB96">
        <f>'Raw Data'!DK96/'Raw Data'!$FE96*100</f>
        <v>1.4285714285714286</v>
      </c>
      <c r="DC96">
        <f>'Raw Data'!DL96/'Raw Data'!$FE96*100</f>
        <v>0</v>
      </c>
      <c r="DD96">
        <f>'Raw Data'!DM96/'Raw Data'!$FE96*100</f>
        <v>0</v>
      </c>
      <c r="DE96">
        <f>'Raw Data'!DN96/'Raw Data'!$FE96*100</f>
        <v>0</v>
      </c>
      <c r="DF96">
        <f>'Raw Data'!DO96/'Raw Data'!$FE96*100</f>
        <v>0</v>
      </c>
      <c r="DG96">
        <f>'Raw Data'!DP96/'Raw Data'!$FE96*100</f>
        <v>0</v>
      </c>
      <c r="DH96">
        <f>'Raw Data'!DQ96/'Raw Data'!$FE96*100</f>
        <v>0</v>
      </c>
      <c r="DI96">
        <f>'Raw Data'!DR96/'Raw Data'!$FE96*100</f>
        <v>0</v>
      </c>
      <c r="DJ96">
        <f>'Raw Data'!DS96/'Raw Data'!$FE96*100</f>
        <v>0.95238095238095244</v>
      </c>
      <c r="DK96">
        <f>'Raw Data'!DT96/'Raw Data'!$FE96*100</f>
        <v>0</v>
      </c>
      <c r="DL96">
        <f>'Raw Data'!DU96/'Raw Data'!$FE96*100</f>
        <v>0</v>
      </c>
      <c r="DM96">
        <f>'Raw Data'!DV96/'Raw Data'!$FE96*100</f>
        <v>0</v>
      </c>
      <c r="DN96">
        <f>'Raw Data'!DW96/'Raw Data'!$FE96*100</f>
        <v>0</v>
      </c>
      <c r="DO96">
        <f>'Raw Data'!DX96/'Raw Data'!$FE96*100</f>
        <v>0.23809523809523811</v>
      </c>
      <c r="DP96">
        <f>'Raw Data'!DY96/'Raw Data'!$FE96*100</f>
        <v>0</v>
      </c>
      <c r="DQ96">
        <f>'Raw Data'!DZ96/'Raw Data'!$FE96*100</f>
        <v>0</v>
      </c>
      <c r="DR96">
        <f>'Raw Data'!EA96/'Raw Data'!$FE96*100</f>
        <v>0</v>
      </c>
      <c r="DS96">
        <f>'Raw Data'!EB96/'Raw Data'!$FE96*100</f>
        <v>0</v>
      </c>
      <c r="DT96">
        <f>'Raw Data'!EC96/'Raw Data'!$FE96*100</f>
        <v>0</v>
      </c>
      <c r="DU96">
        <f>'Raw Data'!ED96/'Raw Data'!$FE96*100</f>
        <v>0</v>
      </c>
      <c r="DV96">
        <f>'Raw Data'!EE96/'Raw Data'!$FE96*100</f>
        <v>0.23809523809523811</v>
      </c>
      <c r="DW96">
        <f>'Raw Data'!EF96/'Raw Data'!$FE96*100</f>
        <v>0</v>
      </c>
      <c r="DX96">
        <f>'Raw Data'!EG96/'Raw Data'!$FE96*100</f>
        <v>0.23809523809523811</v>
      </c>
      <c r="DY96">
        <f>'Raw Data'!EH96/'Raw Data'!$FE96*100</f>
        <v>0</v>
      </c>
      <c r="DZ96">
        <f>'Raw Data'!EI96/'Raw Data'!$FE96*100</f>
        <v>0</v>
      </c>
      <c r="EA96">
        <f>'Raw Data'!EJ96/'Raw Data'!$FE96*100</f>
        <v>0</v>
      </c>
      <c r="EB96">
        <f>'Raw Data'!EK96/'Raw Data'!$FE96*100</f>
        <v>0</v>
      </c>
      <c r="EC96">
        <f>'Raw Data'!EL96/'Raw Data'!$FE96*100</f>
        <v>0</v>
      </c>
      <c r="ED96">
        <f>'Raw Data'!EM96/'Raw Data'!$FE96*100</f>
        <v>0</v>
      </c>
      <c r="EE96">
        <f>'Raw Data'!EN96/'Raw Data'!$FE96*100</f>
        <v>0</v>
      </c>
      <c r="EF96">
        <f>'Raw Data'!EO96/'Raw Data'!$FE96*100</f>
        <v>0</v>
      </c>
      <c r="EG96">
        <f>'Raw Data'!EP96/'Raw Data'!$FE96*100</f>
        <v>0</v>
      </c>
      <c r="EH96">
        <f>'Raw Data'!EQ96/'Raw Data'!$FE96*100</f>
        <v>0</v>
      </c>
      <c r="EI96">
        <f>'Raw Data'!ER96/'Raw Data'!$FE96*100</f>
        <v>0</v>
      </c>
      <c r="EJ96">
        <f>'Raw Data'!ES96/'Raw Data'!$FE96*100</f>
        <v>1.4285714285714286</v>
      </c>
      <c r="EK96">
        <f>'Raw Data'!ET96/'Raw Data'!$FE96*100</f>
        <v>0</v>
      </c>
      <c r="EL96">
        <f>'Raw Data'!EU96/'Raw Data'!$FE96*100</f>
        <v>0</v>
      </c>
      <c r="EM96">
        <f>'Raw Data'!EV96/'Raw Data'!$FE96*100</f>
        <v>0</v>
      </c>
      <c r="EN96">
        <f>'Raw Data'!EW96/'Raw Data'!$FE96*100</f>
        <v>0.23809523809523811</v>
      </c>
      <c r="EO96">
        <f>'Raw Data'!EX96/'Raw Data'!$FE96*100</f>
        <v>0</v>
      </c>
      <c r="EP96">
        <f>'Raw Data'!EY96/'Raw Data'!$FE96*100</f>
        <v>0.47619047619047622</v>
      </c>
      <c r="EQ96">
        <f>'Raw Data'!EZ96/'Raw Data'!$FE96*100</f>
        <v>0.7142857142857143</v>
      </c>
      <c r="ER96">
        <f>'Raw Data'!FA96/'Raw Data'!$FE96*100</f>
        <v>0</v>
      </c>
      <c r="ES96">
        <f>'Raw Data'!FB96/'Raw Data'!$FE96*100</f>
        <v>0</v>
      </c>
      <c r="ET96">
        <f>'Raw Data'!FC96/'Raw Data'!$FE96*100</f>
        <v>0</v>
      </c>
      <c r="EU96">
        <f>'Raw Data'!FD96/'Raw Data'!$FE96*100</f>
        <v>0.7142857142857143</v>
      </c>
      <c r="EX96">
        <f t="shared" si="5"/>
        <v>0.23809523809523811</v>
      </c>
      <c r="EZ96">
        <v>270.853293211363</v>
      </c>
      <c r="FA96">
        <f t="shared" si="6"/>
        <v>14.523809523809522</v>
      </c>
      <c r="FB96">
        <f t="shared" si="7"/>
        <v>1379.2851932895692</v>
      </c>
    </row>
    <row r="97" spans="1:158" x14ac:dyDescent="0.2">
      <c r="A97" s="2">
        <v>141.43</v>
      </c>
      <c r="B97" s="6">
        <f t="shared" si="8"/>
        <v>2.5200000000000102</v>
      </c>
      <c r="C97">
        <v>275.808787276342</v>
      </c>
      <c r="D97">
        <f t="shared" si="9"/>
        <v>50.852648937854916</v>
      </c>
      <c r="E97">
        <v>5582.5242718446607</v>
      </c>
      <c r="F97">
        <v>1.5</v>
      </c>
      <c r="G97" t="s">
        <v>3870</v>
      </c>
      <c r="H97">
        <f>'Raw Data'!Q97/'Raw Data'!$FE97*100</f>
        <v>0.53619302949061665</v>
      </c>
      <c r="I97">
        <f>'Raw Data'!R97/'Raw Data'!$FE97*100</f>
        <v>0</v>
      </c>
      <c r="J97">
        <f>'Raw Data'!S97/'Raw Data'!$FE97*100</f>
        <v>1.3404825737265416</v>
      </c>
      <c r="K97">
        <f>'Raw Data'!T97/'Raw Data'!$FE97*100</f>
        <v>4.0214477211796247</v>
      </c>
      <c r="L97">
        <f>'Raw Data'!U97/'Raw Data'!$FE97*100</f>
        <v>1.0723860589812333</v>
      </c>
      <c r="M97">
        <f>'Raw Data'!V97/'Raw Data'!$FE97*100</f>
        <v>0</v>
      </c>
      <c r="N97">
        <f>'Raw Data'!W97/'Raw Data'!$FE97*100</f>
        <v>0</v>
      </c>
      <c r="O97">
        <f>'Raw Data'!X97/'Raw Data'!$FE97*100</f>
        <v>4.0214477211796247</v>
      </c>
      <c r="P97">
        <f>'Raw Data'!Y97/'Raw Data'!$FE97*100</f>
        <v>0</v>
      </c>
      <c r="Q97">
        <f>'Raw Data'!Z97/'Raw Data'!$FE97*100</f>
        <v>0</v>
      </c>
      <c r="R97">
        <f>'Raw Data'!AA97/'Raw Data'!$FE97*100</f>
        <v>0</v>
      </c>
      <c r="S97">
        <f>'Raw Data'!AB97/'Raw Data'!$FE97*100</f>
        <v>0.80428954423592491</v>
      </c>
      <c r="T97">
        <f>'Raw Data'!AC97/'Raw Data'!$FE97*100</f>
        <v>0.26809651474530832</v>
      </c>
      <c r="U97">
        <f>'Raw Data'!AD97/'Raw Data'!$FE97*100</f>
        <v>0</v>
      </c>
      <c r="V97">
        <f>'Raw Data'!AE97/'Raw Data'!$FE97*100</f>
        <v>1.6085790884718498</v>
      </c>
      <c r="W97">
        <f>'Raw Data'!AF97/'Raw Data'!$FE97*100</f>
        <v>0.53619302949061665</v>
      </c>
      <c r="X97">
        <f>'Raw Data'!AG97/'Raw Data'!$FE97*100</f>
        <v>1.6085790884718498</v>
      </c>
      <c r="Y97">
        <f>'Raw Data'!AH97/'Raw Data'!$FE97*100</f>
        <v>0</v>
      </c>
      <c r="Z97">
        <f>'Raw Data'!AI97/'Raw Data'!$FE97*100</f>
        <v>0.26809651474530832</v>
      </c>
      <c r="AA97">
        <f>'Raw Data'!AJ97/'Raw Data'!$FE97*100</f>
        <v>0</v>
      </c>
      <c r="AB97">
        <f>'Raw Data'!AK97/'Raw Data'!$FE97*100</f>
        <v>0</v>
      </c>
      <c r="AC97">
        <f>'Raw Data'!AL97/'Raw Data'!$FE97*100</f>
        <v>0</v>
      </c>
      <c r="AD97">
        <f>'Raw Data'!AM97/'Raw Data'!$FE97*100</f>
        <v>0.26809651474530832</v>
      </c>
      <c r="AE97">
        <f>'Raw Data'!AN97/'Raw Data'!$FE97*100</f>
        <v>0</v>
      </c>
      <c r="AF97">
        <f>'Raw Data'!AO97/'Raw Data'!$FE97*100</f>
        <v>0</v>
      </c>
      <c r="AG97">
        <f>'Raw Data'!AP97/'Raw Data'!$FE97*100</f>
        <v>0</v>
      </c>
      <c r="AH97">
        <f>'Raw Data'!AQ97/'Raw Data'!$FE97*100</f>
        <v>1.6085790884718498</v>
      </c>
      <c r="AI97">
        <f>'Raw Data'!AR97/'Raw Data'!$FE97*100</f>
        <v>0.80428954423592491</v>
      </c>
      <c r="AJ97">
        <f>'Raw Data'!AS97/'Raw Data'!$FE97*100</f>
        <v>0</v>
      </c>
      <c r="AK97">
        <f>'Raw Data'!AT97/'Raw Data'!$FE97*100</f>
        <v>6.4343163538873993</v>
      </c>
      <c r="AL97">
        <f>'Raw Data'!AU97/'Raw Data'!$FE97*100</f>
        <v>0</v>
      </c>
      <c r="AM97">
        <f>'Raw Data'!AV97/'Raw Data'!$FE97*100</f>
        <v>0</v>
      </c>
      <c r="AN97">
        <f>'Raw Data'!AW97/'Raw Data'!$FE97*100</f>
        <v>0</v>
      </c>
      <c r="AO97">
        <f>'Raw Data'!AX97/'Raw Data'!$FE97*100</f>
        <v>0.26809651474530832</v>
      </c>
      <c r="AP97">
        <f>'Raw Data'!AY97/'Raw Data'!$FE97*100</f>
        <v>0.53619302949061665</v>
      </c>
      <c r="AQ97">
        <f>'Raw Data'!AZ97/'Raw Data'!$FE97*100</f>
        <v>0</v>
      </c>
      <c r="AR97">
        <f>'Raw Data'!BA97/'Raw Data'!$FE97*100</f>
        <v>1.3404825737265416</v>
      </c>
      <c r="AS97">
        <f>'Raw Data'!BB97/'Raw Data'!$FE97*100</f>
        <v>2.6809651474530831</v>
      </c>
      <c r="AT97">
        <f>'Raw Data'!BC97/'Raw Data'!$FE97*100</f>
        <v>0.80428954423592491</v>
      </c>
      <c r="AU97">
        <f>'Raw Data'!BD97/'Raw Data'!$FE97*100</f>
        <v>1.6085790884718498</v>
      </c>
      <c r="AV97">
        <f>'Raw Data'!BE97/'Raw Data'!$FE97*100</f>
        <v>0</v>
      </c>
      <c r="AW97">
        <f>'Raw Data'!BF97/'Raw Data'!$FE97*100</f>
        <v>0.26809651474530832</v>
      </c>
      <c r="AX97">
        <f>'Raw Data'!BG97/'Raw Data'!$FE97*100</f>
        <v>1.3404825737265416</v>
      </c>
      <c r="AY97">
        <f>'Raw Data'!BH97/'Raw Data'!$FE97*100</f>
        <v>0.26809651474530832</v>
      </c>
      <c r="AZ97">
        <f>'Raw Data'!BI97/'Raw Data'!$FE97*100</f>
        <v>0</v>
      </c>
      <c r="BA97">
        <f>'Raw Data'!BJ97/'Raw Data'!$FE97*100</f>
        <v>4.5576407506702417</v>
      </c>
      <c r="BB97">
        <f>'Raw Data'!BK97/'Raw Data'!$FE97*100</f>
        <v>0</v>
      </c>
      <c r="BC97">
        <f>'Raw Data'!BL97/'Raw Data'!$FE97*100</f>
        <v>0</v>
      </c>
      <c r="BD97">
        <f>'Raw Data'!BM97/'Raw Data'!$FE97*100</f>
        <v>5.3619302949061662</v>
      </c>
      <c r="BE97">
        <f>'Raw Data'!BN97/'Raw Data'!$FE97*100</f>
        <v>8.5790884718498663</v>
      </c>
      <c r="BF97">
        <f>'Raw Data'!BO97/'Raw Data'!$FE97*100</f>
        <v>0.53619302949061665</v>
      </c>
      <c r="BG97">
        <f>'Raw Data'!BP97/'Raw Data'!$FE97*100</f>
        <v>0</v>
      </c>
      <c r="BH97">
        <f>'Raw Data'!BQ97/'Raw Data'!$FE97*100</f>
        <v>0.26809651474530832</v>
      </c>
      <c r="BI97">
        <f>'Raw Data'!BR97/'Raw Data'!$FE97*100</f>
        <v>0</v>
      </c>
      <c r="BJ97">
        <f>'Raw Data'!BS97/'Raw Data'!$FE97*100</f>
        <v>0</v>
      </c>
      <c r="BK97">
        <f>'Raw Data'!BT97/'Raw Data'!$FE97*100</f>
        <v>0</v>
      </c>
      <c r="BL97">
        <f>'Raw Data'!BU97/'Raw Data'!$FE97*100</f>
        <v>0</v>
      </c>
      <c r="BM97">
        <f>'Raw Data'!BV97/'Raw Data'!$FE97*100</f>
        <v>0</v>
      </c>
      <c r="BN97">
        <f>'Raw Data'!BW97/'Raw Data'!$FE97*100</f>
        <v>0</v>
      </c>
      <c r="BO97">
        <f>'Raw Data'!BX97/'Raw Data'!$FE97*100</f>
        <v>0.53619302949061665</v>
      </c>
      <c r="BP97">
        <f>'Raw Data'!BY97/'Raw Data'!$FE97*100</f>
        <v>0</v>
      </c>
      <c r="BQ97">
        <f>'Raw Data'!BZ97/'Raw Data'!$FE97*100</f>
        <v>0</v>
      </c>
      <c r="BR97">
        <f>'Raw Data'!CA97/'Raw Data'!$FE97*100</f>
        <v>0</v>
      </c>
      <c r="BS97">
        <f>'Raw Data'!CB97/'Raw Data'!$FE97*100</f>
        <v>1.6085790884718498</v>
      </c>
      <c r="BT97">
        <f>'Raw Data'!CC97/'Raw Data'!$FE97*100</f>
        <v>1.0723860589812333</v>
      </c>
      <c r="BU97">
        <f>'Raw Data'!CD97/'Raw Data'!$FE97*100</f>
        <v>0.26809651474530832</v>
      </c>
      <c r="BV97">
        <f>'Raw Data'!CE97/'Raw Data'!$FE97*100</f>
        <v>0</v>
      </c>
      <c r="BW97">
        <f>'Raw Data'!CF97/'Raw Data'!$FE97*100</f>
        <v>8.310991957104557</v>
      </c>
      <c r="BX97">
        <f>'Raw Data'!CG97/'Raw Data'!$FE97*100</f>
        <v>0</v>
      </c>
      <c r="BY97">
        <f>'Raw Data'!CH97/'Raw Data'!$FE97*100</f>
        <v>0.80428954423592491</v>
      </c>
      <c r="BZ97">
        <f>'Raw Data'!CI97/'Raw Data'!$FE97*100</f>
        <v>2.9490616621983912</v>
      </c>
      <c r="CA97">
        <f>'Raw Data'!CJ97/'Raw Data'!$FE97*100</f>
        <v>0</v>
      </c>
      <c r="CB97">
        <f>'Raw Data'!CK97/'Raw Data'!$FE97*100</f>
        <v>2.1447721179624666</v>
      </c>
      <c r="CC97">
        <f>'Raw Data'!CL97/'Raw Data'!$FE97*100</f>
        <v>0</v>
      </c>
      <c r="CD97">
        <f>'Raw Data'!CM97/'Raw Data'!$FE97*100</f>
        <v>0</v>
      </c>
      <c r="CE97">
        <f>'Raw Data'!CN97/'Raw Data'!$FE97*100</f>
        <v>4.8257372654155493</v>
      </c>
      <c r="CF97">
        <f>'Raw Data'!CO97/'Raw Data'!$FE97*100</f>
        <v>0</v>
      </c>
      <c r="CG97">
        <f>'Raw Data'!CP97/'Raw Data'!$FE97*100</f>
        <v>0</v>
      </c>
      <c r="CH97">
        <f>'Raw Data'!CQ97/'Raw Data'!$FE97*100</f>
        <v>1.8766756032171581</v>
      </c>
      <c r="CI97">
        <f>'Raw Data'!CR97/'Raw Data'!$FE97*100</f>
        <v>0</v>
      </c>
      <c r="CJ97">
        <f>'Raw Data'!CS97/'Raw Data'!$FE97*100</f>
        <v>0</v>
      </c>
      <c r="CK97">
        <f>'Raw Data'!CT97/'Raw Data'!$FE97*100</f>
        <v>0</v>
      </c>
      <c r="CL97">
        <f>'Raw Data'!CU97/'Raw Data'!$FE97*100</f>
        <v>0</v>
      </c>
      <c r="CM97">
        <f>'Raw Data'!CV97/'Raw Data'!$FE97*100</f>
        <v>0</v>
      </c>
      <c r="CN97">
        <f>'Raw Data'!CW97/'Raw Data'!$FE97*100</f>
        <v>0</v>
      </c>
      <c r="CO97">
        <f>'Raw Data'!CX97/'Raw Data'!$FE97*100</f>
        <v>9.3833780160857909</v>
      </c>
      <c r="CP97">
        <f>'Raw Data'!CY97/'Raw Data'!$FE97*100</f>
        <v>0</v>
      </c>
      <c r="CQ97">
        <f>'Raw Data'!CZ97/'Raw Data'!$FE97*100</f>
        <v>2.6809651474530831</v>
      </c>
      <c r="CR97">
        <f>'Raw Data'!DA97/'Raw Data'!$FE97*100</f>
        <v>0.80428954423592491</v>
      </c>
      <c r="CS97">
        <f>'Raw Data'!DB97/'Raw Data'!$FE97*100</f>
        <v>1.6085790884718498</v>
      </c>
      <c r="CT97">
        <f>'Raw Data'!DC97/'Raw Data'!$FE97*100</f>
        <v>0</v>
      </c>
      <c r="CU97">
        <f>'Raw Data'!DD97/'Raw Data'!$FE97*100</f>
        <v>0</v>
      </c>
      <c r="CV97">
        <f>'Raw Data'!DE97/'Raw Data'!$FE97*100</f>
        <v>1.6085790884718498</v>
      </c>
      <c r="CW97">
        <f>'Raw Data'!DF97/'Raw Data'!$FE97*100</f>
        <v>0</v>
      </c>
      <c r="CX97">
        <f>'Raw Data'!DG97/'Raw Data'!$FE97*100</f>
        <v>0</v>
      </c>
      <c r="CY97">
        <f>'Raw Data'!DH97/'Raw Data'!$FE97*100</f>
        <v>0</v>
      </c>
      <c r="CZ97">
        <f>'Raw Data'!DI97/'Raw Data'!$FE97*100</f>
        <v>0</v>
      </c>
      <c r="DA97">
        <f>'Raw Data'!DJ97/'Raw Data'!$FE97*100</f>
        <v>0.26809651474530832</v>
      </c>
      <c r="DB97">
        <f>'Raw Data'!DK97/'Raw Data'!$FE97*100</f>
        <v>0.26809651474530832</v>
      </c>
      <c r="DC97">
        <f>'Raw Data'!DL97/'Raw Data'!$FE97*100</f>
        <v>0</v>
      </c>
      <c r="DD97">
        <f>'Raw Data'!DM97/'Raw Data'!$FE97*100</f>
        <v>0</v>
      </c>
      <c r="DE97">
        <f>'Raw Data'!DN97/'Raw Data'!$FE97*100</f>
        <v>0</v>
      </c>
      <c r="DF97">
        <f>'Raw Data'!DO97/'Raw Data'!$FE97*100</f>
        <v>0</v>
      </c>
      <c r="DG97">
        <f>'Raw Data'!DP97/'Raw Data'!$FE97*100</f>
        <v>0</v>
      </c>
      <c r="DH97">
        <f>'Raw Data'!DQ97/'Raw Data'!$FE97*100</f>
        <v>0</v>
      </c>
      <c r="DI97">
        <f>'Raw Data'!DR97/'Raw Data'!$FE97*100</f>
        <v>0</v>
      </c>
      <c r="DJ97">
        <f>'Raw Data'!DS97/'Raw Data'!$FE97*100</f>
        <v>0</v>
      </c>
      <c r="DK97">
        <f>'Raw Data'!DT97/'Raw Data'!$FE97*100</f>
        <v>0</v>
      </c>
      <c r="DL97">
        <f>'Raw Data'!DU97/'Raw Data'!$FE97*100</f>
        <v>0.26809651474530832</v>
      </c>
      <c r="DM97">
        <f>'Raw Data'!DV97/'Raw Data'!$FE97*100</f>
        <v>0</v>
      </c>
      <c r="DN97">
        <f>'Raw Data'!DW97/'Raw Data'!$FE97*100</f>
        <v>0</v>
      </c>
      <c r="DO97">
        <f>'Raw Data'!DX97/'Raw Data'!$FE97*100</f>
        <v>0</v>
      </c>
      <c r="DP97">
        <f>'Raw Data'!DY97/'Raw Data'!$FE97*100</f>
        <v>0</v>
      </c>
      <c r="DQ97">
        <f>'Raw Data'!DZ97/'Raw Data'!$FE97*100</f>
        <v>0.26809651474530832</v>
      </c>
      <c r="DR97">
        <f>'Raw Data'!EA97/'Raw Data'!$FE97*100</f>
        <v>0</v>
      </c>
      <c r="DS97">
        <f>'Raw Data'!EB97/'Raw Data'!$FE97*100</f>
        <v>0</v>
      </c>
      <c r="DT97">
        <f>'Raw Data'!EC97/'Raw Data'!$FE97*100</f>
        <v>0.26809651474530832</v>
      </c>
      <c r="DU97">
        <f>'Raw Data'!ED97/'Raw Data'!$FE97*100</f>
        <v>0</v>
      </c>
      <c r="DV97">
        <f>'Raw Data'!EE97/'Raw Data'!$FE97*100</f>
        <v>0</v>
      </c>
      <c r="DW97">
        <f>'Raw Data'!EF97/'Raw Data'!$FE97*100</f>
        <v>0</v>
      </c>
      <c r="DX97">
        <f>'Raw Data'!EG97/'Raw Data'!$FE97*100</f>
        <v>0.26809651474530832</v>
      </c>
      <c r="DY97">
        <f>'Raw Data'!EH97/'Raw Data'!$FE97*100</f>
        <v>0</v>
      </c>
      <c r="DZ97">
        <f>'Raw Data'!EI97/'Raw Data'!$FE97*100</f>
        <v>0</v>
      </c>
      <c r="EA97">
        <f>'Raw Data'!EJ97/'Raw Data'!$FE97*100</f>
        <v>0</v>
      </c>
      <c r="EB97">
        <f>'Raw Data'!EK97/'Raw Data'!$FE97*100</f>
        <v>0</v>
      </c>
      <c r="EC97">
        <f>'Raw Data'!EL97/'Raw Data'!$FE97*100</f>
        <v>0</v>
      </c>
      <c r="ED97">
        <f>'Raw Data'!EM97/'Raw Data'!$FE97*100</f>
        <v>0</v>
      </c>
      <c r="EE97">
        <f>'Raw Data'!EN97/'Raw Data'!$FE97*100</f>
        <v>0</v>
      </c>
      <c r="EF97">
        <f>'Raw Data'!EO97/'Raw Data'!$FE97*100</f>
        <v>0</v>
      </c>
      <c r="EG97">
        <f>'Raw Data'!EP97/'Raw Data'!$FE97*100</f>
        <v>0</v>
      </c>
      <c r="EH97">
        <f>'Raw Data'!EQ97/'Raw Data'!$FE97*100</f>
        <v>0</v>
      </c>
      <c r="EI97">
        <f>'Raw Data'!ER97/'Raw Data'!$FE97*100</f>
        <v>0</v>
      </c>
      <c r="EJ97">
        <f>'Raw Data'!ES97/'Raw Data'!$FE97*100</f>
        <v>0</v>
      </c>
      <c r="EK97">
        <f>'Raw Data'!ET97/'Raw Data'!$FE97*100</f>
        <v>0</v>
      </c>
      <c r="EL97">
        <f>'Raw Data'!EU97/'Raw Data'!$FE97*100</f>
        <v>0</v>
      </c>
      <c r="EM97">
        <f>'Raw Data'!EV97/'Raw Data'!$FE97*100</f>
        <v>0</v>
      </c>
      <c r="EN97">
        <f>'Raw Data'!EW97/'Raw Data'!$FE97*100</f>
        <v>0</v>
      </c>
      <c r="EO97">
        <f>'Raw Data'!EX97/'Raw Data'!$FE97*100</f>
        <v>0</v>
      </c>
      <c r="EP97">
        <f>'Raw Data'!EY97/'Raw Data'!$FE97*100</f>
        <v>2.1447721179624666</v>
      </c>
      <c r="EQ97">
        <f>'Raw Data'!EZ97/'Raw Data'!$FE97*100</f>
        <v>1.3404825737265416</v>
      </c>
      <c r="ER97">
        <f>'Raw Data'!FA97/'Raw Data'!$FE97*100</f>
        <v>0</v>
      </c>
      <c r="ES97">
        <f>'Raw Data'!FB97/'Raw Data'!$FE97*100</f>
        <v>0</v>
      </c>
      <c r="ET97">
        <f>'Raw Data'!FC97/'Raw Data'!$FE97*100</f>
        <v>0.53619302949061665</v>
      </c>
      <c r="EU97">
        <f>'Raw Data'!FD97/'Raw Data'!$FE97*100</f>
        <v>0.26809651474530832</v>
      </c>
      <c r="EX97">
        <f t="shared" si="5"/>
        <v>0</v>
      </c>
      <c r="EZ97">
        <v>275.808787276342</v>
      </c>
      <c r="FA97">
        <f t="shared" si="6"/>
        <v>22.788203753351205</v>
      </c>
      <c r="FB97">
        <f t="shared" si="7"/>
        <v>1272.1570056482469</v>
      </c>
    </row>
    <row r="98" spans="1:158" x14ac:dyDescent="0.2">
      <c r="A98" s="2">
        <v>145.93</v>
      </c>
      <c r="B98" s="6">
        <f t="shared" si="8"/>
        <v>4.5</v>
      </c>
      <c r="C98">
        <v>288.241938369781</v>
      </c>
      <c r="D98">
        <f t="shared" si="9"/>
        <v>36.19355999280554</v>
      </c>
      <c r="E98">
        <v>14125</v>
      </c>
      <c r="F98">
        <v>1.5</v>
      </c>
      <c r="G98" t="s">
        <v>3871</v>
      </c>
      <c r="H98">
        <f>'Raw Data'!Q98/'Raw Data'!$FE98*100</f>
        <v>0.7109004739336493</v>
      </c>
      <c r="I98">
        <f>'Raw Data'!R98/'Raw Data'!$FE98*100</f>
        <v>0.47393364928909953</v>
      </c>
      <c r="J98">
        <f>'Raw Data'!S98/'Raw Data'!$FE98*100</f>
        <v>0</v>
      </c>
      <c r="K98">
        <f>'Raw Data'!T98/'Raw Data'!$FE98*100</f>
        <v>1.1848341232227488</v>
      </c>
      <c r="L98">
        <f>'Raw Data'!U98/'Raw Data'!$FE98*100</f>
        <v>0.7109004739336493</v>
      </c>
      <c r="M98">
        <f>'Raw Data'!V98/'Raw Data'!$FE98*100</f>
        <v>0</v>
      </c>
      <c r="N98">
        <f>'Raw Data'!W98/'Raw Data'!$FE98*100</f>
        <v>0</v>
      </c>
      <c r="O98">
        <f>'Raw Data'!X98/'Raw Data'!$FE98*100</f>
        <v>1.4218009478672986</v>
      </c>
      <c r="P98">
        <f>'Raw Data'!Y98/'Raw Data'!$FE98*100</f>
        <v>0</v>
      </c>
      <c r="Q98">
        <f>'Raw Data'!Z98/'Raw Data'!$FE98*100</f>
        <v>0.7109004739336493</v>
      </c>
      <c r="R98">
        <f>'Raw Data'!AA98/'Raw Data'!$FE98*100</f>
        <v>0</v>
      </c>
      <c r="S98">
        <f>'Raw Data'!AB98/'Raw Data'!$FE98*100</f>
        <v>0.94786729857819907</v>
      </c>
      <c r="T98">
        <f>'Raw Data'!AC98/'Raw Data'!$FE98*100</f>
        <v>0.47393364928909953</v>
      </c>
      <c r="U98">
        <f>'Raw Data'!AD98/'Raw Data'!$FE98*100</f>
        <v>0</v>
      </c>
      <c r="V98">
        <f>'Raw Data'!AE98/'Raw Data'!$FE98*100</f>
        <v>0.47393364928909953</v>
      </c>
      <c r="W98">
        <f>'Raw Data'!AF98/'Raw Data'!$FE98*100</f>
        <v>0.23696682464454977</v>
      </c>
      <c r="X98">
        <f>'Raw Data'!AG98/'Raw Data'!$FE98*100</f>
        <v>0.7109004739336493</v>
      </c>
      <c r="Y98">
        <f>'Raw Data'!AH98/'Raw Data'!$FE98*100</f>
        <v>0</v>
      </c>
      <c r="Z98">
        <f>'Raw Data'!AI98/'Raw Data'!$FE98*100</f>
        <v>1.1848341232227488</v>
      </c>
      <c r="AA98">
        <f>'Raw Data'!AJ98/'Raw Data'!$FE98*100</f>
        <v>0.23696682464454977</v>
      </c>
      <c r="AB98">
        <f>'Raw Data'!AK98/'Raw Data'!$FE98*100</f>
        <v>0</v>
      </c>
      <c r="AC98">
        <f>'Raw Data'!AL98/'Raw Data'!$FE98*100</f>
        <v>0.47393364928909953</v>
      </c>
      <c r="AD98">
        <f>'Raw Data'!AM98/'Raw Data'!$FE98*100</f>
        <v>0</v>
      </c>
      <c r="AE98">
        <f>'Raw Data'!AN98/'Raw Data'!$FE98*100</f>
        <v>0</v>
      </c>
      <c r="AF98">
        <f>'Raw Data'!AO98/'Raw Data'!$FE98*100</f>
        <v>0.7109004739336493</v>
      </c>
      <c r="AG98">
        <f>'Raw Data'!AP98/'Raw Data'!$FE98*100</f>
        <v>0.47393364928909953</v>
      </c>
      <c r="AH98">
        <f>'Raw Data'!AQ98/'Raw Data'!$FE98*100</f>
        <v>0.94786729857819907</v>
      </c>
      <c r="AI98">
        <f>'Raw Data'!AR98/'Raw Data'!$FE98*100</f>
        <v>0.94786729857819907</v>
      </c>
      <c r="AJ98">
        <f>'Raw Data'!AS98/'Raw Data'!$FE98*100</f>
        <v>1.1848341232227488</v>
      </c>
      <c r="AK98">
        <f>'Raw Data'!AT98/'Raw Data'!$FE98*100</f>
        <v>4.2654028436018958</v>
      </c>
      <c r="AL98">
        <f>'Raw Data'!AU98/'Raw Data'!$FE98*100</f>
        <v>0</v>
      </c>
      <c r="AM98">
        <f>'Raw Data'!AV98/'Raw Data'!$FE98*100</f>
        <v>0</v>
      </c>
      <c r="AN98">
        <f>'Raw Data'!AW98/'Raw Data'!$FE98*100</f>
        <v>0.7109004739336493</v>
      </c>
      <c r="AO98">
        <f>'Raw Data'!AX98/'Raw Data'!$FE98*100</f>
        <v>2.3696682464454977</v>
      </c>
      <c r="AP98">
        <f>'Raw Data'!AY98/'Raw Data'!$FE98*100</f>
        <v>0</v>
      </c>
      <c r="AQ98">
        <f>'Raw Data'!AZ98/'Raw Data'!$FE98*100</f>
        <v>0</v>
      </c>
      <c r="AR98">
        <f>'Raw Data'!BA98/'Raw Data'!$FE98*100</f>
        <v>0</v>
      </c>
      <c r="AS98">
        <f>'Raw Data'!BB98/'Raw Data'!$FE98*100</f>
        <v>1.8957345971563981</v>
      </c>
      <c r="AT98">
        <f>'Raw Data'!BC98/'Raw Data'!$FE98*100</f>
        <v>3.3175355450236967</v>
      </c>
      <c r="AU98">
        <f>'Raw Data'!BD98/'Raw Data'!$FE98*100</f>
        <v>1.4218009478672986</v>
      </c>
      <c r="AV98">
        <f>'Raw Data'!BE98/'Raw Data'!$FE98*100</f>
        <v>0</v>
      </c>
      <c r="AW98">
        <f>'Raw Data'!BF98/'Raw Data'!$FE98*100</f>
        <v>0.7109004739336493</v>
      </c>
      <c r="AX98">
        <f>'Raw Data'!BG98/'Raw Data'!$FE98*100</f>
        <v>0.94786729857819907</v>
      </c>
      <c r="AY98">
        <f>'Raw Data'!BH98/'Raw Data'!$FE98*100</f>
        <v>2.6066350710900474</v>
      </c>
      <c r="AZ98">
        <f>'Raw Data'!BI98/'Raw Data'!$FE98*100</f>
        <v>0</v>
      </c>
      <c r="BA98">
        <f>'Raw Data'!BJ98/'Raw Data'!$FE98*100</f>
        <v>4.2654028436018958</v>
      </c>
      <c r="BB98">
        <f>'Raw Data'!BK98/'Raw Data'!$FE98*100</f>
        <v>0.7109004739336493</v>
      </c>
      <c r="BC98">
        <f>'Raw Data'!BL98/'Raw Data'!$FE98*100</f>
        <v>0</v>
      </c>
      <c r="BD98">
        <f>'Raw Data'!BM98/'Raw Data'!$FE98*100</f>
        <v>2.6066350710900474</v>
      </c>
      <c r="BE98">
        <f>'Raw Data'!BN98/'Raw Data'!$FE98*100</f>
        <v>7.8199052132701423</v>
      </c>
      <c r="BF98">
        <f>'Raw Data'!BO98/'Raw Data'!$FE98*100</f>
        <v>0</v>
      </c>
      <c r="BG98">
        <f>'Raw Data'!BP98/'Raw Data'!$FE98*100</f>
        <v>0.47393364928909953</v>
      </c>
      <c r="BH98">
        <f>'Raw Data'!BQ98/'Raw Data'!$FE98*100</f>
        <v>0.47393364928909953</v>
      </c>
      <c r="BI98">
        <f>'Raw Data'!BR98/'Raw Data'!$FE98*100</f>
        <v>0</v>
      </c>
      <c r="BJ98">
        <f>'Raw Data'!BS98/'Raw Data'!$FE98*100</f>
        <v>0</v>
      </c>
      <c r="BK98">
        <f>'Raw Data'!BT98/'Raw Data'!$FE98*100</f>
        <v>0</v>
      </c>
      <c r="BL98">
        <f>'Raw Data'!BU98/'Raw Data'!$FE98*100</f>
        <v>0.47393364928909953</v>
      </c>
      <c r="BM98">
        <f>'Raw Data'!BV98/'Raw Data'!$FE98*100</f>
        <v>0</v>
      </c>
      <c r="BN98">
        <f>'Raw Data'!BW98/'Raw Data'!$FE98*100</f>
        <v>0.94786729857819907</v>
      </c>
      <c r="BO98">
        <f>'Raw Data'!BX98/'Raw Data'!$FE98*100</f>
        <v>0.23696682464454977</v>
      </c>
      <c r="BP98">
        <f>'Raw Data'!BY98/'Raw Data'!$FE98*100</f>
        <v>0</v>
      </c>
      <c r="BQ98">
        <f>'Raw Data'!BZ98/'Raw Data'!$FE98*100</f>
        <v>0.94786729857819907</v>
      </c>
      <c r="BR98">
        <f>'Raw Data'!CA98/'Raw Data'!$FE98*100</f>
        <v>1.1848341232227488</v>
      </c>
      <c r="BS98">
        <f>'Raw Data'!CB98/'Raw Data'!$FE98*100</f>
        <v>1.6587677725118484</v>
      </c>
      <c r="BT98">
        <f>'Raw Data'!CC98/'Raw Data'!$FE98*100</f>
        <v>0</v>
      </c>
      <c r="BU98">
        <f>'Raw Data'!CD98/'Raw Data'!$FE98*100</f>
        <v>0</v>
      </c>
      <c r="BV98">
        <f>'Raw Data'!CE98/'Raw Data'!$FE98*100</f>
        <v>0</v>
      </c>
      <c r="BW98">
        <f>'Raw Data'!CF98/'Raw Data'!$FE98*100</f>
        <v>3.3175355450236967</v>
      </c>
      <c r="BX98">
        <f>'Raw Data'!CG98/'Raw Data'!$FE98*100</f>
        <v>0</v>
      </c>
      <c r="BY98">
        <f>'Raw Data'!CH98/'Raw Data'!$FE98*100</f>
        <v>0.94786729857819907</v>
      </c>
      <c r="BZ98">
        <f>'Raw Data'!CI98/'Raw Data'!$FE98*100</f>
        <v>3.080568720379147</v>
      </c>
      <c r="CA98">
        <f>'Raw Data'!CJ98/'Raw Data'!$FE98*100</f>
        <v>0</v>
      </c>
      <c r="CB98">
        <f>'Raw Data'!CK98/'Raw Data'!$FE98*100</f>
        <v>3.7914691943127963</v>
      </c>
      <c r="CC98">
        <f>'Raw Data'!CL98/'Raw Data'!$FE98*100</f>
        <v>0</v>
      </c>
      <c r="CD98">
        <f>'Raw Data'!CM98/'Raw Data'!$FE98*100</f>
        <v>0.7109004739336493</v>
      </c>
      <c r="CE98">
        <f>'Raw Data'!CN98/'Raw Data'!$FE98*100</f>
        <v>3.7914691943127963</v>
      </c>
      <c r="CF98">
        <f>'Raw Data'!CO98/'Raw Data'!$FE98*100</f>
        <v>0</v>
      </c>
      <c r="CG98">
        <f>'Raw Data'!CP98/'Raw Data'!$FE98*100</f>
        <v>2.3696682464454977</v>
      </c>
      <c r="CH98">
        <f>'Raw Data'!CQ98/'Raw Data'!$FE98*100</f>
        <v>0</v>
      </c>
      <c r="CI98">
        <f>'Raw Data'!CR98/'Raw Data'!$FE98*100</f>
        <v>0</v>
      </c>
      <c r="CJ98">
        <f>'Raw Data'!CS98/'Raw Data'!$FE98*100</f>
        <v>0</v>
      </c>
      <c r="CK98">
        <f>'Raw Data'!CT98/'Raw Data'!$FE98*100</f>
        <v>0</v>
      </c>
      <c r="CL98">
        <f>'Raw Data'!CU98/'Raw Data'!$FE98*100</f>
        <v>0.94786729857819907</v>
      </c>
      <c r="CM98">
        <f>'Raw Data'!CV98/'Raw Data'!$FE98*100</f>
        <v>0</v>
      </c>
      <c r="CN98">
        <f>'Raw Data'!CW98/'Raw Data'!$FE98*100</f>
        <v>0</v>
      </c>
      <c r="CO98">
        <f>'Raw Data'!CX98/'Raw Data'!$FE98*100</f>
        <v>14.691943127962084</v>
      </c>
      <c r="CP98">
        <f>'Raw Data'!CY98/'Raw Data'!$FE98*100</f>
        <v>0</v>
      </c>
      <c r="CQ98">
        <f>'Raw Data'!CZ98/'Raw Data'!$FE98*100</f>
        <v>4.7393364928909953</v>
      </c>
      <c r="CR98">
        <f>'Raw Data'!DA98/'Raw Data'!$FE98*100</f>
        <v>0.47393364928909953</v>
      </c>
      <c r="CS98">
        <f>'Raw Data'!DB98/'Raw Data'!$FE98*100</f>
        <v>0</v>
      </c>
      <c r="CT98">
        <f>'Raw Data'!DC98/'Raw Data'!$FE98*100</f>
        <v>0</v>
      </c>
      <c r="CU98">
        <f>'Raw Data'!DD98/'Raw Data'!$FE98*100</f>
        <v>0</v>
      </c>
      <c r="CV98">
        <f>'Raw Data'!DE98/'Raw Data'!$FE98*100</f>
        <v>0.7109004739336493</v>
      </c>
      <c r="CW98">
        <f>'Raw Data'!DF98/'Raw Data'!$FE98*100</f>
        <v>0</v>
      </c>
      <c r="CX98">
        <f>'Raw Data'!DG98/'Raw Data'!$FE98*100</f>
        <v>0</v>
      </c>
      <c r="CY98">
        <f>'Raw Data'!DH98/'Raw Data'!$FE98*100</f>
        <v>0</v>
      </c>
      <c r="CZ98">
        <f>'Raw Data'!DI98/'Raw Data'!$FE98*100</f>
        <v>0</v>
      </c>
      <c r="DA98">
        <f>'Raw Data'!DJ98/'Raw Data'!$FE98*100</f>
        <v>0</v>
      </c>
      <c r="DB98">
        <f>'Raw Data'!DK98/'Raw Data'!$FE98*100</f>
        <v>0.23696682464454977</v>
      </c>
      <c r="DC98">
        <f>'Raw Data'!DL98/'Raw Data'!$FE98*100</f>
        <v>0</v>
      </c>
      <c r="DD98">
        <f>'Raw Data'!DM98/'Raw Data'!$FE98*100</f>
        <v>0</v>
      </c>
      <c r="DE98">
        <f>'Raw Data'!DN98/'Raw Data'!$FE98*100</f>
        <v>0</v>
      </c>
      <c r="DF98">
        <f>'Raw Data'!DO98/'Raw Data'!$FE98*100</f>
        <v>0</v>
      </c>
      <c r="DG98">
        <f>'Raw Data'!DP98/'Raw Data'!$FE98*100</f>
        <v>0</v>
      </c>
      <c r="DH98">
        <f>'Raw Data'!DQ98/'Raw Data'!$FE98*100</f>
        <v>0</v>
      </c>
      <c r="DI98">
        <f>'Raw Data'!DR98/'Raw Data'!$FE98*100</f>
        <v>0</v>
      </c>
      <c r="DJ98">
        <f>'Raw Data'!DS98/'Raw Data'!$FE98*100</f>
        <v>0.23696682464454977</v>
      </c>
      <c r="DK98">
        <f>'Raw Data'!DT98/'Raw Data'!$FE98*100</f>
        <v>0</v>
      </c>
      <c r="DL98">
        <f>'Raw Data'!DU98/'Raw Data'!$FE98*100</f>
        <v>0</v>
      </c>
      <c r="DM98">
        <f>'Raw Data'!DV98/'Raw Data'!$FE98*100</f>
        <v>0</v>
      </c>
      <c r="DN98">
        <f>'Raw Data'!DW98/'Raw Data'!$FE98*100</f>
        <v>0</v>
      </c>
      <c r="DO98">
        <f>'Raw Data'!DX98/'Raw Data'!$FE98*100</f>
        <v>0</v>
      </c>
      <c r="DP98">
        <f>'Raw Data'!DY98/'Raw Data'!$FE98*100</f>
        <v>0</v>
      </c>
      <c r="DQ98">
        <f>'Raw Data'!DZ98/'Raw Data'!$FE98*100</f>
        <v>0</v>
      </c>
      <c r="DR98">
        <f>'Raw Data'!EA98/'Raw Data'!$FE98*100</f>
        <v>0</v>
      </c>
      <c r="DS98">
        <f>'Raw Data'!EB98/'Raw Data'!$FE98*100</f>
        <v>0</v>
      </c>
      <c r="DT98">
        <f>'Raw Data'!EC98/'Raw Data'!$FE98*100</f>
        <v>0</v>
      </c>
      <c r="DU98">
        <f>'Raw Data'!ED98/'Raw Data'!$FE98*100</f>
        <v>0</v>
      </c>
      <c r="DV98">
        <f>'Raw Data'!EE98/'Raw Data'!$FE98*100</f>
        <v>0.23696682464454977</v>
      </c>
      <c r="DW98">
        <f>'Raw Data'!EF98/'Raw Data'!$FE98*100</f>
        <v>0</v>
      </c>
      <c r="DX98">
        <f>'Raw Data'!EG98/'Raw Data'!$FE98*100</f>
        <v>0</v>
      </c>
      <c r="DY98">
        <f>'Raw Data'!EH98/'Raw Data'!$FE98*100</f>
        <v>0</v>
      </c>
      <c r="DZ98">
        <f>'Raw Data'!EI98/'Raw Data'!$FE98*100</f>
        <v>0</v>
      </c>
      <c r="EA98">
        <f>'Raw Data'!EJ98/'Raw Data'!$FE98*100</f>
        <v>0</v>
      </c>
      <c r="EB98">
        <f>'Raw Data'!EK98/'Raw Data'!$FE98*100</f>
        <v>0</v>
      </c>
      <c r="EC98">
        <f>'Raw Data'!EL98/'Raw Data'!$FE98*100</f>
        <v>0</v>
      </c>
      <c r="ED98">
        <f>'Raw Data'!EM98/'Raw Data'!$FE98*100</f>
        <v>0</v>
      </c>
      <c r="EE98">
        <f>'Raw Data'!EN98/'Raw Data'!$FE98*100</f>
        <v>0</v>
      </c>
      <c r="EF98">
        <f>'Raw Data'!EO98/'Raw Data'!$FE98*100</f>
        <v>0</v>
      </c>
      <c r="EG98">
        <f>'Raw Data'!EP98/'Raw Data'!$FE98*100</f>
        <v>0</v>
      </c>
      <c r="EH98">
        <f>'Raw Data'!EQ98/'Raw Data'!$FE98*100</f>
        <v>0</v>
      </c>
      <c r="EI98">
        <f>'Raw Data'!ER98/'Raw Data'!$FE98*100</f>
        <v>0</v>
      </c>
      <c r="EJ98">
        <f>'Raw Data'!ES98/'Raw Data'!$FE98*100</f>
        <v>2.6066350710900474</v>
      </c>
      <c r="EK98">
        <f>'Raw Data'!ET98/'Raw Data'!$FE98*100</f>
        <v>0</v>
      </c>
      <c r="EL98">
        <f>'Raw Data'!EU98/'Raw Data'!$FE98*100</f>
        <v>0</v>
      </c>
      <c r="EM98">
        <f>'Raw Data'!EV98/'Raw Data'!$FE98*100</f>
        <v>0</v>
      </c>
      <c r="EN98">
        <f>'Raw Data'!EW98/'Raw Data'!$FE98*100</f>
        <v>0.47393364928909953</v>
      </c>
      <c r="EO98">
        <f>'Raw Data'!EX98/'Raw Data'!$FE98*100</f>
        <v>0</v>
      </c>
      <c r="EP98">
        <f>'Raw Data'!EY98/'Raw Data'!$FE98*100</f>
        <v>0.94786729857819907</v>
      </c>
      <c r="EQ98">
        <f>'Raw Data'!EZ98/'Raw Data'!$FE98*100</f>
        <v>1.4218009478672986</v>
      </c>
      <c r="ER98">
        <f>'Raw Data'!FA98/'Raw Data'!$FE98*100</f>
        <v>0</v>
      </c>
      <c r="ES98">
        <f>'Raw Data'!FB98/'Raw Data'!$FE98*100</f>
        <v>0</v>
      </c>
      <c r="ET98">
        <f>'Raw Data'!FC98/'Raw Data'!$FE98*100</f>
        <v>0</v>
      </c>
      <c r="EU98">
        <f>'Raw Data'!FD98/'Raw Data'!$FE98*100</f>
        <v>0</v>
      </c>
      <c r="EX98">
        <f t="shared" si="5"/>
        <v>2.6066350710900474</v>
      </c>
      <c r="EZ98">
        <v>288.241938369781</v>
      </c>
      <c r="FA98">
        <f t="shared" si="6"/>
        <v>29.857819905213269</v>
      </c>
      <c r="FB98">
        <f t="shared" si="7"/>
        <v>4217.4170616113743</v>
      </c>
    </row>
    <row r="99" spans="1:158" x14ac:dyDescent="0.2">
      <c r="A99" s="2">
        <v>146.69999999999999</v>
      </c>
      <c r="B99" s="6">
        <f t="shared" si="8"/>
        <v>0.76999999999998181</v>
      </c>
      <c r="C99">
        <v>290.36938866799198</v>
      </c>
      <c r="D99">
        <f t="shared" si="9"/>
        <v>36.193559992799315</v>
      </c>
      <c r="E99">
        <v>20545.454545454544</v>
      </c>
      <c r="F99">
        <v>1.5</v>
      </c>
      <c r="G99" t="s">
        <v>3872</v>
      </c>
      <c r="H99">
        <f>'Raw Data'!Q99/'Raw Data'!$FE99*100</f>
        <v>0</v>
      </c>
      <c r="I99">
        <f>'Raw Data'!R99/'Raw Data'!$FE99*100</f>
        <v>0.22123893805309736</v>
      </c>
      <c r="J99">
        <f>'Raw Data'!S99/'Raw Data'!$FE99*100</f>
        <v>0.66371681415929207</v>
      </c>
      <c r="K99">
        <f>'Raw Data'!T99/'Raw Data'!$FE99*100</f>
        <v>4.2035398230088497</v>
      </c>
      <c r="L99">
        <f>'Raw Data'!U99/'Raw Data'!$FE99*100</f>
        <v>1.3274336283185841</v>
      </c>
      <c r="M99">
        <f>'Raw Data'!V99/'Raw Data'!$FE99*100</f>
        <v>0</v>
      </c>
      <c r="N99">
        <f>'Raw Data'!W99/'Raw Data'!$FE99*100</f>
        <v>0</v>
      </c>
      <c r="O99">
        <f>'Raw Data'!X99/'Raw Data'!$FE99*100</f>
        <v>1.7699115044247788</v>
      </c>
      <c r="P99">
        <f>'Raw Data'!Y99/'Raw Data'!$FE99*100</f>
        <v>0.22123893805309736</v>
      </c>
      <c r="Q99">
        <f>'Raw Data'!Z99/'Raw Data'!$FE99*100</f>
        <v>0.22123893805309736</v>
      </c>
      <c r="R99">
        <f>'Raw Data'!AA99/'Raw Data'!$FE99*100</f>
        <v>0</v>
      </c>
      <c r="S99">
        <f>'Raw Data'!AB99/'Raw Data'!$FE99*100</f>
        <v>0</v>
      </c>
      <c r="T99">
        <f>'Raw Data'!AC99/'Raw Data'!$FE99*100</f>
        <v>2.2123893805309733</v>
      </c>
      <c r="U99">
        <f>'Raw Data'!AD99/'Raw Data'!$FE99*100</f>
        <v>0.22123893805309736</v>
      </c>
      <c r="V99">
        <f>'Raw Data'!AE99/'Raw Data'!$FE99*100</f>
        <v>0.66371681415929207</v>
      </c>
      <c r="W99">
        <f>'Raw Data'!AF99/'Raw Data'!$FE99*100</f>
        <v>0.22123893805309736</v>
      </c>
      <c r="X99">
        <f>'Raw Data'!AG99/'Raw Data'!$FE99*100</f>
        <v>1.1061946902654867</v>
      </c>
      <c r="Y99">
        <f>'Raw Data'!AH99/'Raw Data'!$FE99*100</f>
        <v>0</v>
      </c>
      <c r="Z99">
        <f>'Raw Data'!AI99/'Raw Data'!$FE99*100</f>
        <v>0.88495575221238942</v>
      </c>
      <c r="AA99">
        <f>'Raw Data'!AJ99/'Raw Data'!$FE99*100</f>
        <v>0.22123893805309736</v>
      </c>
      <c r="AB99">
        <f>'Raw Data'!AK99/'Raw Data'!$FE99*100</f>
        <v>0</v>
      </c>
      <c r="AC99">
        <f>'Raw Data'!AL99/'Raw Data'!$FE99*100</f>
        <v>0</v>
      </c>
      <c r="AD99">
        <f>'Raw Data'!AM99/'Raw Data'!$FE99*100</f>
        <v>0</v>
      </c>
      <c r="AE99">
        <f>'Raw Data'!AN99/'Raw Data'!$FE99*100</f>
        <v>0</v>
      </c>
      <c r="AF99">
        <f>'Raw Data'!AO99/'Raw Data'!$FE99*100</f>
        <v>0.88495575221238942</v>
      </c>
      <c r="AG99">
        <f>'Raw Data'!AP99/'Raw Data'!$FE99*100</f>
        <v>0</v>
      </c>
      <c r="AH99">
        <f>'Raw Data'!AQ99/'Raw Data'!$FE99*100</f>
        <v>0.66371681415929207</v>
      </c>
      <c r="AI99">
        <f>'Raw Data'!AR99/'Raw Data'!$FE99*100</f>
        <v>0</v>
      </c>
      <c r="AJ99">
        <f>'Raw Data'!AS99/'Raw Data'!$FE99*100</f>
        <v>0</v>
      </c>
      <c r="AK99">
        <f>'Raw Data'!AT99/'Raw Data'!$FE99*100</f>
        <v>3.7610619469026552</v>
      </c>
      <c r="AL99">
        <f>'Raw Data'!AU99/'Raw Data'!$FE99*100</f>
        <v>0.22123893805309736</v>
      </c>
      <c r="AM99">
        <f>'Raw Data'!AV99/'Raw Data'!$FE99*100</f>
        <v>0.44247787610619471</v>
      </c>
      <c r="AN99">
        <f>'Raw Data'!AW99/'Raw Data'!$FE99*100</f>
        <v>0.22123893805309736</v>
      </c>
      <c r="AO99">
        <f>'Raw Data'!AX99/'Raw Data'!$FE99*100</f>
        <v>1.9911504424778761</v>
      </c>
      <c r="AP99">
        <f>'Raw Data'!AY99/'Raw Data'!$FE99*100</f>
        <v>0</v>
      </c>
      <c r="AQ99">
        <f>'Raw Data'!AZ99/'Raw Data'!$FE99*100</f>
        <v>0</v>
      </c>
      <c r="AR99">
        <f>'Raw Data'!BA99/'Raw Data'!$FE99*100</f>
        <v>1.5486725663716814</v>
      </c>
      <c r="AS99">
        <f>'Raw Data'!BB99/'Raw Data'!$FE99*100</f>
        <v>3.7610619469026552</v>
      </c>
      <c r="AT99">
        <f>'Raw Data'!BC99/'Raw Data'!$FE99*100</f>
        <v>5.5309734513274336</v>
      </c>
      <c r="AU99">
        <f>'Raw Data'!BD99/'Raw Data'!$FE99*100</f>
        <v>0.44247787610619471</v>
      </c>
      <c r="AV99">
        <f>'Raw Data'!BE99/'Raw Data'!$FE99*100</f>
        <v>0</v>
      </c>
      <c r="AW99">
        <f>'Raw Data'!BF99/'Raw Data'!$FE99*100</f>
        <v>1.3274336283185841</v>
      </c>
      <c r="AX99">
        <f>'Raw Data'!BG99/'Raw Data'!$FE99*100</f>
        <v>0.66371681415929207</v>
      </c>
      <c r="AY99">
        <f>'Raw Data'!BH99/'Raw Data'!$FE99*100</f>
        <v>0.88495575221238942</v>
      </c>
      <c r="AZ99">
        <f>'Raw Data'!BI99/'Raw Data'!$FE99*100</f>
        <v>0.44247787610619471</v>
      </c>
      <c r="BA99">
        <f>'Raw Data'!BJ99/'Raw Data'!$FE99*100</f>
        <v>3.5398230088495577</v>
      </c>
      <c r="BB99">
        <f>'Raw Data'!BK99/'Raw Data'!$FE99*100</f>
        <v>0.66371681415929207</v>
      </c>
      <c r="BC99">
        <f>'Raw Data'!BL99/'Raw Data'!$FE99*100</f>
        <v>0.22123893805309736</v>
      </c>
      <c r="BD99">
        <f>'Raw Data'!BM99/'Raw Data'!$FE99*100</f>
        <v>3.0973451327433628</v>
      </c>
      <c r="BE99">
        <f>'Raw Data'!BN99/'Raw Data'!$FE99*100</f>
        <v>9.0707964601769913</v>
      </c>
      <c r="BF99">
        <f>'Raw Data'!BO99/'Raw Data'!$FE99*100</f>
        <v>0.22123893805309736</v>
      </c>
      <c r="BG99">
        <f>'Raw Data'!BP99/'Raw Data'!$FE99*100</f>
        <v>0.66371681415929207</v>
      </c>
      <c r="BH99">
        <f>'Raw Data'!BQ99/'Raw Data'!$FE99*100</f>
        <v>0</v>
      </c>
      <c r="BI99">
        <f>'Raw Data'!BR99/'Raw Data'!$FE99*100</f>
        <v>0</v>
      </c>
      <c r="BJ99">
        <f>'Raw Data'!BS99/'Raw Data'!$FE99*100</f>
        <v>0</v>
      </c>
      <c r="BK99">
        <f>'Raw Data'!BT99/'Raw Data'!$FE99*100</f>
        <v>0</v>
      </c>
      <c r="BL99">
        <f>'Raw Data'!BU99/'Raw Data'!$FE99*100</f>
        <v>0.22123893805309736</v>
      </c>
      <c r="BM99">
        <f>'Raw Data'!BV99/'Raw Data'!$FE99*100</f>
        <v>0.22123893805309736</v>
      </c>
      <c r="BN99">
        <f>'Raw Data'!BW99/'Raw Data'!$FE99*100</f>
        <v>0</v>
      </c>
      <c r="BO99">
        <f>'Raw Data'!BX99/'Raw Data'!$FE99*100</f>
        <v>0.88495575221238942</v>
      </c>
      <c r="BP99">
        <f>'Raw Data'!BY99/'Raw Data'!$FE99*100</f>
        <v>0</v>
      </c>
      <c r="BQ99">
        <f>'Raw Data'!BZ99/'Raw Data'!$FE99*100</f>
        <v>0.44247787610619471</v>
      </c>
      <c r="BR99">
        <f>'Raw Data'!CA99/'Raw Data'!$FE99*100</f>
        <v>0.66371681415929207</v>
      </c>
      <c r="BS99">
        <f>'Raw Data'!CB99/'Raw Data'!$FE99*100</f>
        <v>3.5398230088495577</v>
      </c>
      <c r="BT99">
        <f>'Raw Data'!CC99/'Raw Data'!$FE99*100</f>
        <v>0</v>
      </c>
      <c r="BU99">
        <f>'Raw Data'!CD99/'Raw Data'!$FE99*100</f>
        <v>0</v>
      </c>
      <c r="BV99">
        <f>'Raw Data'!CE99/'Raw Data'!$FE99*100</f>
        <v>1.1061946902654867</v>
      </c>
      <c r="BW99">
        <f>'Raw Data'!CF99/'Raw Data'!$FE99*100</f>
        <v>3.5398230088495577</v>
      </c>
      <c r="BX99">
        <f>'Raw Data'!CG99/'Raw Data'!$FE99*100</f>
        <v>0</v>
      </c>
      <c r="BY99">
        <f>'Raw Data'!CH99/'Raw Data'!$FE99*100</f>
        <v>0.88495575221238942</v>
      </c>
      <c r="BZ99">
        <f>'Raw Data'!CI99/'Raw Data'!$FE99*100</f>
        <v>1.7699115044247788</v>
      </c>
      <c r="CA99">
        <f>'Raw Data'!CJ99/'Raw Data'!$FE99*100</f>
        <v>0</v>
      </c>
      <c r="CB99">
        <f>'Raw Data'!CK99/'Raw Data'!$FE99*100</f>
        <v>2.2123893805309733</v>
      </c>
      <c r="CC99">
        <f>'Raw Data'!CL99/'Raw Data'!$FE99*100</f>
        <v>0.22123893805309736</v>
      </c>
      <c r="CD99">
        <f>'Raw Data'!CM99/'Raw Data'!$FE99*100</f>
        <v>0</v>
      </c>
      <c r="CE99">
        <f>'Raw Data'!CN99/'Raw Data'!$FE99*100</f>
        <v>3.3185840707964607</v>
      </c>
      <c r="CF99">
        <f>'Raw Data'!CO99/'Raw Data'!$FE99*100</f>
        <v>0</v>
      </c>
      <c r="CG99">
        <f>'Raw Data'!CP99/'Raw Data'!$FE99*100</f>
        <v>2.4336283185840708</v>
      </c>
      <c r="CH99">
        <f>'Raw Data'!CQ99/'Raw Data'!$FE99*100</f>
        <v>0</v>
      </c>
      <c r="CI99">
        <f>'Raw Data'!CR99/'Raw Data'!$FE99*100</f>
        <v>1.7699115044247788</v>
      </c>
      <c r="CJ99">
        <f>'Raw Data'!CS99/'Raw Data'!$FE99*100</f>
        <v>0</v>
      </c>
      <c r="CK99">
        <f>'Raw Data'!CT99/'Raw Data'!$FE99*100</f>
        <v>0.66371681415929207</v>
      </c>
      <c r="CL99">
        <f>'Raw Data'!CU99/'Raw Data'!$FE99*100</f>
        <v>0</v>
      </c>
      <c r="CM99">
        <f>'Raw Data'!CV99/'Raw Data'!$FE99*100</f>
        <v>0</v>
      </c>
      <c r="CN99">
        <f>'Raw Data'!CW99/'Raw Data'!$FE99*100</f>
        <v>0</v>
      </c>
      <c r="CO99">
        <f>'Raw Data'!CX99/'Raw Data'!$FE99*100</f>
        <v>10.176991150442479</v>
      </c>
      <c r="CP99">
        <f>'Raw Data'!CY99/'Raw Data'!$FE99*100</f>
        <v>0.22123893805309736</v>
      </c>
      <c r="CQ99">
        <f>'Raw Data'!CZ99/'Raw Data'!$FE99*100</f>
        <v>2.4336283185840708</v>
      </c>
      <c r="CR99">
        <f>'Raw Data'!DA99/'Raw Data'!$FE99*100</f>
        <v>0.44247787610619471</v>
      </c>
      <c r="CS99">
        <f>'Raw Data'!DB99/'Raw Data'!$FE99*100</f>
        <v>0</v>
      </c>
      <c r="CT99">
        <f>'Raw Data'!DC99/'Raw Data'!$FE99*100</f>
        <v>0</v>
      </c>
      <c r="CU99">
        <f>'Raw Data'!DD99/'Raw Data'!$FE99*100</f>
        <v>0</v>
      </c>
      <c r="CV99">
        <f>'Raw Data'!DE99/'Raw Data'!$FE99*100</f>
        <v>0.44247787610619471</v>
      </c>
      <c r="CW99">
        <f>'Raw Data'!DF99/'Raw Data'!$FE99*100</f>
        <v>1.5486725663716814</v>
      </c>
      <c r="CX99">
        <f>'Raw Data'!DG99/'Raw Data'!$FE99*100</f>
        <v>0</v>
      </c>
      <c r="CY99">
        <f>'Raw Data'!DH99/'Raw Data'!$FE99*100</f>
        <v>0</v>
      </c>
      <c r="CZ99">
        <f>'Raw Data'!DI99/'Raw Data'!$FE99*100</f>
        <v>0</v>
      </c>
      <c r="DA99">
        <f>'Raw Data'!DJ99/'Raw Data'!$FE99*100</f>
        <v>0.44247787610619471</v>
      </c>
      <c r="DB99">
        <f>'Raw Data'!DK99/'Raw Data'!$FE99*100</f>
        <v>1.5486725663716814</v>
      </c>
      <c r="DC99">
        <f>'Raw Data'!DL99/'Raw Data'!$FE99*100</f>
        <v>0</v>
      </c>
      <c r="DD99">
        <f>'Raw Data'!DM99/'Raw Data'!$FE99*100</f>
        <v>0.44247787610619471</v>
      </c>
      <c r="DE99">
        <f>'Raw Data'!DN99/'Raw Data'!$FE99*100</f>
        <v>0</v>
      </c>
      <c r="DF99">
        <f>'Raw Data'!DO99/'Raw Data'!$FE99*100</f>
        <v>0</v>
      </c>
      <c r="DG99">
        <f>'Raw Data'!DP99/'Raw Data'!$FE99*100</f>
        <v>0</v>
      </c>
      <c r="DH99">
        <f>'Raw Data'!DQ99/'Raw Data'!$FE99*100</f>
        <v>0</v>
      </c>
      <c r="DI99">
        <f>'Raw Data'!DR99/'Raw Data'!$FE99*100</f>
        <v>0</v>
      </c>
      <c r="DJ99">
        <f>'Raw Data'!DS99/'Raw Data'!$FE99*100</f>
        <v>0.22123893805309736</v>
      </c>
      <c r="DK99">
        <f>'Raw Data'!DT99/'Raw Data'!$FE99*100</f>
        <v>0</v>
      </c>
      <c r="DL99">
        <f>'Raw Data'!DU99/'Raw Data'!$FE99*100</f>
        <v>0</v>
      </c>
      <c r="DM99">
        <f>'Raw Data'!DV99/'Raw Data'!$FE99*100</f>
        <v>0</v>
      </c>
      <c r="DN99">
        <f>'Raw Data'!DW99/'Raw Data'!$FE99*100</f>
        <v>0</v>
      </c>
      <c r="DO99">
        <f>'Raw Data'!DX99/'Raw Data'!$FE99*100</f>
        <v>0</v>
      </c>
      <c r="DP99">
        <f>'Raw Data'!DY99/'Raw Data'!$FE99*100</f>
        <v>0</v>
      </c>
      <c r="DQ99">
        <f>'Raw Data'!DZ99/'Raw Data'!$FE99*100</f>
        <v>0.22123893805309736</v>
      </c>
      <c r="DR99">
        <f>'Raw Data'!EA99/'Raw Data'!$FE99*100</f>
        <v>0</v>
      </c>
      <c r="DS99">
        <f>'Raw Data'!EB99/'Raw Data'!$FE99*100</f>
        <v>0</v>
      </c>
      <c r="DT99">
        <f>'Raw Data'!EC99/'Raw Data'!$FE99*100</f>
        <v>0</v>
      </c>
      <c r="DU99">
        <f>'Raw Data'!ED99/'Raw Data'!$FE99*100</f>
        <v>0</v>
      </c>
      <c r="DV99">
        <f>'Raw Data'!EE99/'Raw Data'!$FE99*100</f>
        <v>0</v>
      </c>
      <c r="DW99">
        <f>'Raw Data'!EF99/'Raw Data'!$FE99*100</f>
        <v>0</v>
      </c>
      <c r="DX99">
        <f>'Raw Data'!EG99/'Raw Data'!$FE99*100</f>
        <v>0</v>
      </c>
      <c r="DY99">
        <f>'Raw Data'!EH99/'Raw Data'!$FE99*100</f>
        <v>0</v>
      </c>
      <c r="DZ99">
        <f>'Raw Data'!EI99/'Raw Data'!$FE99*100</f>
        <v>0</v>
      </c>
      <c r="EA99">
        <f>'Raw Data'!EJ99/'Raw Data'!$FE99*100</f>
        <v>0</v>
      </c>
      <c r="EB99">
        <f>'Raw Data'!EK99/'Raw Data'!$FE99*100</f>
        <v>0</v>
      </c>
      <c r="EC99">
        <f>'Raw Data'!EL99/'Raw Data'!$FE99*100</f>
        <v>0</v>
      </c>
      <c r="ED99">
        <f>'Raw Data'!EM99/'Raw Data'!$FE99*100</f>
        <v>0</v>
      </c>
      <c r="EE99">
        <f>'Raw Data'!EN99/'Raw Data'!$FE99*100</f>
        <v>0</v>
      </c>
      <c r="EF99">
        <f>'Raw Data'!EO99/'Raw Data'!$FE99*100</f>
        <v>0</v>
      </c>
      <c r="EG99">
        <f>'Raw Data'!EP99/'Raw Data'!$FE99*100</f>
        <v>0</v>
      </c>
      <c r="EH99">
        <f>'Raw Data'!EQ99/'Raw Data'!$FE99*100</f>
        <v>0.66371681415929207</v>
      </c>
      <c r="EI99">
        <f>'Raw Data'!ER99/'Raw Data'!$FE99*100</f>
        <v>0</v>
      </c>
      <c r="EJ99">
        <f>'Raw Data'!ES99/'Raw Data'!$FE99*100</f>
        <v>0</v>
      </c>
      <c r="EK99">
        <f>'Raw Data'!ET99/'Raw Data'!$FE99*100</f>
        <v>0</v>
      </c>
      <c r="EL99">
        <f>'Raw Data'!EU99/'Raw Data'!$FE99*100</f>
        <v>0</v>
      </c>
      <c r="EM99">
        <f>'Raw Data'!EV99/'Raw Data'!$FE99*100</f>
        <v>0.22123893805309736</v>
      </c>
      <c r="EN99">
        <f>'Raw Data'!EW99/'Raw Data'!$FE99*100</f>
        <v>0</v>
      </c>
      <c r="EO99">
        <f>'Raw Data'!EX99/'Raw Data'!$FE99*100</f>
        <v>0</v>
      </c>
      <c r="EP99">
        <f>'Raw Data'!EY99/'Raw Data'!$FE99*100</f>
        <v>1.1061946902654867</v>
      </c>
      <c r="EQ99">
        <f>'Raw Data'!EZ99/'Raw Data'!$FE99*100</f>
        <v>1.5486725663716814</v>
      </c>
      <c r="ER99">
        <f>'Raw Data'!FA99/'Raw Data'!$FE99*100</f>
        <v>0</v>
      </c>
      <c r="ES99">
        <f>'Raw Data'!FB99/'Raw Data'!$FE99*100</f>
        <v>0</v>
      </c>
      <c r="ET99">
        <f>'Raw Data'!FC99/'Raw Data'!$FE99*100</f>
        <v>0</v>
      </c>
      <c r="EU99">
        <f>'Raw Data'!FD99/'Raw Data'!$FE99*100</f>
        <v>0</v>
      </c>
      <c r="EX99">
        <f t="shared" si="5"/>
        <v>0.88495575221238942</v>
      </c>
      <c r="EZ99">
        <v>290.36938866799198</v>
      </c>
      <c r="FA99">
        <f t="shared" si="6"/>
        <v>25.221238938053101</v>
      </c>
      <c r="FB99">
        <f t="shared" si="7"/>
        <v>5181.818181818182</v>
      </c>
    </row>
    <row r="100" spans="1:158" x14ac:dyDescent="0.2">
      <c r="A100" s="2">
        <v>148.19999999999999</v>
      </c>
      <c r="B100" s="6">
        <f t="shared" si="8"/>
        <v>1.5</v>
      </c>
      <c r="C100">
        <v>294.51377236580498</v>
      </c>
      <c r="D100">
        <f t="shared" si="9"/>
        <v>36.19355999280554</v>
      </c>
      <c r="E100">
        <v>16930.946291560103</v>
      </c>
      <c r="F100">
        <v>1.5</v>
      </c>
      <c r="G100" t="s">
        <v>3873</v>
      </c>
      <c r="H100">
        <f>'Raw Data'!Q100/'Raw Data'!$FE100*100</f>
        <v>0.23094688221709006</v>
      </c>
      <c r="I100">
        <f>'Raw Data'!R100/'Raw Data'!$FE100*100</f>
        <v>0</v>
      </c>
      <c r="J100">
        <f>'Raw Data'!S100/'Raw Data'!$FE100*100</f>
        <v>0.46189376443418012</v>
      </c>
      <c r="K100">
        <f>'Raw Data'!T100/'Raw Data'!$FE100*100</f>
        <v>1.3856812933025404</v>
      </c>
      <c r="L100">
        <f>'Raw Data'!U100/'Raw Data'!$FE100*100</f>
        <v>0.46189376443418012</v>
      </c>
      <c r="M100">
        <f>'Raw Data'!V100/'Raw Data'!$FE100*100</f>
        <v>0</v>
      </c>
      <c r="N100">
        <f>'Raw Data'!W100/'Raw Data'!$FE100*100</f>
        <v>0</v>
      </c>
      <c r="O100">
        <f>'Raw Data'!X100/'Raw Data'!$FE100*100</f>
        <v>1.3856812933025404</v>
      </c>
      <c r="P100">
        <f>'Raw Data'!Y100/'Raw Data'!$FE100*100</f>
        <v>0</v>
      </c>
      <c r="Q100">
        <f>'Raw Data'!Z100/'Raw Data'!$FE100*100</f>
        <v>0.92378752886836024</v>
      </c>
      <c r="R100">
        <f>'Raw Data'!AA100/'Raw Data'!$FE100*100</f>
        <v>0</v>
      </c>
      <c r="S100">
        <f>'Raw Data'!AB100/'Raw Data'!$FE100*100</f>
        <v>0</v>
      </c>
      <c r="T100">
        <f>'Raw Data'!AC100/'Raw Data'!$FE100*100</f>
        <v>0.46189376443418012</v>
      </c>
      <c r="U100">
        <f>'Raw Data'!AD100/'Raw Data'!$FE100*100</f>
        <v>0</v>
      </c>
      <c r="V100">
        <f>'Raw Data'!AE100/'Raw Data'!$FE100*100</f>
        <v>0.69284064665127021</v>
      </c>
      <c r="W100">
        <f>'Raw Data'!AF100/'Raw Data'!$FE100*100</f>
        <v>0</v>
      </c>
      <c r="X100">
        <f>'Raw Data'!AG100/'Raw Data'!$FE100*100</f>
        <v>2.3094688221709005</v>
      </c>
      <c r="Y100">
        <f>'Raw Data'!AH100/'Raw Data'!$FE100*100</f>
        <v>0</v>
      </c>
      <c r="Z100">
        <f>'Raw Data'!AI100/'Raw Data'!$FE100*100</f>
        <v>0.23094688221709006</v>
      </c>
      <c r="AA100">
        <f>'Raw Data'!AJ100/'Raw Data'!$FE100*100</f>
        <v>0.69284064665127021</v>
      </c>
      <c r="AB100">
        <f>'Raw Data'!AK100/'Raw Data'!$FE100*100</f>
        <v>0</v>
      </c>
      <c r="AC100">
        <f>'Raw Data'!AL100/'Raw Data'!$FE100*100</f>
        <v>0.46189376443418012</v>
      </c>
      <c r="AD100">
        <f>'Raw Data'!AM100/'Raw Data'!$FE100*100</f>
        <v>0</v>
      </c>
      <c r="AE100">
        <f>'Raw Data'!AN100/'Raw Data'!$FE100*100</f>
        <v>0</v>
      </c>
      <c r="AF100">
        <f>'Raw Data'!AO100/'Raw Data'!$FE100*100</f>
        <v>0.69284064665127021</v>
      </c>
      <c r="AG100">
        <f>'Raw Data'!AP100/'Raw Data'!$FE100*100</f>
        <v>0</v>
      </c>
      <c r="AH100">
        <f>'Raw Data'!AQ100/'Raw Data'!$FE100*100</f>
        <v>6.9284064665127012</v>
      </c>
      <c r="AI100">
        <f>'Raw Data'!AR100/'Raw Data'!$FE100*100</f>
        <v>0.69284064665127021</v>
      </c>
      <c r="AJ100">
        <f>'Raw Data'!AS100/'Raw Data'!$FE100*100</f>
        <v>0</v>
      </c>
      <c r="AK100">
        <f>'Raw Data'!AT100/'Raw Data'!$FE100*100</f>
        <v>2.5404157043879905</v>
      </c>
      <c r="AL100">
        <f>'Raw Data'!AU100/'Raw Data'!$FE100*100</f>
        <v>0</v>
      </c>
      <c r="AM100">
        <f>'Raw Data'!AV100/'Raw Data'!$FE100*100</f>
        <v>0.69284064665127021</v>
      </c>
      <c r="AN100">
        <f>'Raw Data'!AW100/'Raw Data'!$FE100*100</f>
        <v>0</v>
      </c>
      <c r="AO100">
        <f>'Raw Data'!AX100/'Raw Data'!$FE100*100</f>
        <v>1.6166281755196306</v>
      </c>
      <c r="AP100">
        <f>'Raw Data'!AY100/'Raw Data'!$FE100*100</f>
        <v>0</v>
      </c>
      <c r="AQ100">
        <f>'Raw Data'!AZ100/'Raw Data'!$FE100*100</f>
        <v>0</v>
      </c>
      <c r="AR100">
        <f>'Raw Data'!BA100/'Raw Data'!$FE100*100</f>
        <v>0.69284064665127021</v>
      </c>
      <c r="AS100">
        <f>'Raw Data'!BB100/'Raw Data'!$FE100*100</f>
        <v>2.3094688221709005</v>
      </c>
      <c r="AT100">
        <f>'Raw Data'!BC100/'Raw Data'!$FE100*100</f>
        <v>2.3094688221709005</v>
      </c>
      <c r="AU100">
        <f>'Raw Data'!BD100/'Raw Data'!$FE100*100</f>
        <v>0.46189376443418012</v>
      </c>
      <c r="AV100">
        <f>'Raw Data'!BE100/'Raw Data'!$FE100*100</f>
        <v>0</v>
      </c>
      <c r="AW100">
        <f>'Raw Data'!BF100/'Raw Data'!$FE100*100</f>
        <v>0.23094688221709006</v>
      </c>
      <c r="AX100">
        <f>'Raw Data'!BG100/'Raw Data'!$FE100*100</f>
        <v>0</v>
      </c>
      <c r="AY100">
        <f>'Raw Data'!BH100/'Raw Data'!$FE100*100</f>
        <v>1.3856812933025404</v>
      </c>
      <c r="AZ100">
        <f>'Raw Data'!BI100/'Raw Data'!$FE100*100</f>
        <v>0</v>
      </c>
      <c r="BA100">
        <f>'Raw Data'!BJ100/'Raw Data'!$FE100*100</f>
        <v>3.2332563510392611</v>
      </c>
      <c r="BB100">
        <f>'Raw Data'!BK100/'Raw Data'!$FE100*100</f>
        <v>1.1547344110854503</v>
      </c>
      <c r="BC100">
        <f>'Raw Data'!BL100/'Raw Data'!$FE100*100</f>
        <v>0</v>
      </c>
      <c r="BD100">
        <f>'Raw Data'!BM100/'Raw Data'!$FE100*100</f>
        <v>2.7713625866050808</v>
      </c>
      <c r="BE100">
        <f>'Raw Data'!BN100/'Raw Data'!$FE100*100</f>
        <v>11.778290993071593</v>
      </c>
      <c r="BF100">
        <f>'Raw Data'!BO100/'Raw Data'!$FE100*100</f>
        <v>0.46189376443418012</v>
      </c>
      <c r="BG100">
        <f>'Raw Data'!BP100/'Raw Data'!$FE100*100</f>
        <v>0</v>
      </c>
      <c r="BH100">
        <f>'Raw Data'!BQ100/'Raw Data'!$FE100*100</f>
        <v>0</v>
      </c>
      <c r="BI100">
        <f>'Raw Data'!BR100/'Raw Data'!$FE100*100</f>
        <v>0</v>
      </c>
      <c r="BJ100">
        <f>'Raw Data'!BS100/'Raw Data'!$FE100*100</f>
        <v>0</v>
      </c>
      <c r="BK100">
        <f>'Raw Data'!BT100/'Raw Data'!$FE100*100</f>
        <v>0</v>
      </c>
      <c r="BL100">
        <f>'Raw Data'!BU100/'Raw Data'!$FE100*100</f>
        <v>0</v>
      </c>
      <c r="BM100">
        <f>'Raw Data'!BV100/'Raw Data'!$FE100*100</f>
        <v>0</v>
      </c>
      <c r="BN100">
        <f>'Raw Data'!BW100/'Raw Data'!$FE100*100</f>
        <v>0.23094688221709006</v>
      </c>
      <c r="BO100">
        <f>'Raw Data'!BX100/'Raw Data'!$FE100*100</f>
        <v>0.92378752886836024</v>
      </c>
      <c r="BP100">
        <f>'Raw Data'!BY100/'Raw Data'!$FE100*100</f>
        <v>0</v>
      </c>
      <c r="BQ100">
        <f>'Raw Data'!BZ100/'Raw Data'!$FE100*100</f>
        <v>0</v>
      </c>
      <c r="BR100">
        <f>'Raw Data'!CA100/'Raw Data'!$FE100*100</f>
        <v>1.8475750577367205</v>
      </c>
      <c r="BS100">
        <f>'Raw Data'!CB100/'Raw Data'!$FE100*100</f>
        <v>1.1547344110854503</v>
      </c>
      <c r="BT100">
        <f>'Raw Data'!CC100/'Raw Data'!$FE100*100</f>
        <v>0</v>
      </c>
      <c r="BU100">
        <f>'Raw Data'!CD100/'Raw Data'!$FE100*100</f>
        <v>0</v>
      </c>
      <c r="BV100">
        <f>'Raw Data'!CE100/'Raw Data'!$FE100*100</f>
        <v>2.0785219399538106</v>
      </c>
      <c r="BW100">
        <f>'Raw Data'!CF100/'Raw Data'!$FE100*100</f>
        <v>5.3117782909930717</v>
      </c>
      <c r="BX100">
        <f>'Raw Data'!CG100/'Raw Data'!$FE100*100</f>
        <v>0</v>
      </c>
      <c r="BY100">
        <f>'Raw Data'!CH100/'Raw Data'!$FE100*100</f>
        <v>1.1547344110854503</v>
      </c>
      <c r="BZ100">
        <f>'Raw Data'!CI100/'Raw Data'!$FE100*100</f>
        <v>0.69284064665127021</v>
      </c>
      <c r="CA100">
        <f>'Raw Data'!CJ100/'Raw Data'!$FE100*100</f>
        <v>0</v>
      </c>
      <c r="CB100">
        <f>'Raw Data'!CK100/'Raw Data'!$FE100*100</f>
        <v>5.0808314087759809</v>
      </c>
      <c r="CC100">
        <f>'Raw Data'!CL100/'Raw Data'!$FE100*100</f>
        <v>0.46189376443418012</v>
      </c>
      <c r="CD100">
        <f>'Raw Data'!CM100/'Raw Data'!$FE100*100</f>
        <v>0.23094688221709006</v>
      </c>
      <c r="CE100">
        <f>'Raw Data'!CN100/'Raw Data'!$FE100*100</f>
        <v>3.9260969976905313</v>
      </c>
      <c r="CF100">
        <f>'Raw Data'!CO100/'Raw Data'!$FE100*100</f>
        <v>0</v>
      </c>
      <c r="CG100">
        <f>'Raw Data'!CP100/'Raw Data'!$FE100*100</f>
        <v>0</v>
      </c>
      <c r="CH100">
        <f>'Raw Data'!CQ100/'Raw Data'!$FE100*100</f>
        <v>1.1547344110854503</v>
      </c>
      <c r="CI100">
        <f>'Raw Data'!CR100/'Raw Data'!$FE100*100</f>
        <v>0.46189376443418012</v>
      </c>
      <c r="CJ100">
        <f>'Raw Data'!CS100/'Raw Data'!$FE100*100</f>
        <v>0.46189376443418012</v>
      </c>
      <c r="CK100">
        <f>'Raw Data'!CT100/'Raw Data'!$FE100*100</f>
        <v>1.6166281755196306</v>
      </c>
      <c r="CL100">
        <f>'Raw Data'!CU100/'Raw Data'!$FE100*100</f>
        <v>0.46189376443418012</v>
      </c>
      <c r="CM100">
        <f>'Raw Data'!CV100/'Raw Data'!$FE100*100</f>
        <v>0</v>
      </c>
      <c r="CN100">
        <f>'Raw Data'!CW100/'Raw Data'!$FE100*100</f>
        <v>0</v>
      </c>
      <c r="CO100">
        <f>'Raw Data'!CX100/'Raw Data'!$FE100*100</f>
        <v>12.240184757505773</v>
      </c>
      <c r="CP100">
        <f>'Raw Data'!CY100/'Raw Data'!$FE100*100</f>
        <v>0</v>
      </c>
      <c r="CQ100">
        <f>'Raw Data'!CZ100/'Raw Data'!$FE100*100</f>
        <v>2.0785219399538106</v>
      </c>
      <c r="CR100">
        <f>'Raw Data'!DA100/'Raw Data'!$FE100*100</f>
        <v>0.46189376443418012</v>
      </c>
      <c r="CS100">
        <f>'Raw Data'!DB100/'Raw Data'!$FE100*100</f>
        <v>0</v>
      </c>
      <c r="CT100">
        <f>'Raw Data'!DC100/'Raw Data'!$FE100*100</f>
        <v>0</v>
      </c>
      <c r="CU100">
        <f>'Raw Data'!DD100/'Raw Data'!$FE100*100</f>
        <v>0</v>
      </c>
      <c r="CV100">
        <f>'Raw Data'!DE100/'Raw Data'!$FE100*100</f>
        <v>0</v>
      </c>
      <c r="CW100">
        <f>'Raw Data'!DF100/'Raw Data'!$FE100*100</f>
        <v>0</v>
      </c>
      <c r="CX100">
        <f>'Raw Data'!DG100/'Raw Data'!$FE100*100</f>
        <v>0.46189376443418012</v>
      </c>
      <c r="CY100">
        <f>'Raw Data'!DH100/'Raw Data'!$FE100*100</f>
        <v>0</v>
      </c>
      <c r="CZ100">
        <f>'Raw Data'!DI100/'Raw Data'!$FE100*100</f>
        <v>0</v>
      </c>
      <c r="DA100">
        <f>'Raw Data'!DJ100/'Raw Data'!$FE100*100</f>
        <v>0.23094688221709006</v>
      </c>
      <c r="DB100">
        <f>'Raw Data'!DK100/'Raw Data'!$FE100*100</f>
        <v>0.69284064665127021</v>
      </c>
      <c r="DC100">
        <f>'Raw Data'!DL100/'Raw Data'!$FE100*100</f>
        <v>0</v>
      </c>
      <c r="DD100">
        <f>'Raw Data'!DM100/'Raw Data'!$FE100*100</f>
        <v>0</v>
      </c>
      <c r="DE100">
        <f>'Raw Data'!DN100/'Raw Data'!$FE100*100</f>
        <v>0</v>
      </c>
      <c r="DF100">
        <f>'Raw Data'!DO100/'Raw Data'!$FE100*100</f>
        <v>0</v>
      </c>
      <c r="DG100">
        <f>'Raw Data'!DP100/'Raw Data'!$FE100*100</f>
        <v>0</v>
      </c>
      <c r="DH100">
        <f>'Raw Data'!DQ100/'Raw Data'!$FE100*100</f>
        <v>0</v>
      </c>
      <c r="DI100">
        <f>'Raw Data'!DR100/'Raw Data'!$FE100*100</f>
        <v>0</v>
      </c>
      <c r="DJ100">
        <f>'Raw Data'!DS100/'Raw Data'!$FE100*100</f>
        <v>0</v>
      </c>
      <c r="DK100">
        <f>'Raw Data'!DT100/'Raw Data'!$FE100*100</f>
        <v>0</v>
      </c>
      <c r="DL100">
        <f>'Raw Data'!DU100/'Raw Data'!$FE100*100</f>
        <v>0</v>
      </c>
      <c r="DM100">
        <f>'Raw Data'!DV100/'Raw Data'!$FE100*100</f>
        <v>0</v>
      </c>
      <c r="DN100">
        <f>'Raw Data'!DW100/'Raw Data'!$FE100*100</f>
        <v>0</v>
      </c>
      <c r="DO100">
        <f>'Raw Data'!DX100/'Raw Data'!$FE100*100</f>
        <v>0</v>
      </c>
      <c r="DP100">
        <f>'Raw Data'!DY100/'Raw Data'!$FE100*100</f>
        <v>0</v>
      </c>
      <c r="DQ100">
        <f>'Raw Data'!DZ100/'Raw Data'!$FE100*100</f>
        <v>0</v>
      </c>
      <c r="DR100">
        <f>'Raw Data'!EA100/'Raw Data'!$FE100*100</f>
        <v>0</v>
      </c>
      <c r="DS100">
        <f>'Raw Data'!EB100/'Raw Data'!$FE100*100</f>
        <v>0</v>
      </c>
      <c r="DT100">
        <f>'Raw Data'!EC100/'Raw Data'!$FE100*100</f>
        <v>0.46189376443418012</v>
      </c>
      <c r="DU100">
        <f>'Raw Data'!ED100/'Raw Data'!$FE100*100</f>
        <v>0.23094688221709006</v>
      </c>
      <c r="DV100">
        <f>'Raw Data'!EE100/'Raw Data'!$FE100*100</f>
        <v>0.46189376443418012</v>
      </c>
      <c r="DW100">
        <f>'Raw Data'!EF100/'Raw Data'!$FE100*100</f>
        <v>0</v>
      </c>
      <c r="DX100">
        <f>'Raw Data'!EG100/'Raw Data'!$FE100*100</f>
        <v>0.23094688221709006</v>
      </c>
      <c r="DY100">
        <f>'Raw Data'!EH100/'Raw Data'!$FE100*100</f>
        <v>0</v>
      </c>
      <c r="DZ100">
        <f>'Raw Data'!EI100/'Raw Data'!$FE100*100</f>
        <v>0</v>
      </c>
      <c r="EA100">
        <f>'Raw Data'!EJ100/'Raw Data'!$FE100*100</f>
        <v>0</v>
      </c>
      <c r="EB100">
        <f>'Raw Data'!EK100/'Raw Data'!$FE100*100</f>
        <v>0</v>
      </c>
      <c r="EC100">
        <f>'Raw Data'!EL100/'Raw Data'!$FE100*100</f>
        <v>0</v>
      </c>
      <c r="ED100">
        <f>'Raw Data'!EM100/'Raw Data'!$FE100*100</f>
        <v>0</v>
      </c>
      <c r="EE100">
        <f>'Raw Data'!EN100/'Raw Data'!$FE100*100</f>
        <v>0</v>
      </c>
      <c r="EF100">
        <f>'Raw Data'!EO100/'Raw Data'!$FE100*100</f>
        <v>0</v>
      </c>
      <c r="EG100">
        <f>'Raw Data'!EP100/'Raw Data'!$FE100*100</f>
        <v>0</v>
      </c>
      <c r="EH100">
        <f>'Raw Data'!EQ100/'Raw Data'!$FE100*100</f>
        <v>0.46189376443418012</v>
      </c>
      <c r="EI100">
        <f>'Raw Data'!ER100/'Raw Data'!$FE100*100</f>
        <v>0</v>
      </c>
      <c r="EJ100">
        <f>'Raw Data'!ES100/'Raw Data'!$FE100*100</f>
        <v>1.6166281755196306</v>
      </c>
      <c r="EK100">
        <f>'Raw Data'!ET100/'Raw Data'!$FE100*100</f>
        <v>0</v>
      </c>
      <c r="EL100">
        <f>'Raw Data'!EU100/'Raw Data'!$FE100*100</f>
        <v>0</v>
      </c>
      <c r="EM100">
        <f>'Raw Data'!EV100/'Raw Data'!$FE100*100</f>
        <v>0.23094688221709006</v>
      </c>
      <c r="EN100">
        <f>'Raw Data'!EW100/'Raw Data'!$FE100*100</f>
        <v>0.23094688221709006</v>
      </c>
      <c r="EO100">
        <f>'Raw Data'!EX100/'Raw Data'!$FE100*100</f>
        <v>0</v>
      </c>
      <c r="EP100">
        <f>'Raw Data'!EY100/'Raw Data'!$FE100*100</f>
        <v>1.1547344110854503</v>
      </c>
      <c r="EQ100">
        <f>'Raw Data'!EZ100/'Raw Data'!$FE100*100</f>
        <v>1.8475750577367205</v>
      </c>
      <c r="ER100">
        <f>'Raw Data'!FA100/'Raw Data'!$FE100*100</f>
        <v>0</v>
      </c>
      <c r="ES100">
        <f>'Raw Data'!FB100/'Raw Data'!$FE100*100</f>
        <v>0</v>
      </c>
      <c r="ET100">
        <f>'Raw Data'!FC100/'Raw Data'!$FE100*100</f>
        <v>0</v>
      </c>
      <c r="EU100">
        <f>'Raw Data'!FD100/'Raw Data'!$FE100*100</f>
        <v>0</v>
      </c>
      <c r="EX100">
        <f t="shared" si="5"/>
        <v>2.3094688221709005</v>
      </c>
      <c r="EZ100">
        <v>294.51377236580498</v>
      </c>
      <c r="FA100">
        <f t="shared" si="6"/>
        <v>28.868360277136254</v>
      </c>
      <c r="FB100">
        <f t="shared" si="7"/>
        <v>4887.6865737760108</v>
      </c>
    </row>
    <row r="101" spans="1:158" x14ac:dyDescent="0.2">
      <c r="A101" s="2">
        <v>150.44</v>
      </c>
      <c r="B101" s="6">
        <f t="shared" si="8"/>
        <v>2.2400000000000091</v>
      </c>
      <c r="C101">
        <v>300.70271868787302</v>
      </c>
      <c r="D101">
        <f t="shared" si="9"/>
        <v>36.193559992802037</v>
      </c>
      <c r="E101">
        <v>10769.23076923077</v>
      </c>
      <c r="F101">
        <v>1.5</v>
      </c>
      <c r="G101" t="s">
        <v>3874</v>
      </c>
      <c r="H101">
        <f>'Raw Data'!Q101/'Raw Data'!$FE101*100</f>
        <v>0.25641025641025639</v>
      </c>
      <c r="I101">
        <f>'Raw Data'!R101/'Raw Data'!$FE101*100</f>
        <v>0</v>
      </c>
      <c r="J101">
        <f>'Raw Data'!S101/'Raw Data'!$FE101*100</f>
        <v>0.25641025641025639</v>
      </c>
      <c r="K101">
        <f>'Raw Data'!T101/'Raw Data'!$FE101*100</f>
        <v>0.25641025641025639</v>
      </c>
      <c r="L101">
        <f>'Raw Data'!U101/'Raw Data'!$FE101*100</f>
        <v>2.0512820512820511</v>
      </c>
      <c r="M101">
        <f>'Raw Data'!V101/'Raw Data'!$FE101*100</f>
        <v>0</v>
      </c>
      <c r="N101">
        <f>'Raw Data'!W101/'Raw Data'!$FE101*100</f>
        <v>0.25641025641025639</v>
      </c>
      <c r="O101">
        <f>'Raw Data'!X101/'Raw Data'!$FE101*100</f>
        <v>0.76923076923076927</v>
      </c>
      <c r="P101">
        <f>'Raw Data'!Y101/'Raw Data'!$FE101*100</f>
        <v>0.25641025641025639</v>
      </c>
      <c r="Q101">
        <f>'Raw Data'!Z101/'Raw Data'!$FE101*100</f>
        <v>1.2820512820512819</v>
      </c>
      <c r="R101">
        <f>'Raw Data'!AA101/'Raw Data'!$FE101*100</f>
        <v>0.25641025641025639</v>
      </c>
      <c r="S101">
        <f>'Raw Data'!AB101/'Raw Data'!$FE101*100</f>
        <v>0</v>
      </c>
      <c r="T101">
        <f>'Raw Data'!AC101/'Raw Data'!$FE101*100</f>
        <v>0.51282051282051277</v>
      </c>
      <c r="U101">
        <f>'Raw Data'!AD101/'Raw Data'!$FE101*100</f>
        <v>0</v>
      </c>
      <c r="V101">
        <f>'Raw Data'!AE101/'Raw Data'!$FE101*100</f>
        <v>1.2820512820512819</v>
      </c>
      <c r="W101">
        <f>'Raw Data'!AF101/'Raw Data'!$FE101*100</f>
        <v>0</v>
      </c>
      <c r="X101">
        <f>'Raw Data'!AG101/'Raw Data'!$FE101*100</f>
        <v>3.3333333333333335</v>
      </c>
      <c r="Y101">
        <f>'Raw Data'!AH101/'Raw Data'!$FE101*100</f>
        <v>0</v>
      </c>
      <c r="Z101">
        <f>'Raw Data'!AI101/'Raw Data'!$FE101*100</f>
        <v>0</v>
      </c>
      <c r="AA101">
        <f>'Raw Data'!AJ101/'Raw Data'!$FE101*100</f>
        <v>1.0256410256410255</v>
      </c>
      <c r="AB101">
        <f>'Raw Data'!AK101/'Raw Data'!$FE101*100</f>
        <v>0</v>
      </c>
      <c r="AC101">
        <f>'Raw Data'!AL101/'Raw Data'!$FE101*100</f>
        <v>0.51282051282051277</v>
      </c>
      <c r="AD101">
        <f>'Raw Data'!AM101/'Raw Data'!$FE101*100</f>
        <v>0</v>
      </c>
      <c r="AE101">
        <f>'Raw Data'!AN101/'Raw Data'!$FE101*100</f>
        <v>0</v>
      </c>
      <c r="AF101">
        <f>'Raw Data'!AO101/'Raw Data'!$FE101*100</f>
        <v>0.76923076923076927</v>
      </c>
      <c r="AG101">
        <f>'Raw Data'!AP101/'Raw Data'!$FE101*100</f>
        <v>0</v>
      </c>
      <c r="AH101">
        <f>'Raw Data'!AQ101/'Raw Data'!$FE101*100</f>
        <v>10.512820512820513</v>
      </c>
      <c r="AI101">
        <f>'Raw Data'!AR101/'Raw Data'!$FE101*100</f>
        <v>0.51282051282051277</v>
      </c>
      <c r="AJ101">
        <f>'Raw Data'!AS101/'Raw Data'!$FE101*100</f>
        <v>0</v>
      </c>
      <c r="AK101">
        <f>'Raw Data'!AT101/'Raw Data'!$FE101*100</f>
        <v>4.1025641025641022</v>
      </c>
      <c r="AL101">
        <f>'Raw Data'!AU101/'Raw Data'!$FE101*100</f>
        <v>0</v>
      </c>
      <c r="AM101">
        <f>'Raw Data'!AV101/'Raw Data'!$FE101*100</f>
        <v>0.51282051282051277</v>
      </c>
      <c r="AN101">
        <f>'Raw Data'!AW101/'Raw Data'!$FE101*100</f>
        <v>0</v>
      </c>
      <c r="AO101">
        <f>'Raw Data'!AX101/'Raw Data'!$FE101*100</f>
        <v>1.0256410256410255</v>
      </c>
      <c r="AP101">
        <f>'Raw Data'!AY101/'Raw Data'!$FE101*100</f>
        <v>0.25641025641025639</v>
      </c>
      <c r="AQ101">
        <f>'Raw Data'!AZ101/'Raw Data'!$FE101*100</f>
        <v>0</v>
      </c>
      <c r="AR101">
        <f>'Raw Data'!BA101/'Raw Data'!$FE101*100</f>
        <v>0</v>
      </c>
      <c r="AS101">
        <f>'Raw Data'!BB101/'Raw Data'!$FE101*100</f>
        <v>1.5384615384615385</v>
      </c>
      <c r="AT101">
        <f>'Raw Data'!BC101/'Raw Data'!$FE101*100</f>
        <v>2.5641025641025639</v>
      </c>
      <c r="AU101">
        <f>'Raw Data'!BD101/'Raw Data'!$FE101*100</f>
        <v>0.51282051282051277</v>
      </c>
      <c r="AV101">
        <f>'Raw Data'!BE101/'Raw Data'!$FE101*100</f>
        <v>0</v>
      </c>
      <c r="AW101">
        <f>'Raw Data'!BF101/'Raw Data'!$FE101*100</f>
        <v>1.0256410256410255</v>
      </c>
      <c r="AX101">
        <f>'Raw Data'!BG101/'Raw Data'!$FE101*100</f>
        <v>0</v>
      </c>
      <c r="AY101">
        <f>'Raw Data'!BH101/'Raw Data'!$FE101*100</f>
        <v>0.51282051282051277</v>
      </c>
      <c r="AZ101">
        <f>'Raw Data'!BI101/'Raw Data'!$FE101*100</f>
        <v>0</v>
      </c>
      <c r="BA101">
        <f>'Raw Data'!BJ101/'Raw Data'!$FE101*100</f>
        <v>4.3589743589743586</v>
      </c>
      <c r="BB101">
        <f>'Raw Data'!BK101/'Raw Data'!$FE101*100</f>
        <v>0.25641025641025639</v>
      </c>
      <c r="BC101">
        <f>'Raw Data'!BL101/'Raw Data'!$FE101*100</f>
        <v>0</v>
      </c>
      <c r="BD101">
        <f>'Raw Data'!BM101/'Raw Data'!$FE101*100</f>
        <v>2.5641025641025639</v>
      </c>
      <c r="BE101">
        <f>'Raw Data'!BN101/'Raw Data'!$FE101*100</f>
        <v>8.2051282051282044</v>
      </c>
      <c r="BF101">
        <f>'Raw Data'!BO101/'Raw Data'!$FE101*100</f>
        <v>0</v>
      </c>
      <c r="BG101">
        <f>'Raw Data'!BP101/'Raw Data'!$FE101*100</f>
        <v>0.25641025641025639</v>
      </c>
      <c r="BH101">
        <f>'Raw Data'!BQ101/'Raw Data'!$FE101*100</f>
        <v>0</v>
      </c>
      <c r="BI101">
        <f>'Raw Data'!BR101/'Raw Data'!$FE101*100</f>
        <v>0.25641025641025639</v>
      </c>
      <c r="BJ101">
        <f>'Raw Data'!BS101/'Raw Data'!$FE101*100</f>
        <v>0</v>
      </c>
      <c r="BK101">
        <f>'Raw Data'!BT101/'Raw Data'!$FE101*100</f>
        <v>0</v>
      </c>
      <c r="BL101">
        <f>'Raw Data'!BU101/'Raw Data'!$FE101*100</f>
        <v>0</v>
      </c>
      <c r="BM101">
        <f>'Raw Data'!BV101/'Raw Data'!$FE101*100</f>
        <v>0</v>
      </c>
      <c r="BN101">
        <f>'Raw Data'!BW101/'Raw Data'!$FE101*100</f>
        <v>0.25641025641025639</v>
      </c>
      <c r="BO101">
        <f>'Raw Data'!BX101/'Raw Data'!$FE101*100</f>
        <v>1.2820512820512819</v>
      </c>
      <c r="BP101">
        <f>'Raw Data'!BY101/'Raw Data'!$FE101*100</f>
        <v>0</v>
      </c>
      <c r="BQ101">
        <f>'Raw Data'!BZ101/'Raw Data'!$FE101*100</f>
        <v>0.25641025641025639</v>
      </c>
      <c r="BR101">
        <f>'Raw Data'!CA101/'Raw Data'!$FE101*100</f>
        <v>1.0256410256410255</v>
      </c>
      <c r="BS101">
        <f>'Raw Data'!CB101/'Raw Data'!$FE101*100</f>
        <v>1.0256410256410255</v>
      </c>
      <c r="BT101">
        <f>'Raw Data'!CC101/'Raw Data'!$FE101*100</f>
        <v>0</v>
      </c>
      <c r="BU101">
        <f>'Raw Data'!CD101/'Raw Data'!$FE101*100</f>
        <v>0</v>
      </c>
      <c r="BV101">
        <f>'Raw Data'!CE101/'Raw Data'!$FE101*100</f>
        <v>1.2820512820512819</v>
      </c>
      <c r="BW101">
        <f>'Raw Data'!CF101/'Raw Data'!$FE101*100</f>
        <v>3.0769230769230771</v>
      </c>
      <c r="BX101">
        <f>'Raw Data'!CG101/'Raw Data'!$FE101*100</f>
        <v>0.51282051282051277</v>
      </c>
      <c r="BY101">
        <f>'Raw Data'!CH101/'Raw Data'!$FE101*100</f>
        <v>0.76923076923076927</v>
      </c>
      <c r="BZ101">
        <f>'Raw Data'!CI101/'Raw Data'!$FE101*100</f>
        <v>2.3076923076923079</v>
      </c>
      <c r="CA101">
        <f>'Raw Data'!CJ101/'Raw Data'!$FE101*100</f>
        <v>0</v>
      </c>
      <c r="CB101">
        <f>'Raw Data'!CK101/'Raw Data'!$FE101*100</f>
        <v>2.5641025641025639</v>
      </c>
      <c r="CC101">
        <f>'Raw Data'!CL101/'Raw Data'!$FE101*100</f>
        <v>0.51282051282051277</v>
      </c>
      <c r="CD101">
        <f>'Raw Data'!CM101/'Raw Data'!$FE101*100</f>
        <v>0</v>
      </c>
      <c r="CE101">
        <f>'Raw Data'!CN101/'Raw Data'!$FE101*100</f>
        <v>3.5897435897435894</v>
      </c>
      <c r="CF101">
        <f>'Raw Data'!CO101/'Raw Data'!$FE101*100</f>
        <v>0</v>
      </c>
      <c r="CG101">
        <f>'Raw Data'!CP101/'Raw Data'!$FE101*100</f>
        <v>1.2820512820512819</v>
      </c>
      <c r="CH101">
        <f>'Raw Data'!CQ101/'Raw Data'!$FE101*100</f>
        <v>0.51282051282051277</v>
      </c>
      <c r="CI101">
        <f>'Raw Data'!CR101/'Raw Data'!$FE101*100</f>
        <v>0.51282051282051277</v>
      </c>
      <c r="CJ101">
        <f>'Raw Data'!CS101/'Raw Data'!$FE101*100</f>
        <v>0</v>
      </c>
      <c r="CK101">
        <f>'Raw Data'!CT101/'Raw Data'!$FE101*100</f>
        <v>0</v>
      </c>
      <c r="CL101">
        <f>'Raw Data'!CU101/'Raw Data'!$FE101*100</f>
        <v>0</v>
      </c>
      <c r="CM101">
        <f>'Raw Data'!CV101/'Raw Data'!$FE101*100</f>
        <v>0</v>
      </c>
      <c r="CN101">
        <f>'Raw Data'!CW101/'Raw Data'!$FE101*100</f>
        <v>0</v>
      </c>
      <c r="CO101">
        <f>'Raw Data'!CX101/'Raw Data'!$FE101*100</f>
        <v>12.307692307692308</v>
      </c>
      <c r="CP101">
        <f>'Raw Data'!CY101/'Raw Data'!$FE101*100</f>
        <v>0.51282051282051277</v>
      </c>
      <c r="CQ101">
        <f>'Raw Data'!CZ101/'Raw Data'!$FE101*100</f>
        <v>5.8974358974358969</v>
      </c>
      <c r="CR101">
        <f>'Raw Data'!DA101/'Raw Data'!$FE101*100</f>
        <v>0.51282051282051277</v>
      </c>
      <c r="CS101">
        <f>'Raw Data'!DB101/'Raw Data'!$FE101*100</f>
        <v>0</v>
      </c>
      <c r="CT101">
        <f>'Raw Data'!DC101/'Raw Data'!$FE101*100</f>
        <v>0</v>
      </c>
      <c r="CU101">
        <f>'Raw Data'!DD101/'Raw Data'!$FE101*100</f>
        <v>0</v>
      </c>
      <c r="CV101">
        <f>'Raw Data'!DE101/'Raw Data'!$FE101*100</f>
        <v>0</v>
      </c>
      <c r="CW101">
        <f>'Raw Data'!DF101/'Raw Data'!$FE101*100</f>
        <v>0</v>
      </c>
      <c r="CX101">
        <f>'Raw Data'!DG101/'Raw Data'!$FE101*100</f>
        <v>1.2820512820512819</v>
      </c>
      <c r="CY101">
        <f>'Raw Data'!DH101/'Raw Data'!$FE101*100</f>
        <v>0</v>
      </c>
      <c r="CZ101">
        <f>'Raw Data'!DI101/'Raw Data'!$FE101*100</f>
        <v>0</v>
      </c>
      <c r="DA101">
        <f>'Raw Data'!DJ101/'Raw Data'!$FE101*100</f>
        <v>0</v>
      </c>
      <c r="DB101">
        <f>'Raw Data'!DK101/'Raw Data'!$FE101*100</f>
        <v>1.2820512820512819</v>
      </c>
      <c r="DC101">
        <f>'Raw Data'!DL101/'Raw Data'!$FE101*100</f>
        <v>0</v>
      </c>
      <c r="DD101">
        <f>'Raw Data'!DM101/'Raw Data'!$FE101*100</f>
        <v>0</v>
      </c>
      <c r="DE101">
        <f>'Raw Data'!DN101/'Raw Data'!$FE101*100</f>
        <v>0</v>
      </c>
      <c r="DF101">
        <f>'Raw Data'!DO101/'Raw Data'!$FE101*100</f>
        <v>0</v>
      </c>
      <c r="DG101">
        <f>'Raw Data'!DP101/'Raw Data'!$FE101*100</f>
        <v>0</v>
      </c>
      <c r="DH101">
        <f>'Raw Data'!DQ101/'Raw Data'!$FE101*100</f>
        <v>0</v>
      </c>
      <c r="DI101">
        <f>'Raw Data'!DR101/'Raw Data'!$FE101*100</f>
        <v>0</v>
      </c>
      <c r="DJ101">
        <f>'Raw Data'!DS101/'Raw Data'!$FE101*100</f>
        <v>0.25641025641025639</v>
      </c>
      <c r="DK101">
        <f>'Raw Data'!DT101/'Raw Data'!$FE101*100</f>
        <v>0</v>
      </c>
      <c r="DL101">
        <f>'Raw Data'!DU101/'Raw Data'!$FE101*100</f>
        <v>0</v>
      </c>
      <c r="DM101">
        <f>'Raw Data'!DV101/'Raw Data'!$FE101*100</f>
        <v>0</v>
      </c>
      <c r="DN101">
        <f>'Raw Data'!DW101/'Raw Data'!$FE101*100</f>
        <v>0</v>
      </c>
      <c r="DO101">
        <f>'Raw Data'!DX101/'Raw Data'!$FE101*100</f>
        <v>0</v>
      </c>
      <c r="DP101">
        <f>'Raw Data'!DY101/'Raw Data'!$FE101*100</f>
        <v>0</v>
      </c>
      <c r="DQ101">
        <f>'Raw Data'!DZ101/'Raw Data'!$FE101*100</f>
        <v>0.25641025641025639</v>
      </c>
      <c r="DR101">
        <f>'Raw Data'!EA101/'Raw Data'!$FE101*100</f>
        <v>0</v>
      </c>
      <c r="DS101">
        <f>'Raw Data'!EB101/'Raw Data'!$FE101*100</f>
        <v>0</v>
      </c>
      <c r="DT101">
        <f>'Raw Data'!EC101/'Raw Data'!$FE101*100</f>
        <v>0.25641025641025639</v>
      </c>
      <c r="DU101">
        <f>'Raw Data'!ED101/'Raw Data'!$FE101*100</f>
        <v>0.51282051282051277</v>
      </c>
      <c r="DV101">
        <f>'Raw Data'!EE101/'Raw Data'!$FE101*100</f>
        <v>0.51282051282051277</v>
      </c>
      <c r="DW101">
        <f>'Raw Data'!EF101/'Raw Data'!$FE101*100</f>
        <v>0</v>
      </c>
      <c r="DX101">
        <f>'Raw Data'!EG101/'Raw Data'!$FE101*100</f>
        <v>0</v>
      </c>
      <c r="DY101">
        <f>'Raw Data'!EH101/'Raw Data'!$FE101*100</f>
        <v>0</v>
      </c>
      <c r="DZ101">
        <f>'Raw Data'!EI101/'Raw Data'!$FE101*100</f>
        <v>0</v>
      </c>
      <c r="EA101">
        <f>'Raw Data'!EJ101/'Raw Data'!$FE101*100</f>
        <v>0</v>
      </c>
      <c r="EB101">
        <f>'Raw Data'!EK101/'Raw Data'!$FE101*100</f>
        <v>0</v>
      </c>
      <c r="EC101">
        <f>'Raw Data'!EL101/'Raw Data'!$FE101*100</f>
        <v>0</v>
      </c>
      <c r="ED101">
        <f>'Raw Data'!EM101/'Raw Data'!$FE101*100</f>
        <v>0</v>
      </c>
      <c r="EE101">
        <f>'Raw Data'!EN101/'Raw Data'!$FE101*100</f>
        <v>0</v>
      </c>
      <c r="EF101">
        <f>'Raw Data'!EO101/'Raw Data'!$FE101*100</f>
        <v>0</v>
      </c>
      <c r="EG101">
        <f>'Raw Data'!EP101/'Raw Data'!$FE101*100</f>
        <v>0</v>
      </c>
      <c r="EH101">
        <f>'Raw Data'!EQ101/'Raw Data'!$FE101*100</f>
        <v>0.51282051282051277</v>
      </c>
      <c r="EI101">
        <f>'Raw Data'!ER101/'Raw Data'!$FE101*100</f>
        <v>0</v>
      </c>
      <c r="EJ101">
        <f>'Raw Data'!ES101/'Raw Data'!$FE101*100</f>
        <v>0.51282051282051277</v>
      </c>
      <c r="EK101">
        <f>'Raw Data'!ET101/'Raw Data'!$FE101*100</f>
        <v>0</v>
      </c>
      <c r="EL101">
        <f>'Raw Data'!EU101/'Raw Data'!$FE101*100</f>
        <v>0</v>
      </c>
      <c r="EM101">
        <f>'Raw Data'!EV101/'Raw Data'!$FE101*100</f>
        <v>0</v>
      </c>
      <c r="EN101">
        <f>'Raw Data'!EW101/'Raw Data'!$FE101*100</f>
        <v>0.51282051282051277</v>
      </c>
      <c r="EO101">
        <f>'Raw Data'!EX101/'Raw Data'!$FE101*100</f>
        <v>0</v>
      </c>
      <c r="EP101">
        <f>'Raw Data'!EY101/'Raw Data'!$FE101*100</f>
        <v>0.76923076923076927</v>
      </c>
      <c r="EQ101">
        <f>'Raw Data'!EZ101/'Raw Data'!$FE101*100</f>
        <v>1.2820512820512819</v>
      </c>
      <c r="ER101">
        <f>'Raw Data'!FA101/'Raw Data'!$FE101*100</f>
        <v>0</v>
      </c>
      <c r="ES101">
        <f>'Raw Data'!FB101/'Raw Data'!$FE101*100</f>
        <v>0</v>
      </c>
      <c r="ET101">
        <f>'Raw Data'!FC101/'Raw Data'!$FE101*100</f>
        <v>0</v>
      </c>
      <c r="EU101">
        <f>'Raw Data'!FD101/'Raw Data'!$FE101*100</f>
        <v>0</v>
      </c>
      <c r="EX101">
        <f t="shared" si="5"/>
        <v>1.7948717948717947</v>
      </c>
      <c r="EZ101">
        <v>300.70271868787302</v>
      </c>
      <c r="FA101">
        <f t="shared" si="6"/>
        <v>25.897435897435891</v>
      </c>
      <c r="FB101">
        <f t="shared" si="7"/>
        <v>2788.9546351084805</v>
      </c>
    </row>
    <row r="102" spans="1:158" x14ac:dyDescent="0.2">
      <c r="A102" s="2">
        <v>151.22999999999999</v>
      </c>
      <c r="B102" s="6">
        <f t="shared" si="8"/>
        <v>0.78999999999999204</v>
      </c>
      <c r="C102">
        <v>302.88542743538801</v>
      </c>
      <c r="D102">
        <f t="shared" si="9"/>
        <v>36.193559992802719</v>
      </c>
      <c r="E102">
        <v>7778.7769784172651</v>
      </c>
      <c r="F102">
        <v>1.5</v>
      </c>
      <c r="G102" t="s">
        <v>3875</v>
      </c>
      <c r="H102">
        <f>'Raw Data'!Q102/'Raw Data'!$FE102*100</f>
        <v>0.45351473922902497</v>
      </c>
      <c r="I102">
        <f>'Raw Data'!R102/'Raw Data'!$FE102*100</f>
        <v>0.22675736961451248</v>
      </c>
      <c r="J102">
        <f>'Raw Data'!S102/'Raw Data'!$FE102*100</f>
        <v>0</v>
      </c>
      <c r="K102">
        <f>'Raw Data'!T102/'Raw Data'!$FE102*100</f>
        <v>2.7210884353741496</v>
      </c>
      <c r="L102">
        <f>'Raw Data'!U102/'Raw Data'!$FE102*100</f>
        <v>0.68027210884353739</v>
      </c>
      <c r="M102">
        <f>'Raw Data'!V102/'Raw Data'!$FE102*100</f>
        <v>0</v>
      </c>
      <c r="N102">
        <f>'Raw Data'!W102/'Raw Data'!$FE102*100</f>
        <v>0</v>
      </c>
      <c r="O102">
        <f>'Raw Data'!X102/'Raw Data'!$FE102*100</f>
        <v>1.1337868480725624</v>
      </c>
      <c r="P102">
        <f>'Raw Data'!Y102/'Raw Data'!$FE102*100</f>
        <v>0</v>
      </c>
      <c r="Q102">
        <f>'Raw Data'!Z102/'Raw Data'!$FE102*100</f>
        <v>0</v>
      </c>
      <c r="R102">
        <f>'Raw Data'!AA102/'Raw Data'!$FE102*100</f>
        <v>0</v>
      </c>
      <c r="S102">
        <f>'Raw Data'!AB102/'Raw Data'!$FE102*100</f>
        <v>0.22675736961451248</v>
      </c>
      <c r="T102">
        <f>'Raw Data'!AC102/'Raw Data'!$FE102*100</f>
        <v>0</v>
      </c>
      <c r="U102">
        <f>'Raw Data'!AD102/'Raw Data'!$FE102*100</f>
        <v>0</v>
      </c>
      <c r="V102">
        <f>'Raw Data'!AE102/'Raw Data'!$FE102*100</f>
        <v>0.45351473922902497</v>
      </c>
      <c r="W102">
        <f>'Raw Data'!AF102/'Raw Data'!$FE102*100</f>
        <v>0</v>
      </c>
      <c r="X102">
        <f>'Raw Data'!AG102/'Raw Data'!$FE102*100</f>
        <v>6.8027210884353746</v>
      </c>
      <c r="Y102">
        <f>'Raw Data'!AH102/'Raw Data'!$FE102*100</f>
        <v>0</v>
      </c>
      <c r="Z102">
        <f>'Raw Data'!AI102/'Raw Data'!$FE102*100</f>
        <v>0.45351473922902497</v>
      </c>
      <c r="AA102">
        <f>'Raw Data'!AJ102/'Raw Data'!$FE102*100</f>
        <v>0.45351473922902497</v>
      </c>
      <c r="AB102">
        <f>'Raw Data'!AK102/'Raw Data'!$FE102*100</f>
        <v>0</v>
      </c>
      <c r="AC102">
        <f>'Raw Data'!AL102/'Raw Data'!$FE102*100</f>
        <v>0</v>
      </c>
      <c r="AD102">
        <f>'Raw Data'!AM102/'Raw Data'!$FE102*100</f>
        <v>0</v>
      </c>
      <c r="AE102">
        <f>'Raw Data'!AN102/'Raw Data'!$FE102*100</f>
        <v>0</v>
      </c>
      <c r="AF102">
        <f>'Raw Data'!AO102/'Raw Data'!$FE102*100</f>
        <v>0</v>
      </c>
      <c r="AG102">
        <f>'Raw Data'!AP102/'Raw Data'!$FE102*100</f>
        <v>0</v>
      </c>
      <c r="AH102">
        <f>'Raw Data'!AQ102/'Raw Data'!$FE102*100</f>
        <v>0.90702947845804993</v>
      </c>
      <c r="AI102">
        <f>'Raw Data'!AR102/'Raw Data'!$FE102*100</f>
        <v>0</v>
      </c>
      <c r="AJ102">
        <f>'Raw Data'!AS102/'Raw Data'!$FE102*100</f>
        <v>1.8140589569160999</v>
      </c>
      <c r="AK102">
        <f>'Raw Data'!AT102/'Raw Data'!$FE102*100</f>
        <v>1.1337868480725624</v>
      </c>
      <c r="AL102">
        <f>'Raw Data'!AU102/'Raw Data'!$FE102*100</f>
        <v>0</v>
      </c>
      <c r="AM102">
        <f>'Raw Data'!AV102/'Raw Data'!$FE102*100</f>
        <v>0</v>
      </c>
      <c r="AN102">
        <f>'Raw Data'!AW102/'Raw Data'!$FE102*100</f>
        <v>0</v>
      </c>
      <c r="AO102">
        <f>'Raw Data'!AX102/'Raw Data'!$FE102*100</f>
        <v>0.68027210884353739</v>
      </c>
      <c r="AP102">
        <f>'Raw Data'!AY102/'Raw Data'!$FE102*100</f>
        <v>0.22675736961451248</v>
      </c>
      <c r="AQ102">
        <f>'Raw Data'!AZ102/'Raw Data'!$FE102*100</f>
        <v>0</v>
      </c>
      <c r="AR102">
        <f>'Raw Data'!BA102/'Raw Data'!$FE102*100</f>
        <v>0.68027210884353739</v>
      </c>
      <c r="AS102">
        <f>'Raw Data'!BB102/'Raw Data'!$FE102*100</f>
        <v>4.308390022675737</v>
      </c>
      <c r="AT102">
        <f>'Raw Data'!BC102/'Raw Data'!$FE102*100</f>
        <v>1.3605442176870748</v>
      </c>
      <c r="AU102">
        <f>'Raw Data'!BD102/'Raw Data'!$FE102*100</f>
        <v>1.3605442176870748</v>
      </c>
      <c r="AV102">
        <f>'Raw Data'!BE102/'Raw Data'!$FE102*100</f>
        <v>0</v>
      </c>
      <c r="AW102">
        <f>'Raw Data'!BF102/'Raw Data'!$FE102*100</f>
        <v>0.22675736961451248</v>
      </c>
      <c r="AX102">
        <f>'Raw Data'!BG102/'Raw Data'!$FE102*100</f>
        <v>0</v>
      </c>
      <c r="AY102">
        <f>'Raw Data'!BH102/'Raw Data'!$FE102*100</f>
        <v>0.68027210884353739</v>
      </c>
      <c r="AZ102">
        <f>'Raw Data'!BI102/'Raw Data'!$FE102*100</f>
        <v>0</v>
      </c>
      <c r="BA102">
        <f>'Raw Data'!BJ102/'Raw Data'!$FE102*100</f>
        <v>2.2675736961451247</v>
      </c>
      <c r="BB102">
        <f>'Raw Data'!BK102/'Raw Data'!$FE102*100</f>
        <v>0.22675736961451248</v>
      </c>
      <c r="BC102">
        <f>'Raw Data'!BL102/'Raw Data'!$FE102*100</f>
        <v>0.90702947845804993</v>
      </c>
      <c r="BD102">
        <f>'Raw Data'!BM102/'Raw Data'!$FE102*100</f>
        <v>3.4013605442176873</v>
      </c>
      <c r="BE102">
        <f>'Raw Data'!BN102/'Raw Data'!$FE102*100</f>
        <v>10.430839002267573</v>
      </c>
      <c r="BF102">
        <f>'Raw Data'!BO102/'Raw Data'!$FE102*100</f>
        <v>1.1337868480725624</v>
      </c>
      <c r="BG102">
        <f>'Raw Data'!BP102/'Raw Data'!$FE102*100</f>
        <v>0.45351473922902497</v>
      </c>
      <c r="BH102">
        <f>'Raw Data'!BQ102/'Raw Data'!$FE102*100</f>
        <v>0.22675736961451248</v>
      </c>
      <c r="BI102">
        <f>'Raw Data'!BR102/'Raw Data'!$FE102*100</f>
        <v>0.45351473922902497</v>
      </c>
      <c r="BJ102">
        <f>'Raw Data'!BS102/'Raw Data'!$FE102*100</f>
        <v>0</v>
      </c>
      <c r="BK102">
        <f>'Raw Data'!BT102/'Raw Data'!$FE102*100</f>
        <v>0</v>
      </c>
      <c r="BL102">
        <f>'Raw Data'!BU102/'Raw Data'!$FE102*100</f>
        <v>0</v>
      </c>
      <c r="BM102">
        <f>'Raw Data'!BV102/'Raw Data'!$FE102*100</f>
        <v>0.68027210884353739</v>
      </c>
      <c r="BN102">
        <f>'Raw Data'!BW102/'Raw Data'!$FE102*100</f>
        <v>0.22675736961451248</v>
      </c>
      <c r="BO102">
        <f>'Raw Data'!BX102/'Raw Data'!$FE102*100</f>
        <v>1.5873015873015872</v>
      </c>
      <c r="BP102">
        <f>'Raw Data'!BY102/'Raw Data'!$FE102*100</f>
        <v>0.22675736961451248</v>
      </c>
      <c r="BQ102">
        <f>'Raw Data'!BZ102/'Raw Data'!$FE102*100</f>
        <v>0.22675736961451248</v>
      </c>
      <c r="BR102">
        <f>'Raw Data'!CA102/'Raw Data'!$FE102*100</f>
        <v>2.0408163265306123</v>
      </c>
      <c r="BS102">
        <f>'Raw Data'!CB102/'Raw Data'!$FE102*100</f>
        <v>0.68027210884353739</v>
      </c>
      <c r="BT102">
        <f>'Raw Data'!CC102/'Raw Data'!$FE102*100</f>
        <v>0</v>
      </c>
      <c r="BU102">
        <f>'Raw Data'!CD102/'Raw Data'!$FE102*100</f>
        <v>0</v>
      </c>
      <c r="BV102">
        <f>'Raw Data'!CE102/'Raw Data'!$FE102*100</f>
        <v>3.1746031746031744</v>
      </c>
      <c r="BW102">
        <f>'Raw Data'!CF102/'Raw Data'!$FE102*100</f>
        <v>3.1746031746031744</v>
      </c>
      <c r="BX102">
        <f>'Raw Data'!CG102/'Raw Data'!$FE102*100</f>
        <v>0.22675736961451248</v>
      </c>
      <c r="BY102">
        <f>'Raw Data'!CH102/'Raw Data'!$FE102*100</f>
        <v>1.3605442176870748</v>
      </c>
      <c r="BZ102">
        <f>'Raw Data'!CI102/'Raw Data'!$FE102*100</f>
        <v>3.1746031746031744</v>
      </c>
      <c r="CA102">
        <f>'Raw Data'!CJ102/'Raw Data'!$FE102*100</f>
        <v>0</v>
      </c>
      <c r="CB102">
        <f>'Raw Data'!CK102/'Raw Data'!$FE102*100</f>
        <v>4.5351473922902494</v>
      </c>
      <c r="CC102">
        <f>'Raw Data'!CL102/'Raw Data'!$FE102*100</f>
        <v>0</v>
      </c>
      <c r="CD102">
        <f>'Raw Data'!CM102/'Raw Data'!$FE102*100</f>
        <v>0.22675736961451248</v>
      </c>
      <c r="CE102">
        <f>'Raw Data'!CN102/'Raw Data'!$FE102*100</f>
        <v>2.7210884353741496</v>
      </c>
      <c r="CF102">
        <f>'Raw Data'!CO102/'Raw Data'!$FE102*100</f>
        <v>0</v>
      </c>
      <c r="CG102">
        <f>'Raw Data'!CP102/'Raw Data'!$FE102*100</f>
        <v>0.68027210884353739</v>
      </c>
      <c r="CH102">
        <f>'Raw Data'!CQ102/'Raw Data'!$FE102*100</f>
        <v>0.22675736961451248</v>
      </c>
      <c r="CI102">
        <f>'Raw Data'!CR102/'Raw Data'!$FE102*100</f>
        <v>0</v>
      </c>
      <c r="CJ102">
        <f>'Raw Data'!CS102/'Raw Data'!$FE102*100</f>
        <v>0</v>
      </c>
      <c r="CK102">
        <f>'Raw Data'!CT102/'Raw Data'!$FE102*100</f>
        <v>0.22675736961451248</v>
      </c>
      <c r="CL102">
        <f>'Raw Data'!CU102/'Raw Data'!$FE102*100</f>
        <v>0.90702947845804993</v>
      </c>
      <c r="CM102">
        <f>'Raw Data'!CV102/'Raw Data'!$FE102*100</f>
        <v>0.45351473922902497</v>
      </c>
      <c r="CN102">
        <f>'Raw Data'!CW102/'Raw Data'!$FE102*100</f>
        <v>0</v>
      </c>
      <c r="CO102">
        <f>'Raw Data'!CX102/'Raw Data'!$FE102*100</f>
        <v>10.884353741496598</v>
      </c>
      <c r="CP102">
        <f>'Raw Data'!CY102/'Raw Data'!$FE102*100</f>
        <v>0.22675736961451248</v>
      </c>
      <c r="CQ102">
        <f>'Raw Data'!CZ102/'Raw Data'!$FE102*100</f>
        <v>4.308390022675737</v>
      </c>
      <c r="CR102">
        <f>'Raw Data'!DA102/'Raw Data'!$FE102*100</f>
        <v>0.45351473922902497</v>
      </c>
      <c r="CS102">
        <f>'Raw Data'!DB102/'Raw Data'!$FE102*100</f>
        <v>0</v>
      </c>
      <c r="CT102">
        <f>'Raw Data'!DC102/'Raw Data'!$FE102*100</f>
        <v>0</v>
      </c>
      <c r="CU102">
        <f>'Raw Data'!DD102/'Raw Data'!$FE102*100</f>
        <v>0</v>
      </c>
      <c r="CV102">
        <f>'Raw Data'!DE102/'Raw Data'!$FE102*100</f>
        <v>0.22675736961451248</v>
      </c>
      <c r="CW102">
        <f>'Raw Data'!DF102/'Raw Data'!$FE102*100</f>
        <v>0</v>
      </c>
      <c r="CX102">
        <f>'Raw Data'!DG102/'Raw Data'!$FE102*100</f>
        <v>2.0408163265306123</v>
      </c>
      <c r="CY102">
        <f>'Raw Data'!DH102/'Raw Data'!$FE102*100</f>
        <v>0.68027210884353739</v>
      </c>
      <c r="CZ102">
        <f>'Raw Data'!DI102/'Raw Data'!$FE102*100</f>
        <v>0</v>
      </c>
      <c r="DA102">
        <f>'Raw Data'!DJ102/'Raw Data'!$FE102*100</f>
        <v>0</v>
      </c>
      <c r="DB102">
        <f>'Raw Data'!DK102/'Raw Data'!$FE102*100</f>
        <v>0.22675736961451248</v>
      </c>
      <c r="DC102">
        <f>'Raw Data'!DL102/'Raw Data'!$FE102*100</f>
        <v>0</v>
      </c>
      <c r="DD102">
        <f>'Raw Data'!DM102/'Raw Data'!$FE102*100</f>
        <v>0</v>
      </c>
      <c r="DE102">
        <f>'Raw Data'!DN102/'Raw Data'!$FE102*100</f>
        <v>0</v>
      </c>
      <c r="DF102">
        <f>'Raw Data'!DO102/'Raw Data'!$FE102*100</f>
        <v>0</v>
      </c>
      <c r="DG102">
        <f>'Raw Data'!DP102/'Raw Data'!$FE102*100</f>
        <v>0</v>
      </c>
      <c r="DH102">
        <f>'Raw Data'!DQ102/'Raw Data'!$FE102*100</f>
        <v>0</v>
      </c>
      <c r="DI102">
        <f>'Raw Data'!DR102/'Raw Data'!$FE102*100</f>
        <v>0</v>
      </c>
      <c r="DJ102">
        <f>'Raw Data'!DS102/'Raw Data'!$FE102*100</f>
        <v>1.1337868480725624</v>
      </c>
      <c r="DK102">
        <f>'Raw Data'!DT102/'Raw Data'!$FE102*100</f>
        <v>0</v>
      </c>
      <c r="DL102">
        <f>'Raw Data'!DU102/'Raw Data'!$FE102*100</f>
        <v>0</v>
      </c>
      <c r="DM102">
        <f>'Raw Data'!DV102/'Raw Data'!$FE102*100</f>
        <v>0</v>
      </c>
      <c r="DN102">
        <f>'Raw Data'!DW102/'Raw Data'!$FE102*100</f>
        <v>0</v>
      </c>
      <c r="DO102">
        <f>'Raw Data'!DX102/'Raw Data'!$FE102*100</f>
        <v>0</v>
      </c>
      <c r="DP102">
        <f>'Raw Data'!DY102/'Raw Data'!$FE102*100</f>
        <v>0</v>
      </c>
      <c r="DQ102">
        <f>'Raw Data'!DZ102/'Raw Data'!$FE102*100</f>
        <v>0</v>
      </c>
      <c r="DR102">
        <f>'Raw Data'!EA102/'Raw Data'!$FE102*100</f>
        <v>0</v>
      </c>
      <c r="DS102">
        <f>'Raw Data'!EB102/'Raw Data'!$FE102*100</f>
        <v>0</v>
      </c>
      <c r="DT102">
        <f>'Raw Data'!EC102/'Raw Data'!$FE102*100</f>
        <v>0.45351473922902497</v>
      </c>
      <c r="DU102">
        <f>'Raw Data'!ED102/'Raw Data'!$FE102*100</f>
        <v>0</v>
      </c>
      <c r="DV102">
        <f>'Raw Data'!EE102/'Raw Data'!$FE102*100</f>
        <v>0.22675736961451248</v>
      </c>
      <c r="DW102">
        <f>'Raw Data'!EF102/'Raw Data'!$FE102*100</f>
        <v>0</v>
      </c>
      <c r="DX102">
        <f>'Raw Data'!EG102/'Raw Data'!$FE102*100</f>
        <v>0.90702947845804993</v>
      </c>
      <c r="DY102">
        <f>'Raw Data'!EH102/'Raw Data'!$FE102*100</f>
        <v>0</v>
      </c>
      <c r="DZ102">
        <f>'Raw Data'!EI102/'Raw Data'!$FE102*100</f>
        <v>0</v>
      </c>
      <c r="EA102">
        <f>'Raw Data'!EJ102/'Raw Data'!$FE102*100</f>
        <v>0</v>
      </c>
      <c r="EB102">
        <f>'Raw Data'!EK102/'Raw Data'!$FE102*100</f>
        <v>0</v>
      </c>
      <c r="EC102">
        <f>'Raw Data'!EL102/'Raw Data'!$FE102*100</f>
        <v>0</v>
      </c>
      <c r="ED102">
        <f>'Raw Data'!EM102/'Raw Data'!$FE102*100</f>
        <v>0</v>
      </c>
      <c r="EE102">
        <f>'Raw Data'!EN102/'Raw Data'!$FE102*100</f>
        <v>0</v>
      </c>
      <c r="EF102">
        <f>'Raw Data'!EO102/'Raw Data'!$FE102*100</f>
        <v>0</v>
      </c>
      <c r="EG102">
        <f>'Raw Data'!EP102/'Raw Data'!$FE102*100</f>
        <v>0</v>
      </c>
      <c r="EH102">
        <f>'Raw Data'!EQ102/'Raw Data'!$FE102*100</f>
        <v>0.22675736961451248</v>
      </c>
      <c r="EI102">
        <f>'Raw Data'!ER102/'Raw Data'!$FE102*100</f>
        <v>0</v>
      </c>
      <c r="EJ102">
        <f>'Raw Data'!ES102/'Raw Data'!$FE102*100</f>
        <v>0.68027210884353739</v>
      </c>
      <c r="EK102">
        <f>'Raw Data'!ET102/'Raw Data'!$FE102*100</f>
        <v>0</v>
      </c>
      <c r="EL102">
        <f>'Raw Data'!EU102/'Raw Data'!$FE102*100</f>
        <v>0</v>
      </c>
      <c r="EM102">
        <f>'Raw Data'!EV102/'Raw Data'!$FE102*100</f>
        <v>0</v>
      </c>
      <c r="EN102">
        <f>'Raw Data'!EW102/'Raw Data'!$FE102*100</f>
        <v>0.22675736961451248</v>
      </c>
      <c r="EO102">
        <f>'Raw Data'!EX102/'Raw Data'!$FE102*100</f>
        <v>0</v>
      </c>
      <c r="EP102">
        <f>'Raw Data'!EY102/'Raw Data'!$FE102*100</f>
        <v>2.2675736961451247</v>
      </c>
      <c r="EQ102">
        <f>'Raw Data'!EZ102/'Raw Data'!$FE102*100</f>
        <v>1.5873015873015872</v>
      </c>
      <c r="ER102">
        <f>'Raw Data'!FA102/'Raw Data'!$FE102*100</f>
        <v>0</v>
      </c>
      <c r="ES102">
        <f>'Raw Data'!FB102/'Raw Data'!$FE102*100</f>
        <v>0</v>
      </c>
      <c r="ET102">
        <f>'Raw Data'!FC102/'Raw Data'!$FE102*100</f>
        <v>0</v>
      </c>
      <c r="EU102">
        <f>'Raw Data'!FD102/'Raw Data'!$FE102*100</f>
        <v>0</v>
      </c>
      <c r="EX102">
        <f t="shared" si="5"/>
        <v>3.1746031746031749</v>
      </c>
      <c r="EZ102">
        <v>302.88542743538801</v>
      </c>
      <c r="FA102">
        <f t="shared" si="6"/>
        <v>29.251700680272116</v>
      </c>
      <c r="FB102">
        <f t="shared" si="7"/>
        <v>2275.4245583125339</v>
      </c>
    </row>
    <row r="103" spans="1:158" x14ac:dyDescent="0.2">
      <c r="A103" s="2">
        <v>151.94999999999999</v>
      </c>
      <c r="B103" s="6">
        <f t="shared" si="8"/>
        <v>0.71999999999999886</v>
      </c>
      <c r="C103">
        <v>304.87473161033802</v>
      </c>
      <c r="D103">
        <f t="shared" si="9"/>
        <v>36.193559992809696</v>
      </c>
      <c r="E103">
        <v>17112.299465240641</v>
      </c>
      <c r="F103">
        <v>1.5</v>
      </c>
      <c r="G103" t="s">
        <v>3876</v>
      </c>
      <c r="H103">
        <f>'Raw Data'!Q103/'Raw Data'!$FE103*100</f>
        <v>0.49751243781094528</v>
      </c>
      <c r="I103">
        <f>'Raw Data'!R103/'Raw Data'!$FE103*100</f>
        <v>0.24875621890547264</v>
      </c>
      <c r="J103">
        <f>'Raw Data'!S103/'Raw Data'!$FE103*100</f>
        <v>0.49751243781094528</v>
      </c>
      <c r="K103">
        <f>'Raw Data'!T103/'Raw Data'!$FE103*100</f>
        <v>4.2288557213930353</v>
      </c>
      <c r="L103">
        <f>'Raw Data'!U103/'Raw Data'!$FE103*100</f>
        <v>1.9900497512437811</v>
      </c>
      <c r="M103">
        <f>'Raw Data'!V103/'Raw Data'!$FE103*100</f>
        <v>0</v>
      </c>
      <c r="N103">
        <f>'Raw Data'!W103/'Raw Data'!$FE103*100</f>
        <v>0</v>
      </c>
      <c r="O103">
        <f>'Raw Data'!X103/'Raw Data'!$FE103*100</f>
        <v>1.2437810945273633</v>
      </c>
      <c r="P103">
        <f>'Raw Data'!Y103/'Raw Data'!$FE103*100</f>
        <v>0</v>
      </c>
      <c r="Q103">
        <f>'Raw Data'!Z103/'Raw Data'!$FE103*100</f>
        <v>0</v>
      </c>
      <c r="R103">
        <f>'Raw Data'!AA103/'Raw Data'!$FE103*100</f>
        <v>0</v>
      </c>
      <c r="S103">
        <f>'Raw Data'!AB103/'Raw Data'!$FE103*100</f>
        <v>0.49751243781094528</v>
      </c>
      <c r="T103">
        <f>'Raw Data'!AC103/'Raw Data'!$FE103*100</f>
        <v>0.24875621890547264</v>
      </c>
      <c r="U103">
        <f>'Raw Data'!AD103/'Raw Data'!$FE103*100</f>
        <v>0</v>
      </c>
      <c r="V103">
        <f>'Raw Data'!AE103/'Raw Data'!$FE103*100</f>
        <v>0.24875621890547264</v>
      </c>
      <c r="W103">
        <f>'Raw Data'!AF103/'Raw Data'!$FE103*100</f>
        <v>0</v>
      </c>
      <c r="X103">
        <f>'Raw Data'!AG103/'Raw Data'!$FE103*100</f>
        <v>6.467661691542288</v>
      </c>
      <c r="Y103">
        <f>'Raw Data'!AH103/'Raw Data'!$FE103*100</f>
        <v>0</v>
      </c>
      <c r="Z103">
        <f>'Raw Data'!AI103/'Raw Data'!$FE103*100</f>
        <v>0</v>
      </c>
      <c r="AA103">
        <f>'Raw Data'!AJ103/'Raw Data'!$FE103*100</f>
        <v>1.4925373134328357</v>
      </c>
      <c r="AB103">
        <f>'Raw Data'!AK103/'Raw Data'!$FE103*100</f>
        <v>0</v>
      </c>
      <c r="AC103">
        <f>'Raw Data'!AL103/'Raw Data'!$FE103*100</f>
        <v>1.2437810945273633</v>
      </c>
      <c r="AD103">
        <f>'Raw Data'!AM103/'Raw Data'!$FE103*100</f>
        <v>0</v>
      </c>
      <c r="AE103">
        <f>'Raw Data'!AN103/'Raw Data'!$FE103*100</f>
        <v>0</v>
      </c>
      <c r="AF103">
        <f>'Raw Data'!AO103/'Raw Data'!$FE103*100</f>
        <v>0.24875621890547264</v>
      </c>
      <c r="AG103">
        <f>'Raw Data'!AP103/'Raw Data'!$FE103*100</f>
        <v>0.24875621890547264</v>
      </c>
      <c r="AH103">
        <f>'Raw Data'!AQ103/'Raw Data'!$FE103*100</f>
        <v>2.2388059701492535</v>
      </c>
      <c r="AI103">
        <f>'Raw Data'!AR103/'Raw Data'!$FE103*100</f>
        <v>0.74626865671641784</v>
      </c>
      <c r="AJ103">
        <f>'Raw Data'!AS103/'Raw Data'!$FE103*100</f>
        <v>0.24875621890547264</v>
      </c>
      <c r="AK103">
        <f>'Raw Data'!AT103/'Raw Data'!$FE103*100</f>
        <v>2.4875621890547266</v>
      </c>
      <c r="AL103">
        <f>'Raw Data'!AU103/'Raw Data'!$FE103*100</f>
        <v>0</v>
      </c>
      <c r="AM103">
        <f>'Raw Data'!AV103/'Raw Data'!$FE103*100</f>
        <v>0.24875621890547264</v>
      </c>
      <c r="AN103">
        <f>'Raw Data'!AW103/'Raw Data'!$FE103*100</f>
        <v>0.49751243781094528</v>
      </c>
      <c r="AO103">
        <f>'Raw Data'!AX103/'Raw Data'!$FE103*100</f>
        <v>0</v>
      </c>
      <c r="AP103">
        <f>'Raw Data'!AY103/'Raw Data'!$FE103*100</f>
        <v>0.49751243781094528</v>
      </c>
      <c r="AQ103">
        <f>'Raw Data'!AZ103/'Raw Data'!$FE103*100</f>
        <v>0</v>
      </c>
      <c r="AR103">
        <f>'Raw Data'!BA103/'Raw Data'!$FE103*100</f>
        <v>0.99502487562189057</v>
      </c>
      <c r="AS103">
        <f>'Raw Data'!BB103/'Raw Data'!$FE103*100</f>
        <v>3.7313432835820892</v>
      </c>
      <c r="AT103">
        <f>'Raw Data'!BC103/'Raw Data'!$FE103*100</f>
        <v>1.2437810945273633</v>
      </c>
      <c r="AU103">
        <f>'Raw Data'!BD103/'Raw Data'!$FE103*100</f>
        <v>0.74626865671641784</v>
      </c>
      <c r="AV103">
        <f>'Raw Data'!BE103/'Raw Data'!$FE103*100</f>
        <v>0</v>
      </c>
      <c r="AW103">
        <f>'Raw Data'!BF103/'Raw Data'!$FE103*100</f>
        <v>0.99502487562189057</v>
      </c>
      <c r="AX103">
        <f>'Raw Data'!BG103/'Raw Data'!$FE103*100</f>
        <v>0.99502487562189057</v>
      </c>
      <c r="AY103">
        <f>'Raw Data'!BH103/'Raw Data'!$FE103*100</f>
        <v>0.99502487562189057</v>
      </c>
      <c r="AZ103">
        <f>'Raw Data'!BI103/'Raw Data'!$FE103*100</f>
        <v>0</v>
      </c>
      <c r="BA103">
        <f>'Raw Data'!BJ103/'Raw Data'!$FE103*100</f>
        <v>4.2288557213930353</v>
      </c>
      <c r="BB103">
        <f>'Raw Data'!BK103/'Raw Data'!$FE103*100</f>
        <v>0.49751243781094528</v>
      </c>
      <c r="BC103">
        <f>'Raw Data'!BL103/'Raw Data'!$FE103*100</f>
        <v>0</v>
      </c>
      <c r="BD103">
        <f>'Raw Data'!BM103/'Raw Data'!$FE103*100</f>
        <v>1.9900497512437811</v>
      </c>
      <c r="BE103">
        <f>'Raw Data'!BN103/'Raw Data'!$FE103*100</f>
        <v>7.9601990049751246</v>
      </c>
      <c r="BF103">
        <f>'Raw Data'!BO103/'Raw Data'!$FE103*100</f>
        <v>1.2437810945273633</v>
      </c>
      <c r="BG103">
        <f>'Raw Data'!BP103/'Raw Data'!$FE103*100</f>
        <v>1.2437810945273633</v>
      </c>
      <c r="BH103">
        <f>'Raw Data'!BQ103/'Raw Data'!$FE103*100</f>
        <v>0</v>
      </c>
      <c r="BI103">
        <f>'Raw Data'!BR103/'Raw Data'!$FE103*100</f>
        <v>0</v>
      </c>
      <c r="BJ103">
        <f>'Raw Data'!BS103/'Raw Data'!$FE103*100</f>
        <v>0</v>
      </c>
      <c r="BK103">
        <f>'Raw Data'!BT103/'Raw Data'!$FE103*100</f>
        <v>0</v>
      </c>
      <c r="BL103">
        <f>'Raw Data'!BU103/'Raw Data'!$FE103*100</f>
        <v>0</v>
      </c>
      <c r="BM103">
        <f>'Raw Data'!BV103/'Raw Data'!$FE103*100</f>
        <v>0.24875621890547264</v>
      </c>
      <c r="BN103">
        <f>'Raw Data'!BW103/'Raw Data'!$FE103*100</f>
        <v>0.49751243781094528</v>
      </c>
      <c r="BO103">
        <f>'Raw Data'!BX103/'Raw Data'!$FE103*100</f>
        <v>1.2437810945273633</v>
      </c>
      <c r="BP103">
        <f>'Raw Data'!BY103/'Raw Data'!$FE103*100</f>
        <v>0</v>
      </c>
      <c r="BQ103">
        <f>'Raw Data'!BZ103/'Raw Data'!$FE103*100</f>
        <v>0.99502487562189057</v>
      </c>
      <c r="BR103">
        <f>'Raw Data'!CA103/'Raw Data'!$FE103*100</f>
        <v>0</v>
      </c>
      <c r="BS103">
        <f>'Raw Data'!CB103/'Raw Data'!$FE103*100</f>
        <v>1.7412935323383085</v>
      </c>
      <c r="BT103">
        <f>'Raw Data'!CC103/'Raw Data'!$FE103*100</f>
        <v>0</v>
      </c>
      <c r="BU103">
        <f>'Raw Data'!CD103/'Raw Data'!$FE103*100</f>
        <v>0</v>
      </c>
      <c r="BV103">
        <f>'Raw Data'!CE103/'Raw Data'!$FE103*100</f>
        <v>1.4925373134328357</v>
      </c>
      <c r="BW103">
        <f>'Raw Data'!CF103/'Raw Data'!$FE103*100</f>
        <v>3.7313432835820892</v>
      </c>
      <c r="BX103">
        <f>'Raw Data'!CG103/'Raw Data'!$FE103*100</f>
        <v>0</v>
      </c>
      <c r="BY103">
        <f>'Raw Data'!CH103/'Raw Data'!$FE103*100</f>
        <v>0.99502487562189057</v>
      </c>
      <c r="BZ103">
        <f>'Raw Data'!CI103/'Raw Data'!$FE103*100</f>
        <v>3.7313432835820892</v>
      </c>
      <c r="CA103">
        <f>'Raw Data'!CJ103/'Raw Data'!$FE103*100</f>
        <v>0</v>
      </c>
      <c r="CB103">
        <f>'Raw Data'!CK103/'Raw Data'!$FE103*100</f>
        <v>1.4925373134328357</v>
      </c>
      <c r="CC103">
        <f>'Raw Data'!CL103/'Raw Data'!$FE103*100</f>
        <v>0.49751243781094528</v>
      </c>
      <c r="CD103">
        <f>'Raw Data'!CM103/'Raw Data'!$FE103*100</f>
        <v>0</v>
      </c>
      <c r="CE103">
        <f>'Raw Data'!CN103/'Raw Data'!$FE103*100</f>
        <v>1.4925373134328357</v>
      </c>
      <c r="CF103">
        <f>'Raw Data'!CO103/'Raw Data'!$FE103*100</f>
        <v>0</v>
      </c>
      <c r="CG103">
        <f>'Raw Data'!CP103/'Raw Data'!$FE103*100</f>
        <v>1.2437810945273633</v>
      </c>
      <c r="CH103">
        <f>'Raw Data'!CQ103/'Raw Data'!$FE103*100</f>
        <v>0.99502487562189057</v>
      </c>
      <c r="CI103">
        <f>'Raw Data'!CR103/'Raw Data'!$FE103*100</f>
        <v>0</v>
      </c>
      <c r="CJ103">
        <f>'Raw Data'!CS103/'Raw Data'!$FE103*100</f>
        <v>0</v>
      </c>
      <c r="CK103">
        <f>'Raw Data'!CT103/'Raw Data'!$FE103*100</f>
        <v>0</v>
      </c>
      <c r="CL103">
        <f>'Raw Data'!CU103/'Raw Data'!$FE103*100</f>
        <v>0.24875621890547264</v>
      </c>
      <c r="CM103">
        <f>'Raw Data'!CV103/'Raw Data'!$FE103*100</f>
        <v>0</v>
      </c>
      <c r="CN103">
        <f>'Raw Data'!CW103/'Raw Data'!$FE103*100</f>
        <v>0</v>
      </c>
      <c r="CO103">
        <f>'Raw Data'!CX103/'Raw Data'!$FE103*100</f>
        <v>12.437810945273633</v>
      </c>
      <c r="CP103">
        <f>'Raw Data'!CY103/'Raw Data'!$FE103*100</f>
        <v>0.24875621890547264</v>
      </c>
      <c r="CQ103">
        <f>'Raw Data'!CZ103/'Raw Data'!$FE103*100</f>
        <v>4.4776119402985071</v>
      </c>
      <c r="CR103">
        <f>'Raw Data'!DA103/'Raw Data'!$FE103*100</f>
        <v>0.24875621890547264</v>
      </c>
      <c r="CS103">
        <f>'Raw Data'!DB103/'Raw Data'!$FE103*100</f>
        <v>0</v>
      </c>
      <c r="CT103">
        <f>'Raw Data'!DC103/'Raw Data'!$FE103*100</f>
        <v>0</v>
      </c>
      <c r="CU103">
        <f>'Raw Data'!DD103/'Raw Data'!$FE103*100</f>
        <v>0</v>
      </c>
      <c r="CV103">
        <f>'Raw Data'!DE103/'Raw Data'!$FE103*100</f>
        <v>0.49751243781094528</v>
      </c>
      <c r="CW103">
        <f>'Raw Data'!DF103/'Raw Data'!$FE103*100</f>
        <v>0.74626865671641784</v>
      </c>
      <c r="CX103">
        <f>'Raw Data'!DG103/'Raw Data'!$FE103*100</f>
        <v>0.74626865671641784</v>
      </c>
      <c r="CY103">
        <f>'Raw Data'!DH103/'Raw Data'!$FE103*100</f>
        <v>0</v>
      </c>
      <c r="CZ103">
        <f>'Raw Data'!DI103/'Raw Data'!$FE103*100</f>
        <v>0</v>
      </c>
      <c r="DA103">
        <f>'Raw Data'!DJ103/'Raw Data'!$FE103*100</f>
        <v>0.24875621890547264</v>
      </c>
      <c r="DB103">
        <f>'Raw Data'!DK103/'Raw Data'!$FE103*100</f>
        <v>0.24875621890547264</v>
      </c>
      <c r="DC103">
        <f>'Raw Data'!DL103/'Raw Data'!$FE103*100</f>
        <v>0</v>
      </c>
      <c r="DD103">
        <f>'Raw Data'!DM103/'Raw Data'!$FE103*100</f>
        <v>0.74626865671641784</v>
      </c>
      <c r="DE103">
        <f>'Raw Data'!DN103/'Raw Data'!$FE103*100</f>
        <v>0</v>
      </c>
      <c r="DF103">
        <f>'Raw Data'!DO103/'Raw Data'!$FE103*100</f>
        <v>0</v>
      </c>
      <c r="DG103">
        <f>'Raw Data'!DP103/'Raw Data'!$FE103*100</f>
        <v>0</v>
      </c>
      <c r="DH103">
        <f>'Raw Data'!DQ103/'Raw Data'!$FE103*100</f>
        <v>0</v>
      </c>
      <c r="DI103">
        <f>'Raw Data'!DR103/'Raw Data'!$FE103*100</f>
        <v>0</v>
      </c>
      <c r="DJ103">
        <f>'Raw Data'!DS103/'Raw Data'!$FE103*100</f>
        <v>0.74626865671641784</v>
      </c>
      <c r="DK103">
        <f>'Raw Data'!DT103/'Raw Data'!$FE103*100</f>
        <v>0</v>
      </c>
      <c r="DL103">
        <f>'Raw Data'!DU103/'Raw Data'!$FE103*100</f>
        <v>0</v>
      </c>
      <c r="DM103">
        <f>'Raw Data'!DV103/'Raw Data'!$FE103*100</f>
        <v>0</v>
      </c>
      <c r="DN103">
        <f>'Raw Data'!DW103/'Raw Data'!$FE103*100</f>
        <v>0</v>
      </c>
      <c r="DO103">
        <f>'Raw Data'!DX103/'Raw Data'!$FE103*100</f>
        <v>0</v>
      </c>
      <c r="DP103">
        <f>'Raw Data'!DY103/'Raw Data'!$FE103*100</f>
        <v>0</v>
      </c>
      <c r="DQ103">
        <f>'Raw Data'!DZ103/'Raw Data'!$FE103*100</f>
        <v>0</v>
      </c>
      <c r="DR103">
        <f>'Raw Data'!EA103/'Raw Data'!$FE103*100</f>
        <v>0</v>
      </c>
      <c r="DS103">
        <f>'Raw Data'!EB103/'Raw Data'!$FE103*100</f>
        <v>0</v>
      </c>
      <c r="DT103">
        <f>'Raw Data'!EC103/'Raw Data'!$FE103*100</f>
        <v>0.24875621890547264</v>
      </c>
      <c r="DU103">
        <f>'Raw Data'!ED103/'Raw Data'!$FE103*100</f>
        <v>0</v>
      </c>
      <c r="DV103">
        <f>'Raw Data'!EE103/'Raw Data'!$FE103*100</f>
        <v>0</v>
      </c>
      <c r="DW103">
        <f>'Raw Data'!EF103/'Raw Data'!$FE103*100</f>
        <v>0</v>
      </c>
      <c r="DX103">
        <f>'Raw Data'!EG103/'Raw Data'!$FE103*100</f>
        <v>0</v>
      </c>
      <c r="DY103">
        <f>'Raw Data'!EH103/'Raw Data'!$FE103*100</f>
        <v>0</v>
      </c>
      <c r="DZ103">
        <f>'Raw Data'!EI103/'Raw Data'!$FE103*100</f>
        <v>0</v>
      </c>
      <c r="EA103">
        <f>'Raw Data'!EJ103/'Raw Data'!$FE103*100</f>
        <v>0</v>
      </c>
      <c r="EB103">
        <f>'Raw Data'!EK103/'Raw Data'!$FE103*100</f>
        <v>0</v>
      </c>
      <c r="EC103">
        <f>'Raw Data'!EL103/'Raw Data'!$FE103*100</f>
        <v>0</v>
      </c>
      <c r="ED103">
        <f>'Raw Data'!EM103/'Raw Data'!$FE103*100</f>
        <v>0</v>
      </c>
      <c r="EE103">
        <f>'Raw Data'!EN103/'Raw Data'!$FE103*100</f>
        <v>0</v>
      </c>
      <c r="EF103">
        <f>'Raw Data'!EO103/'Raw Data'!$FE103*100</f>
        <v>0</v>
      </c>
      <c r="EG103">
        <f>'Raw Data'!EP103/'Raw Data'!$FE103*100</f>
        <v>0</v>
      </c>
      <c r="EH103">
        <f>'Raw Data'!EQ103/'Raw Data'!$FE103*100</f>
        <v>0.24875621890547264</v>
      </c>
      <c r="EI103">
        <f>'Raw Data'!ER103/'Raw Data'!$FE103*100</f>
        <v>0</v>
      </c>
      <c r="EJ103">
        <f>'Raw Data'!ES103/'Raw Data'!$FE103*100</f>
        <v>1.4925373134328357</v>
      </c>
      <c r="EK103">
        <f>'Raw Data'!ET103/'Raw Data'!$FE103*100</f>
        <v>0</v>
      </c>
      <c r="EL103">
        <f>'Raw Data'!EU103/'Raw Data'!$FE103*100</f>
        <v>0.74626865671641784</v>
      </c>
      <c r="EM103">
        <f>'Raw Data'!EV103/'Raw Data'!$FE103*100</f>
        <v>0</v>
      </c>
      <c r="EN103">
        <f>'Raw Data'!EW103/'Raw Data'!$FE103*100</f>
        <v>0</v>
      </c>
      <c r="EO103">
        <f>'Raw Data'!EX103/'Raw Data'!$FE103*100</f>
        <v>0</v>
      </c>
      <c r="EP103">
        <f>'Raw Data'!EY103/'Raw Data'!$FE103*100</f>
        <v>0.74626865671641784</v>
      </c>
      <c r="EQ103">
        <f>'Raw Data'!EZ103/'Raw Data'!$FE103*100</f>
        <v>1.2437810945273633</v>
      </c>
      <c r="ER103">
        <f>'Raw Data'!FA103/'Raw Data'!$FE103*100</f>
        <v>0</v>
      </c>
      <c r="ES103">
        <f>'Raw Data'!FB103/'Raw Data'!$FE103*100</f>
        <v>0</v>
      </c>
      <c r="ET103">
        <f>'Raw Data'!FC103/'Raw Data'!$FE103*100</f>
        <v>0</v>
      </c>
      <c r="EU103">
        <f>'Raw Data'!FD103/'Raw Data'!$FE103*100</f>
        <v>0</v>
      </c>
      <c r="EX103">
        <f t="shared" si="5"/>
        <v>0.74626865671641796</v>
      </c>
      <c r="EZ103">
        <v>304.87473161033802</v>
      </c>
      <c r="FA103">
        <f t="shared" si="6"/>
        <v>24.129353233830848</v>
      </c>
      <c r="FB103">
        <f t="shared" si="7"/>
        <v>4129.0871843988616</v>
      </c>
    </row>
    <row r="104" spans="1:158" x14ac:dyDescent="0.2">
      <c r="A104" s="2">
        <v>153.44999999999999</v>
      </c>
      <c r="B104" s="6">
        <f t="shared" si="8"/>
        <v>1.5</v>
      </c>
      <c r="C104">
        <v>309.01911530815102</v>
      </c>
      <c r="D104">
        <f t="shared" si="9"/>
        <v>36.19355999280554</v>
      </c>
      <c r="E104">
        <v>12912.087912087913</v>
      </c>
      <c r="F104">
        <v>1.5</v>
      </c>
      <c r="G104" t="s">
        <v>3877</v>
      </c>
      <c r="H104">
        <f>'Raw Data'!Q104/'Raw Data'!$FE104*100</f>
        <v>0.50761421319796951</v>
      </c>
      <c r="I104">
        <f>'Raw Data'!R104/'Raw Data'!$FE104*100</f>
        <v>0.25380710659898476</v>
      </c>
      <c r="J104">
        <f>'Raw Data'!S104/'Raw Data'!$FE104*100</f>
        <v>0</v>
      </c>
      <c r="K104">
        <f>'Raw Data'!T104/'Raw Data'!$FE104*100</f>
        <v>2.5380710659898478</v>
      </c>
      <c r="L104">
        <f>'Raw Data'!U104/'Raw Data'!$FE104*100</f>
        <v>0.50761421319796951</v>
      </c>
      <c r="M104">
        <f>'Raw Data'!V104/'Raw Data'!$FE104*100</f>
        <v>0</v>
      </c>
      <c r="N104">
        <f>'Raw Data'!W104/'Raw Data'!$FE104*100</f>
        <v>0</v>
      </c>
      <c r="O104">
        <f>'Raw Data'!X104/'Raw Data'!$FE104*100</f>
        <v>1.2690355329949239</v>
      </c>
      <c r="P104">
        <f>'Raw Data'!Y104/'Raw Data'!$FE104*100</f>
        <v>0</v>
      </c>
      <c r="Q104">
        <f>'Raw Data'!Z104/'Raw Data'!$FE104*100</f>
        <v>0.50761421319796951</v>
      </c>
      <c r="R104">
        <f>'Raw Data'!AA104/'Raw Data'!$FE104*100</f>
        <v>0</v>
      </c>
      <c r="S104">
        <f>'Raw Data'!AB104/'Raw Data'!$FE104*100</f>
        <v>0</v>
      </c>
      <c r="T104">
        <f>'Raw Data'!AC104/'Raw Data'!$FE104*100</f>
        <v>0.76142131979695438</v>
      </c>
      <c r="U104">
        <f>'Raw Data'!AD104/'Raw Data'!$FE104*100</f>
        <v>0</v>
      </c>
      <c r="V104">
        <f>'Raw Data'!AE104/'Raw Data'!$FE104*100</f>
        <v>1.2690355329949239</v>
      </c>
      <c r="W104">
        <f>'Raw Data'!AF104/'Raw Data'!$FE104*100</f>
        <v>0</v>
      </c>
      <c r="X104">
        <f>'Raw Data'!AG104/'Raw Data'!$FE104*100</f>
        <v>2.2842639593908629</v>
      </c>
      <c r="Y104">
        <f>'Raw Data'!AH104/'Raw Data'!$FE104*100</f>
        <v>0</v>
      </c>
      <c r="Z104">
        <f>'Raw Data'!AI104/'Raw Data'!$FE104*100</f>
        <v>0.50761421319796951</v>
      </c>
      <c r="AA104">
        <f>'Raw Data'!AJ104/'Raw Data'!$FE104*100</f>
        <v>0.25380710659898476</v>
      </c>
      <c r="AB104">
        <f>'Raw Data'!AK104/'Raw Data'!$FE104*100</f>
        <v>0</v>
      </c>
      <c r="AC104">
        <f>'Raw Data'!AL104/'Raw Data'!$FE104*100</f>
        <v>0.25380710659898476</v>
      </c>
      <c r="AD104">
        <f>'Raw Data'!AM104/'Raw Data'!$FE104*100</f>
        <v>0</v>
      </c>
      <c r="AE104">
        <f>'Raw Data'!AN104/'Raw Data'!$FE104*100</f>
        <v>0</v>
      </c>
      <c r="AF104">
        <f>'Raw Data'!AO104/'Raw Data'!$FE104*100</f>
        <v>0.25380710659898476</v>
      </c>
      <c r="AG104">
        <f>'Raw Data'!AP104/'Raw Data'!$FE104*100</f>
        <v>0</v>
      </c>
      <c r="AH104">
        <f>'Raw Data'!AQ104/'Raw Data'!$FE104*100</f>
        <v>11.928934010152284</v>
      </c>
      <c r="AI104">
        <f>'Raw Data'!AR104/'Raw Data'!$FE104*100</f>
        <v>0.50761421319796951</v>
      </c>
      <c r="AJ104">
        <f>'Raw Data'!AS104/'Raw Data'!$FE104*100</f>
        <v>0</v>
      </c>
      <c r="AK104">
        <f>'Raw Data'!AT104/'Raw Data'!$FE104*100</f>
        <v>2.5380710659898478</v>
      </c>
      <c r="AL104">
        <f>'Raw Data'!AU104/'Raw Data'!$FE104*100</f>
        <v>0.50761421319796951</v>
      </c>
      <c r="AM104">
        <f>'Raw Data'!AV104/'Raw Data'!$FE104*100</f>
        <v>0.50761421319796951</v>
      </c>
      <c r="AN104">
        <f>'Raw Data'!AW104/'Raw Data'!$FE104*100</f>
        <v>0.50761421319796951</v>
      </c>
      <c r="AO104">
        <f>'Raw Data'!AX104/'Raw Data'!$FE104*100</f>
        <v>0</v>
      </c>
      <c r="AP104">
        <f>'Raw Data'!AY104/'Raw Data'!$FE104*100</f>
        <v>0.25380710659898476</v>
      </c>
      <c r="AQ104">
        <f>'Raw Data'!AZ104/'Raw Data'!$FE104*100</f>
        <v>0</v>
      </c>
      <c r="AR104">
        <f>'Raw Data'!BA104/'Raw Data'!$FE104*100</f>
        <v>0.76142131979695438</v>
      </c>
      <c r="AS104">
        <f>'Raw Data'!BB104/'Raw Data'!$FE104*100</f>
        <v>3.5532994923857872</v>
      </c>
      <c r="AT104">
        <f>'Raw Data'!BC104/'Raw Data'!$FE104*100</f>
        <v>5.0761421319796955</v>
      </c>
      <c r="AU104">
        <f>'Raw Data'!BD104/'Raw Data'!$FE104*100</f>
        <v>2.030456852791878</v>
      </c>
      <c r="AV104">
        <f>'Raw Data'!BE104/'Raw Data'!$FE104*100</f>
        <v>0</v>
      </c>
      <c r="AW104">
        <f>'Raw Data'!BF104/'Raw Data'!$FE104*100</f>
        <v>0</v>
      </c>
      <c r="AX104">
        <f>'Raw Data'!BG104/'Raw Data'!$FE104*100</f>
        <v>0</v>
      </c>
      <c r="AY104">
        <f>'Raw Data'!BH104/'Raw Data'!$FE104*100</f>
        <v>1.015228426395939</v>
      </c>
      <c r="AZ104">
        <f>'Raw Data'!BI104/'Raw Data'!$FE104*100</f>
        <v>0</v>
      </c>
      <c r="BA104">
        <f>'Raw Data'!BJ104/'Raw Data'!$FE104*100</f>
        <v>2.7918781725888326</v>
      </c>
      <c r="BB104">
        <f>'Raw Data'!BK104/'Raw Data'!$FE104*100</f>
        <v>0.50761421319796951</v>
      </c>
      <c r="BC104">
        <f>'Raw Data'!BL104/'Raw Data'!$FE104*100</f>
        <v>0.25380710659898476</v>
      </c>
      <c r="BD104">
        <f>'Raw Data'!BM104/'Raw Data'!$FE104*100</f>
        <v>0.76142131979695438</v>
      </c>
      <c r="BE104">
        <f>'Raw Data'!BN104/'Raw Data'!$FE104*100</f>
        <v>1.2690355329949239</v>
      </c>
      <c r="BF104">
        <f>'Raw Data'!BO104/'Raw Data'!$FE104*100</f>
        <v>0.25380710659898476</v>
      </c>
      <c r="BG104">
        <f>'Raw Data'!BP104/'Raw Data'!$FE104*100</f>
        <v>0.25380710659898476</v>
      </c>
      <c r="BH104">
        <f>'Raw Data'!BQ104/'Raw Data'!$FE104*100</f>
        <v>0.25380710659898476</v>
      </c>
      <c r="BI104">
        <f>'Raw Data'!BR104/'Raw Data'!$FE104*100</f>
        <v>0</v>
      </c>
      <c r="BJ104">
        <f>'Raw Data'!BS104/'Raw Data'!$FE104*100</f>
        <v>0</v>
      </c>
      <c r="BK104">
        <f>'Raw Data'!BT104/'Raw Data'!$FE104*100</f>
        <v>0</v>
      </c>
      <c r="BL104">
        <f>'Raw Data'!BU104/'Raw Data'!$FE104*100</f>
        <v>0</v>
      </c>
      <c r="BM104">
        <f>'Raw Data'!BV104/'Raw Data'!$FE104*100</f>
        <v>0.25380710659898476</v>
      </c>
      <c r="BN104">
        <f>'Raw Data'!BW104/'Raw Data'!$FE104*100</f>
        <v>0.25380710659898476</v>
      </c>
      <c r="BO104">
        <f>'Raw Data'!BX104/'Raw Data'!$FE104*100</f>
        <v>1.015228426395939</v>
      </c>
      <c r="BP104">
        <f>'Raw Data'!BY104/'Raw Data'!$FE104*100</f>
        <v>0</v>
      </c>
      <c r="BQ104">
        <f>'Raw Data'!BZ104/'Raw Data'!$FE104*100</f>
        <v>0.50761421319796951</v>
      </c>
      <c r="BR104">
        <f>'Raw Data'!CA104/'Raw Data'!$FE104*100</f>
        <v>1.015228426395939</v>
      </c>
      <c r="BS104">
        <f>'Raw Data'!CB104/'Raw Data'!$FE104*100</f>
        <v>4.3147208121827409</v>
      </c>
      <c r="BT104">
        <f>'Raw Data'!CC104/'Raw Data'!$FE104*100</f>
        <v>0.76142131979695438</v>
      </c>
      <c r="BU104">
        <f>'Raw Data'!CD104/'Raw Data'!$FE104*100</f>
        <v>0</v>
      </c>
      <c r="BV104">
        <f>'Raw Data'!CE104/'Raw Data'!$FE104*100</f>
        <v>1.5228426395939088</v>
      </c>
      <c r="BW104">
        <f>'Raw Data'!CF104/'Raw Data'!$FE104*100</f>
        <v>5.5837563451776653</v>
      </c>
      <c r="BX104">
        <f>'Raw Data'!CG104/'Raw Data'!$FE104*100</f>
        <v>0.76142131979695438</v>
      </c>
      <c r="BY104">
        <f>'Raw Data'!CH104/'Raw Data'!$FE104*100</f>
        <v>0.50761421319796951</v>
      </c>
      <c r="BZ104">
        <f>'Raw Data'!CI104/'Raw Data'!$FE104*100</f>
        <v>3.2994923857868024</v>
      </c>
      <c r="CA104">
        <f>'Raw Data'!CJ104/'Raw Data'!$FE104*100</f>
        <v>0</v>
      </c>
      <c r="CB104">
        <f>'Raw Data'!CK104/'Raw Data'!$FE104*100</f>
        <v>3.8071065989847721</v>
      </c>
      <c r="CC104">
        <f>'Raw Data'!CL104/'Raw Data'!$FE104*100</f>
        <v>0</v>
      </c>
      <c r="CD104">
        <f>'Raw Data'!CM104/'Raw Data'!$FE104*100</f>
        <v>0</v>
      </c>
      <c r="CE104">
        <f>'Raw Data'!CN104/'Raw Data'!$FE104*100</f>
        <v>3.0456852791878175</v>
      </c>
      <c r="CF104">
        <f>'Raw Data'!CO104/'Raw Data'!$FE104*100</f>
        <v>0</v>
      </c>
      <c r="CG104">
        <f>'Raw Data'!CP104/'Raw Data'!$FE104*100</f>
        <v>0</v>
      </c>
      <c r="CH104">
        <f>'Raw Data'!CQ104/'Raw Data'!$FE104*100</f>
        <v>0</v>
      </c>
      <c r="CI104">
        <f>'Raw Data'!CR104/'Raw Data'!$FE104*100</f>
        <v>0.50761421319796951</v>
      </c>
      <c r="CJ104">
        <f>'Raw Data'!CS104/'Raw Data'!$FE104*100</f>
        <v>0</v>
      </c>
      <c r="CK104">
        <f>'Raw Data'!CT104/'Raw Data'!$FE104*100</f>
        <v>0</v>
      </c>
      <c r="CL104">
        <f>'Raw Data'!CU104/'Raw Data'!$FE104*100</f>
        <v>0</v>
      </c>
      <c r="CM104">
        <f>'Raw Data'!CV104/'Raw Data'!$FE104*100</f>
        <v>0</v>
      </c>
      <c r="CN104">
        <f>'Raw Data'!CW104/'Raw Data'!$FE104*100</f>
        <v>0</v>
      </c>
      <c r="CO104">
        <f>'Raw Data'!CX104/'Raw Data'!$FE104*100</f>
        <v>11.421319796954315</v>
      </c>
      <c r="CP104">
        <f>'Raw Data'!CY104/'Raw Data'!$FE104*100</f>
        <v>0.76142131979695438</v>
      </c>
      <c r="CQ104">
        <f>'Raw Data'!CZ104/'Raw Data'!$FE104*100</f>
        <v>3.8071065989847721</v>
      </c>
      <c r="CR104">
        <f>'Raw Data'!DA104/'Raw Data'!$FE104*100</f>
        <v>0.50761421319796951</v>
      </c>
      <c r="CS104">
        <f>'Raw Data'!DB104/'Raw Data'!$FE104*100</f>
        <v>0</v>
      </c>
      <c r="CT104">
        <f>'Raw Data'!DC104/'Raw Data'!$FE104*100</f>
        <v>0</v>
      </c>
      <c r="CU104">
        <f>'Raw Data'!DD104/'Raw Data'!$FE104*100</f>
        <v>0</v>
      </c>
      <c r="CV104">
        <f>'Raw Data'!DE104/'Raw Data'!$FE104*100</f>
        <v>1.2690355329949239</v>
      </c>
      <c r="CW104">
        <f>'Raw Data'!DF104/'Raw Data'!$FE104*100</f>
        <v>1.015228426395939</v>
      </c>
      <c r="CX104">
        <f>'Raw Data'!DG104/'Raw Data'!$FE104*100</f>
        <v>0.25380710659898476</v>
      </c>
      <c r="CY104">
        <f>'Raw Data'!DH104/'Raw Data'!$FE104*100</f>
        <v>0</v>
      </c>
      <c r="CZ104">
        <f>'Raw Data'!DI104/'Raw Data'!$FE104*100</f>
        <v>0</v>
      </c>
      <c r="DA104">
        <f>'Raw Data'!DJ104/'Raw Data'!$FE104*100</f>
        <v>0</v>
      </c>
      <c r="DB104">
        <f>'Raw Data'!DK104/'Raw Data'!$FE104*100</f>
        <v>0</v>
      </c>
      <c r="DC104">
        <f>'Raw Data'!DL104/'Raw Data'!$FE104*100</f>
        <v>0</v>
      </c>
      <c r="DD104">
        <f>'Raw Data'!DM104/'Raw Data'!$FE104*100</f>
        <v>0.50761421319796951</v>
      </c>
      <c r="DE104">
        <f>'Raw Data'!DN104/'Raw Data'!$FE104*100</f>
        <v>0</v>
      </c>
      <c r="DF104">
        <f>'Raw Data'!DO104/'Raw Data'!$FE104*100</f>
        <v>0</v>
      </c>
      <c r="DG104">
        <f>'Raw Data'!DP104/'Raw Data'!$FE104*100</f>
        <v>0</v>
      </c>
      <c r="DH104">
        <f>'Raw Data'!DQ104/'Raw Data'!$FE104*100</f>
        <v>0</v>
      </c>
      <c r="DI104">
        <f>'Raw Data'!DR104/'Raw Data'!$FE104*100</f>
        <v>0</v>
      </c>
      <c r="DJ104">
        <f>'Raw Data'!DS104/'Raw Data'!$FE104*100</f>
        <v>0.76142131979695438</v>
      </c>
      <c r="DK104">
        <f>'Raw Data'!DT104/'Raw Data'!$FE104*100</f>
        <v>0</v>
      </c>
      <c r="DL104">
        <f>'Raw Data'!DU104/'Raw Data'!$FE104*100</f>
        <v>0.25380710659898476</v>
      </c>
      <c r="DM104">
        <f>'Raw Data'!DV104/'Raw Data'!$FE104*100</f>
        <v>0</v>
      </c>
      <c r="DN104">
        <f>'Raw Data'!DW104/'Raw Data'!$FE104*100</f>
        <v>0</v>
      </c>
      <c r="DO104">
        <f>'Raw Data'!DX104/'Raw Data'!$FE104*100</f>
        <v>0</v>
      </c>
      <c r="DP104">
        <f>'Raw Data'!DY104/'Raw Data'!$FE104*100</f>
        <v>0</v>
      </c>
      <c r="DQ104">
        <f>'Raw Data'!DZ104/'Raw Data'!$FE104*100</f>
        <v>0</v>
      </c>
      <c r="DR104">
        <f>'Raw Data'!EA104/'Raw Data'!$FE104*100</f>
        <v>0</v>
      </c>
      <c r="DS104">
        <f>'Raw Data'!EB104/'Raw Data'!$FE104*100</f>
        <v>0</v>
      </c>
      <c r="DT104">
        <f>'Raw Data'!EC104/'Raw Data'!$FE104*100</f>
        <v>0.25380710659898476</v>
      </c>
      <c r="DU104">
        <f>'Raw Data'!ED104/'Raw Data'!$FE104*100</f>
        <v>0</v>
      </c>
      <c r="DV104">
        <f>'Raw Data'!EE104/'Raw Data'!$FE104*100</f>
        <v>0.76142131979695438</v>
      </c>
      <c r="DW104">
        <f>'Raw Data'!EF104/'Raw Data'!$FE104*100</f>
        <v>0</v>
      </c>
      <c r="DX104">
        <f>'Raw Data'!EG104/'Raw Data'!$FE104*100</f>
        <v>0</v>
      </c>
      <c r="DY104">
        <f>'Raw Data'!EH104/'Raw Data'!$FE104*100</f>
        <v>0.25380710659898476</v>
      </c>
      <c r="DZ104">
        <f>'Raw Data'!EI104/'Raw Data'!$FE104*100</f>
        <v>0</v>
      </c>
      <c r="EA104">
        <f>'Raw Data'!EJ104/'Raw Data'!$FE104*100</f>
        <v>0</v>
      </c>
      <c r="EB104">
        <f>'Raw Data'!EK104/'Raw Data'!$FE104*100</f>
        <v>0</v>
      </c>
      <c r="EC104">
        <f>'Raw Data'!EL104/'Raw Data'!$FE104*100</f>
        <v>0.25380710659898476</v>
      </c>
      <c r="ED104">
        <f>'Raw Data'!EM104/'Raw Data'!$FE104*100</f>
        <v>0</v>
      </c>
      <c r="EE104">
        <f>'Raw Data'!EN104/'Raw Data'!$FE104*100</f>
        <v>0</v>
      </c>
      <c r="EF104">
        <f>'Raw Data'!EO104/'Raw Data'!$FE104*100</f>
        <v>0</v>
      </c>
      <c r="EG104">
        <f>'Raw Data'!EP104/'Raw Data'!$FE104*100</f>
        <v>0</v>
      </c>
      <c r="EH104">
        <f>'Raw Data'!EQ104/'Raw Data'!$FE104*100</f>
        <v>0.25380710659898476</v>
      </c>
      <c r="EI104">
        <f>'Raw Data'!ER104/'Raw Data'!$FE104*100</f>
        <v>0.76142131979695438</v>
      </c>
      <c r="EJ104">
        <f>'Raw Data'!ES104/'Raw Data'!$FE104*100</f>
        <v>0.50761421319796951</v>
      </c>
      <c r="EK104">
        <f>'Raw Data'!ET104/'Raw Data'!$FE104*100</f>
        <v>0</v>
      </c>
      <c r="EL104">
        <f>'Raw Data'!EU104/'Raw Data'!$FE104*100</f>
        <v>0.25380710659898476</v>
      </c>
      <c r="EM104">
        <f>'Raw Data'!EV104/'Raw Data'!$FE104*100</f>
        <v>0</v>
      </c>
      <c r="EN104">
        <f>'Raw Data'!EW104/'Raw Data'!$FE104*100</f>
        <v>0.25380710659898476</v>
      </c>
      <c r="EO104">
        <f>'Raw Data'!EX104/'Raw Data'!$FE104*100</f>
        <v>0</v>
      </c>
      <c r="EP104">
        <f>'Raw Data'!EY104/'Raw Data'!$FE104*100</f>
        <v>1.5228426395939088</v>
      </c>
      <c r="EQ104">
        <f>'Raw Data'!EZ104/'Raw Data'!$FE104*100</f>
        <v>0.50761421319796951</v>
      </c>
      <c r="ER104">
        <f>'Raw Data'!FA104/'Raw Data'!$FE104*100</f>
        <v>0</v>
      </c>
      <c r="ES104">
        <f>'Raw Data'!FB104/'Raw Data'!$FE104*100</f>
        <v>0</v>
      </c>
      <c r="ET104">
        <f>'Raw Data'!FC104/'Raw Data'!$FE104*100</f>
        <v>0</v>
      </c>
      <c r="EU104">
        <f>'Raw Data'!FD104/'Raw Data'!$FE104*100</f>
        <v>0</v>
      </c>
      <c r="EX104">
        <f t="shared" si="5"/>
        <v>1.7766497461928932</v>
      </c>
      <c r="EZ104">
        <v>309.01911530815102</v>
      </c>
      <c r="FA104">
        <f t="shared" si="6"/>
        <v>28.172588832487307</v>
      </c>
      <c r="FB104">
        <f t="shared" si="7"/>
        <v>3637.6694371618228</v>
      </c>
    </row>
    <row r="105" spans="1:158" x14ac:dyDescent="0.2">
      <c r="A105" s="2">
        <v>156.44999999999999</v>
      </c>
      <c r="B105" s="6">
        <f t="shared" si="8"/>
        <v>3</v>
      </c>
      <c r="C105">
        <v>317.30788270377701</v>
      </c>
      <c r="D105">
        <f t="shared" si="9"/>
        <v>36.19355999280554</v>
      </c>
      <c r="E105">
        <v>14307.304785894206</v>
      </c>
      <c r="F105">
        <v>1.5</v>
      </c>
      <c r="G105" t="s">
        <v>3878</v>
      </c>
      <c r="H105">
        <f>'Raw Data'!Q105/'Raw Data'!$FE105*100</f>
        <v>0</v>
      </c>
      <c r="I105">
        <f>'Raw Data'!R105/'Raw Data'!$FE105*100</f>
        <v>0.25974025974025972</v>
      </c>
      <c r="J105">
        <f>'Raw Data'!S105/'Raw Data'!$FE105*100</f>
        <v>0.51948051948051943</v>
      </c>
      <c r="K105">
        <f>'Raw Data'!T105/'Raw Data'!$FE105*100</f>
        <v>2.8571428571428572</v>
      </c>
      <c r="L105">
        <f>'Raw Data'!U105/'Raw Data'!$FE105*100</f>
        <v>0.77922077922077926</v>
      </c>
      <c r="M105">
        <f>'Raw Data'!V105/'Raw Data'!$FE105*100</f>
        <v>0</v>
      </c>
      <c r="N105">
        <f>'Raw Data'!W105/'Raw Data'!$FE105*100</f>
        <v>0</v>
      </c>
      <c r="O105">
        <f>'Raw Data'!X105/'Raw Data'!$FE105*100</f>
        <v>1.0389610389610389</v>
      </c>
      <c r="P105">
        <f>'Raw Data'!Y105/'Raw Data'!$FE105*100</f>
        <v>0.25974025974025972</v>
      </c>
      <c r="Q105">
        <f>'Raw Data'!Z105/'Raw Data'!$FE105*100</f>
        <v>0</v>
      </c>
      <c r="R105">
        <f>'Raw Data'!AA105/'Raw Data'!$FE105*100</f>
        <v>0</v>
      </c>
      <c r="S105">
        <f>'Raw Data'!AB105/'Raw Data'!$FE105*100</f>
        <v>1.0389610389610389</v>
      </c>
      <c r="T105">
        <f>'Raw Data'!AC105/'Raw Data'!$FE105*100</f>
        <v>0.51948051948051943</v>
      </c>
      <c r="U105">
        <f>'Raw Data'!AD105/'Raw Data'!$FE105*100</f>
        <v>0</v>
      </c>
      <c r="V105">
        <f>'Raw Data'!AE105/'Raw Data'!$FE105*100</f>
        <v>1.2987012987012987</v>
      </c>
      <c r="W105">
        <f>'Raw Data'!AF105/'Raw Data'!$FE105*100</f>
        <v>1.5584415584415585</v>
      </c>
      <c r="X105">
        <f>'Raw Data'!AG105/'Raw Data'!$FE105*100</f>
        <v>4.4155844155844157</v>
      </c>
      <c r="Y105">
        <f>'Raw Data'!AH105/'Raw Data'!$FE105*100</f>
        <v>0</v>
      </c>
      <c r="Z105">
        <f>'Raw Data'!AI105/'Raw Data'!$FE105*100</f>
        <v>0</v>
      </c>
      <c r="AA105">
        <f>'Raw Data'!AJ105/'Raw Data'!$FE105*100</f>
        <v>1.0389610389610389</v>
      </c>
      <c r="AB105">
        <f>'Raw Data'!AK105/'Raw Data'!$FE105*100</f>
        <v>0</v>
      </c>
      <c r="AC105">
        <f>'Raw Data'!AL105/'Raw Data'!$FE105*100</f>
        <v>1.0389610389610389</v>
      </c>
      <c r="AD105">
        <f>'Raw Data'!AM105/'Raw Data'!$FE105*100</f>
        <v>0</v>
      </c>
      <c r="AE105">
        <f>'Raw Data'!AN105/'Raw Data'!$FE105*100</f>
        <v>0</v>
      </c>
      <c r="AF105">
        <f>'Raw Data'!AO105/'Raw Data'!$FE105*100</f>
        <v>1.0389610389610389</v>
      </c>
      <c r="AG105">
        <f>'Raw Data'!AP105/'Raw Data'!$FE105*100</f>
        <v>0</v>
      </c>
      <c r="AH105">
        <f>'Raw Data'!AQ105/'Raw Data'!$FE105*100</f>
        <v>6.2337662337662341</v>
      </c>
      <c r="AI105">
        <f>'Raw Data'!AR105/'Raw Data'!$FE105*100</f>
        <v>1.8181818181818181</v>
      </c>
      <c r="AJ105">
        <f>'Raw Data'!AS105/'Raw Data'!$FE105*100</f>
        <v>0</v>
      </c>
      <c r="AK105">
        <f>'Raw Data'!AT105/'Raw Data'!$FE105*100</f>
        <v>3.6363636363636362</v>
      </c>
      <c r="AL105">
        <f>'Raw Data'!AU105/'Raw Data'!$FE105*100</f>
        <v>0</v>
      </c>
      <c r="AM105">
        <f>'Raw Data'!AV105/'Raw Data'!$FE105*100</f>
        <v>0</v>
      </c>
      <c r="AN105">
        <f>'Raw Data'!AW105/'Raw Data'!$FE105*100</f>
        <v>0</v>
      </c>
      <c r="AO105">
        <f>'Raw Data'!AX105/'Raw Data'!$FE105*100</f>
        <v>0</v>
      </c>
      <c r="AP105">
        <f>'Raw Data'!AY105/'Raw Data'!$FE105*100</f>
        <v>0.25974025974025972</v>
      </c>
      <c r="AQ105">
        <f>'Raw Data'!AZ105/'Raw Data'!$FE105*100</f>
        <v>0</v>
      </c>
      <c r="AR105">
        <f>'Raw Data'!BA105/'Raw Data'!$FE105*100</f>
        <v>0.25974025974025972</v>
      </c>
      <c r="AS105">
        <f>'Raw Data'!BB105/'Raw Data'!$FE105*100</f>
        <v>3.8961038961038961</v>
      </c>
      <c r="AT105">
        <f>'Raw Data'!BC105/'Raw Data'!$FE105*100</f>
        <v>2.0779220779220777</v>
      </c>
      <c r="AU105">
        <f>'Raw Data'!BD105/'Raw Data'!$FE105*100</f>
        <v>0.25974025974025972</v>
      </c>
      <c r="AV105">
        <f>'Raw Data'!BE105/'Raw Data'!$FE105*100</f>
        <v>0</v>
      </c>
      <c r="AW105">
        <f>'Raw Data'!BF105/'Raw Data'!$FE105*100</f>
        <v>0.51948051948051943</v>
      </c>
      <c r="AX105">
        <f>'Raw Data'!BG105/'Raw Data'!$FE105*100</f>
        <v>0</v>
      </c>
      <c r="AY105">
        <f>'Raw Data'!BH105/'Raw Data'!$FE105*100</f>
        <v>0.77922077922077926</v>
      </c>
      <c r="AZ105">
        <f>'Raw Data'!BI105/'Raw Data'!$FE105*100</f>
        <v>0</v>
      </c>
      <c r="BA105">
        <f>'Raw Data'!BJ105/'Raw Data'!$FE105*100</f>
        <v>2.0779220779220777</v>
      </c>
      <c r="BB105">
        <f>'Raw Data'!BK105/'Raw Data'!$FE105*100</f>
        <v>0.25974025974025972</v>
      </c>
      <c r="BC105">
        <f>'Raw Data'!BL105/'Raw Data'!$FE105*100</f>
        <v>0</v>
      </c>
      <c r="BD105">
        <f>'Raw Data'!BM105/'Raw Data'!$FE105*100</f>
        <v>1.8181818181818181</v>
      </c>
      <c r="BE105">
        <f>'Raw Data'!BN105/'Raw Data'!$FE105*100</f>
        <v>2.8571428571428572</v>
      </c>
      <c r="BF105">
        <f>'Raw Data'!BO105/'Raw Data'!$FE105*100</f>
        <v>0</v>
      </c>
      <c r="BG105">
        <f>'Raw Data'!BP105/'Raw Data'!$FE105*100</f>
        <v>0.77922077922077926</v>
      </c>
      <c r="BH105">
        <f>'Raw Data'!BQ105/'Raw Data'!$FE105*100</f>
        <v>0</v>
      </c>
      <c r="BI105">
        <f>'Raw Data'!BR105/'Raw Data'!$FE105*100</f>
        <v>0</v>
      </c>
      <c r="BJ105">
        <f>'Raw Data'!BS105/'Raw Data'!$FE105*100</f>
        <v>0</v>
      </c>
      <c r="BK105">
        <f>'Raw Data'!BT105/'Raw Data'!$FE105*100</f>
        <v>0</v>
      </c>
      <c r="BL105">
        <f>'Raw Data'!BU105/'Raw Data'!$FE105*100</f>
        <v>0</v>
      </c>
      <c r="BM105">
        <f>'Raw Data'!BV105/'Raw Data'!$FE105*100</f>
        <v>0.25974025974025972</v>
      </c>
      <c r="BN105">
        <f>'Raw Data'!BW105/'Raw Data'!$FE105*100</f>
        <v>0.25974025974025972</v>
      </c>
      <c r="BO105">
        <f>'Raw Data'!BX105/'Raw Data'!$FE105*100</f>
        <v>0.51948051948051943</v>
      </c>
      <c r="BP105">
        <f>'Raw Data'!BY105/'Raw Data'!$FE105*100</f>
        <v>0</v>
      </c>
      <c r="BQ105">
        <f>'Raw Data'!BZ105/'Raw Data'!$FE105*100</f>
        <v>0.77922077922077926</v>
      </c>
      <c r="BR105">
        <f>'Raw Data'!CA105/'Raw Data'!$FE105*100</f>
        <v>1.5584415584415585</v>
      </c>
      <c r="BS105">
        <f>'Raw Data'!CB105/'Raw Data'!$FE105*100</f>
        <v>4.9350649350649354</v>
      </c>
      <c r="BT105">
        <f>'Raw Data'!CC105/'Raw Data'!$FE105*100</f>
        <v>0</v>
      </c>
      <c r="BU105">
        <f>'Raw Data'!CD105/'Raw Data'!$FE105*100</f>
        <v>0.25974025974025972</v>
      </c>
      <c r="BV105">
        <f>'Raw Data'!CE105/'Raw Data'!$FE105*100</f>
        <v>2.0779220779220777</v>
      </c>
      <c r="BW105">
        <f>'Raw Data'!CF105/'Raw Data'!$FE105*100</f>
        <v>3.6363636363636362</v>
      </c>
      <c r="BX105">
        <f>'Raw Data'!CG105/'Raw Data'!$FE105*100</f>
        <v>0</v>
      </c>
      <c r="BY105">
        <f>'Raw Data'!CH105/'Raw Data'!$FE105*100</f>
        <v>1.5584415584415585</v>
      </c>
      <c r="BZ105">
        <f>'Raw Data'!CI105/'Raw Data'!$FE105*100</f>
        <v>2.3376623376623376</v>
      </c>
      <c r="CA105">
        <f>'Raw Data'!CJ105/'Raw Data'!$FE105*100</f>
        <v>0</v>
      </c>
      <c r="CB105">
        <f>'Raw Data'!CK105/'Raw Data'!$FE105*100</f>
        <v>3.8961038961038961</v>
      </c>
      <c r="CC105">
        <f>'Raw Data'!CL105/'Raw Data'!$FE105*100</f>
        <v>0</v>
      </c>
      <c r="CD105">
        <f>'Raw Data'!CM105/'Raw Data'!$FE105*100</f>
        <v>0</v>
      </c>
      <c r="CE105">
        <f>'Raw Data'!CN105/'Raw Data'!$FE105*100</f>
        <v>2.5974025974025974</v>
      </c>
      <c r="CF105">
        <f>'Raw Data'!CO105/'Raw Data'!$FE105*100</f>
        <v>0</v>
      </c>
      <c r="CG105">
        <f>'Raw Data'!CP105/'Raw Data'!$FE105*100</f>
        <v>1.8181818181818181</v>
      </c>
      <c r="CH105">
        <f>'Raw Data'!CQ105/'Raw Data'!$FE105*100</f>
        <v>0</v>
      </c>
      <c r="CI105">
        <f>'Raw Data'!CR105/'Raw Data'!$FE105*100</f>
        <v>1.0389610389610389</v>
      </c>
      <c r="CJ105">
        <f>'Raw Data'!CS105/'Raw Data'!$FE105*100</f>
        <v>0</v>
      </c>
      <c r="CK105">
        <f>'Raw Data'!CT105/'Raw Data'!$FE105*100</f>
        <v>0</v>
      </c>
      <c r="CL105">
        <f>'Raw Data'!CU105/'Raw Data'!$FE105*100</f>
        <v>0.51948051948051943</v>
      </c>
      <c r="CM105">
        <f>'Raw Data'!CV105/'Raw Data'!$FE105*100</f>
        <v>0.51948051948051943</v>
      </c>
      <c r="CN105">
        <f>'Raw Data'!CW105/'Raw Data'!$FE105*100</f>
        <v>0.25974025974025972</v>
      </c>
      <c r="CO105">
        <f>'Raw Data'!CX105/'Raw Data'!$FE105*100</f>
        <v>15.324675324675324</v>
      </c>
      <c r="CP105">
        <f>'Raw Data'!CY105/'Raw Data'!$FE105*100</f>
        <v>0</v>
      </c>
      <c r="CQ105">
        <f>'Raw Data'!CZ105/'Raw Data'!$FE105*100</f>
        <v>3.3766233766233764</v>
      </c>
      <c r="CR105">
        <f>'Raw Data'!DA105/'Raw Data'!$FE105*100</f>
        <v>0.51948051948051943</v>
      </c>
      <c r="CS105">
        <f>'Raw Data'!DB105/'Raw Data'!$FE105*100</f>
        <v>0</v>
      </c>
      <c r="CT105">
        <f>'Raw Data'!DC105/'Raw Data'!$FE105*100</f>
        <v>0</v>
      </c>
      <c r="CU105">
        <f>'Raw Data'!DD105/'Raw Data'!$FE105*100</f>
        <v>0</v>
      </c>
      <c r="CV105">
        <f>'Raw Data'!DE105/'Raw Data'!$FE105*100</f>
        <v>0.51948051948051943</v>
      </c>
      <c r="CW105">
        <f>'Raw Data'!DF105/'Raw Data'!$FE105*100</f>
        <v>0</v>
      </c>
      <c r="CX105">
        <f>'Raw Data'!DG105/'Raw Data'!$FE105*100</f>
        <v>0.25974025974025972</v>
      </c>
      <c r="CY105">
        <f>'Raw Data'!DH105/'Raw Data'!$FE105*100</f>
        <v>0</v>
      </c>
      <c r="CZ105">
        <f>'Raw Data'!DI105/'Raw Data'!$FE105*100</f>
        <v>0</v>
      </c>
      <c r="DA105">
        <f>'Raw Data'!DJ105/'Raw Data'!$FE105*100</f>
        <v>0</v>
      </c>
      <c r="DB105">
        <f>'Raw Data'!DK105/'Raw Data'!$FE105*100</f>
        <v>0</v>
      </c>
      <c r="DC105">
        <f>'Raw Data'!DL105/'Raw Data'!$FE105*100</f>
        <v>0</v>
      </c>
      <c r="DD105">
        <f>'Raw Data'!DM105/'Raw Data'!$FE105*100</f>
        <v>0</v>
      </c>
      <c r="DE105">
        <f>'Raw Data'!DN105/'Raw Data'!$FE105*100</f>
        <v>0</v>
      </c>
      <c r="DF105">
        <f>'Raw Data'!DO105/'Raw Data'!$FE105*100</f>
        <v>0</v>
      </c>
      <c r="DG105">
        <f>'Raw Data'!DP105/'Raw Data'!$FE105*100</f>
        <v>0</v>
      </c>
      <c r="DH105">
        <f>'Raw Data'!DQ105/'Raw Data'!$FE105*100</f>
        <v>0</v>
      </c>
      <c r="DI105">
        <f>'Raw Data'!DR105/'Raw Data'!$FE105*100</f>
        <v>0</v>
      </c>
      <c r="DJ105">
        <f>'Raw Data'!DS105/'Raw Data'!$FE105*100</f>
        <v>1.2987012987012987</v>
      </c>
      <c r="DK105">
        <f>'Raw Data'!DT105/'Raw Data'!$FE105*100</f>
        <v>0</v>
      </c>
      <c r="DL105">
        <f>'Raw Data'!DU105/'Raw Data'!$FE105*100</f>
        <v>0</v>
      </c>
      <c r="DM105">
        <f>'Raw Data'!DV105/'Raw Data'!$FE105*100</f>
        <v>0</v>
      </c>
      <c r="DN105">
        <f>'Raw Data'!DW105/'Raw Data'!$FE105*100</f>
        <v>0</v>
      </c>
      <c r="DO105">
        <f>'Raw Data'!DX105/'Raw Data'!$FE105*100</f>
        <v>0</v>
      </c>
      <c r="DP105">
        <f>'Raw Data'!DY105/'Raw Data'!$FE105*100</f>
        <v>0</v>
      </c>
      <c r="DQ105">
        <f>'Raw Data'!DZ105/'Raw Data'!$FE105*100</f>
        <v>0</v>
      </c>
      <c r="DR105">
        <f>'Raw Data'!EA105/'Raw Data'!$FE105*100</f>
        <v>0</v>
      </c>
      <c r="DS105">
        <f>'Raw Data'!EB105/'Raw Data'!$FE105*100</f>
        <v>0</v>
      </c>
      <c r="DT105">
        <f>'Raw Data'!EC105/'Raw Data'!$FE105*100</f>
        <v>0</v>
      </c>
      <c r="DU105">
        <f>'Raw Data'!ED105/'Raw Data'!$FE105*100</f>
        <v>0</v>
      </c>
      <c r="DV105">
        <f>'Raw Data'!EE105/'Raw Data'!$FE105*100</f>
        <v>0</v>
      </c>
      <c r="DW105">
        <f>'Raw Data'!EF105/'Raw Data'!$FE105*100</f>
        <v>0</v>
      </c>
      <c r="DX105">
        <f>'Raw Data'!EG105/'Raw Data'!$FE105*100</f>
        <v>0</v>
      </c>
      <c r="DY105">
        <f>'Raw Data'!EH105/'Raw Data'!$FE105*100</f>
        <v>0.25974025974025972</v>
      </c>
      <c r="DZ105">
        <f>'Raw Data'!EI105/'Raw Data'!$FE105*100</f>
        <v>0</v>
      </c>
      <c r="EA105">
        <f>'Raw Data'!EJ105/'Raw Data'!$FE105*100</f>
        <v>0</v>
      </c>
      <c r="EB105">
        <f>'Raw Data'!EK105/'Raw Data'!$FE105*100</f>
        <v>0</v>
      </c>
      <c r="EC105">
        <f>'Raw Data'!EL105/'Raw Data'!$FE105*100</f>
        <v>0</v>
      </c>
      <c r="ED105">
        <f>'Raw Data'!EM105/'Raw Data'!$FE105*100</f>
        <v>0</v>
      </c>
      <c r="EE105">
        <f>'Raw Data'!EN105/'Raw Data'!$FE105*100</f>
        <v>0</v>
      </c>
      <c r="EF105">
        <f>'Raw Data'!EO105/'Raw Data'!$FE105*100</f>
        <v>0</v>
      </c>
      <c r="EG105">
        <f>'Raw Data'!EP105/'Raw Data'!$FE105*100</f>
        <v>0</v>
      </c>
      <c r="EH105">
        <f>'Raw Data'!EQ105/'Raw Data'!$FE105*100</f>
        <v>0</v>
      </c>
      <c r="EI105">
        <f>'Raw Data'!ER105/'Raw Data'!$FE105*100</f>
        <v>0</v>
      </c>
      <c r="EJ105">
        <f>'Raw Data'!ES105/'Raw Data'!$FE105*100</f>
        <v>1.5584415584415585</v>
      </c>
      <c r="EK105">
        <f>'Raw Data'!ET105/'Raw Data'!$FE105*100</f>
        <v>0</v>
      </c>
      <c r="EL105">
        <f>'Raw Data'!EU105/'Raw Data'!$FE105*100</f>
        <v>0.25974025974025972</v>
      </c>
      <c r="EM105">
        <f>'Raw Data'!EV105/'Raw Data'!$FE105*100</f>
        <v>0</v>
      </c>
      <c r="EN105">
        <f>'Raw Data'!EW105/'Raw Data'!$FE105*100</f>
        <v>0</v>
      </c>
      <c r="EO105">
        <f>'Raw Data'!EX105/'Raw Data'!$FE105*100</f>
        <v>0</v>
      </c>
      <c r="EP105">
        <f>'Raw Data'!EY105/'Raw Data'!$FE105*100</f>
        <v>1.0389610389610389</v>
      </c>
      <c r="EQ105">
        <f>'Raw Data'!EZ105/'Raw Data'!$FE105*100</f>
        <v>1.5584415584415585</v>
      </c>
      <c r="ER105">
        <f>'Raw Data'!FA105/'Raw Data'!$FE105*100</f>
        <v>0</v>
      </c>
      <c r="ES105">
        <f>'Raw Data'!FB105/'Raw Data'!$FE105*100</f>
        <v>0</v>
      </c>
      <c r="ET105">
        <f>'Raw Data'!FC105/'Raw Data'!$FE105*100</f>
        <v>0</v>
      </c>
      <c r="EU105">
        <f>'Raw Data'!FD105/'Raw Data'!$FE105*100</f>
        <v>0</v>
      </c>
      <c r="EX105">
        <f t="shared" si="5"/>
        <v>2.0779220779220777</v>
      </c>
      <c r="EZ105">
        <v>317.30788270377701</v>
      </c>
      <c r="FA105">
        <f t="shared" si="6"/>
        <v>31.94805194805194</v>
      </c>
      <c r="FB105">
        <f t="shared" si="7"/>
        <v>4570.9051653636025</v>
      </c>
    </row>
    <row r="106" spans="1:158" x14ac:dyDescent="0.2">
      <c r="A106" s="2">
        <v>157.18</v>
      </c>
      <c r="B106" s="6">
        <f t="shared" si="8"/>
        <v>0.73000000000001819</v>
      </c>
      <c r="C106">
        <v>319.32481610337999</v>
      </c>
      <c r="D106">
        <f t="shared" si="9"/>
        <v>36.193559992794768</v>
      </c>
      <c r="E106">
        <v>10883.720930232559</v>
      </c>
      <c r="F106">
        <v>1.5</v>
      </c>
      <c r="G106" t="s">
        <v>3879</v>
      </c>
      <c r="H106">
        <f>'Raw Data'!Q106/'Raw Data'!$FE106*100</f>
        <v>0</v>
      </c>
      <c r="I106">
        <f>'Raw Data'!R106/'Raw Data'!$FE106*100</f>
        <v>0</v>
      </c>
      <c r="J106">
        <f>'Raw Data'!S106/'Raw Data'!$FE106*100</f>
        <v>0.81081081081081086</v>
      </c>
      <c r="K106">
        <f>'Raw Data'!T106/'Raw Data'!$FE106*100</f>
        <v>1.6216216216216217</v>
      </c>
      <c r="L106">
        <f>'Raw Data'!U106/'Raw Data'!$FE106*100</f>
        <v>1.6216216216216217</v>
      </c>
      <c r="M106">
        <f>'Raw Data'!V106/'Raw Data'!$FE106*100</f>
        <v>0</v>
      </c>
      <c r="N106">
        <f>'Raw Data'!W106/'Raw Data'!$FE106*100</f>
        <v>0</v>
      </c>
      <c r="O106">
        <f>'Raw Data'!X106/'Raw Data'!$FE106*100</f>
        <v>2.1621621621621623</v>
      </c>
      <c r="P106">
        <f>'Raw Data'!Y106/'Raw Data'!$FE106*100</f>
        <v>0</v>
      </c>
      <c r="Q106">
        <f>'Raw Data'!Z106/'Raw Data'!$FE106*100</f>
        <v>0</v>
      </c>
      <c r="R106">
        <f>'Raw Data'!AA106/'Raw Data'!$FE106*100</f>
        <v>0</v>
      </c>
      <c r="S106">
        <f>'Raw Data'!AB106/'Raw Data'!$FE106*100</f>
        <v>0.27027027027027029</v>
      </c>
      <c r="T106">
        <f>'Raw Data'!AC106/'Raw Data'!$FE106*100</f>
        <v>0.27027027027027029</v>
      </c>
      <c r="U106">
        <f>'Raw Data'!AD106/'Raw Data'!$FE106*100</f>
        <v>0</v>
      </c>
      <c r="V106">
        <f>'Raw Data'!AE106/'Raw Data'!$FE106*100</f>
        <v>1.0810810810810811</v>
      </c>
      <c r="W106">
        <f>'Raw Data'!AF106/'Raw Data'!$FE106*100</f>
        <v>0.27027027027027029</v>
      </c>
      <c r="X106">
        <f>'Raw Data'!AG106/'Raw Data'!$FE106*100</f>
        <v>0</v>
      </c>
      <c r="Y106">
        <f>'Raw Data'!AH106/'Raw Data'!$FE106*100</f>
        <v>0</v>
      </c>
      <c r="Z106">
        <f>'Raw Data'!AI106/'Raw Data'!$FE106*100</f>
        <v>0.27027027027027029</v>
      </c>
      <c r="AA106">
        <f>'Raw Data'!AJ106/'Raw Data'!$FE106*100</f>
        <v>0</v>
      </c>
      <c r="AB106">
        <f>'Raw Data'!AK106/'Raw Data'!$FE106*100</f>
        <v>0</v>
      </c>
      <c r="AC106">
        <f>'Raw Data'!AL106/'Raw Data'!$FE106*100</f>
        <v>0.27027027027027029</v>
      </c>
      <c r="AD106">
        <f>'Raw Data'!AM106/'Raw Data'!$FE106*100</f>
        <v>0</v>
      </c>
      <c r="AE106">
        <f>'Raw Data'!AN106/'Raw Data'!$FE106*100</f>
        <v>0</v>
      </c>
      <c r="AF106">
        <f>'Raw Data'!AO106/'Raw Data'!$FE106*100</f>
        <v>1.8918918918918921</v>
      </c>
      <c r="AG106">
        <f>'Raw Data'!AP106/'Raw Data'!$FE106*100</f>
        <v>0</v>
      </c>
      <c r="AH106">
        <f>'Raw Data'!AQ106/'Raw Data'!$FE106*100</f>
        <v>20.54054054054054</v>
      </c>
      <c r="AI106">
        <f>'Raw Data'!AR106/'Raw Data'!$FE106*100</f>
        <v>1.0810810810810811</v>
      </c>
      <c r="AJ106">
        <f>'Raw Data'!AS106/'Raw Data'!$FE106*100</f>
        <v>0</v>
      </c>
      <c r="AK106">
        <f>'Raw Data'!AT106/'Raw Data'!$FE106*100</f>
        <v>1.0810810810810811</v>
      </c>
      <c r="AL106">
        <f>'Raw Data'!AU106/'Raw Data'!$FE106*100</f>
        <v>0</v>
      </c>
      <c r="AM106">
        <f>'Raw Data'!AV106/'Raw Data'!$FE106*100</f>
        <v>0</v>
      </c>
      <c r="AN106">
        <f>'Raw Data'!AW106/'Raw Data'!$FE106*100</f>
        <v>0.81081081081081086</v>
      </c>
      <c r="AO106">
        <f>'Raw Data'!AX106/'Raw Data'!$FE106*100</f>
        <v>0.27027027027027029</v>
      </c>
      <c r="AP106">
        <f>'Raw Data'!AY106/'Raw Data'!$FE106*100</f>
        <v>0.27027027027027029</v>
      </c>
      <c r="AQ106">
        <f>'Raw Data'!AZ106/'Raw Data'!$FE106*100</f>
        <v>0</v>
      </c>
      <c r="AR106">
        <f>'Raw Data'!BA106/'Raw Data'!$FE106*100</f>
        <v>0</v>
      </c>
      <c r="AS106">
        <f>'Raw Data'!BB106/'Raw Data'!$FE106*100</f>
        <v>1.0810810810810811</v>
      </c>
      <c r="AT106">
        <f>'Raw Data'!BC106/'Raw Data'!$FE106*100</f>
        <v>2.4324324324324325</v>
      </c>
      <c r="AU106">
        <f>'Raw Data'!BD106/'Raw Data'!$FE106*100</f>
        <v>0.27027027027027029</v>
      </c>
      <c r="AV106">
        <f>'Raw Data'!BE106/'Raw Data'!$FE106*100</f>
        <v>0</v>
      </c>
      <c r="AW106">
        <f>'Raw Data'!BF106/'Raw Data'!$FE106*100</f>
        <v>0.27027027027027029</v>
      </c>
      <c r="AX106">
        <f>'Raw Data'!BG106/'Raw Data'!$FE106*100</f>
        <v>0</v>
      </c>
      <c r="AY106">
        <f>'Raw Data'!BH106/'Raw Data'!$FE106*100</f>
        <v>1.8918918918918921</v>
      </c>
      <c r="AZ106">
        <f>'Raw Data'!BI106/'Raw Data'!$FE106*100</f>
        <v>0</v>
      </c>
      <c r="BA106">
        <f>'Raw Data'!BJ106/'Raw Data'!$FE106*100</f>
        <v>1.6216216216216217</v>
      </c>
      <c r="BB106">
        <f>'Raw Data'!BK106/'Raw Data'!$FE106*100</f>
        <v>0.27027027027027029</v>
      </c>
      <c r="BC106">
        <f>'Raw Data'!BL106/'Raw Data'!$FE106*100</f>
        <v>0.27027027027027029</v>
      </c>
      <c r="BD106">
        <f>'Raw Data'!BM106/'Raw Data'!$FE106*100</f>
        <v>1.0810810810810811</v>
      </c>
      <c r="BE106">
        <f>'Raw Data'!BN106/'Raw Data'!$FE106*100</f>
        <v>2.4324324324324325</v>
      </c>
      <c r="BF106">
        <f>'Raw Data'!BO106/'Raw Data'!$FE106*100</f>
        <v>0.27027027027027029</v>
      </c>
      <c r="BG106">
        <f>'Raw Data'!BP106/'Raw Data'!$FE106*100</f>
        <v>0.27027027027027029</v>
      </c>
      <c r="BH106">
        <f>'Raw Data'!BQ106/'Raw Data'!$FE106*100</f>
        <v>0</v>
      </c>
      <c r="BI106">
        <f>'Raw Data'!BR106/'Raw Data'!$FE106*100</f>
        <v>0</v>
      </c>
      <c r="BJ106">
        <f>'Raw Data'!BS106/'Raw Data'!$FE106*100</f>
        <v>0</v>
      </c>
      <c r="BK106">
        <f>'Raw Data'!BT106/'Raw Data'!$FE106*100</f>
        <v>0</v>
      </c>
      <c r="BL106">
        <f>'Raw Data'!BU106/'Raw Data'!$FE106*100</f>
        <v>0</v>
      </c>
      <c r="BM106">
        <f>'Raw Data'!BV106/'Raw Data'!$FE106*100</f>
        <v>0</v>
      </c>
      <c r="BN106">
        <f>'Raw Data'!BW106/'Raw Data'!$FE106*100</f>
        <v>0.54054054054054057</v>
      </c>
      <c r="BO106">
        <f>'Raw Data'!BX106/'Raw Data'!$FE106*100</f>
        <v>1.3513513513513513</v>
      </c>
      <c r="BP106">
        <f>'Raw Data'!BY106/'Raw Data'!$FE106*100</f>
        <v>0</v>
      </c>
      <c r="BQ106">
        <f>'Raw Data'!BZ106/'Raw Data'!$FE106*100</f>
        <v>1.0810810810810811</v>
      </c>
      <c r="BR106">
        <f>'Raw Data'!CA106/'Raw Data'!$FE106*100</f>
        <v>0.54054054054054057</v>
      </c>
      <c r="BS106">
        <f>'Raw Data'!CB106/'Raw Data'!$FE106*100</f>
        <v>2.1621621621621623</v>
      </c>
      <c r="BT106">
        <f>'Raw Data'!CC106/'Raw Data'!$FE106*100</f>
        <v>0.27027027027027029</v>
      </c>
      <c r="BU106">
        <f>'Raw Data'!CD106/'Raw Data'!$FE106*100</f>
        <v>0</v>
      </c>
      <c r="BV106">
        <f>'Raw Data'!CE106/'Raw Data'!$FE106*100</f>
        <v>0.81081081081081086</v>
      </c>
      <c r="BW106">
        <f>'Raw Data'!CF106/'Raw Data'!$FE106*100</f>
        <v>4.8648648648648649</v>
      </c>
      <c r="BX106">
        <f>'Raw Data'!CG106/'Raw Data'!$FE106*100</f>
        <v>0.27027027027027029</v>
      </c>
      <c r="BY106">
        <f>'Raw Data'!CH106/'Raw Data'!$FE106*100</f>
        <v>0</v>
      </c>
      <c r="BZ106">
        <f>'Raw Data'!CI106/'Raw Data'!$FE106*100</f>
        <v>1.6216216216216217</v>
      </c>
      <c r="CA106">
        <f>'Raw Data'!CJ106/'Raw Data'!$FE106*100</f>
        <v>0</v>
      </c>
      <c r="CB106">
        <f>'Raw Data'!CK106/'Raw Data'!$FE106*100</f>
        <v>3.2432432432432434</v>
      </c>
      <c r="CC106">
        <f>'Raw Data'!CL106/'Raw Data'!$FE106*100</f>
        <v>0.54054054054054057</v>
      </c>
      <c r="CD106">
        <f>'Raw Data'!CM106/'Raw Data'!$FE106*100</f>
        <v>0</v>
      </c>
      <c r="CE106">
        <f>'Raw Data'!CN106/'Raw Data'!$FE106*100</f>
        <v>3.5135135135135136</v>
      </c>
      <c r="CF106">
        <f>'Raw Data'!CO106/'Raw Data'!$FE106*100</f>
        <v>0</v>
      </c>
      <c r="CG106">
        <f>'Raw Data'!CP106/'Raw Data'!$FE106*100</f>
        <v>1.8918918918918921</v>
      </c>
      <c r="CH106">
        <f>'Raw Data'!CQ106/'Raw Data'!$FE106*100</f>
        <v>0</v>
      </c>
      <c r="CI106">
        <f>'Raw Data'!CR106/'Raw Data'!$FE106*100</f>
        <v>0.27027027027027029</v>
      </c>
      <c r="CJ106">
        <f>'Raw Data'!CS106/'Raw Data'!$FE106*100</f>
        <v>0</v>
      </c>
      <c r="CK106">
        <f>'Raw Data'!CT106/'Raw Data'!$FE106*100</f>
        <v>0</v>
      </c>
      <c r="CL106">
        <f>'Raw Data'!CU106/'Raw Data'!$FE106*100</f>
        <v>1.0810810810810811</v>
      </c>
      <c r="CM106">
        <f>'Raw Data'!CV106/'Raw Data'!$FE106*100</f>
        <v>0</v>
      </c>
      <c r="CN106">
        <f>'Raw Data'!CW106/'Raw Data'!$FE106*100</f>
        <v>0</v>
      </c>
      <c r="CO106">
        <f>'Raw Data'!CX106/'Raw Data'!$FE106*100</f>
        <v>19.45945945945946</v>
      </c>
      <c r="CP106">
        <f>'Raw Data'!CY106/'Raw Data'!$FE106*100</f>
        <v>0.27027027027027029</v>
      </c>
      <c r="CQ106">
        <f>'Raw Data'!CZ106/'Raw Data'!$FE106*100</f>
        <v>2.4324324324324325</v>
      </c>
      <c r="CR106">
        <f>'Raw Data'!DA106/'Raw Data'!$FE106*100</f>
        <v>0.27027027027027029</v>
      </c>
      <c r="CS106">
        <f>'Raw Data'!DB106/'Raw Data'!$FE106*100</f>
        <v>0</v>
      </c>
      <c r="CT106">
        <f>'Raw Data'!DC106/'Raw Data'!$FE106*100</f>
        <v>0</v>
      </c>
      <c r="CU106">
        <f>'Raw Data'!DD106/'Raw Data'!$FE106*100</f>
        <v>0</v>
      </c>
      <c r="CV106">
        <f>'Raw Data'!DE106/'Raw Data'!$FE106*100</f>
        <v>0</v>
      </c>
      <c r="CW106">
        <f>'Raw Data'!DF106/'Raw Data'!$FE106*100</f>
        <v>0</v>
      </c>
      <c r="CX106">
        <f>'Raw Data'!DG106/'Raw Data'!$FE106*100</f>
        <v>0</v>
      </c>
      <c r="CY106">
        <f>'Raw Data'!DH106/'Raw Data'!$FE106*100</f>
        <v>0</v>
      </c>
      <c r="CZ106">
        <f>'Raw Data'!DI106/'Raw Data'!$FE106*100</f>
        <v>0</v>
      </c>
      <c r="DA106">
        <f>'Raw Data'!DJ106/'Raw Data'!$FE106*100</f>
        <v>0.27027027027027029</v>
      </c>
      <c r="DB106">
        <f>'Raw Data'!DK106/'Raw Data'!$FE106*100</f>
        <v>0.27027027027027029</v>
      </c>
      <c r="DC106">
        <f>'Raw Data'!DL106/'Raw Data'!$FE106*100</f>
        <v>0</v>
      </c>
      <c r="DD106">
        <f>'Raw Data'!DM106/'Raw Data'!$FE106*100</f>
        <v>0</v>
      </c>
      <c r="DE106">
        <f>'Raw Data'!DN106/'Raw Data'!$FE106*100</f>
        <v>0</v>
      </c>
      <c r="DF106">
        <f>'Raw Data'!DO106/'Raw Data'!$FE106*100</f>
        <v>0</v>
      </c>
      <c r="DG106">
        <f>'Raw Data'!DP106/'Raw Data'!$FE106*100</f>
        <v>0</v>
      </c>
      <c r="DH106">
        <f>'Raw Data'!DQ106/'Raw Data'!$FE106*100</f>
        <v>0</v>
      </c>
      <c r="DI106">
        <f>'Raw Data'!DR106/'Raw Data'!$FE106*100</f>
        <v>0</v>
      </c>
      <c r="DJ106">
        <f>'Raw Data'!DS106/'Raw Data'!$FE106*100</f>
        <v>0.54054054054054057</v>
      </c>
      <c r="DK106">
        <f>'Raw Data'!DT106/'Raw Data'!$FE106*100</f>
        <v>0</v>
      </c>
      <c r="DL106">
        <f>'Raw Data'!DU106/'Raw Data'!$FE106*100</f>
        <v>0</v>
      </c>
      <c r="DM106">
        <f>'Raw Data'!DV106/'Raw Data'!$FE106*100</f>
        <v>0</v>
      </c>
      <c r="DN106">
        <f>'Raw Data'!DW106/'Raw Data'!$FE106*100</f>
        <v>0</v>
      </c>
      <c r="DO106">
        <f>'Raw Data'!DX106/'Raw Data'!$FE106*100</f>
        <v>0</v>
      </c>
      <c r="DP106">
        <f>'Raw Data'!DY106/'Raw Data'!$FE106*100</f>
        <v>0</v>
      </c>
      <c r="DQ106">
        <f>'Raw Data'!DZ106/'Raw Data'!$FE106*100</f>
        <v>0</v>
      </c>
      <c r="DR106">
        <f>'Raw Data'!EA106/'Raw Data'!$FE106*100</f>
        <v>0</v>
      </c>
      <c r="DS106">
        <f>'Raw Data'!EB106/'Raw Data'!$FE106*100</f>
        <v>0</v>
      </c>
      <c r="DT106">
        <f>'Raw Data'!EC106/'Raw Data'!$FE106*100</f>
        <v>0.27027027027027029</v>
      </c>
      <c r="DU106">
        <f>'Raw Data'!ED106/'Raw Data'!$FE106*100</f>
        <v>0.27027027027027029</v>
      </c>
      <c r="DV106">
        <f>'Raw Data'!EE106/'Raw Data'!$FE106*100</f>
        <v>0.27027027027027029</v>
      </c>
      <c r="DW106">
        <f>'Raw Data'!EF106/'Raw Data'!$FE106*100</f>
        <v>0</v>
      </c>
      <c r="DX106">
        <f>'Raw Data'!EG106/'Raw Data'!$FE106*100</f>
        <v>0</v>
      </c>
      <c r="DY106">
        <f>'Raw Data'!EH106/'Raw Data'!$FE106*100</f>
        <v>0</v>
      </c>
      <c r="DZ106">
        <f>'Raw Data'!EI106/'Raw Data'!$FE106*100</f>
        <v>0</v>
      </c>
      <c r="EA106">
        <f>'Raw Data'!EJ106/'Raw Data'!$FE106*100</f>
        <v>0</v>
      </c>
      <c r="EB106">
        <f>'Raw Data'!EK106/'Raw Data'!$FE106*100</f>
        <v>0</v>
      </c>
      <c r="EC106">
        <f>'Raw Data'!EL106/'Raw Data'!$FE106*100</f>
        <v>0</v>
      </c>
      <c r="ED106">
        <f>'Raw Data'!EM106/'Raw Data'!$FE106*100</f>
        <v>0</v>
      </c>
      <c r="EE106">
        <f>'Raw Data'!EN106/'Raw Data'!$FE106*100</f>
        <v>0</v>
      </c>
      <c r="EF106">
        <f>'Raw Data'!EO106/'Raw Data'!$FE106*100</f>
        <v>0</v>
      </c>
      <c r="EG106">
        <f>'Raw Data'!EP106/'Raw Data'!$FE106*100</f>
        <v>0</v>
      </c>
      <c r="EH106">
        <f>'Raw Data'!EQ106/'Raw Data'!$FE106*100</f>
        <v>0.54054054054054057</v>
      </c>
      <c r="EI106">
        <f>'Raw Data'!ER106/'Raw Data'!$FE106*100</f>
        <v>0</v>
      </c>
      <c r="EJ106">
        <f>'Raw Data'!ES106/'Raw Data'!$FE106*100</f>
        <v>1.8918918918918921</v>
      </c>
      <c r="EK106">
        <f>'Raw Data'!ET106/'Raw Data'!$FE106*100</f>
        <v>0</v>
      </c>
      <c r="EL106">
        <f>'Raw Data'!EU106/'Raw Data'!$FE106*100</f>
        <v>0</v>
      </c>
      <c r="EM106">
        <f>'Raw Data'!EV106/'Raw Data'!$FE106*100</f>
        <v>0.27027027027027029</v>
      </c>
      <c r="EN106">
        <f>'Raw Data'!EW106/'Raw Data'!$FE106*100</f>
        <v>0</v>
      </c>
      <c r="EO106">
        <f>'Raw Data'!EX106/'Raw Data'!$FE106*100</f>
        <v>0</v>
      </c>
      <c r="EP106">
        <f>'Raw Data'!EY106/'Raw Data'!$FE106*100</f>
        <v>1.3513513513513513</v>
      </c>
      <c r="EQ106">
        <f>'Raw Data'!EZ106/'Raw Data'!$FE106*100</f>
        <v>0.81081081081081086</v>
      </c>
      <c r="ER106">
        <f>'Raw Data'!FA106/'Raw Data'!$FE106*100</f>
        <v>0</v>
      </c>
      <c r="ES106">
        <f>'Raw Data'!FB106/'Raw Data'!$FE106*100</f>
        <v>0</v>
      </c>
      <c r="ET106">
        <f>'Raw Data'!FC106/'Raw Data'!$FE106*100</f>
        <v>0</v>
      </c>
      <c r="EU106">
        <f>'Raw Data'!FD106/'Raw Data'!$FE106*100</f>
        <v>0</v>
      </c>
      <c r="EX106">
        <f t="shared" si="5"/>
        <v>1.0810810810810811</v>
      </c>
      <c r="EZ106">
        <v>319.32481610337999</v>
      </c>
      <c r="FA106">
        <f t="shared" si="6"/>
        <v>31.621621621621621</v>
      </c>
      <c r="FB106">
        <f t="shared" si="7"/>
        <v>3441.6090509113769</v>
      </c>
    </row>
    <row r="107" spans="1:158" x14ac:dyDescent="0.2">
      <c r="A107" s="2">
        <v>158.69</v>
      </c>
      <c r="B107" s="6">
        <f t="shared" si="8"/>
        <v>1.5099999999999909</v>
      </c>
      <c r="C107">
        <v>323.49682902584499</v>
      </c>
      <c r="D107">
        <f t="shared" si="9"/>
        <v>36.193559992806044</v>
      </c>
      <c r="E107">
        <v>13772.727272727272</v>
      </c>
      <c r="F107">
        <v>1.5</v>
      </c>
      <c r="G107" t="s">
        <v>3880</v>
      </c>
      <c r="H107">
        <f>'Raw Data'!Q107/'Raw Data'!$FE107*100</f>
        <v>0.24509803921568626</v>
      </c>
      <c r="I107">
        <f>'Raw Data'!R107/'Raw Data'!$FE107*100</f>
        <v>0</v>
      </c>
      <c r="J107">
        <f>'Raw Data'!S107/'Raw Data'!$FE107*100</f>
        <v>1.2254901960784315</v>
      </c>
      <c r="K107">
        <f>'Raw Data'!T107/'Raw Data'!$FE107*100</f>
        <v>0.73529411764705876</v>
      </c>
      <c r="L107">
        <f>'Raw Data'!U107/'Raw Data'!$FE107*100</f>
        <v>0</v>
      </c>
      <c r="M107">
        <f>'Raw Data'!V107/'Raw Data'!$FE107*100</f>
        <v>0</v>
      </c>
      <c r="N107">
        <f>'Raw Data'!W107/'Raw Data'!$FE107*100</f>
        <v>1.4705882352941175</v>
      </c>
      <c r="O107">
        <f>'Raw Data'!X107/'Raw Data'!$FE107*100</f>
        <v>2.6960784313725492</v>
      </c>
      <c r="P107">
        <f>'Raw Data'!Y107/'Raw Data'!$FE107*100</f>
        <v>0.24509803921568626</v>
      </c>
      <c r="Q107">
        <f>'Raw Data'!Z107/'Raw Data'!$FE107*100</f>
        <v>0.24509803921568626</v>
      </c>
      <c r="R107">
        <f>'Raw Data'!AA107/'Raw Data'!$FE107*100</f>
        <v>0</v>
      </c>
      <c r="S107">
        <f>'Raw Data'!AB107/'Raw Data'!$FE107*100</f>
        <v>0.73529411764705876</v>
      </c>
      <c r="T107">
        <f>'Raw Data'!AC107/'Raw Data'!$FE107*100</f>
        <v>0.24509803921568626</v>
      </c>
      <c r="U107">
        <f>'Raw Data'!AD107/'Raw Data'!$FE107*100</f>
        <v>0</v>
      </c>
      <c r="V107">
        <f>'Raw Data'!AE107/'Raw Data'!$FE107*100</f>
        <v>0.49019607843137253</v>
      </c>
      <c r="W107">
        <f>'Raw Data'!AF107/'Raw Data'!$FE107*100</f>
        <v>0.24509803921568626</v>
      </c>
      <c r="X107">
        <f>'Raw Data'!AG107/'Raw Data'!$FE107*100</f>
        <v>2.4509803921568629</v>
      </c>
      <c r="Y107">
        <f>'Raw Data'!AH107/'Raw Data'!$FE107*100</f>
        <v>0</v>
      </c>
      <c r="Z107">
        <f>'Raw Data'!AI107/'Raw Data'!$FE107*100</f>
        <v>0</v>
      </c>
      <c r="AA107">
        <f>'Raw Data'!AJ107/'Raw Data'!$FE107*100</f>
        <v>0</v>
      </c>
      <c r="AB107">
        <f>'Raw Data'!AK107/'Raw Data'!$FE107*100</f>
        <v>0</v>
      </c>
      <c r="AC107">
        <f>'Raw Data'!AL107/'Raw Data'!$FE107*100</f>
        <v>0</v>
      </c>
      <c r="AD107">
        <f>'Raw Data'!AM107/'Raw Data'!$FE107*100</f>
        <v>0</v>
      </c>
      <c r="AE107">
        <f>'Raw Data'!AN107/'Raw Data'!$FE107*100</f>
        <v>0</v>
      </c>
      <c r="AF107">
        <f>'Raw Data'!AO107/'Raw Data'!$FE107*100</f>
        <v>1.4705882352941175</v>
      </c>
      <c r="AG107">
        <f>'Raw Data'!AP107/'Raw Data'!$FE107*100</f>
        <v>0</v>
      </c>
      <c r="AH107">
        <f>'Raw Data'!AQ107/'Raw Data'!$FE107*100</f>
        <v>1.4705882352941175</v>
      </c>
      <c r="AI107">
        <f>'Raw Data'!AR107/'Raw Data'!$FE107*100</f>
        <v>1.2254901960784315</v>
      </c>
      <c r="AJ107">
        <f>'Raw Data'!AS107/'Raw Data'!$FE107*100</f>
        <v>0.73529411764705876</v>
      </c>
      <c r="AK107">
        <f>'Raw Data'!AT107/'Raw Data'!$FE107*100</f>
        <v>2.2058823529411766</v>
      </c>
      <c r="AL107">
        <f>'Raw Data'!AU107/'Raw Data'!$FE107*100</f>
        <v>0</v>
      </c>
      <c r="AM107">
        <f>'Raw Data'!AV107/'Raw Data'!$FE107*100</f>
        <v>0</v>
      </c>
      <c r="AN107">
        <f>'Raw Data'!AW107/'Raw Data'!$FE107*100</f>
        <v>0</v>
      </c>
      <c r="AO107">
        <f>'Raw Data'!AX107/'Raw Data'!$FE107*100</f>
        <v>0</v>
      </c>
      <c r="AP107">
        <f>'Raw Data'!AY107/'Raw Data'!$FE107*100</f>
        <v>0.24509803921568626</v>
      </c>
      <c r="AQ107">
        <f>'Raw Data'!AZ107/'Raw Data'!$FE107*100</f>
        <v>0</v>
      </c>
      <c r="AR107">
        <f>'Raw Data'!BA107/'Raw Data'!$FE107*100</f>
        <v>0.73529411764705876</v>
      </c>
      <c r="AS107">
        <f>'Raw Data'!BB107/'Raw Data'!$FE107*100</f>
        <v>3.1862745098039214</v>
      </c>
      <c r="AT107">
        <f>'Raw Data'!BC107/'Raw Data'!$FE107*100</f>
        <v>3.1862745098039214</v>
      </c>
      <c r="AU107">
        <f>'Raw Data'!BD107/'Raw Data'!$FE107*100</f>
        <v>0.49019607843137253</v>
      </c>
      <c r="AV107">
        <f>'Raw Data'!BE107/'Raw Data'!$FE107*100</f>
        <v>0</v>
      </c>
      <c r="AW107">
        <f>'Raw Data'!BF107/'Raw Data'!$FE107*100</f>
        <v>0.98039215686274506</v>
      </c>
      <c r="AX107">
        <f>'Raw Data'!BG107/'Raw Data'!$FE107*100</f>
        <v>0</v>
      </c>
      <c r="AY107">
        <f>'Raw Data'!BH107/'Raw Data'!$FE107*100</f>
        <v>0.73529411764705876</v>
      </c>
      <c r="AZ107">
        <f>'Raw Data'!BI107/'Raw Data'!$FE107*100</f>
        <v>0</v>
      </c>
      <c r="BA107">
        <f>'Raw Data'!BJ107/'Raw Data'!$FE107*100</f>
        <v>3.6764705882352944</v>
      </c>
      <c r="BB107">
        <f>'Raw Data'!BK107/'Raw Data'!$FE107*100</f>
        <v>0</v>
      </c>
      <c r="BC107">
        <f>'Raw Data'!BL107/'Raw Data'!$FE107*100</f>
        <v>0.73529411764705876</v>
      </c>
      <c r="BD107">
        <f>'Raw Data'!BM107/'Raw Data'!$FE107*100</f>
        <v>2.2058823529411766</v>
      </c>
      <c r="BE107">
        <f>'Raw Data'!BN107/'Raw Data'!$FE107*100</f>
        <v>5.1470588235294112</v>
      </c>
      <c r="BF107">
        <f>'Raw Data'!BO107/'Raw Data'!$FE107*100</f>
        <v>0</v>
      </c>
      <c r="BG107">
        <f>'Raw Data'!BP107/'Raw Data'!$FE107*100</f>
        <v>0.49019607843137253</v>
      </c>
      <c r="BH107">
        <f>'Raw Data'!BQ107/'Raw Data'!$FE107*100</f>
        <v>1.4705882352941175</v>
      </c>
      <c r="BI107">
        <f>'Raw Data'!BR107/'Raw Data'!$FE107*100</f>
        <v>0</v>
      </c>
      <c r="BJ107">
        <f>'Raw Data'!BS107/'Raw Data'!$FE107*100</f>
        <v>0</v>
      </c>
      <c r="BK107">
        <f>'Raw Data'!BT107/'Raw Data'!$FE107*100</f>
        <v>0</v>
      </c>
      <c r="BL107">
        <f>'Raw Data'!BU107/'Raw Data'!$FE107*100</f>
        <v>0</v>
      </c>
      <c r="BM107">
        <f>'Raw Data'!BV107/'Raw Data'!$FE107*100</f>
        <v>0.24509803921568626</v>
      </c>
      <c r="BN107">
        <f>'Raw Data'!BW107/'Raw Data'!$FE107*100</f>
        <v>0</v>
      </c>
      <c r="BO107">
        <f>'Raw Data'!BX107/'Raw Data'!$FE107*100</f>
        <v>1.9607843137254901</v>
      </c>
      <c r="BP107">
        <f>'Raw Data'!BY107/'Raw Data'!$FE107*100</f>
        <v>0</v>
      </c>
      <c r="BQ107">
        <f>'Raw Data'!BZ107/'Raw Data'!$FE107*100</f>
        <v>0</v>
      </c>
      <c r="BR107">
        <f>'Raw Data'!CA107/'Raw Data'!$FE107*100</f>
        <v>1.4705882352941175</v>
      </c>
      <c r="BS107">
        <f>'Raw Data'!CB107/'Raw Data'!$FE107*100</f>
        <v>2.9411764705882351</v>
      </c>
      <c r="BT107">
        <f>'Raw Data'!CC107/'Raw Data'!$FE107*100</f>
        <v>0.73529411764705876</v>
      </c>
      <c r="BU107">
        <f>'Raw Data'!CD107/'Raw Data'!$FE107*100</f>
        <v>0</v>
      </c>
      <c r="BV107">
        <f>'Raw Data'!CE107/'Raw Data'!$FE107*100</f>
        <v>1.715686274509804</v>
      </c>
      <c r="BW107">
        <f>'Raw Data'!CF107/'Raw Data'!$FE107*100</f>
        <v>2.4509803921568629</v>
      </c>
      <c r="BX107">
        <f>'Raw Data'!CG107/'Raw Data'!$FE107*100</f>
        <v>0.24509803921568626</v>
      </c>
      <c r="BY107">
        <f>'Raw Data'!CH107/'Raw Data'!$FE107*100</f>
        <v>0</v>
      </c>
      <c r="BZ107">
        <f>'Raw Data'!CI107/'Raw Data'!$FE107*100</f>
        <v>1.9607843137254901</v>
      </c>
      <c r="CA107">
        <f>'Raw Data'!CJ107/'Raw Data'!$FE107*100</f>
        <v>0</v>
      </c>
      <c r="CB107">
        <f>'Raw Data'!CK107/'Raw Data'!$FE107*100</f>
        <v>2.9411764705882351</v>
      </c>
      <c r="CC107">
        <f>'Raw Data'!CL107/'Raw Data'!$FE107*100</f>
        <v>0.49019607843137253</v>
      </c>
      <c r="CD107">
        <f>'Raw Data'!CM107/'Raw Data'!$FE107*100</f>
        <v>0</v>
      </c>
      <c r="CE107">
        <f>'Raw Data'!CN107/'Raw Data'!$FE107*100</f>
        <v>1.715686274509804</v>
      </c>
      <c r="CF107">
        <f>'Raw Data'!CO107/'Raw Data'!$FE107*100</f>
        <v>0</v>
      </c>
      <c r="CG107">
        <f>'Raw Data'!CP107/'Raw Data'!$FE107*100</f>
        <v>0.24509803921568626</v>
      </c>
      <c r="CH107">
        <f>'Raw Data'!CQ107/'Raw Data'!$FE107*100</f>
        <v>0.49019607843137253</v>
      </c>
      <c r="CI107">
        <f>'Raw Data'!CR107/'Raw Data'!$FE107*100</f>
        <v>0.73529411764705876</v>
      </c>
      <c r="CJ107">
        <f>'Raw Data'!CS107/'Raw Data'!$FE107*100</f>
        <v>0</v>
      </c>
      <c r="CK107">
        <f>'Raw Data'!CT107/'Raw Data'!$FE107*100</f>
        <v>0</v>
      </c>
      <c r="CL107">
        <f>'Raw Data'!CU107/'Raw Data'!$FE107*100</f>
        <v>0.49019607843137253</v>
      </c>
      <c r="CM107">
        <f>'Raw Data'!CV107/'Raw Data'!$FE107*100</f>
        <v>0</v>
      </c>
      <c r="CN107">
        <f>'Raw Data'!CW107/'Raw Data'!$FE107*100</f>
        <v>0.73529411764705876</v>
      </c>
      <c r="CO107">
        <f>'Raw Data'!CX107/'Raw Data'!$FE107*100</f>
        <v>22.794117647058822</v>
      </c>
      <c r="CP107">
        <f>'Raw Data'!CY107/'Raw Data'!$FE107*100</f>
        <v>0.73529411764705876</v>
      </c>
      <c r="CQ107">
        <f>'Raw Data'!CZ107/'Raw Data'!$FE107*100</f>
        <v>5.6372549019607847</v>
      </c>
      <c r="CR107">
        <f>'Raw Data'!DA107/'Raw Data'!$FE107*100</f>
        <v>0</v>
      </c>
      <c r="CS107">
        <f>'Raw Data'!DB107/'Raw Data'!$FE107*100</f>
        <v>0</v>
      </c>
      <c r="CT107">
        <f>'Raw Data'!DC107/'Raw Data'!$FE107*100</f>
        <v>0</v>
      </c>
      <c r="CU107">
        <f>'Raw Data'!DD107/'Raw Data'!$FE107*100</f>
        <v>0</v>
      </c>
      <c r="CV107">
        <f>'Raw Data'!DE107/'Raw Data'!$FE107*100</f>
        <v>0.73529411764705876</v>
      </c>
      <c r="CW107">
        <f>'Raw Data'!DF107/'Raw Data'!$FE107*100</f>
        <v>0</v>
      </c>
      <c r="CX107">
        <f>'Raw Data'!DG107/'Raw Data'!$FE107*100</f>
        <v>0</v>
      </c>
      <c r="CY107">
        <f>'Raw Data'!DH107/'Raw Data'!$FE107*100</f>
        <v>0</v>
      </c>
      <c r="CZ107">
        <f>'Raw Data'!DI107/'Raw Data'!$FE107*100</f>
        <v>0</v>
      </c>
      <c r="DA107">
        <f>'Raw Data'!DJ107/'Raw Data'!$FE107*100</f>
        <v>0</v>
      </c>
      <c r="DB107">
        <f>'Raw Data'!DK107/'Raw Data'!$FE107*100</f>
        <v>0.24509803921568626</v>
      </c>
      <c r="DC107">
        <f>'Raw Data'!DL107/'Raw Data'!$FE107*100</f>
        <v>0</v>
      </c>
      <c r="DD107">
        <f>'Raw Data'!DM107/'Raw Data'!$FE107*100</f>
        <v>0</v>
      </c>
      <c r="DE107">
        <f>'Raw Data'!DN107/'Raw Data'!$FE107*100</f>
        <v>0</v>
      </c>
      <c r="DF107">
        <f>'Raw Data'!DO107/'Raw Data'!$FE107*100</f>
        <v>0</v>
      </c>
      <c r="DG107">
        <f>'Raw Data'!DP107/'Raw Data'!$FE107*100</f>
        <v>0</v>
      </c>
      <c r="DH107">
        <f>'Raw Data'!DQ107/'Raw Data'!$FE107*100</f>
        <v>0</v>
      </c>
      <c r="DI107">
        <f>'Raw Data'!DR107/'Raw Data'!$FE107*100</f>
        <v>0</v>
      </c>
      <c r="DJ107">
        <f>'Raw Data'!DS107/'Raw Data'!$FE107*100</f>
        <v>1.4705882352941175</v>
      </c>
      <c r="DK107">
        <f>'Raw Data'!DT107/'Raw Data'!$FE107*100</f>
        <v>0</v>
      </c>
      <c r="DL107">
        <f>'Raw Data'!DU107/'Raw Data'!$FE107*100</f>
        <v>0.24509803921568626</v>
      </c>
      <c r="DM107">
        <f>'Raw Data'!DV107/'Raw Data'!$FE107*100</f>
        <v>0</v>
      </c>
      <c r="DN107">
        <f>'Raw Data'!DW107/'Raw Data'!$FE107*100</f>
        <v>0</v>
      </c>
      <c r="DO107">
        <f>'Raw Data'!DX107/'Raw Data'!$FE107*100</f>
        <v>0</v>
      </c>
      <c r="DP107">
        <f>'Raw Data'!DY107/'Raw Data'!$FE107*100</f>
        <v>0</v>
      </c>
      <c r="DQ107">
        <f>'Raw Data'!DZ107/'Raw Data'!$FE107*100</f>
        <v>0</v>
      </c>
      <c r="DR107">
        <f>'Raw Data'!EA107/'Raw Data'!$FE107*100</f>
        <v>0</v>
      </c>
      <c r="DS107">
        <f>'Raw Data'!EB107/'Raw Data'!$FE107*100</f>
        <v>0</v>
      </c>
      <c r="DT107">
        <f>'Raw Data'!EC107/'Raw Data'!$FE107*100</f>
        <v>0.24509803921568626</v>
      </c>
      <c r="DU107">
        <f>'Raw Data'!ED107/'Raw Data'!$FE107*100</f>
        <v>0</v>
      </c>
      <c r="DV107">
        <f>'Raw Data'!EE107/'Raw Data'!$FE107*100</f>
        <v>0</v>
      </c>
      <c r="DW107">
        <f>'Raw Data'!EF107/'Raw Data'!$FE107*100</f>
        <v>0</v>
      </c>
      <c r="DX107">
        <f>'Raw Data'!EG107/'Raw Data'!$FE107*100</f>
        <v>0</v>
      </c>
      <c r="DY107">
        <f>'Raw Data'!EH107/'Raw Data'!$FE107*100</f>
        <v>0.98039215686274506</v>
      </c>
      <c r="DZ107">
        <f>'Raw Data'!EI107/'Raw Data'!$FE107*100</f>
        <v>0</v>
      </c>
      <c r="EA107">
        <f>'Raw Data'!EJ107/'Raw Data'!$FE107*100</f>
        <v>0</v>
      </c>
      <c r="EB107">
        <f>'Raw Data'!EK107/'Raw Data'!$FE107*100</f>
        <v>0</v>
      </c>
      <c r="EC107">
        <f>'Raw Data'!EL107/'Raw Data'!$FE107*100</f>
        <v>0</v>
      </c>
      <c r="ED107">
        <f>'Raw Data'!EM107/'Raw Data'!$FE107*100</f>
        <v>0</v>
      </c>
      <c r="EE107">
        <f>'Raw Data'!EN107/'Raw Data'!$FE107*100</f>
        <v>0</v>
      </c>
      <c r="EF107">
        <f>'Raw Data'!EO107/'Raw Data'!$FE107*100</f>
        <v>0</v>
      </c>
      <c r="EG107">
        <f>'Raw Data'!EP107/'Raw Data'!$FE107*100</f>
        <v>0</v>
      </c>
      <c r="EH107">
        <f>'Raw Data'!EQ107/'Raw Data'!$FE107*100</f>
        <v>0.49019607843137253</v>
      </c>
      <c r="EI107">
        <f>'Raw Data'!ER107/'Raw Data'!$FE107*100</f>
        <v>0</v>
      </c>
      <c r="EJ107">
        <f>'Raw Data'!ES107/'Raw Data'!$FE107*100</f>
        <v>0.49019607843137253</v>
      </c>
      <c r="EK107">
        <f>'Raw Data'!ET107/'Raw Data'!$FE107*100</f>
        <v>0</v>
      </c>
      <c r="EL107">
        <f>'Raw Data'!EU107/'Raw Data'!$FE107*100</f>
        <v>0</v>
      </c>
      <c r="EM107">
        <f>'Raw Data'!EV107/'Raw Data'!$FE107*100</f>
        <v>0</v>
      </c>
      <c r="EN107">
        <f>'Raw Data'!EW107/'Raw Data'!$FE107*100</f>
        <v>0</v>
      </c>
      <c r="EO107">
        <f>'Raw Data'!EX107/'Raw Data'!$FE107*100</f>
        <v>0</v>
      </c>
      <c r="EP107">
        <f>'Raw Data'!EY107/'Raw Data'!$FE107*100</f>
        <v>0.73529411764705876</v>
      </c>
      <c r="EQ107">
        <f>'Raw Data'!EZ107/'Raw Data'!$FE107*100</f>
        <v>2.2058823529411766</v>
      </c>
      <c r="ER107">
        <f>'Raw Data'!FA107/'Raw Data'!$FE107*100</f>
        <v>0</v>
      </c>
      <c r="ES107">
        <f>'Raw Data'!FB107/'Raw Data'!$FE107*100</f>
        <v>0</v>
      </c>
      <c r="ET107">
        <f>'Raw Data'!FC107/'Raw Data'!$FE107*100</f>
        <v>0</v>
      </c>
      <c r="EU107">
        <f>'Raw Data'!FD107/'Raw Data'!$FE107*100</f>
        <v>0</v>
      </c>
      <c r="EX107">
        <f t="shared" si="5"/>
        <v>1.7156862745098038</v>
      </c>
      <c r="EZ107">
        <v>323.49682902584499</v>
      </c>
      <c r="FA107">
        <f t="shared" si="6"/>
        <v>38.725490196078425</v>
      </c>
      <c r="FB107">
        <f t="shared" si="7"/>
        <v>5333.5561497326198</v>
      </c>
    </row>
    <row r="108" spans="1:158" x14ac:dyDescent="0.2">
      <c r="A108" s="6">
        <v>159.11500000000001</v>
      </c>
      <c r="B108" s="6">
        <f t="shared" si="8"/>
        <v>0.42500000000001137</v>
      </c>
      <c r="C108">
        <v>324.67107107355901</v>
      </c>
      <c r="D108">
        <f t="shared" si="9"/>
        <v>36.193559992796196</v>
      </c>
      <c r="E108">
        <v>7770.2702702702709</v>
      </c>
      <c r="F108">
        <v>1.5</v>
      </c>
      <c r="G108" t="s">
        <v>3881</v>
      </c>
      <c r="H108">
        <f>'Raw Data'!Q108/'Raw Data'!$FE108*100</f>
        <v>0</v>
      </c>
      <c r="I108">
        <f>'Raw Data'!R108/'Raw Data'!$FE108*100</f>
        <v>0</v>
      </c>
      <c r="J108">
        <f>'Raw Data'!S108/'Raw Data'!$FE108*100</f>
        <v>0</v>
      </c>
      <c r="K108">
        <f>'Raw Data'!T108/'Raw Data'!$FE108*100</f>
        <v>1.6194331983805668</v>
      </c>
      <c r="L108">
        <f>'Raw Data'!U108/'Raw Data'!$FE108*100</f>
        <v>0</v>
      </c>
      <c r="M108">
        <f>'Raw Data'!V108/'Raw Data'!$FE108*100</f>
        <v>0</v>
      </c>
      <c r="N108">
        <f>'Raw Data'!W108/'Raw Data'!$FE108*100</f>
        <v>0</v>
      </c>
      <c r="O108">
        <f>'Raw Data'!X108/'Raw Data'!$FE108*100</f>
        <v>1.214574898785425</v>
      </c>
      <c r="P108">
        <f>'Raw Data'!Y108/'Raw Data'!$FE108*100</f>
        <v>0</v>
      </c>
      <c r="Q108">
        <f>'Raw Data'!Z108/'Raw Data'!$FE108*100</f>
        <v>0</v>
      </c>
      <c r="R108">
        <f>'Raw Data'!AA108/'Raw Data'!$FE108*100</f>
        <v>0</v>
      </c>
      <c r="S108">
        <f>'Raw Data'!AB108/'Raw Data'!$FE108*100</f>
        <v>0</v>
      </c>
      <c r="T108">
        <f>'Raw Data'!AC108/'Raw Data'!$FE108*100</f>
        <v>0</v>
      </c>
      <c r="U108">
        <f>'Raw Data'!AD108/'Raw Data'!$FE108*100</f>
        <v>0</v>
      </c>
      <c r="V108">
        <f>'Raw Data'!AE108/'Raw Data'!$FE108*100</f>
        <v>0.80971659919028338</v>
      </c>
      <c r="W108">
        <f>'Raw Data'!AF108/'Raw Data'!$FE108*100</f>
        <v>0</v>
      </c>
      <c r="X108">
        <f>'Raw Data'!AG108/'Raw Data'!$FE108*100</f>
        <v>0</v>
      </c>
      <c r="Y108">
        <f>'Raw Data'!AH108/'Raw Data'!$FE108*100</f>
        <v>0</v>
      </c>
      <c r="Z108">
        <f>'Raw Data'!AI108/'Raw Data'!$FE108*100</f>
        <v>0</v>
      </c>
      <c r="AA108">
        <f>'Raw Data'!AJ108/'Raw Data'!$FE108*100</f>
        <v>0</v>
      </c>
      <c r="AB108">
        <f>'Raw Data'!AK108/'Raw Data'!$FE108*100</f>
        <v>0</v>
      </c>
      <c r="AC108">
        <f>'Raw Data'!AL108/'Raw Data'!$FE108*100</f>
        <v>0</v>
      </c>
      <c r="AD108">
        <f>'Raw Data'!AM108/'Raw Data'!$FE108*100</f>
        <v>0</v>
      </c>
      <c r="AE108">
        <f>'Raw Data'!AN108/'Raw Data'!$FE108*100</f>
        <v>0</v>
      </c>
      <c r="AF108">
        <f>'Raw Data'!AO108/'Raw Data'!$FE108*100</f>
        <v>0</v>
      </c>
      <c r="AG108">
        <f>'Raw Data'!AP108/'Raw Data'!$FE108*100</f>
        <v>0</v>
      </c>
      <c r="AH108">
        <f>'Raw Data'!AQ108/'Raw Data'!$FE108*100</f>
        <v>0</v>
      </c>
      <c r="AI108">
        <f>'Raw Data'!AR108/'Raw Data'!$FE108*100</f>
        <v>4.048582995951417</v>
      </c>
      <c r="AJ108">
        <f>'Raw Data'!AS108/'Raw Data'!$FE108*100</f>
        <v>0</v>
      </c>
      <c r="AK108">
        <f>'Raw Data'!AT108/'Raw Data'!$FE108*100</f>
        <v>2.0242914979757085</v>
      </c>
      <c r="AL108">
        <f>'Raw Data'!AU108/'Raw Data'!$FE108*100</f>
        <v>0</v>
      </c>
      <c r="AM108">
        <f>'Raw Data'!AV108/'Raw Data'!$FE108*100</f>
        <v>0</v>
      </c>
      <c r="AN108">
        <f>'Raw Data'!AW108/'Raw Data'!$FE108*100</f>
        <v>0</v>
      </c>
      <c r="AO108">
        <f>'Raw Data'!AX108/'Raw Data'!$FE108*100</f>
        <v>0</v>
      </c>
      <c r="AP108">
        <f>'Raw Data'!AY108/'Raw Data'!$FE108*100</f>
        <v>0</v>
      </c>
      <c r="AQ108">
        <f>'Raw Data'!AZ108/'Raw Data'!$FE108*100</f>
        <v>0</v>
      </c>
      <c r="AR108">
        <f>'Raw Data'!BA108/'Raw Data'!$FE108*100</f>
        <v>1.214574898785425</v>
      </c>
      <c r="AS108">
        <f>'Raw Data'!BB108/'Raw Data'!$FE108*100</f>
        <v>3.6437246963562751</v>
      </c>
      <c r="AT108">
        <f>'Raw Data'!BC108/'Raw Data'!$FE108*100</f>
        <v>1.6194331983805668</v>
      </c>
      <c r="AU108">
        <f>'Raw Data'!BD108/'Raw Data'!$FE108*100</f>
        <v>0.40485829959514169</v>
      </c>
      <c r="AV108">
        <f>'Raw Data'!BE108/'Raw Data'!$FE108*100</f>
        <v>0</v>
      </c>
      <c r="AW108">
        <f>'Raw Data'!BF108/'Raw Data'!$FE108*100</f>
        <v>0</v>
      </c>
      <c r="AX108">
        <f>'Raw Data'!BG108/'Raw Data'!$FE108*100</f>
        <v>0</v>
      </c>
      <c r="AY108">
        <f>'Raw Data'!BH108/'Raw Data'!$FE108*100</f>
        <v>1.214574898785425</v>
      </c>
      <c r="AZ108">
        <f>'Raw Data'!BI108/'Raw Data'!$FE108*100</f>
        <v>0</v>
      </c>
      <c r="BA108">
        <f>'Raw Data'!BJ108/'Raw Data'!$FE108*100</f>
        <v>2.42914979757085</v>
      </c>
      <c r="BB108">
        <f>'Raw Data'!BK108/'Raw Data'!$FE108*100</f>
        <v>0</v>
      </c>
      <c r="BC108">
        <f>'Raw Data'!BL108/'Raw Data'!$FE108*100</f>
        <v>0</v>
      </c>
      <c r="BD108">
        <f>'Raw Data'!BM108/'Raw Data'!$FE108*100</f>
        <v>0.40485829959514169</v>
      </c>
      <c r="BE108">
        <f>'Raw Data'!BN108/'Raw Data'!$FE108*100</f>
        <v>0.40485829959514169</v>
      </c>
      <c r="BF108">
        <f>'Raw Data'!BO108/'Raw Data'!$FE108*100</f>
        <v>0</v>
      </c>
      <c r="BG108">
        <f>'Raw Data'!BP108/'Raw Data'!$FE108*100</f>
        <v>0</v>
      </c>
      <c r="BH108">
        <f>'Raw Data'!BQ108/'Raw Data'!$FE108*100</f>
        <v>0</v>
      </c>
      <c r="BI108">
        <f>'Raw Data'!BR108/'Raw Data'!$FE108*100</f>
        <v>0</v>
      </c>
      <c r="BJ108">
        <f>'Raw Data'!BS108/'Raw Data'!$FE108*100</f>
        <v>0</v>
      </c>
      <c r="BK108">
        <f>'Raw Data'!BT108/'Raw Data'!$FE108*100</f>
        <v>0</v>
      </c>
      <c r="BL108">
        <f>'Raw Data'!BU108/'Raw Data'!$FE108*100</f>
        <v>0</v>
      </c>
      <c r="BM108">
        <f>'Raw Data'!BV108/'Raw Data'!$FE108*100</f>
        <v>0.80971659919028338</v>
      </c>
      <c r="BN108">
        <f>'Raw Data'!BW108/'Raw Data'!$FE108*100</f>
        <v>0.80971659919028338</v>
      </c>
      <c r="BO108">
        <f>'Raw Data'!BX108/'Raw Data'!$FE108*100</f>
        <v>1.214574898785425</v>
      </c>
      <c r="BP108">
        <f>'Raw Data'!BY108/'Raw Data'!$FE108*100</f>
        <v>0</v>
      </c>
      <c r="BQ108">
        <f>'Raw Data'!BZ108/'Raw Data'!$FE108*100</f>
        <v>0</v>
      </c>
      <c r="BR108">
        <f>'Raw Data'!CA108/'Raw Data'!$FE108*100</f>
        <v>1.6194331983805668</v>
      </c>
      <c r="BS108">
        <f>'Raw Data'!CB108/'Raw Data'!$FE108*100</f>
        <v>0.80971659919028338</v>
      </c>
      <c r="BT108">
        <f>'Raw Data'!CC108/'Raw Data'!$FE108*100</f>
        <v>0</v>
      </c>
      <c r="BU108">
        <f>'Raw Data'!CD108/'Raw Data'!$FE108*100</f>
        <v>0</v>
      </c>
      <c r="BV108">
        <f>'Raw Data'!CE108/'Raw Data'!$FE108*100</f>
        <v>0</v>
      </c>
      <c r="BW108">
        <f>'Raw Data'!CF108/'Raw Data'!$FE108*100</f>
        <v>1.6194331983805668</v>
      </c>
      <c r="BX108">
        <f>'Raw Data'!CG108/'Raw Data'!$FE108*100</f>
        <v>0</v>
      </c>
      <c r="BY108">
        <f>'Raw Data'!CH108/'Raw Data'!$FE108*100</f>
        <v>2.834008097165992</v>
      </c>
      <c r="BZ108">
        <f>'Raw Data'!CI108/'Raw Data'!$FE108*100</f>
        <v>0</v>
      </c>
      <c r="CA108">
        <f>'Raw Data'!CJ108/'Raw Data'!$FE108*100</f>
        <v>0</v>
      </c>
      <c r="CB108">
        <f>'Raw Data'!CK108/'Raw Data'!$FE108*100</f>
        <v>7.6923076923076925</v>
      </c>
      <c r="CC108">
        <f>'Raw Data'!CL108/'Raw Data'!$FE108*100</f>
        <v>0.40485829959514169</v>
      </c>
      <c r="CD108">
        <f>'Raw Data'!CM108/'Raw Data'!$FE108*100</f>
        <v>0</v>
      </c>
      <c r="CE108">
        <f>'Raw Data'!CN108/'Raw Data'!$FE108*100</f>
        <v>4.4534412955465585</v>
      </c>
      <c r="CF108">
        <f>'Raw Data'!CO108/'Raw Data'!$FE108*100</f>
        <v>0</v>
      </c>
      <c r="CG108">
        <f>'Raw Data'!CP108/'Raw Data'!$FE108*100</f>
        <v>0</v>
      </c>
      <c r="CH108">
        <f>'Raw Data'!CQ108/'Raw Data'!$FE108*100</f>
        <v>1.6194331983805668</v>
      </c>
      <c r="CI108">
        <f>'Raw Data'!CR108/'Raw Data'!$FE108*100</f>
        <v>0</v>
      </c>
      <c r="CJ108">
        <f>'Raw Data'!CS108/'Raw Data'!$FE108*100</f>
        <v>0</v>
      </c>
      <c r="CK108">
        <f>'Raw Data'!CT108/'Raw Data'!$FE108*100</f>
        <v>0</v>
      </c>
      <c r="CL108">
        <f>'Raw Data'!CU108/'Raw Data'!$FE108*100</f>
        <v>2.42914979757085</v>
      </c>
      <c r="CM108">
        <f>'Raw Data'!CV108/'Raw Data'!$FE108*100</f>
        <v>5.668016194331984</v>
      </c>
      <c r="CN108">
        <f>'Raw Data'!CW108/'Raw Data'!$FE108*100</f>
        <v>0</v>
      </c>
      <c r="CO108">
        <f>'Raw Data'!CX108/'Raw Data'!$FE108*100</f>
        <v>17.813765182186234</v>
      </c>
      <c r="CP108">
        <f>'Raw Data'!CY108/'Raw Data'!$FE108*100</f>
        <v>0</v>
      </c>
      <c r="CQ108">
        <f>'Raw Data'!CZ108/'Raw Data'!$FE108*100</f>
        <v>20.242914979757085</v>
      </c>
      <c r="CR108">
        <f>'Raw Data'!DA108/'Raw Data'!$FE108*100</f>
        <v>0</v>
      </c>
      <c r="CS108">
        <f>'Raw Data'!DB108/'Raw Data'!$FE108*100</f>
        <v>0</v>
      </c>
      <c r="CT108">
        <f>'Raw Data'!DC108/'Raw Data'!$FE108*100</f>
        <v>2.42914979757085</v>
      </c>
      <c r="CU108">
        <f>'Raw Data'!DD108/'Raw Data'!$FE108*100</f>
        <v>0</v>
      </c>
      <c r="CV108">
        <f>'Raw Data'!DE108/'Raw Data'!$FE108*100</f>
        <v>0</v>
      </c>
      <c r="CW108">
        <f>'Raw Data'!DF108/'Raw Data'!$FE108*100</f>
        <v>0</v>
      </c>
      <c r="CX108">
        <f>'Raw Data'!DG108/'Raw Data'!$FE108*100</f>
        <v>0</v>
      </c>
      <c r="CY108">
        <f>'Raw Data'!DH108/'Raw Data'!$FE108*100</f>
        <v>0</v>
      </c>
      <c r="CZ108">
        <f>'Raw Data'!DI108/'Raw Data'!$FE108*100</f>
        <v>0</v>
      </c>
      <c r="DA108">
        <f>'Raw Data'!DJ108/'Raw Data'!$FE108*100</f>
        <v>0</v>
      </c>
      <c r="DB108">
        <f>'Raw Data'!DK108/'Raw Data'!$FE108*100</f>
        <v>0</v>
      </c>
      <c r="DC108">
        <f>'Raw Data'!DL108/'Raw Data'!$FE108*100</f>
        <v>0</v>
      </c>
      <c r="DD108">
        <f>'Raw Data'!DM108/'Raw Data'!$FE108*100</f>
        <v>0</v>
      </c>
      <c r="DE108">
        <f>'Raw Data'!DN108/'Raw Data'!$FE108*100</f>
        <v>0</v>
      </c>
      <c r="DF108">
        <f>'Raw Data'!DO108/'Raw Data'!$FE108*100</f>
        <v>0</v>
      </c>
      <c r="DG108">
        <f>'Raw Data'!DP108/'Raw Data'!$FE108*100</f>
        <v>0</v>
      </c>
      <c r="DH108">
        <f>'Raw Data'!DQ108/'Raw Data'!$FE108*100</f>
        <v>0</v>
      </c>
      <c r="DI108">
        <f>'Raw Data'!DR108/'Raw Data'!$FE108*100</f>
        <v>0</v>
      </c>
      <c r="DJ108">
        <f>'Raw Data'!DS108/'Raw Data'!$FE108*100</f>
        <v>2.0242914979757085</v>
      </c>
      <c r="DK108">
        <f>'Raw Data'!DT108/'Raw Data'!$FE108*100</f>
        <v>0</v>
      </c>
      <c r="DL108">
        <f>'Raw Data'!DU108/'Raw Data'!$FE108*100</f>
        <v>0</v>
      </c>
      <c r="DM108">
        <f>'Raw Data'!DV108/'Raw Data'!$FE108*100</f>
        <v>0</v>
      </c>
      <c r="DN108">
        <f>'Raw Data'!DW108/'Raw Data'!$FE108*100</f>
        <v>0</v>
      </c>
      <c r="DO108">
        <f>'Raw Data'!DX108/'Raw Data'!$FE108*100</f>
        <v>0</v>
      </c>
      <c r="DP108">
        <f>'Raw Data'!DY108/'Raw Data'!$FE108*100</f>
        <v>0</v>
      </c>
      <c r="DQ108">
        <f>'Raw Data'!DZ108/'Raw Data'!$FE108*100</f>
        <v>0</v>
      </c>
      <c r="DR108">
        <f>'Raw Data'!EA108/'Raw Data'!$FE108*100</f>
        <v>0</v>
      </c>
      <c r="DS108">
        <f>'Raw Data'!EB108/'Raw Data'!$FE108*100</f>
        <v>0</v>
      </c>
      <c r="DT108">
        <f>'Raw Data'!EC108/'Raw Data'!$FE108*100</f>
        <v>0</v>
      </c>
      <c r="DU108">
        <f>'Raw Data'!ED108/'Raw Data'!$FE108*100</f>
        <v>0</v>
      </c>
      <c r="DV108">
        <f>'Raw Data'!EE108/'Raw Data'!$FE108*100</f>
        <v>0.80971659919028338</v>
      </c>
      <c r="DW108">
        <f>'Raw Data'!EF108/'Raw Data'!$FE108*100</f>
        <v>0</v>
      </c>
      <c r="DX108">
        <f>'Raw Data'!EG108/'Raw Data'!$FE108*100</f>
        <v>0</v>
      </c>
      <c r="DY108">
        <f>'Raw Data'!EH108/'Raw Data'!$FE108*100</f>
        <v>0.40485829959514169</v>
      </c>
      <c r="DZ108">
        <f>'Raw Data'!EI108/'Raw Data'!$FE108*100</f>
        <v>0.40485829959514169</v>
      </c>
      <c r="EA108">
        <f>'Raw Data'!EJ108/'Raw Data'!$FE108*100</f>
        <v>0</v>
      </c>
      <c r="EB108">
        <f>'Raw Data'!EK108/'Raw Data'!$FE108*100</f>
        <v>0</v>
      </c>
      <c r="EC108">
        <f>'Raw Data'!EL108/'Raw Data'!$FE108*100</f>
        <v>0</v>
      </c>
      <c r="ED108">
        <f>'Raw Data'!EM108/'Raw Data'!$FE108*100</f>
        <v>0</v>
      </c>
      <c r="EE108">
        <f>'Raw Data'!EN108/'Raw Data'!$FE108*100</f>
        <v>0</v>
      </c>
      <c r="EF108">
        <f>'Raw Data'!EO108/'Raw Data'!$FE108*100</f>
        <v>0</v>
      </c>
      <c r="EG108">
        <f>'Raw Data'!EP108/'Raw Data'!$FE108*100</f>
        <v>0</v>
      </c>
      <c r="EH108">
        <f>'Raw Data'!EQ108/'Raw Data'!$FE108*100</f>
        <v>0</v>
      </c>
      <c r="EI108">
        <f>'Raw Data'!ER108/'Raw Data'!$FE108*100</f>
        <v>0</v>
      </c>
      <c r="EJ108">
        <f>'Raw Data'!ES108/'Raw Data'!$FE108*100</f>
        <v>0</v>
      </c>
      <c r="EK108">
        <f>'Raw Data'!ET108/'Raw Data'!$FE108*100</f>
        <v>0.40485829959514169</v>
      </c>
      <c r="EL108">
        <f>'Raw Data'!EU108/'Raw Data'!$FE108*100</f>
        <v>0.80971659919028338</v>
      </c>
      <c r="EM108">
        <f>'Raw Data'!EV108/'Raw Data'!$FE108*100</f>
        <v>0</v>
      </c>
      <c r="EN108">
        <f>'Raw Data'!EW108/'Raw Data'!$FE108*100</f>
        <v>0</v>
      </c>
      <c r="EO108">
        <f>'Raw Data'!EX108/'Raw Data'!$FE108*100</f>
        <v>0</v>
      </c>
      <c r="EP108">
        <f>'Raw Data'!EY108/'Raw Data'!$FE108*100</f>
        <v>0</v>
      </c>
      <c r="EQ108">
        <f>'Raw Data'!EZ108/'Raw Data'!$FE108*100</f>
        <v>1.6194331983805668</v>
      </c>
      <c r="ER108">
        <f>'Raw Data'!FA108/'Raw Data'!$FE108*100</f>
        <v>0</v>
      </c>
      <c r="ES108">
        <f>'Raw Data'!FB108/'Raw Data'!$FE108*100</f>
        <v>0</v>
      </c>
      <c r="ET108">
        <f>'Raw Data'!FC108/'Raw Data'!$FE108*100</f>
        <v>0</v>
      </c>
      <c r="EU108">
        <f>'Raw Data'!FD108/'Raw Data'!$FE108*100</f>
        <v>0</v>
      </c>
      <c r="EX108">
        <f t="shared" si="5"/>
        <v>3.2388663967611335</v>
      </c>
      <c r="EZ108">
        <v>324.67107107355901</v>
      </c>
      <c r="FA108">
        <f t="shared" si="6"/>
        <v>41.700404858299599</v>
      </c>
      <c r="FB108">
        <f t="shared" si="7"/>
        <v>3240.2341612867936</v>
      </c>
    </row>
    <row r="109" spans="1:158" x14ac:dyDescent="0.2">
      <c r="A109" s="2">
        <v>160.35</v>
      </c>
      <c r="B109" s="6">
        <f t="shared" si="8"/>
        <v>1.2349999999999852</v>
      </c>
      <c r="C109">
        <v>328.083280318091</v>
      </c>
      <c r="D109">
        <f t="shared" si="9"/>
        <v>36.193559992812609</v>
      </c>
      <c r="E109">
        <v>43.859649122807021</v>
      </c>
      <c r="F109">
        <v>1.5</v>
      </c>
      <c r="G109" t="s">
        <v>3882</v>
      </c>
      <c r="H109" t="e">
        <f>'Raw Data'!Q109/'Raw Data'!$FE109*100</f>
        <v>#DIV/0!</v>
      </c>
      <c r="I109" t="e">
        <f>'Raw Data'!R109/'Raw Data'!$FE109*100</f>
        <v>#DIV/0!</v>
      </c>
      <c r="J109" t="e">
        <f>'Raw Data'!S109/'Raw Data'!$FE109*100</f>
        <v>#DIV/0!</v>
      </c>
      <c r="K109" t="e">
        <f>'Raw Data'!T109/'Raw Data'!$FE109*100</f>
        <v>#DIV/0!</v>
      </c>
      <c r="L109" t="e">
        <f>'Raw Data'!U109/'Raw Data'!$FE109*100</f>
        <v>#DIV/0!</v>
      </c>
      <c r="M109" t="e">
        <f>'Raw Data'!V109/'Raw Data'!$FE109*100</f>
        <v>#DIV/0!</v>
      </c>
      <c r="N109" t="e">
        <f>'Raw Data'!W109/'Raw Data'!$FE109*100</f>
        <v>#DIV/0!</v>
      </c>
      <c r="O109" t="e">
        <f>'Raw Data'!X109/'Raw Data'!$FE109*100</f>
        <v>#DIV/0!</v>
      </c>
      <c r="P109" t="e">
        <f>'Raw Data'!Y109/'Raw Data'!$FE109*100</f>
        <v>#DIV/0!</v>
      </c>
      <c r="Q109" t="e">
        <f>'Raw Data'!Z109/'Raw Data'!$FE109*100</f>
        <v>#DIV/0!</v>
      </c>
      <c r="R109" t="e">
        <f>'Raw Data'!AA109/'Raw Data'!$FE109*100</f>
        <v>#DIV/0!</v>
      </c>
      <c r="S109" t="e">
        <f>'Raw Data'!AB109/'Raw Data'!$FE109*100</f>
        <v>#DIV/0!</v>
      </c>
      <c r="T109" t="e">
        <f>'Raw Data'!AC109/'Raw Data'!$FE109*100</f>
        <v>#DIV/0!</v>
      </c>
      <c r="U109" t="e">
        <f>'Raw Data'!AD109/'Raw Data'!$FE109*100</f>
        <v>#DIV/0!</v>
      </c>
      <c r="V109" t="e">
        <f>'Raw Data'!AE109/'Raw Data'!$FE109*100</f>
        <v>#DIV/0!</v>
      </c>
      <c r="W109" t="e">
        <f>'Raw Data'!AF109/'Raw Data'!$FE109*100</f>
        <v>#DIV/0!</v>
      </c>
      <c r="X109" t="e">
        <f>'Raw Data'!AG109/'Raw Data'!$FE109*100</f>
        <v>#DIV/0!</v>
      </c>
      <c r="Y109" t="e">
        <f>'Raw Data'!AH109/'Raw Data'!$FE109*100</f>
        <v>#DIV/0!</v>
      </c>
      <c r="Z109" t="e">
        <f>'Raw Data'!AI109/'Raw Data'!$FE109*100</f>
        <v>#DIV/0!</v>
      </c>
      <c r="AA109" t="e">
        <f>'Raw Data'!AJ109/'Raw Data'!$FE109*100</f>
        <v>#DIV/0!</v>
      </c>
      <c r="AB109" t="e">
        <f>'Raw Data'!AK109/'Raw Data'!$FE109*100</f>
        <v>#DIV/0!</v>
      </c>
      <c r="AC109" t="e">
        <f>'Raw Data'!AL109/'Raw Data'!$FE109*100</f>
        <v>#DIV/0!</v>
      </c>
      <c r="AD109" t="e">
        <f>'Raw Data'!AM109/'Raw Data'!$FE109*100</f>
        <v>#DIV/0!</v>
      </c>
      <c r="AE109" t="e">
        <f>'Raw Data'!AN109/'Raw Data'!$FE109*100</f>
        <v>#DIV/0!</v>
      </c>
      <c r="AF109" t="e">
        <f>'Raw Data'!AO109/'Raw Data'!$FE109*100</f>
        <v>#DIV/0!</v>
      </c>
      <c r="AG109" t="e">
        <f>'Raw Data'!AP109/'Raw Data'!$FE109*100</f>
        <v>#DIV/0!</v>
      </c>
      <c r="AI109" t="e">
        <f>'Raw Data'!AR109/'Raw Data'!$FE109*100</f>
        <v>#DIV/0!</v>
      </c>
      <c r="AJ109" t="e">
        <f>'Raw Data'!AS109/'Raw Data'!$FE109*100</f>
        <v>#DIV/0!</v>
      </c>
      <c r="AK109" t="e">
        <f>'Raw Data'!AT109/'Raw Data'!$FE109*100</f>
        <v>#DIV/0!</v>
      </c>
      <c r="AL109" t="e">
        <f>'Raw Data'!AU109/'Raw Data'!$FE109*100</f>
        <v>#DIV/0!</v>
      </c>
      <c r="AM109" t="e">
        <f>'Raw Data'!AV109/'Raw Data'!$FE109*100</f>
        <v>#DIV/0!</v>
      </c>
      <c r="AN109" t="e">
        <f>'Raw Data'!AW109/'Raw Data'!$FE109*100</f>
        <v>#DIV/0!</v>
      </c>
      <c r="AO109" t="e">
        <f>'Raw Data'!AX109/'Raw Data'!$FE109*100</f>
        <v>#DIV/0!</v>
      </c>
      <c r="AP109" t="e">
        <f>'Raw Data'!AY109/'Raw Data'!$FE109*100</f>
        <v>#DIV/0!</v>
      </c>
      <c r="AQ109" t="e">
        <f>'Raw Data'!AZ109/'Raw Data'!$FE109*100</f>
        <v>#DIV/0!</v>
      </c>
      <c r="AR109" t="e">
        <f>'Raw Data'!BA109/'Raw Data'!$FE109*100</f>
        <v>#DIV/0!</v>
      </c>
      <c r="AS109" t="e">
        <f>'Raw Data'!BB109/'Raw Data'!$FE109*100</f>
        <v>#DIV/0!</v>
      </c>
      <c r="AT109" t="e">
        <f>'Raw Data'!BC109/'Raw Data'!$FE109*100</f>
        <v>#DIV/0!</v>
      </c>
      <c r="AU109" t="e">
        <f>'Raw Data'!BD109/'Raw Data'!$FE109*100</f>
        <v>#DIV/0!</v>
      </c>
      <c r="AV109" t="e">
        <f>'Raw Data'!BE109/'Raw Data'!$FE109*100</f>
        <v>#DIV/0!</v>
      </c>
      <c r="AW109" t="e">
        <f>'Raw Data'!BF109/'Raw Data'!$FE109*100</f>
        <v>#DIV/0!</v>
      </c>
      <c r="AX109" t="e">
        <f>'Raw Data'!BG109/'Raw Data'!$FE109*100</f>
        <v>#DIV/0!</v>
      </c>
      <c r="AY109" t="e">
        <f>'Raw Data'!BH109/'Raw Data'!$FE109*100</f>
        <v>#DIV/0!</v>
      </c>
      <c r="AZ109" t="e">
        <f>'Raw Data'!BI109/'Raw Data'!$FE109*100</f>
        <v>#DIV/0!</v>
      </c>
      <c r="BA109" t="e">
        <f>'Raw Data'!BJ109/'Raw Data'!$FE109*100</f>
        <v>#DIV/0!</v>
      </c>
      <c r="BB109" t="e">
        <f>'Raw Data'!BK109/'Raw Data'!$FE109*100</f>
        <v>#DIV/0!</v>
      </c>
      <c r="BC109" t="e">
        <f>'Raw Data'!BL109/'Raw Data'!$FE109*100</f>
        <v>#DIV/0!</v>
      </c>
      <c r="BD109" t="e">
        <f>'Raw Data'!BM109/'Raw Data'!$FE109*100</f>
        <v>#DIV/0!</v>
      </c>
      <c r="BE109" t="e">
        <f>'Raw Data'!BN109/'Raw Data'!$FE109*100</f>
        <v>#DIV/0!</v>
      </c>
      <c r="BF109" t="e">
        <f>'Raw Data'!BO109/'Raw Data'!$FE109*100</f>
        <v>#DIV/0!</v>
      </c>
      <c r="BG109" t="e">
        <f>'Raw Data'!BP109/'Raw Data'!$FE109*100</f>
        <v>#DIV/0!</v>
      </c>
      <c r="BH109" t="e">
        <f>'Raw Data'!BQ109/'Raw Data'!$FE109*100</f>
        <v>#DIV/0!</v>
      </c>
      <c r="BI109" t="e">
        <f>'Raw Data'!BR109/'Raw Data'!$FE109*100</f>
        <v>#DIV/0!</v>
      </c>
      <c r="BJ109" t="e">
        <f>'Raw Data'!BS109/'Raw Data'!$FE109*100</f>
        <v>#DIV/0!</v>
      </c>
      <c r="BK109" t="e">
        <f>'Raw Data'!BT109/'Raw Data'!$FE109*100</f>
        <v>#DIV/0!</v>
      </c>
      <c r="BL109" t="e">
        <f>'Raw Data'!BU109/'Raw Data'!$FE109*100</f>
        <v>#DIV/0!</v>
      </c>
      <c r="BM109" t="e">
        <f>'Raw Data'!BV109/'Raw Data'!$FE109*100</f>
        <v>#DIV/0!</v>
      </c>
      <c r="BN109" t="e">
        <f>'Raw Data'!BW109/'Raw Data'!$FE109*100</f>
        <v>#DIV/0!</v>
      </c>
      <c r="BO109" t="e">
        <f>'Raw Data'!BX109/'Raw Data'!$FE109*100</f>
        <v>#DIV/0!</v>
      </c>
      <c r="BP109" t="e">
        <f>'Raw Data'!BY109/'Raw Data'!$FE109*100</f>
        <v>#DIV/0!</v>
      </c>
      <c r="BQ109" t="e">
        <f>'Raw Data'!BZ109/'Raw Data'!$FE109*100</f>
        <v>#DIV/0!</v>
      </c>
      <c r="BR109" t="e">
        <f>'Raw Data'!CA109/'Raw Data'!$FE109*100</f>
        <v>#DIV/0!</v>
      </c>
      <c r="BS109" t="e">
        <f>'Raw Data'!CB109/'Raw Data'!$FE109*100</f>
        <v>#DIV/0!</v>
      </c>
      <c r="BT109" t="e">
        <f>'Raw Data'!CC109/'Raw Data'!$FE109*100</f>
        <v>#DIV/0!</v>
      </c>
      <c r="BU109" t="e">
        <f>'Raw Data'!CD109/'Raw Data'!$FE109*100</f>
        <v>#DIV/0!</v>
      </c>
      <c r="BV109" t="e">
        <f>'Raw Data'!CE109/'Raw Data'!$FE109*100</f>
        <v>#DIV/0!</v>
      </c>
      <c r="BW109" t="e">
        <f>'Raw Data'!CF109/'Raw Data'!$FE109*100</f>
        <v>#DIV/0!</v>
      </c>
      <c r="BX109" t="e">
        <f>'Raw Data'!CG109/'Raw Data'!$FE109*100</f>
        <v>#DIV/0!</v>
      </c>
      <c r="BY109" t="e">
        <f>'Raw Data'!CH109/'Raw Data'!$FE109*100</f>
        <v>#DIV/0!</v>
      </c>
      <c r="BZ109" t="e">
        <f>'Raw Data'!CI109/'Raw Data'!$FE109*100</f>
        <v>#DIV/0!</v>
      </c>
      <c r="CA109" t="e">
        <f>'Raw Data'!CJ109/'Raw Data'!$FE109*100</f>
        <v>#DIV/0!</v>
      </c>
      <c r="CB109" t="e">
        <f>'Raw Data'!CK109/'Raw Data'!$FE109*100</f>
        <v>#DIV/0!</v>
      </c>
      <c r="CC109" t="e">
        <f>'Raw Data'!CL109/'Raw Data'!$FE109*100</f>
        <v>#DIV/0!</v>
      </c>
      <c r="CD109" t="e">
        <f>'Raw Data'!CM109/'Raw Data'!$FE109*100</f>
        <v>#DIV/0!</v>
      </c>
      <c r="CE109" t="e">
        <f>'Raw Data'!CN109/'Raw Data'!$FE109*100</f>
        <v>#DIV/0!</v>
      </c>
      <c r="CF109" t="e">
        <f>'Raw Data'!CO109/'Raw Data'!$FE109*100</f>
        <v>#DIV/0!</v>
      </c>
      <c r="CG109" t="e">
        <f>'Raw Data'!CP109/'Raw Data'!$FE109*100</f>
        <v>#DIV/0!</v>
      </c>
      <c r="CH109" t="e">
        <f>'Raw Data'!CQ109/'Raw Data'!$FE109*100</f>
        <v>#DIV/0!</v>
      </c>
      <c r="CI109" t="e">
        <f>'Raw Data'!CR109/'Raw Data'!$FE109*100</f>
        <v>#DIV/0!</v>
      </c>
      <c r="CJ109" t="e">
        <f>'Raw Data'!CS109/'Raw Data'!$FE109*100</f>
        <v>#DIV/0!</v>
      </c>
      <c r="CK109" t="e">
        <f>'Raw Data'!CT109/'Raw Data'!$FE109*100</f>
        <v>#DIV/0!</v>
      </c>
      <c r="CL109" t="e">
        <f>'Raw Data'!CU109/'Raw Data'!$FE109*100</f>
        <v>#DIV/0!</v>
      </c>
      <c r="CM109" t="e">
        <f>'Raw Data'!CV109/'Raw Data'!$FE109*100</f>
        <v>#DIV/0!</v>
      </c>
      <c r="CN109" t="e">
        <f>'Raw Data'!CW109/'Raw Data'!$FE109*100</f>
        <v>#DIV/0!</v>
      </c>
      <c r="CO109" t="e">
        <f>'Raw Data'!CX109/'Raw Data'!$FE109*100</f>
        <v>#DIV/0!</v>
      </c>
      <c r="CP109" t="e">
        <f>'Raw Data'!CY109/'Raw Data'!$FE109*100</f>
        <v>#DIV/0!</v>
      </c>
      <c r="CQ109" t="e">
        <f>'Raw Data'!CZ109/'Raw Data'!$FE109*100</f>
        <v>#DIV/0!</v>
      </c>
      <c r="CR109" t="e">
        <f>'Raw Data'!DA109/'Raw Data'!$FE109*100</f>
        <v>#DIV/0!</v>
      </c>
      <c r="CS109" t="e">
        <f>'Raw Data'!DB109/'Raw Data'!$FE109*100</f>
        <v>#DIV/0!</v>
      </c>
      <c r="CT109" t="e">
        <f>'Raw Data'!DC109/'Raw Data'!$FE109*100</f>
        <v>#DIV/0!</v>
      </c>
      <c r="CU109" t="e">
        <f>'Raw Data'!DD109/'Raw Data'!$FE109*100</f>
        <v>#DIV/0!</v>
      </c>
      <c r="CV109" t="e">
        <f>'Raw Data'!DE109/'Raw Data'!$FE109*100</f>
        <v>#DIV/0!</v>
      </c>
      <c r="CW109" t="e">
        <f>'Raw Data'!DF109/'Raw Data'!$FE109*100</f>
        <v>#DIV/0!</v>
      </c>
      <c r="CX109" t="e">
        <f>'Raw Data'!DG109/'Raw Data'!$FE109*100</f>
        <v>#DIV/0!</v>
      </c>
      <c r="CY109" t="e">
        <f>'Raw Data'!DH109/'Raw Data'!$FE109*100</f>
        <v>#DIV/0!</v>
      </c>
      <c r="CZ109" t="e">
        <f>'Raw Data'!DI109/'Raw Data'!$FE109*100</f>
        <v>#DIV/0!</v>
      </c>
      <c r="DA109" t="e">
        <f>'Raw Data'!DJ109/'Raw Data'!$FE109*100</f>
        <v>#DIV/0!</v>
      </c>
      <c r="DB109" t="e">
        <f>'Raw Data'!DK109/'Raw Data'!$FE109*100</f>
        <v>#DIV/0!</v>
      </c>
      <c r="DC109" t="e">
        <f>'Raw Data'!DL109/'Raw Data'!$FE109*100</f>
        <v>#DIV/0!</v>
      </c>
      <c r="DD109" t="e">
        <f>'Raw Data'!DM109/'Raw Data'!$FE109*100</f>
        <v>#DIV/0!</v>
      </c>
      <c r="DE109" t="e">
        <f>'Raw Data'!DN109/'Raw Data'!$FE109*100</f>
        <v>#DIV/0!</v>
      </c>
      <c r="DF109" t="e">
        <f>'Raw Data'!DO109/'Raw Data'!$FE109*100</f>
        <v>#DIV/0!</v>
      </c>
      <c r="DG109" t="e">
        <f>'Raw Data'!DP109/'Raw Data'!$FE109*100</f>
        <v>#DIV/0!</v>
      </c>
      <c r="DH109" t="e">
        <f>'Raw Data'!DQ109/'Raw Data'!$FE109*100</f>
        <v>#DIV/0!</v>
      </c>
      <c r="DI109" t="e">
        <f>'Raw Data'!DR109/'Raw Data'!$FE109*100</f>
        <v>#DIV/0!</v>
      </c>
      <c r="DJ109" t="e">
        <f>'Raw Data'!DS109/'Raw Data'!$FE109*100</f>
        <v>#DIV/0!</v>
      </c>
      <c r="DK109" t="e">
        <f>'Raw Data'!DT109/'Raw Data'!$FE109*100</f>
        <v>#DIV/0!</v>
      </c>
      <c r="DL109" t="e">
        <f>'Raw Data'!DU109/'Raw Data'!$FE109*100</f>
        <v>#DIV/0!</v>
      </c>
      <c r="DM109" t="e">
        <f>'Raw Data'!DV109/'Raw Data'!$FE109*100</f>
        <v>#DIV/0!</v>
      </c>
      <c r="DN109" t="e">
        <f>'Raw Data'!DW109/'Raw Data'!$FE109*100</f>
        <v>#DIV/0!</v>
      </c>
      <c r="DO109" t="e">
        <f>'Raw Data'!DX109/'Raw Data'!$FE109*100</f>
        <v>#DIV/0!</v>
      </c>
      <c r="DP109" t="e">
        <f>'Raw Data'!DY109/'Raw Data'!$FE109*100</f>
        <v>#DIV/0!</v>
      </c>
      <c r="DQ109" t="e">
        <f>'Raw Data'!DZ109/'Raw Data'!$FE109*100</f>
        <v>#DIV/0!</v>
      </c>
      <c r="DR109" t="e">
        <f>'Raw Data'!EA109/'Raw Data'!$FE109*100</f>
        <v>#DIV/0!</v>
      </c>
      <c r="DS109" t="e">
        <f>'Raw Data'!EB109/'Raw Data'!$FE109*100</f>
        <v>#DIV/0!</v>
      </c>
      <c r="DT109" t="e">
        <f>'Raw Data'!EC109/'Raw Data'!$FE109*100</f>
        <v>#DIV/0!</v>
      </c>
      <c r="DU109" t="e">
        <f>'Raw Data'!ED109/'Raw Data'!$FE109*100</f>
        <v>#DIV/0!</v>
      </c>
      <c r="DV109" t="e">
        <f>'Raw Data'!EE109/'Raw Data'!$FE109*100</f>
        <v>#DIV/0!</v>
      </c>
      <c r="DW109" t="e">
        <f>'Raw Data'!EF109/'Raw Data'!$FE109*100</f>
        <v>#DIV/0!</v>
      </c>
      <c r="DX109" t="e">
        <f>'Raw Data'!EG109/'Raw Data'!$FE109*100</f>
        <v>#DIV/0!</v>
      </c>
      <c r="DY109" t="e">
        <f>'Raw Data'!EH109/'Raw Data'!$FE109*100</f>
        <v>#DIV/0!</v>
      </c>
      <c r="DZ109" t="e">
        <f>'Raw Data'!EI109/'Raw Data'!$FE109*100</f>
        <v>#DIV/0!</v>
      </c>
      <c r="EA109" t="e">
        <f>'Raw Data'!EJ109/'Raw Data'!$FE109*100</f>
        <v>#DIV/0!</v>
      </c>
      <c r="EB109" t="e">
        <f>'Raw Data'!EK109/'Raw Data'!$FE109*100</f>
        <v>#DIV/0!</v>
      </c>
      <c r="EC109" t="e">
        <f>'Raw Data'!EL109/'Raw Data'!$FE109*100</f>
        <v>#DIV/0!</v>
      </c>
      <c r="ED109" t="e">
        <f>'Raw Data'!EM109/'Raw Data'!$FE109*100</f>
        <v>#DIV/0!</v>
      </c>
      <c r="EE109" t="e">
        <f>'Raw Data'!EN109/'Raw Data'!$FE109*100</f>
        <v>#DIV/0!</v>
      </c>
      <c r="EF109" t="e">
        <f>'Raw Data'!EO109/'Raw Data'!$FE109*100</f>
        <v>#DIV/0!</v>
      </c>
      <c r="EG109" t="e">
        <f>'Raw Data'!EP109/'Raw Data'!$FE109*100</f>
        <v>#DIV/0!</v>
      </c>
      <c r="EH109" t="e">
        <f>'Raw Data'!EQ109/'Raw Data'!$FE109*100</f>
        <v>#DIV/0!</v>
      </c>
      <c r="EI109" t="e">
        <f>'Raw Data'!ER109/'Raw Data'!$FE109*100</f>
        <v>#DIV/0!</v>
      </c>
      <c r="EJ109" t="e">
        <f>'Raw Data'!ES109/'Raw Data'!$FE109*100</f>
        <v>#DIV/0!</v>
      </c>
      <c r="EK109" t="e">
        <f>'Raw Data'!ET109/'Raw Data'!$FE109*100</f>
        <v>#DIV/0!</v>
      </c>
      <c r="EL109" t="e">
        <f>'Raw Data'!EU109/'Raw Data'!$FE109*100</f>
        <v>#DIV/0!</v>
      </c>
      <c r="EM109" t="e">
        <f>'Raw Data'!EV109/'Raw Data'!$FE109*100</f>
        <v>#DIV/0!</v>
      </c>
      <c r="EN109" t="e">
        <f>'Raw Data'!EW109/'Raw Data'!$FE109*100</f>
        <v>#DIV/0!</v>
      </c>
      <c r="EO109" t="e">
        <f>'Raw Data'!EX109/'Raw Data'!$FE109*100</f>
        <v>#DIV/0!</v>
      </c>
      <c r="EP109" t="e">
        <f>'Raw Data'!EY109/'Raw Data'!$FE109*100</f>
        <v>#DIV/0!</v>
      </c>
      <c r="EQ109" t="e">
        <f>'Raw Data'!EZ109/'Raw Data'!$FE109*100</f>
        <v>#DIV/0!</v>
      </c>
      <c r="ER109" t="e">
        <f>'Raw Data'!FA109/'Raw Data'!$FE109*100</f>
        <v>#DIV/0!</v>
      </c>
      <c r="ES109" t="e">
        <f>'Raw Data'!FB109/'Raw Data'!$FE109*100</f>
        <v>#DIV/0!</v>
      </c>
      <c r="ET109" t="e">
        <f>'Raw Data'!FC109/'Raw Data'!$FE109*100</f>
        <v>#DIV/0!</v>
      </c>
      <c r="EU109" t="e">
        <f>'Raw Data'!FD109/'Raw Data'!$FE109*100</f>
        <v>#DIV/0!</v>
      </c>
      <c r="EX109" t="e">
        <f t="shared" si="5"/>
        <v>#DIV/0!</v>
      </c>
      <c r="EZ109">
        <v>328.083280318091</v>
      </c>
      <c r="FA109" t="e">
        <f t="shared" si="6"/>
        <v>#DIV/0!</v>
      </c>
    </row>
    <row r="110" spans="1:158" x14ac:dyDescent="0.2">
      <c r="A110" s="2">
        <v>161.77000000000001</v>
      </c>
      <c r="B110" s="6">
        <f t="shared" si="8"/>
        <v>1.4200000000000159</v>
      </c>
      <c r="C110">
        <v>332.00663021868797</v>
      </c>
      <c r="D110">
        <f t="shared" si="9"/>
        <v>36.193559992799763</v>
      </c>
      <c r="E110">
        <v>14102.564102564102</v>
      </c>
      <c r="F110">
        <v>1.5</v>
      </c>
      <c r="G110" t="s">
        <v>3883</v>
      </c>
      <c r="H110">
        <f>'Raw Data'!Q110/'Raw Data'!$FE110*100</f>
        <v>0.79155672823219003</v>
      </c>
      <c r="I110">
        <f>'Raw Data'!R110/'Raw Data'!$FE110*100</f>
        <v>0</v>
      </c>
      <c r="J110">
        <f>'Raw Data'!S110/'Raw Data'!$FE110*100</f>
        <v>1.0554089709762533</v>
      </c>
      <c r="K110">
        <f>'Raw Data'!T110/'Raw Data'!$FE110*100</f>
        <v>2.9023746701846966</v>
      </c>
      <c r="L110">
        <f>'Raw Data'!U110/'Raw Data'!$FE110*100</f>
        <v>0.52770448548812665</v>
      </c>
      <c r="M110">
        <f>'Raw Data'!V110/'Raw Data'!$FE110*100</f>
        <v>0</v>
      </c>
      <c r="N110">
        <f>'Raw Data'!W110/'Raw Data'!$FE110*100</f>
        <v>0</v>
      </c>
      <c r="O110">
        <f>'Raw Data'!X110/'Raw Data'!$FE110*100</f>
        <v>1.8469656992084433</v>
      </c>
      <c r="P110">
        <f>'Raw Data'!Y110/'Raw Data'!$FE110*100</f>
        <v>0.52770448548812665</v>
      </c>
      <c r="Q110">
        <f>'Raw Data'!Z110/'Raw Data'!$FE110*100</f>
        <v>0.52770448548812665</v>
      </c>
      <c r="R110">
        <f>'Raw Data'!AA110/'Raw Data'!$FE110*100</f>
        <v>0</v>
      </c>
      <c r="S110">
        <f>'Raw Data'!AB110/'Raw Data'!$FE110*100</f>
        <v>0.26385224274406333</v>
      </c>
      <c r="T110">
        <f>'Raw Data'!AC110/'Raw Data'!$FE110*100</f>
        <v>0</v>
      </c>
      <c r="U110">
        <f>'Raw Data'!AD110/'Raw Data'!$FE110*100</f>
        <v>0</v>
      </c>
      <c r="V110">
        <f>'Raw Data'!AE110/'Raw Data'!$FE110*100</f>
        <v>0.52770448548812665</v>
      </c>
      <c r="W110">
        <f>'Raw Data'!AF110/'Raw Data'!$FE110*100</f>
        <v>0</v>
      </c>
      <c r="X110">
        <f>'Raw Data'!AG110/'Raw Data'!$FE110*100</f>
        <v>0.26385224274406333</v>
      </c>
      <c r="Y110">
        <f>'Raw Data'!AH110/'Raw Data'!$FE110*100</f>
        <v>0</v>
      </c>
      <c r="Z110">
        <f>'Raw Data'!AI110/'Raw Data'!$FE110*100</f>
        <v>0.26385224274406333</v>
      </c>
      <c r="AA110">
        <f>'Raw Data'!AJ110/'Raw Data'!$FE110*100</f>
        <v>0.79155672823219003</v>
      </c>
      <c r="AB110">
        <f>'Raw Data'!AK110/'Raw Data'!$FE110*100</f>
        <v>0</v>
      </c>
      <c r="AC110">
        <f>'Raw Data'!AL110/'Raw Data'!$FE110*100</f>
        <v>0</v>
      </c>
      <c r="AD110">
        <f>'Raw Data'!AM110/'Raw Data'!$FE110*100</f>
        <v>0</v>
      </c>
      <c r="AE110">
        <f>'Raw Data'!AN110/'Raw Data'!$FE110*100</f>
        <v>0</v>
      </c>
      <c r="AF110">
        <f>'Raw Data'!AO110/'Raw Data'!$FE110*100</f>
        <v>1.3192612137203166</v>
      </c>
      <c r="AG110">
        <f>'Raw Data'!AP110/'Raw Data'!$FE110*100</f>
        <v>0.26385224274406333</v>
      </c>
      <c r="AH110">
        <f>'Raw Data'!AQ110/'Raw Data'!$FE110*100</f>
        <v>1.8469656992084433</v>
      </c>
      <c r="AI110">
        <f>'Raw Data'!AR110/'Raw Data'!$FE110*100</f>
        <v>2.1108179419525066</v>
      </c>
      <c r="AJ110">
        <f>'Raw Data'!AS110/'Raw Data'!$FE110*100</f>
        <v>0.79155672823219003</v>
      </c>
      <c r="AK110">
        <f>'Raw Data'!AT110/'Raw Data'!$FE110*100</f>
        <v>1.5831134564643801</v>
      </c>
      <c r="AL110">
        <f>'Raw Data'!AU110/'Raw Data'!$FE110*100</f>
        <v>0</v>
      </c>
      <c r="AM110">
        <f>'Raw Data'!AV110/'Raw Data'!$FE110*100</f>
        <v>0</v>
      </c>
      <c r="AN110">
        <f>'Raw Data'!AW110/'Raw Data'!$FE110*100</f>
        <v>0</v>
      </c>
      <c r="AO110">
        <f>'Raw Data'!AX110/'Raw Data'!$FE110*100</f>
        <v>1.3192612137203166</v>
      </c>
      <c r="AP110">
        <f>'Raw Data'!AY110/'Raw Data'!$FE110*100</f>
        <v>0.79155672823219003</v>
      </c>
      <c r="AQ110">
        <f>'Raw Data'!AZ110/'Raw Data'!$FE110*100</f>
        <v>0</v>
      </c>
      <c r="AR110">
        <f>'Raw Data'!BA110/'Raw Data'!$FE110*100</f>
        <v>0</v>
      </c>
      <c r="AS110">
        <f>'Raw Data'!BB110/'Raw Data'!$FE110*100</f>
        <v>8.7071240105540895</v>
      </c>
      <c r="AT110">
        <f>'Raw Data'!BC110/'Raw Data'!$FE110*100</f>
        <v>5.5408970976253293</v>
      </c>
      <c r="AU110">
        <f>'Raw Data'!BD110/'Raw Data'!$FE110*100</f>
        <v>0.52770448548812665</v>
      </c>
      <c r="AV110">
        <f>'Raw Data'!BE110/'Raw Data'!$FE110*100</f>
        <v>0</v>
      </c>
      <c r="AW110">
        <f>'Raw Data'!BF110/'Raw Data'!$FE110*100</f>
        <v>1.0554089709762533</v>
      </c>
      <c r="AX110">
        <f>'Raw Data'!BG110/'Raw Data'!$FE110*100</f>
        <v>0.26385224274406333</v>
      </c>
      <c r="AY110">
        <f>'Raw Data'!BH110/'Raw Data'!$FE110*100</f>
        <v>2.3746701846965697</v>
      </c>
      <c r="AZ110">
        <f>'Raw Data'!BI110/'Raw Data'!$FE110*100</f>
        <v>0</v>
      </c>
      <c r="BA110">
        <f>'Raw Data'!BJ110/'Raw Data'!$FE110*100</f>
        <v>4.4854881266490763</v>
      </c>
      <c r="BB110">
        <f>'Raw Data'!BK110/'Raw Data'!$FE110*100</f>
        <v>0</v>
      </c>
      <c r="BC110">
        <f>'Raw Data'!BL110/'Raw Data'!$FE110*100</f>
        <v>0</v>
      </c>
      <c r="BD110">
        <f>'Raw Data'!BM110/'Raw Data'!$FE110*100</f>
        <v>0.52770448548812665</v>
      </c>
      <c r="BE110">
        <f>'Raw Data'!BN110/'Raw Data'!$FE110*100</f>
        <v>0.79155672823219003</v>
      </c>
      <c r="BF110">
        <f>'Raw Data'!BO110/'Raw Data'!$FE110*100</f>
        <v>2.3746701846965697</v>
      </c>
      <c r="BG110">
        <f>'Raw Data'!BP110/'Raw Data'!$FE110*100</f>
        <v>0</v>
      </c>
      <c r="BH110">
        <f>'Raw Data'!BQ110/'Raw Data'!$FE110*100</f>
        <v>0</v>
      </c>
      <c r="BI110">
        <f>'Raw Data'!BR110/'Raw Data'!$FE110*100</f>
        <v>0</v>
      </c>
      <c r="BJ110">
        <f>'Raw Data'!BS110/'Raw Data'!$FE110*100</f>
        <v>0</v>
      </c>
      <c r="BK110">
        <f>'Raw Data'!BT110/'Raw Data'!$FE110*100</f>
        <v>0</v>
      </c>
      <c r="BL110">
        <f>'Raw Data'!BU110/'Raw Data'!$FE110*100</f>
        <v>0</v>
      </c>
      <c r="BM110">
        <f>'Raw Data'!BV110/'Raw Data'!$FE110*100</f>
        <v>0</v>
      </c>
      <c r="BN110">
        <f>'Raw Data'!BW110/'Raw Data'!$FE110*100</f>
        <v>0.52770448548812665</v>
      </c>
      <c r="BO110">
        <f>'Raw Data'!BX110/'Raw Data'!$FE110*100</f>
        <v>1.3192612137203166</v>
      </c>
      <c r="BP110">
        <f>'Raw Data'!BY110/'Raw Data'!$FE110*100</f>
        <v>0.52770448548812665</v>
      </c>
      <c r="BQ110">
        <f>'Raw Data'!BZ110/'Raw Data'!$FE110*100</f>
        <v>0</v>
      </c>
      <c r="BR110">
        <f>'Raw Data'!CA110/'Raw Data'!$FE110*100</f>
        <v>2.3746701846965697</v>
      </c>
      <c r="BS110">
        <f>'Raw Data'!CB110/'Raw Data'!$FE110*100</f>
        <v>1.0554089709762533</v>
      </c>
      <c r="BT110">
        <f>'Raw Data'!CC110/'Raw Data'!$FE110*100</f>
        <v>0</v>
      </c>
      <c r="BU110">
        <f>'Raw Data'!CD110/'Raw Data'!$FE110*100</f>
        <v>0</v>
      </c>
      <c r="BV110">
        <f>'Raw Data'!CE110/'Raw Data'!$FE110*100</f>
        <v>0.79155672823219003</v>
      </c>
      <c r="BW110">
        <f>'Raw Data'!CF110/'Raw Data'!$FE110*100</f>
        <v>4.2216358839050132</v>
      </c>
      <c r="BX110">
        <f>'Raw Data'!CG110/'Raw Data'!$FE110*100</f>
        <v>0</v>
      </c>
      <c r="BY110">
        <f>'Raw Data'!CH110/'Raw Data'!$FE110*100</f>
        <v>1.3192612137203166</v>
      </c>
      <c r="BZ110">
        <f>'Raw Data'!CI110/'Raw Data'!$FE110*100</f>
        <v>1.5831134564643801</v>
      </c>
      <c r="CA110">
        <f>'Raw Data'!CJ110/'Raw Data'!$FE110*100</f>
        <v>0</v>
      </c>
      <c r="CB110">
        <f>'Raw Data'!CK110/'Raw Data'!$FE110*100</f>
        <v>1.5831134564643801</v>
      </c>
      <c r="CC110">
        <f>'Raw Data'!CL110/'Raw Data'!$FE110*100</f>
        <v>0.26385224274406333</v>
      </c>
      <c r="CD110">
        <f>'Raw Data'!CM110/'Raw Data'!$FE110*100</f>
        <v>0</v>
      </c>
      <c r="CE110">
        <f>'Raw Data'!CN110/'Raw Data'!$FE110*100</f>
        <v>5.0131926121372032</v>
      </c>
      <c r="CF110">
        <f>'Raw Data'!CO110/'Raw Data'!$FE110*100</f>
        <v>0</v>
      </c>
      <c r="CG110">
        <f>'Raw Data'!CP110/'Raw Data'!$FE110*100</f>
        <v>1.0554089709762533</v>
      </c>
      <c r="CH110">
        <f>'Raw Data'!CQ110/'Raw Data'!$FE110*100</f>
        <v>0</v>
      </c>
      <c r="CI110">
        <f>'Raw Data'!CR110/'Raw Data'!$FE110*100</f>
        <v>0</v>
      </c>
      <c r="CJ110">
        <f>'Raw Data'!CS110/'Raw Data'!$FE110*100</f>
        <v>0</v>
      </c>
      <c r="CK110">
        <f>'Raw Data'!CT110/'Raw Data'!$FE110*100</f>
        <v>0</v>
      </c>
      <c r="CL110">
        <f>'Raw Data'!CU110/'Raw Data'!$FE110*100</f>
        <v>0.79155672823219003</v>
      </c>
      <c r="CM110">
        <f>'Raw Data'!CV110/'Raw Data'!$FE110*100</f>
        <v>0</v>
      </c>
      <c r="CN110">
        <f>'Raw Data'!CW110/'Raw Data'!$FE110*100</f>
        <v>0</v>
      </c>
      <c r="CO110">
        <f>'Raw Data'!CX110/'Raw Data'!$FE110*100</f>
        <v>16.886543535620053</v>
      </c>
      <c r="CP110">
        <f>'Raw Data'!CY110/'Raw Data'!$FE110*100</f>
        <v>0</v>
      </c>
      <c r="CQ110">
        <f>'Raw Data'!CZ110/'Raw Data'!$FE110*100</f>
        <v>0</v>
      </c>
      <c r="CR110">
        <f>'Raw Data'!DA110/'Raw Data'!$FE110*100</f>
        <v>0</v>
      </c>
      <c r="CS110">
        <f>'Raw Data'!DB110/'Raw Data'!$FE110*100</f>
        <v>0</v>
      </c>
      <c r="CT110">
        <f>'Raw Data'!DC110/'Raw Data'!$FE110*100</f>
        <v>0</v>
      </c>
      <c r="CU110">
        <f>'Raw Data'!DD110/'Raw Data'!$FE110*100</f>
        <v>0</v>
      </c>
      <c r="CV110">
        <f>'Raw Data'!DE110/'Raw Data'!$FE110*100</f>
        <v>1.0554089709762533</v>
      </c>
      <c r="CW110">
        <f>'Raw Data'!DF110/'Raw Data'!$FE110*100</f>
        <v>0</v>
      </c>
      <c r="CX110">
        <f>'Raw Data'!DG110/'Raw Data'!$FE110*100</f>
        <v>0.26385224274406333</v>
      </c>
      <c r="CY110">
        <f>'Raw Data'!DH110/'Raw Data'!$FE110*100</f>
        <v>0.26385224274406333</v>
      </c>
      <c r="CZ110">
        <f>'Raw Data'!DI110/'Raw Data'!$FE110*100</f>
        <v>0</v>
      </c>
      <c r="DA110">
        <f>'Raw Data'!DJ110/'Raw Data'!$FE110*100</f>
        <v>0.26385224274406333</v>
      </c>
      <c r="DB110">
        <f>'Raw Data'!DK110/'Raw Data'!$FE110*100</f>
        <v>4.4854881266490763</v>
      </c>
      <c r="DC110">
        <f>'Raw Data'!DL110/'Raw Data'!$FE110*100</f>
        <v>0</v>
      </c>
      <c r="DD110">
        <f>'Raw Data'!DM110/'Raw Data'!$FE110*100</f>
        <v>0</v>
      </c>
      <c r="DE110">
        <f>'Raw Data'!DN110/'Raw Data'!$FE110*100</f>
        <v>0</v>
      </c>
      <c r="DF110">
        <f>'Raw Data'!DO110/'Raw Data'!$FE110*100</f>
        <v>0</v>
      </c>
      <c r="DG110">
        <f>'Raw Data'!DP110/'Raw Data'!$FE110*100</f>
        <v>0</v>
      </c>
      <c r="DH110">
        <f>'Raw Data'!DQ110/'Raw Data'!$FE110*100</f>
        <v>0</v>
      </c>
      <c r="DI110">
        <f>'Raw Data'!DR110/'Raw Data'!$FE110*100</f>
        <v>0</v>
      </c>
      <c r="DJ110">
        <f>'Raw Data'!DS110/'Raw Data'!$FE110*100</f>
        <v>0.79155672823219003</v>
      </c>
      <c r="DK110">
        <f>'Raw Data'!DT110/'Raw Data'!$FE110*100</f>
        <v>0</v>
      </c>
      <c r="DL110">
        <f>'Raw Data'!DU110/'Raw Data'!$FE110*100</f>
        <v>0</v>
      </c>
      <c r="DM110">
        <f>'Raw Data'!DV110/'Raw Data'!$FE110*100</f>
        <v>0</v>
      </c>
      <c r="DN110">
        <f>'Raw Data'!DW110/'Raw Data'!$FE110*100</f>
        <v>0</v>
      </c>
      <c r="DO110">
        <f>'Raw Data'!DX110/'Raw Data'!$FE110*100</f>
        <v>0.26385224274406333</v>
      </c>
      <c r="DP110">
        <f>'Raw Data'!DY110/'Raw Data'!$FE110*100</f>
        <v>0</v>
      </c>
      <c r="DQ110">
        <f>'Raw Data'!DZ110/'Raw Data'!$FE110*100</f>
        <v>0</v>
      </c>
      <c r="DR110">
        <f>'Raw Data'!EA110/'Raw Data'!$FE110*100</f>
        <v>0</v>
      </c>
      <c r="DS110">
        <f>'Raw Data'!EB110/'Raw Data'!$FE110*100</f>
        <v>0</v>
      </c>
      <c r="DT110">
        <f>'Raw Data'!EC110/'Raw Data'!$FE110*100</f>
        <v>0</v>
      </c>
      <c r="DU110">
        <f>'Raw Data'!ED110/'Raw Data'!$FE110*100</f>
        <v>0.79155672823219003</v>
      </c>
      <c r="DV110">
        <f>'Raw Data'!EE110/'Raw Data'!$FE110*100</f>
        <v>0.26385224274406333</v>
      </c>
      <c r="DW110">
        <f>'Raw Data'!EF110/'Raw Data'!$FE110*100</f>
        <v>0</v>
      </c>
      <c r="DX110">
        <f>'Raw Data'!EG110/'Raw Data'!$FE110*100</f>
        <v>0</v>
      </c>
      <c r="DY110">
        <f>'Raw Data'!EH110/'Raw Data'!$FE110*100</f>
        <v>0.79155672823219003</v>
      </c>
      <c r="DZ110">
        <f>'Raw Data'!EI110/'Raw Data'!$FE110*100</f>
        <v>0</v>
      </c>
      <c r="EA110">
        <f>'Raw Data'!EJ110/'Raw Data'!$FE110*100</f>
        <v>0</v>
      </c>
      <c r="EB110">
        <f>'Raw Data'!EK110/'Raw Data'!$FE110*100</f>
        <v>0</v>
      </c>
      <c r="EC110">
        <f>'Raw Data'!EL110/'Raw Data'!$FE110*100</f>
        <v>0</v>
      </c>
      <c r="ED110">
        <f>'Raw Data'!EM110/'Raw Data'!$FE110*100</f>
        <v>0</v>
      </c>
      <c r="EE110">
        <f>'Raw Data'!EN110/'Raw Data'!$FE110*100</f>
        <v>0</v>
      </c>
      <c r="EF110">
        <f>'Raw Data'!EO110/'Raw Data'!$FE110*100</f>
        <v>0</v>
      </c>
      <c r="EG110">
        <f>'Raw Data'!EP110/'Raw Data'!$FE110*100</f>
        <v>0</v>
      </c>
      <c r="EH110">
        <f>'Raw Data'!EQ110/'Raw Data'!$FE110*100</f>
        <v>0</v>
      </c>
      <c r="EI110">
        <f>'Raw Data'!ER110/'Raw Data'!$FE110*100</f>
        <v>0.52770448548812665</v>
      </c>
      <c r="EJ110">
        <f>'Raw Data'!ES110/'Raw Data'!$FE110*100</f>
        <v>1.8469656992084433</v>
      </c>
      <c r="EK110">
        <f>'Raw Data'!ET110/'Raw Data'!$FE110*100</f>
        <v>0</v>
      </c>
      <c r="EL110">
        <f>'Raw Data'!EU110/'Raw Data'!$FE110*100</f>
        <v>0</v>
      </c>
      <c r="EM110">
        <f>'Raw Data'!EV110/'Raw Data'!$FE110*100</f>
        <v>0</v>
      </c>
      <c r="EN110">
        <f>'Raw Data'!EW110/'Raw Data'!$FE110*100</f>
        <v>0.26385224274406333</v>
      </c>
      <c r="EO110">
        <f>'Raw Data'!EX110/'Raw Data'!$FE110*100</f>
        <v>0</v>
      </c>
      <c r="EP110">
        <f>'Raw Data'!EY110/'Raw Data'!$FE110*100</f>
        <v>0.79155672823219003</v>
      </c>
      <c r="EQ110">
        <f>'Raw Data'!EZ110/'Raw Data'!$FE110*100</f>
        <v>0.79155672823219003</v>
      </c>
      <c r="ER110">
        <f>'Raw Data'!FA110/'Raw Data'!$FE110*100</f>
        <v>0</v>
      </c>
      <c r="ES110">
        <f>'Raw Data'!FB110/'Raw Data'!$FE110*100</f>
        <v>0</v>
      </c>
      <c r="ET110">
        <f>'Raw Data'!FC110/'Raw Data'!$FE110*100</f>
        <v>0</v>
      </c>
      <c r="EU110">
        <f>'Raw Data'!FD110/'Raw Data'!$FE110*100</f>
        <v>0.26385224274406333</v>
      </c>
      <c r="EX110">
        <f t="shared" si="5"/>
        <v>3.1662269129287597</v>
      </c>
      <c r="EZ110">
        <v>332.00663021868797</v>
      </c>
      <c r="FA110">
        <f t="shared" si="6"/>
        <v>41.160949868073878</v>
      </c>
      <c r="FB110">
        <f t="shared" si="7"/>
        <v>5804.7493403693925</v>
      </c>
    </row>
    <row r="111" spans="1:158" x14ac:dyDescent="0.2">
      <c r="A111" s="6">
        <v>162.57500000000002</v>
      </c>
      <c r="B111" s="6">
        <f t="shared" si="8"/>
        <v>0.80500000000000682</v>
      </c>
      <c r="C111">
        <v>334.230782803181</v>
      </c>
      <c r="D111">
        <f t="shared" si="9"/>
        <v>36.193559992805014</v>
      </c>
      <c r="E111">
        <v>7224.3346007604569</v>
      </c>
      <c r="F111">
        <v>1.5</v>
      </c>
      <c r="G111" t="s">
        <v>3884</v>
      </c>
      <c r="H111">
        <f>'Raw Data'!Q111/'Raw Data'!$FE111*100</f>
        <v>0</v>
      </c>
      <c r="I111">
        <f>'Raw Data'!R111/'Raw Data'!$FE111*100</f>
        <v>0</v>
      </c>
      <c r="J111">
        <f>'Raw Data'!S111/'Raw Data'!$FE111*100</f>
        <v>1.593625498007968</v>
      </c>
      <c r="K111">
        <f>'Raw Data'!T111/'Raw Data'!$FE111*100</f>
        <v>4.3824701195219129</v>
      </c>
      <c r="L111">
        <f>'Raw Data'!U111/'Raw Data'!$FE111*100</f>
        <v>1.1952191235059761</v>
      </c>
      <c r="M111">
        <f>'Raw Data'!V111/'Raw Data'!$FE111*100</f>
        <v>0</v>
      </c>
      <c r="N111">
        <f>'Raw Data'!W111/'Raw Data'!$FE111*100</f>
        <v>0</v>
      </c>
      <c r="O111">
        <f>'Raw Data'!X111/'Raw Data'!$FE111*100</f>
        <v>12.350597609561753</v>
      </c>
      <c r="P111">
        <f>'Raw Data'!Y111/'Raw Data'!$FE111*100</f>
        <v>0</v>
      </c>
      <c r="Q111">
        <f>'Raw Data'!Z111/'Raw Data'!$FE111*100</f>
        <v>0</v>
      </c>
      <c r="R111">
        <f>'Raw Data'!AA111/'Raw Data'!$FE111*100</f>
        <v>0</v>
      </c>
      <c r="S111">
        <f>'Raw Data'!AB111/'Raw Data'!$FE111*100</f>
        <v>1.1952191235059761</v>
      </c>
      <c r="T111">
        <f>'Raw Data'!AC111/'Raw Data'!$FE111*100</f>
        <v>0</v>
      </c>
      <c r="U111">
        <f>'Raw Data'!AD111/'Raw Data'!$FE111*100</f>
        <v>0</v>
      </c>
      <c r="V111">
        <f>'Raw Data'!AE111/'Raw Data'!$FE111*100</f>
        <v>0.79681274900398402</v>
      </c>
      <c r="W111">
        <f>'Raw Data'!AF111/'Raw Data'!$FE111*100</f>
        <v>0</v>
      </c>
      <c r="X111">
        <f>'Raw Data'!AG111/'Raw Data'!$FE111*100</f>
        <v>0.79681274900398402</v>
      </c>
      <c r="Y111">
        <f>'Raw Data'!AH111/'Raw Data'!$FE111*100</f>
        <v>0</v>
      </c>
      <c r="Z111">
        <f>'Raw Data'!AI111/'Raw Data'!$FE111*100</f>
        <v>0.39840637450199201</v>
      </c>
      <c r="AA111">
        <f>'Raw Data'!AJ111/'Raw Data'!$FE111*100</f>
        <v>0</v>
      </c>
      <c r="AB111">
        <f>'Raw Data'!AK111/'Raw Data'!$FE111*100</f>
        <v>0</v>
      </c>
      <c r="AC111">
        <f>'Raw Data'!AL111/'Raw Data'!$FE111*100</f>
        <v>0</v>
      </c>
      <c r="AD111">
        <f>'Raw Data'!AM111/'Raw Data'!$FE111*100</f>
        <v>0</v>
      </c>
      <c r="AE111">
        <f>'Raw Data'!AN111/'Raw Data'!$FE111*100</f>
        <v>0</v>
      </c>
      <c r="AF111">
        <f>'Raw Data'!AO111/'Raw Data'!$FE111*100</f>
        <v>0.79681274900398402</v>
      </c>
      <c r="AG111">
        <f>'Raw Data'!AP111/'Raw Data'!$FE111*100</f>
        <v>0</v>
      </c>
      <c r="AH111">
        <f>'Raw Data'!AQ111/'Raw Data'!$FE111*100</f>
        <v>2.788844621513944</v>
      </c>
      <c r="AI111">
        <f>'Raw Data'!AR111/'Raw Data'!$FE111*100</f>
        <v>0.79681274900398402</v>
      </c>
      <c r="AJ111">
        <f>'Raw Data'!AS111/'Raw Data'!$FE111*100</f>
        <v>0</v>
      </c>
      <c r="AK111">
        <f>'Raw Data'!AT111/'Raw Data'!$FE111*100</f>
        <v>4.3824701195219129</v>
      </c>
      <c r="AL111">
        <f>'Raw Data'!AU111/'Raw Data'!$FE111*100</f>
        <v>0</v>
      </c>
      <c r="AM111">
        <f>'Raw Data'!AV111/'Raw Data'!$FE111*100</f>
        <v>0</v>
      </c>
      <c r="AN111">
        <f>'Raw Data'!AW111/'Raw Data'!$FE111*100</f>
        <v>0</v>
      </c>
      <c r="AO111">
        <f>'Raw Data'!AX111/'Raw Data'!$FE111*100</f>
        <v>0</v>
      </c>
      <c r="AP111">
        <f>'Raw Data'!AY111/'Raw Data'!$FE111*100</f>
        <v>0</v>
      </c>
      <c r="AQ111">
        <f>'Raw Data'!AZ111/'Raw Data'!$FE111*100</f>
        <v>0</v>
      </c>
      <c r="AR111">
        <f>'Raw Data'!BA111/'Raw Data'!$FE111*100</f>
        <v>5.1792828685258963</v>
      </c>
      <c r="AS111">
        <f>'Raw Data'!BB111/'Raw Data'!$FE111*100</f>
        <v>6.7729083665338639</v>
      </c>
      <c r="AT111">
        <f>'Raw Data'!BC111/'Raw Data'!$FE111*100</f>
        <v>7.9681274900398407</v>
      </c>
      <c r="AU111">
        <f>'Raw Data'!BD111/'Raw Data'!$FE111*100</f>
        <v>0</v>
      </c>
      <c r="AV111">
        <f>'Raw Data'!BE111/'Raw Data'!$FE111*100</f>
        <v>0</v>
      </c>
      <c r="AW111">
        <f>'Raw Data'!BF111/'Raw Data'!$FE111*100</f>
        <v>0</v>
      </c>
      <c r="AX111">
        <f>'Raw Data'!BG111/'Raw Data'!$FE111*100</f>
        <v>0</v>
      </c>
      <c r="AY111">
        <f>'Raw Data'!BH111/'Raw Data'!$FE111*100</f>
        <v>1.1952191235059761</v>
      </c>
      <c r="AZ111">
        <f>'Raw Data'!BI111/'Raw Data'!$FE111*100</f>
        <v>0</v>
      </c>
      <c r="BA111">
        <f>'Raw Data'!BJ111/'Raw Data'!$FE111*100</f>
        <v>11.952191235059761</v>
      </c>
      <c r="BB111">
        <f>'Raw Data'!BK111/'Raw Data'!$FE111*100</f>
        <v>0</v>
      </c>
      <c r="BC111">
        <f>'Raw Data'!BL111/'Raw Data'!$FE111*100</f>
        <v>0</v>
      </c>
      <c r="BD111">
        <f>'Raw Data'!BM111/'Raw Data'!$FE111*100</f>
        <v>1.593625498007968</v>
      </c>
      <c r="BE111">
        <f>'Raw Data'!BN111/'Raw Data'!$FE111*100</f>
        <v>2.788844621513944</v>
      </c>
      <c r="BF111">
        <f>'Raw Data'!BO111/'Raw Data'!$FE111*100</f>
        <v>0</v>
      </c>
      <c r="BG111">
        <f>'Raw Data'!BP111/'Raw Data'!$FE111*100</f>
        <v>0</v>
      </c>
      <c r="BH111">
        <f>'Raw Data'!BQ111/'Raw Data'!$FE111*100</f>
        <v>0</v>
      </c>
      <c r="BI111">
        <f>'Raw Data'!BR111/'Raw Data'!$FE111*100</f>
        <v>0</v>
      </c>
      <c r="BJ111">
        <f>'Raw Data'!BS111/'Raw Data'!$FE111*100</f>
        <v>0</v>
      </c>
      <c r="BK111">
        <f>'Raw Data'!BT111/'Raw Data'!$FE111*100</f>
        <v>0</v>
      </c>
      <c r="BL111">
        <f>'Raw Data'!BU111/'Raw Data'!$FE111*100</f>
        <v>0</v>
      </c>
      <c r="BM111">
        <f>'Raw Data'!BV111/'Raw Data'!$FE111*100</f>
        <v>0</v>
      </c>
      <c r="BN111">
        <f>'Raw Data'!BW111/'Raw Data'!$FE111*100</f>
        <v>0</v>
      </c>
      <c r="BO111">
        <f>'Raw Data'!BX111/'Raw Data'!$FE111*100</f>
        <v>0.79681274900398402</v>
      </c>
      <c r="BP111">
        <f>'Raw Data'!BY111/'Raw Data'!$FE111*100</f>
        <v>0</v>
      </c>
      <c r="BQ111">
        <f>'Raw Data'!BZ111/'Raw Data'!$FE111*100</f>
        <v>0</v>
      </c>
      <c r="BR111">
        <f>'Raw Data'!CA111/'Raw Data'!$FE111*100</f>
        <v>0.39840637450199201</v>
      </c>
      <c r="BS111">
        <f>'Raw Data'!CB111/'Raw Data'!$FE111*100</f>
        <v>1.1952191235059761</v>
      </c>
      <c r="BT111">
        <f>'Raw Data'!CC111/'Raw Data'!$FE111*100</f>
        <v>0</v>
      </c>
      <c r="BU111">
        <f>'Raw Data'!CD111/'Raw Data'!$FE111*100</f>
        <v>0</v>
      </c>
      <c r="BV111">
        <f>'Raw Data'!CE111/'Raw Data'!$FE111*100</f>
        <v>0</v>
      </c>
      <c r="BW111">
        <f>'Raw Data'!CF111/'Raw Data'!$FE111*100</f>
        <v>0.39840637450199201</v>
      </c>
      <c r="BX111">
        <f>'Raw Data'!CG111/'Raw Data'!$FE111*100</f>
        <v>0</v>
      </c>
      <c r="BY111">
        <f>'Raw Data'!CH111/'Raw Data'!$FE111*100</f>
        <v>0</v>
      </c>
      <c r="BZ111">
        <f>'Raw Data'!CI111/'Raw Data'!$FE111*100</f>
        <v>2.3904382470119523</v>
      </c>
      <c r="CA111">
        <f>'Raw Data'!CJ111/'Raw Data'!$FE111*100</f>
        <v>0</v>
      </c>
      <c r="CB111">
        <f>'Raw Data'!CK111/'Raw Data'!$FE111*100</f>
        <v>1.9920318725099602</v>
      </c>
      <c r="CC111">
        <f>'Raw Data'!CL111/'Raw Data'!$FE111*100</f>
        <v>0</v>
      </c>
      <c r="CD111">
        <f>'Raw Data'!CM111/'Raw Data'!$FE111*100</f>
        <v>0</v>
      </c>
      <c r="CE111">
        <f>'Raw Data'!CN111/'Raw Data'!$FE111*100</f>
        <v>1.1952191235059761</v>
      </c>
      <c r="CF111">
        <f>'Raw Data'!CO111/'Raw Data'!$FE111*100</f>
        <v>0</v>
      </c>
      <c r="CG111">
        <f>'Raw Data'!CP111/'Raw Data'!$FE111*100</f>
        <v>0</v>
      </c>
      <c r="CH111">
        <f>'Raw Data'!CQ111/'Raw Data'!$FE111*100</f>
        <v>0</v>
      </c>
      <c r="CI111">
        <f>'Raw Data'!CR111/'Raw Data'!$FE111*100</f>
        <v>0</v>
      </c>
      <c r="CJ111">
        <f>'Raw Data'!CS111/'Raw Data'!$FE111*100</f>
        <v>0</v>
      </c>
      <c r="CK111">
        <f>'Raw Data'!CT111/'Raw Data'!$FE111*100</f>
        <v>0</v>
      </c>
      <c r="CL111">
        <f>'Raw Data'!CU111/'Raw Data'!$FE111*100</f>
        <v>0</v>
      </c>
      <c r="CM111">
        <f>'Raw Data'!CV111/'Raw Data'!$FE111*100</f>
        <v>0.79681274900398402</v>
      </c>
      <c r="CN111">
        <f>'Raw Data'!CW111/'Raw Data'!$FE111*100</f>
        <v>0</v>
      </c>
      <c r="CO111">
        <f>'Raw Data'!CX111/'Raw Data'!$FE111*100</f>
        <v>6.7729083665338639</v>
      </c>
      <c r="CP111">
        <f>'Raw Data'!CY111/'Raw Data'!$FE111*100</f>
        <v>1.593625498007968</v>
      </c>
      <c r="CQ111">
        <f>'Raw Data'!CZ111/'Raw Data'!$FE111*100</f>
        <v>10.358565737051793</v>
      </c>
      <c r="CR111">
        <f>'Raw Data'!DA111/'Raw Data'!$FE111*100</f>
        <v>0</v>
      </c>
      <c r="CS111">
        <f>'Raw Data'!DB111/'Raw Data'!$FE111*100</f>
        <v>0</v>
      </c>
      <c r="CT111">
        <f>'Raw Data'!DC111/'Raw Data'!$FE111*100</f>
        <v>0</v>
      </c>
      <c r="CU111">
        <f>'Raw Data'!DD111/'Raw Data'!$FE111*100</f>
        <v>0</v>
      </c>
      <c r="CV111">
        <f>'Raw Data'!DE111/'Raw Data'!$FE111*100</f>
        <v>1.1952191235059761</v>
      </c>
      <c r="CW111">
        <f>'Raw Data'!DF111/'Raw Data'!$FE111*100</f>
        <v>1.1952191235059761</v>
      </c>
      <c r="CX111">
        <f>'Raw Data'!DG111/'Raw Data'!$FE111*100</f>
        <v>0</v>
      </c>
      <c r="CY111">
        <f>'Raw Data'!DH111/'Raw Data'!$FE111*100</f>
        <v>0</v>
      </c>
      <c r="CZ111">
        <f>'Raw Data'!DI111/'Raw Data'!$FE111*100</f>
        <v>0</v>
      </c>
      <c r="DA111">
        <f>'Raw Data'!DJ111/'Raw Data'!$FE111*100</f>
        <v>0</v>
      </c>
      <c r="DB111">
        <f>'Raw Data'!DK111/'Raw Data'!$FE111*100</f>
        <v>0</v>
      </c>
      <c r="DC111">
        <f>'Raw Data'!DL111/'Raw Data'!$FE111*100</f>
        <v>0</v>
      </c>
      <c r="DD111">
        <f>'Raw Data'!DM111/'Raw Data'!$FE111*100</f>
        <v>0</v>
      </c>
      <c r="DE111">
        <f>'Raw Data'!DN111/'Raw Data'!$FE111*100</f>
        <v>0</v>
      </c>
      <c r="DF111">
        <f>'Raw Data'!DO111/'Raw Data'!$FE111*100</f>
        <v>0</v>
      </c>
      <c r="DG111">
        <f>'Raw Data'!DP111/'Raw Data'!$FE111*100</f>
        <v>0</v>
      </c>
      <c r="DH111">
        <f>'Raw Data'!DQ111/'Raw Data'!$FE111*100</f>
        <v>0</v>
      </c>
      <c r="DI111">
        <f>'Raw Data'!DR111/'Raw Data'!$FE111*100</f>
        <v>0</v>
      </c>
      <c r="DJ111">
        <f>'Raw Data'!DS111/'Raw Data'!$FE111*100</f>
        <v>0</v>
      </c>
      <c r="DK111">
        <f>'Raw Data'!DT111/'Raw Data'!$FE111*100</f>
        <v>0</v>
      </c>
      <c r="DL111">
        <f>'Raw Data'!DU111/'Raw Data'!$FE111*100</f>
        <v>0</v>
      </c>
      <c r="DM111">
        <f>'Raw Data'!DV111/'Raw Data'!$FE111*100</f>
        <v>0</v>
      </c>
      <c r="DN111">
        <f>'Raw Data'!DW111/'Raw Data'!$FE111*100</f>
        <v>0</v>
      </c>
      <c r="DO111">
        <f>'Raw Data'!DX111/'Raw Data'!$FE111*100</f>
        <v>0</v>
      </c>
      <c r="DP111">
        <f>'Raw Data'!DY111/'Raw Data'!$FE111*100</f>
        <v>0</v>
      </c>
      <c r="DQ111">
        <f>'Raw Data'!DZ111/'Raw Data'!$FE111*100</f>
        <v>0</v>
      </c>
      <c r="DR111">
        <f>'Raw Data'!EA111/'Raw Data'!$FE111*100</f>
        <v>0</v>
      </c>
      <c r="DS111">
        <f>'Raw Data'!EB111/'Raw Data'!$FE111*100</f>
        <v>0</v>
      </c>
      <c r="DT111">
        <f>'Raw Data'!EC111/'Raw Data'!$FE111*100</f>
        <v>0</v>
      </c>
      <c r="DU111">
        <f>'Raw Data'!ED111/'Raw Data'!$FE111*100</f>
        <v>0</v>
      </c>
      <c r="DV111">
        <f>'Raw Data'!EE111/'Raw Data'!$FE111*100</f>
        <v>0.39840637450199201</v>
      </c>
      <c r="DW111">
        <f>'Raw Data'!EF111/'Raw Data'!$FE111*100</f>
        <v>0</v>
      </c>
      <c r="DX111">
        <f>'Raw Data'!EG111/'Raw Data'!$FE111*100</f>
        <v>0</v>
      </c>
      <c r="DY111">
        <f>'Raw Data'!EH111/'Raw Data'!$FE111*100</f>
        <v>0</v>
      </c>
      <c r="DZ111">
        <f>'Raw Data'!EI111/'Raw Data'!$FE111*100</f>
        <v>0</v>
      </c>
      <c r="EA111">
        <f>'Raw Data'!EJ111/'Raw Data'!$FE111*100</f>
        <v>0</v>
      </c>
      <c r="EB111">
        <f>'Raw Data'!EK111/'Raw Data'!$FE111*100</f>
        <v>0</v>
      </c>
      <c r="EC111">
        <f>'Raw Data'!EL111/'Raw Data'!$FE111*100</f>
        <v>0</v>
      </c>
      <c r="ED111">
        <f>'Raw Data'!EM111/'Raw Data'!$FE111*100</f>
        <v>0</v>
      </c>
      <c r="EE111">
        <f>'Raw Data'!EN111/'Raw Data'!$FE111*100</f>
        <v>0</v>
      </c>
      <c r="EF111">
        <f>'Raw Data'!EO111/'Raw Data'!$FE111*100</f>
        <v>0</v>
      </c>
      <c r="EG111">
        <f>'Raw Data'!EP111/'Raw Data'!$FE111*100</f>
        <v>0</v>
      </c>
      <c r="EH111">
        <f>'Raw Data'!EQ111/'Raw Data'!$FE111*100</f>
        <v>0</v>
      </c>
      <c r="EI111">
        <f>'Raw Data'!ER111/'Raw Data'!$FE111*100</f>
        <v>0</v>
      </c>
      <c r="EJ111">
        <f>'Raw Data'!ES111/'Raw Data'!$FE111*100</f>
        <v>0</v>
      </c>
      <c r="EK111">
        <f>'Raw Data'!ET111/'Raw Data'!$FE111*100</f>
        <v>0</v>
      </c>
      <c r="EL111">
        <f>'Raw Data'!EU111/'Raw Data'!$FE111*100</f>
        <v>0.39840637450199201</v>
      </c>
      <c r="EM111">
        <f>'Raw Data'!EV111/'Raw Data'!$FE111*100</f>
        <v>0</v>
      </c>
      <c r="EN111">
        <f>'Raw Data'!EW111/'Raw Data'!$FE111*100</f>
        <v>0</v>
      </c>
      <c r="EO111">
        <f>'Raw Data'!EX111/'Raw Data'!$FE111*100</f>
        <v>0</v>
      </c>
      <c r="EP111">
        <f>'Raw Data'!EY111/'Raw Data'!$FE111*100</f>
        <v>0</v>
      </c>
      <c r="EQ111">
        <f>'Raw Data'!EZ111/'Raw Data'!$FE111*100</f>
        <v>0</v>
      </c>
      <c r="ER111">
        <f>'Raw Data'!FA111/'Raw Data'!$FE111*100</f>
        <v>0</v>
      </c>
      <c r="ES111">
        <f>'Raw Data'!FB111/'Raw Data'!$FE111*100</f>
        <v>0</v>
      </c>
      <c r="ET111">
        <f>'Raw Data'!FC111/'Raw Data'!$FE111*100</f>
        <v>0</v>
      </c>
      <c r="EU111">
        <f>'Raw Data'!FD111/'Raw Data'!$FE111*100</f>
        <v>0</v>
      </c>
      <c r="EX111">
        <f t="shared" si="5"/>
        <v>0.39840637450199201</v>
      </c>
      <c r="EZ111">
        <v>334.230782803181</v>
      </c>
      <c r="FA111">
        <f t="shared" si="6"/>
        <v>19.123505976095611</v>
      </c>
      <c r="FB111">
        <f t="shared" si="7"/>
        <v>1381.5460591095689</v>
      </c>
    </row>
    <row r="112" spans="1:158" x14ac:dyDescent="0.2">
      <c r="A112" s="2">
        <v>163.27000000000001</v>
      </c>
      <c r="B112" s="6">
        <f t="shared" si="8"/>
        <v>0.69499999999999318</v>
      </c>
      <c r="C112">
        <v>336.15101391650097</v>
      </c>
      <c r="D112">
        <f t="shared" si="9"/>
        <v>36.193559992806144</v>
      </c>
      <c r="E112">
        <v>11736.842105263158</v>
      </c>
      <c r="F112">
        <v>1.5</v>
      </c>
      <c r="G112" t="s">
        <v>3885</v>
      </c>
      <c r="H112">
        <f>'Raw Data'!Q112/'Raw Data'!$FE112*100</f>
        <v>0.60606060606060608</v>
      </c>
      <c r="I112">
        <f>'Raw Data'!R112/'Raw Data'!$FE112*100</f>
        <v>0</v>
      </c>
      <c r="J112">
        <f>'Raw Data'!S112/'Raw Data'!$FE112*100</f>
        <v>0.60606060606060608</v>
      </c>
      <c r="K112">
        <f>'Raw Data'!T112/'Raw Data'!$FE112*100</f>
        <v>1.5151515151515151</v>
      </c>
      <c r="L112">
        <f>'Raw Data'!U112/'Raw Data'!$FE112*100</f>
        <v>0.30303030303030304</v>
      </c>
      <c r="M112">
        <f>'Raw Data'!V112/'Raw Data'!$FE112*100</f>
        <v>0</v>
      </c>
      <c r="N112">
        <f>'Raw Data'!W112/'Raw Data'!$FE112*100</f>
        <v>0</v>
      </c>
      <c r="O112">
        <f>'Raw Data'!X112/'Raw Data'!$FE112*100</f>
        <v>6.9696969696969706</v>
      </c>
      <c r="P112">
        <f>'Raw Data'!Y112/'Raw Data'!$FE112*100</f>
        <v>0.30303030303030304</v>
      </c>
      <c r="Q112">
        <f>'Raw Data'!Z112/'Raw Data'!$FE112*100</f>
        <v>0.30303030303030304</v>
      </c>
      <c r="R112">
        <f>'Raw Data'!AA112/'Raw Data'!$FE112*100</f>
        <v>0</v>
      </c>
      <c r="S112">
        <f>'Raw Data'!AB112/'Raw Data'!$FE112*100</f>
        <v>1.5151515151515151</v>
      </c>
      <c r="T112">
        <f>'Raw Data'!AC112/'Raw Data'!$FE112*100</f>
        <v>0</v>
      </c>
      <c r="U112">
        <f>'Raw Data'!AD112/'Raw Data'!$FE112*100</f>
        <v>0</v>
      </c>
      <c r="V112">
        <f>'Raw Data'!AE112/'Raw Data'!$FE112*100</f>
        <v>2.4242424242424243</v>
      </c>
      <c r="W112">
        <f>'Raw Data'!AF112/'Raw Data'!$FE112*100</f>
        <v>0</v>
      </c>
      <c r="X112">
        <f>'Raw Data'!AG112/'Raw Data'!$FE112*100</f>
        <v>6.0606060606060606</v>
      </c>
      <c r="Y112">
        <f>'Raw Data'!AH112/'Raw Data'!$FE112*100</f>
        <v>0</v>
      </c>
      <c r="Z112">
        <f>'Raw Data'!AI112/'Raw Data'!$FE112*100</f>
        <v>0.30303030303030304</v>
      </c>
      <c r="AA112">
        <f>'Raw Data'!AJ112/'Raw Data'!$FE112*100</f>
        <v>0</v>
      </c>
      <c r="AB112">
        <f>'Raw Data'!AK112/'Raw Data'!$FE112*100</f>
        <v>0</v>
      </c>
      <c r="AC112">
        <f>'Raw Data'!AL112/'Raw Data'!$FE112*100</f>
        <v>0</v>
      </c>
      <c r="AD112">
        <f>'Raw Data'!AM112/'Raw Data'!$FE112*100</f>
        <v>0</v>
      </c>
      <c r="AE112">
        <f>'Raw Data'!AN112/'Raw Data'!$FE112*100</f>
        <v>0</v>
      </c>
      <c r="AF112">
        <f>'Raw Data'!AO112/'Raw Data'!$FE112*100</f>
        <v>1.5151515151515151</v>
      </c>
      <c r="AG112">
        <f>'Raw Data'!AP112/'Raw Data'!$FE112*100</f>
        <v>0</v>
      </c>
      <c r="AH112">
        <f>'Raw Data'!AQ112/'Raw Data'!$FE112*100</f>
        <v>21.515151515151516</v>
      </c>
      <c r="AI112">
        <f>'Raw Data'!AR112/'Raw Data'!$FE112*100</f>
        <v>0.90909090909090906</v>
      </c>
      <c r="AJ112">
        <f>'Raw Data'!AS112/'Raw Data'!$FE112*100</f>
        <v>0</v>
      </c>
      <c r="AK112">
        <f>'Raw Data'!AT112/'Raw Data'!$FE112*100</f>
        <v>2.4242424242424243</v>
      </c>
      <c r="AL112">
        <f>'Raw Data'!AU112/'Raw Data'!$FE112*100</f>
        <v>0</v>
      </c>
      <c r="AM112">
        <f>'Raw Data'!AV112/'Raw Data'!$FE112*100</f>
        <v>0</v>
      </c>
      <c r="AN112">
        <f>'Raw Data'!AW112/'Raw Data'!$FE112*100</f>
        <v>0</v>
      </c>
      <c r="AO112">
        <f>'Raw Data'!AX112/'Raw Data'!$FE112*100</f>
        <v>2.4242424242424243</v>
      </c>
      <c r="AP112">
        <f>'Raw Data'!AY112/'Raw Data'!$FE112*100</f>
        <v>0.90909090909090906</v>
      </c>
      <c r="AQ112">
        <f>'Raw Data'!AZ112/'Raw Data'!$FE112*100</f>
        <v>0</v>
      </c>
      <c r="AR112">
        <f>'Raw Data'!BA112/'Raw Data'!$FE112*100</f>
        <v>2.4242424242424243</v>
      </c>
      <c r="AS112">
        <f>'Raw Data'!BB112/'Raw Data'!$FE112*100</f>
        <v>3.6363636363636362</v>
      </c>
      <c r="AT112">
        <f>'Raw Data'!BC112/'Raw Data'!$FE112*100</f>
        <v>7.878787878787878</v>
      </c>
      <c r="AU112">
        <f>'Raw Data'!BD112/'Raw Data'!$FE112*100</f>
        <v>0</v>
      </c>
      <c r="AV112">
        <f>'Raw Data'!BE112/'Raw Data'!$FE112*100</f>
        <v>0</v>
      </c>
      <c r="AW112">
        <f>'Raw Data'!BF112/'Raw Data'!$FE112*100</f>
        <v>0</v>
      </c>
      <c r="AX112">
        <f>'Raw Data'!BG112/'Raw Data'!$FE112*100</f>
        <v>0</v>
      </c>
      <c r="AY112">
        <f>'Raw Data'!BH112/'Raw Data'!$FE112*100</f>
        <v>1.5151515151515151</v>
      </c>
      <c r="AZ112">
        <f>'Raw Data'!BI112/'Raw Data'!$FE112*100</f>
        <v>0</v>
      </c>
      <c r="BA112">
        <f>'Raw Data'!BJ112/'Raw Data'!$FE112*100</f>
        <v>5.4545454545454541</v>
      </c>
      <c r="BB112">
        <f>'Raw Data'!BK112/'Raw Data'!$FE112*100</f>
        <v>0</v>
      </c>
      <c r="BC112">
        <f>'Raw Data'!BL112/'Raw Data'!$FE112*100</f>
        <v>0</v>
      </c>
      <c r="BD112">
        <f>'Raw Data'!BM112/'Raw Data'!$FE112*100</f>
        <v>0</v>
      </c>
      <c r="BE112">
        <f>'Raw Data'!BN112/'Raw Data'!$FE112*100</f>
        <v>3.6363636363636362</v>
      </c>
      <c r="BF112">
        <f>'Raw Data'!BO112/'Raw Data'!$FE112*100</f>
        <v>1.5151515151515151</v>
      </c>
      <c r="BG112">
        <f>'Raw Data'!BP112/'Raw Data'!$FE112*100</f>
        <v>0</v>
      </c>
      <c r="BH112">
        <f>'Raw Data'!BQ112/'Raw Data'!$FE112*100</f>
        <v>0</v>
      </c>
      <c r="BI112">
        <f>'Raw Data'!BR112/'Raw Data'!$FE112*100</f>
        <v>0</v>
      </c>
      <c r="BJ112">
        <f>'Raw Data'!BS112/'Raw Data'!$FE112*100</f>
        <v>0</v>
      </c>
      <c r="BK112">
        <f>'Raw Data'!BT112/'Raw Data'!$FE112*100</f>
        <v>0</v>
      </c>
      <c r="BL112">
        <f>'Raw Data'!BU112/'Raw Data'!$FE112*100</f>
        <v>0</v>
      </c>
      <c r="BM112">
        <f>'Raw Data'!BV112/'Raw Data'!$FE112*100</f>
        <v>0.30303030303030304</v>
      </c>
      <c r="BN112">
        <f>'Raw Data'!BW112/'Raw Data'!$FE112*100</f>
        <v>0</v>
      </c>
      <c r="BO112">
        <f>'Raw Data'!BX112/'Raw Data'!$FE112*100</f>
        <v>0.30303030303030304</v>
      </c>
      <c r="BP112">
        <f>'Raw Data'!BY112/'Raw Data'!$FE112*100</f>
        <v>0</v>
      </c>
      <c r="BQ112">
        <f>'Raw Data'!BZ112/'Raw Data'!$FE112*100</f>
        <v>0</v>
      </c>
      <c r="BR112">
        <f>'Raw Data'!CA112/'Raw Data'!$FE112*100</f>
        <v>0.60606060606060608</v>
      </c>
      <c r="BS112">
        <f>'Raw Data'!CB112/'Raw Data'!$FE112*100</f>
        <v>0.60606060606060608</v>
      </c>
      <c r="BT112">
        <f>'Raw Data'!CC112/'Raw Data'!$FE112*100</f>
        <v>0</v>
      </c>
      <c r="BU112">
        <f>'Raw Data'!CD112/'Raw Data'!$FE112*100</f>
        <v>0</v>
      </c>
      <c r="BV112">
        <f>'Raw Data'!CE112/'Raw Data'!$FE112*100</f>
        <v>0</v>
      </c>
      <c r="BW112">
        <f>'Raw Data'!CF112/'Raw Data'!$FE112*100</f>
        <v>2.1212121212121215</v>
      </c>
      <c r="BX112">
        <f>'Raw Data'!CG112/'Raw Data'!$FE112*100</f>
        <v>0</v>
      </c>
      <c r="BY112">
        <f>'Raw Data'!CH112/'Raw Data'!$FE112*100</f>
        <v>0</v>
      </c>
      <c r="BZ112">
        <f>'Raw Data'!CI112/'Raw Data'!$FE112*100</f>
        <v>1.2121212121212122</v>
      </c>
      <c r="CA112">
        <f>'Raw Data'!CJ112/'Raw Data'!$FE112*100</f>
        <v>0</v>
      </c>
      <c r="CB112">
        <f>'Raw Data'!CK112/'Raw Data'!$FE112*100</f>
        <v>0.60606060606060608</v>
      </c>
      <c r="CC112">
        <f>'Raw Data'!CL112/'Raw Data'!$FE112*100</f>
        <v>0.30303030303030304</v>
      </c>
      <c r="CD112">
        <f>'Raw Data'!CM112/'Raw Data'!$FE112*100</f>
        <v>0</v>
      </c>
      <c r="CE112">
        <f>'Raw Data'!CN112/'Raw Data'!$FE112*100</f>
        <v>2.7272727272727271</v>
      </c>
      <c r="CF112">
        <f>'Raw Data'!CO112/'Raw Data'!$FE112*100</f>
        <v>0</v>
      </c>
      <c r="CG112">
        <f>'Raw Data'!CP112/'Raw Data'!$FE112*100</f>
        <v>0</v>
      </c>
      <c r="CH112">
        <f>'Raw Data'!CQ112/'Raw Data'!$FE112*100</f>
        <v>0.30303030303030304</v>
      </c>
      <c r="CI112">
        <f>'Raw Data'!CR112/'Raw Data'!$FE112*100</f>
        <v>0</v>
      </c>
      <c r="CJ112">
        <f>'Raw Data'!CS112/'Raw Data'!$FE112*100</f>
        <v>0</v>
      </c>
      <c r="CK112">
        <f>'Raw Data'!CT112/'Raw Data'!$FE112*100</f>
        <v>0</v>
      </c>
      <c r="CL112">
        <f>'Raw Data'!CU112/'Raw Data'!$FE112*100</f>
        <v>0</v>
      </c>
      <c r="CM112">
        <f>'Raw Data'!CV112/'Raw Data'!$FE112*100</f>
        <v>0</v>
      </c>
      <c r="CN112">
        <f>'Raw Data'!CW112/'Raw Data'!$FE112*100</f>
        <v>0.30303030303030304</v>
      </c>
      <c r="CO112">
        <f>'Raw Data'!CX112/'Raw Data'!$FE112*100</f>
        <v>3.0303030303030303</v>
      </c>
      <c r="CP112">
        <f>'Raw Data'!CY112/'Raw Data'!$FE112*100</f>
        <v>0</v>
      </c>
      <c r="CQ112">
        <f>'Raw Data'!CZ112/'Raw Data'!$FE112*100</f>
        <v>2.1212121212121215</v>
      </c>
      <c r="CR112">
        <f>'Raw Data'!DA112/'Raw Data'!$FE112*100</f>
        <v>0</v>
      </c>
      <c r="CS112">
        <f>'Raw Data'!DB112/'Raw Data'!$FE112*100</f>
        <v>0.60606060606060608</v>
      </c>
      <c r="CT112">
        <f>'Raw Data'!DC112/'Raw Data'!$FE112*100</f>
        <v>0</v>
      </c>
      <c r="CU112">
        <f>'Raw Data'!DD112/'Raw Data'!$FE112*100</f>
        <v>0</v>
      </c>
      <c r="CV112">
        <f>'Raw Data'!DE112/'Raw Data'!$FE112*100</f>
        <v>0</v>
      </c>
      <c r="CW112">
        <f>'Raw Data'!DF112/'Raw Data'!$FE112*100</f>
        <v>0</v>
      </c>
      <c r="CX112">
        <f>'Raw Data'!DG112/'Raw Data'!$FE112*100</f>
        <v>3.6363636363636362</v>
      </c>
      <c r="CY112">
        <f>'Raw Data'!DH112/'Raw Data'!$FE112*100</f>
        <v>0</v>
      </c>
      <c r="CZ112">
        <f>'Raw Data'!DI112/'Raw Data'!$FE112*100</f>
        <v>0</v>
      </c>
      <c r="DA112">
        <f>'Raw Data'!DJ112/'Raw Data'!$FE112*100</f>
        <v>0</v>
      </c>
      <c r="DB112">
        <f>'Raw Data'!DK112/'Raw Data'!$FE112*100</f>
        <v>0</v>
      </c>
      <c r="DC112">
        <f>'Raw Data'!DL112/'Raw Data'!$FE112*100</f>
        <v>0</v>
      </c>
      <c r="DD112">
        <f>'Raw Data'!DM112/'Raw Data'!$FE112*100</f>
        <v>0.30303030303030304</v>
      </c>
      <c r="DE112">
        <f>'Raw Data'!DN112/'Raw Data'!$FE112*100</f>
        <v>0</v>
      </c>
      <c r="DF112">
        <f>'Raw Data'!DO112/'Raw Data'!$FE112*100</f>
        <v>0</v>
      </c>
      <c r="DG112">
        <f>'Raw Data'!DP112/'Raw Data'!$FE112*100</f>
        <v>0</v>
      </c>
      <c r="DH112">
        <f>'Raw Data'!DQ112/'Raw Data'!$FE112*100</f>
        <v>0</v>
      </c>
      <c r="DI112">
        <f>'Raw Data'!DR112/'Raw Data'!$FE112*100</f>
        <v>0</v>
      </c>
      <c r="DJ112">
        <f>'Raw Data'!DS112/'Raw Data'!$FE112*100</f>
        <v>0.90909090909090906</v>
      </c>
      <c r="DK112">
        <f>'Raw Data'!DT112/'Raw Data'!$FE112*100</f>
        <v>0</v>
      </c>
      <c r="DL112">
        <f>'Raw Data'!DU112/'Raw Data'!$FE112*100</f>
        <v>0</v>
      </c>
      <c r="DM112">
        <f>'Raw Data'!DV112/'Raw Data'!$FE112*100</f>
        <v>0</v>
      </c>
      <c r="DN112">
        <f>'Raw Data'!DW112/'Raw Data'!$FE112*100</f>
        <v>0</v>
      </c>
      <c r="DO112">
        <f>'Raw Data'!DX112/'Raw Data'!$FE112*100</f>
        <v>0</v>
      </c>
      <c r="DP112">
        <f>'Raw Data'!DY112/'Raw Data'!$FE112*100</f>
        <v>0</v>
      </c>
      <c r="DQ112">
        <f>'Raw Data'!DZ112/'Raw Data'!$FE112*100</f>
        <v>0</v>
      </c>
      <c r="DR112">
        <f>'Raw Data'!EA112/'Raw Data'!$FE112*100</f>
        <v>0</v>
      </c>
      <c r="DS112">
        <f>'Raw Data'!EB112/'Raw Data'!$FE112*100</f>
        <v>0</v>
      </c>
      <c r="DT112">
        <f>'Raw Data'!EC112/'Raw Data'!$FE112*100</f>
        <v>0</v>
      </c>
      <c r="DU112">
        <f>'Raw Data'!ED112/'Raw Data'!$FE112*100</f>
        <v>0.30303030303030304</v>
      </c>
      <c r="DV112">
        <f>'Raw Data'!EE112/'Raw Data'!$FE112*100</f>
        <v>0.90909090909090906</v>
      </c>
      <c r="DW112">
        <f>'Raw Data'!EF112/'Raw Data'!$FE112*100</f>
        <v>0</v>
      </c>
      <c r="DX112">
        <f>'Raw Data'!EG112/'Raw Data'!$FE112*100</f>
        <v>0</v>
      </c>
      <c r="DY112">
        <f>'Raw Data'!EH112/'Raw Data'!$FE112*100</f>
        <v>0</v>
      </c>
      <c r="DZ112">
        <f>'Raw Data'!EI112/'Raw Data'!$FE112*100</f>
        <v>0</v>
      </c>
      <c r="EA112">
        <f>'Raw Data'!EJ112/'Raw Data'!$FE112*100</f>
        <v>0</v>
      </c>
      <c r="EB112">
        <f>'Raw Data'!EK112/'Raw Data'!$FE112*100</f>
        <v>0</v>
      </c>
      <c r="EC112">
        <f>'Raw Data'!EL112/'Raw Data'!$FE112*100</f>
        <v>0</v>
      </c>
      <c r="ED112">
        <f>'Raw Data'!EM112/'Raw Data'!$FE112*100</f>
        <v>0</v>
      </c>
      <c r="EE112">
        <f>'Raw Data'!EN112/'Raw Data'!$FE112*100</f>
        <v>0</v>
      </c>
      <c r="EF112">
        <f>'Raw Data'!EO112/'Raw Data'!$FE112*100</f>
        <v>0</v>
      </c>
      <c r="EG112">
        <f>'Raw Data'!EP112/'Raw Data'!$FE112*100</f>
        <v>0</v>
      </c>
      <c r="EH112">
        <f>'Raw Data'!EQ112/'Raw Data'!$FE112*100</f>
        <v>0</v>
      </c>
      <c r="EI112">
        <f>'Raw Data'!ER112/'Raw Data'!$FE112*100</f>
        <v>0.60606060606060608</v>
      </c>
      <c r="EJ112">
        <f>'Raw Data'!ES112/'Raw Data'!$FE112*100</f>
        <v>1.2121212121212122</v>
      </c>
      <c r="EK112">
        <f>'Raw Data'!ET112/'Raw Data'!$FE112*100</f>
        <v>0</v>
      </c>
      <c r="EL112">
        <f>'Raw Data'!EU112/'Raw Data'!$FE112*100</f>
        <v>0</v>
      </c>
      <c r="EM112">
        <f>'Raw Data'!EV112/'Raw Data'!$FE112*100</f>
        <v>0</v>
      </c>
      <c r="EN112">
        <f>'Raw Data'!EW112/'Raw Data'!$FE112*100</f>
        <v>0</v>
      </c>
      <c r="EO112">
        <f>'Raw Data'!EX112/'Raw Data'!$FE112*100</f>
        <v>0</v>
      </c>
      <c r="EP112">
        <f>'Raw Data'!EY112/'Raw Data'!$FE112*100</f>
        <v>0</v>
      </c>
      <c r="EQ112">
        <f>'Raw Data'!EZ112/'Raw Data'!$FE112*100</f>
        <v>0.30303030303030304</v>
      </c>
      <c r="ER112">
        <f>'Raw Data'!FA112/'Raw Data'!$FE112*100</f>
        <v>0</v>
      </c>
      <c r="ES112">
        <f>'Raw Data'!FB112/'Raw Data'!$FE112*100</f>
        <v>0</v>
      </c>
      <c r="ET112">
        <f>'Raw Data'!FC112/'Raw Data'!$FE112*100</f>
        <v>0</v>
      </c>
      <c r="EU112">
        <f>'Raw Data'!FD112/'Raw Data'!$FE112*100</f>
        <v>0</v>
      </c>
      <c r="EX112">
        <f t="shared" si="5"/>
        <v>0.90909090909090917</v>
      </c>
      <c r="EZ112">
        <v>336.15101391650097</v>
      </c>
      <c r="FA112">
        <f t="shared" si="6"/>
        <v>12.727272727272727</v>
      </c>
      <c r="FB112">
        <f t="shared" si="7"/>
        <v>1493.77990430622</v>
      </c>
    </row>
    <row r="113" spans="1:158" x14ac:dyDescent="0.2">
      <c r="A113" s="2">
        <v>164.77</v>
      </c>
      <c r="B113" s="6">
        <f t="shared" si="8"/>
        <v>1.5</v>
      </c>
      <c r="C113">
        <v>340.29539761431403</v>
      </c>
      <c r="D113">
        <f t="shared" si="9"/>
        <v>36.193559992805042</v>
      </c>
      <c r="E113">
        <v>9925.6505576208183</v>
      </c>
      <c r="F113">
        <v>1.5</v>
      </c>
      <c r="G113" t="s">
        <v>3886</v>
      </c>
      <c r="H113">
        <f>'Raw Data'!Q113/'Raw Data'!$FE113*100</f>
        <v>0</v>
      </c>
      <c r="I113">
        <f>'Raw Data'!R113/'Raw Data'!$FE113*100</f>
        <v>0</v>
      </c>
      <c r="J113">
        <f>'Raw Data'!S113/'Raw Data'!$FE113*100</f>
        <v>0.7978723404255319</v>
      </c>
      <c r="K113">
        <f>'Raw Data'!T113/'Raw Data'!$FE113*100</f>
        <v>3.7234042553191489</v>
      </c>
      <c r="L113">
        <f>'Raw Data'!U113/'Raw Data'!$FE113*100</f>
        <v>0</v>
      </c>
      <c r="M113">
        <f>'Raw Data'!V113/'Raw Data'!$FE113*100</f>
        <v>0</v>
      </c>
      <c r="N113">
        <f>'Raw Data'!W113/'Raw Data'!$FE113*100</f>
        <v>0</v>
      </c>
      <c r="O113">
        <f>'Raw Data'!X113/'Raw Data'!$FE113*100</f>
        <v>3.1914893617021276</v>
      </c>
      <c r="P113">
        <f>'Raw Data'!Y113/'Raw Data'!$FE113*100</f>
        <v>0</v>
      </c>
      <c r="Q113">
        <f>'Raw Data'!Z113/'Raw Data'!$FE113*100</f>
        <v>0</v>
      </c>
      <c r="R113">
        <f>'Raw Data'!AA113/'Raw Data'!$FE113*100</f>
        <v>0</v>
      </c>
      <c r="S113">
        <f>'Raw Data'!AB113/'Raw Data'!$FE113*100</f>
        <v>0</v>
      </c>
      <c r="T113">
        <f>'Raw Data'!AC113/'Raw Data'!$FE113*100</f>
        <v>0</v>
      </c>
      <c r="U113">
        <f>'Raw Data'!AD113/'Raw Data'!$FE113*100</f>
        <v>0</v>
      </c>
      <c r="V113">
        <f>'Raw Data'!AE113/'Raw Data'!$FE113*100</f>
        <v>0.26595744680851063</v>
      </c>
      <c r="W113">
        <f>'Raw Data'!AF113/'Raw Data'!$FE113*100</f>
        <v>0</v>
      </c>
      <c r="X113">
        <f>'Raw Data'!AG113/'Raw Data'!$FE113*100</f>
        <v>0</v>
      </c>
      <c r="Y113">
        <f>'Raw Data'!AH113/'Raw Data'!$FE113*100</f>
        <v>0</v>
      </c>
      <c r="Z113">
        <f>'Raw Data'!AI113/'Raw Data'!$FE113*100</f>
        <v>0</v>
      </c>
      <c r="AA113">
        <f>'Raw Data'!AJ113/'Raw Data'!$FE113*100</f>
        <v>0.7978723404255319</v>
      </c>
      <c r="AB113">
        <f>'Raw Data'!AK113/'Raw Data'!$FE113*100</f>
        <v>0</v>
      </c>
      <c r="AC113">
        <f>'Raw Data'!AL113/'Raw Data'!$FE113*100</f>
        <v>0</v>
      </c>
      <c r="AD113">
        <f>'Raw Data'!AM113/'Raw Data'!$FE113*100</f>
        <v>0</v>
      </c>
      <c r="AE113">
        <f>'Raw Data'!AN113/'Raw Data'!$FE113*100</f>
        <v>0</v>
      </c>
      <c r="AF113">
        <f>'Raw Data'!AO113/'Raw Data'!$FE113*100</f>
        <v>1.8617021276595744</v>
      </c>
      <c r="AG113">
        <f>'Raw Data'!AP113/'Raw Data'!$FE113*100</f>
        <v>0</v>
      </c>
      <c r="AH113">
        <f>'Raw Data'!AQ113/'Raw Data'!$FE113*100</f>
        <v>31.648936170212767</v>
      </c>
      <c r="AI113">
        <f>'Raw Data'!AR113/'Raw Data'!$FE113*100</f>
        <v>0.26595744680851063</v>
      </c>
      <c r="AJ113">
        <f>'Raw Data'!AS113/'Raw Data'!$FE113*100</f>
        <v>0</v>
      </c>
      <c r="AK113">
        <f>'Raw Data'!AT113/'Raw Data'!$FE113*100</f>
        <v>1.0638297872340425</v>
      </c>
      <c r="AL113">
        <f>'Raw Data'!AU113/'Raw Data'!$FE113*100</f>
        <v>0.26595744680851063</v>
      </c>
      <c r="AM113">
        <f>'Raw Data'!AV113/'Raw Data'!$FE113*100</f>
        <v>0</v>
      </c>
      <c r="AN113">
        <f>'Raw Data'!AW113/'Raw Data'!$FE113*100</f>
        <v>0</v>
      </c>
      <c r="AO113">
        <f>'Raw Data'!AX113/'Raw Data'!$FE113*100</f>
        <v>3.1914893617021276</v>
      </c>
      <c r="AP113">
        <f>'Raw Data'!AY113/'Raw Data'!$FE113*100</f>
        <v>0.26595744680851063</v>
      </c>
      <c r="AQ113">
        <f>'Raw Data'!AZ113/'Raw Data'!$FE113*100</f>
        <v>0</v>
      </c>
      <c r="AR113">
        <f>'Raw Data'!BA113/'Raw Data'!$FE113*100</f>
        <v>0.7978723404255319</v>
      </c>
      <c r="AS113">
        <f>'Raw Data'!BB113/'Raw Data'!$FE113*100</f>
        <v>5.0531914893617014</v>
      </c>
      <c r="AT113">
        <f>'Raw Data'!BC113/'Raw Data'!$FE113*100</f>
        <v>7.9787234042553195</v>
      </c>
      <c r="AU113">
        <f>'Raw Data'!BD113/'Raw Data'!$FE113*100</f>
        <v>0</v>
      </c>
      <c r="AV113">
        <f>'Raw Data'!BE113/'Raw Data'!$FE113*100</f>
        <v>0</v>
      </c>
      <c r="AW113">
        <f>'Raw Data'!BF113/'Raw Data'!$FE113*100</f>
        <v>0.53191489361702127</v>
      </c>
      <c r="AX113">
        <f>'Raw Data'!BG113/'Raw Data'!$FE113*100</f>
        <v>0</v>
      </c>
      <c r="AY113">
        <f>'Raw Data'!BH113/'Raw Data'!$FE113*100</f>
        <v>0.26595744680851063</v>
      </c>
      <c r="AZ113">
        <f>'Raw Data'!BI113/'Raw Data'!$FE113*100</f>
        <v>0</v>
      </c>
      <c r="BA113">
        <f>'Raw Data'!BJ113/'Raw Data'!$FE113*100</f>
        <v>2.9255319148936172</v>
      </c>
      <c r="BB113">
        <f>'Raw Data'!BK113/'Raw Data'!$FE113*100</f>
        <v>0</v>
      </c>
      <c r="BC113">
        <f>'Raw Data'!BL113/'Raw Data'!$FE113*100</f>
        <v>0</v>
      </c>
      <c r="BD113">
        <f>'Raw Data'!BM113/'Raw Data'!$FE113*100</f>
        <v>0.7978723404255319</v>
      </c>
      <c r="BE113">
        <f>'Raw Data'!BN113/'Raw Data'!$FE113*100</f>
        <v>2.3936170212765959</v>
      </c>
      <c r="BF113">
        <f>'Raw Data'!BO113/'Raw Data'!$FE113*100</f>
        <v>1.3297872340425532</v>
      </c>
      <c r="BG113">
        <f>'Raw Data'!BP113/'Raw Data'!$FE113*100</f>
        <v>0.26595744680851063</v>
      </c>
      <c r="BH113">
        <f>'Raw Data'!BQ113/'Raw Data'!$FE113*100</f>
        <v>0</v>
      </c>
      <c r="BI113">
        <f>'Raw Data'!BR113/'Raw Data'!$FE113*100</f>
        <v>0</v>
      </c>
      <c r="BJ113">
        <f>'Raw Data'!BS113/'Raw Data'!$FE113*100</f>
        <v>0</v>
      </c>
      <c r="BK113">
        <f>'Raw Data'!BT113/'Raw Data'!$FE113*100</f>
        <v>0</v>
      </c>
      <c r="BL113">
        <f>'Raw Data'!BU113/'Raw Data'!$FE113*100</f>
        <v>0</v>
      </c>
      <c r="BM113">
        <f>'Raw Data'!BV113/'Raw Data'!$FE113*100</f>
        <v>0</v>
      </c>
      <c r="BN113">
        <f>'Raw Data'!BW113/'Raw Data'!$FE113*100</f>
        <v>0</v>
      </c>
      <c r="BO113">
        <f>'Raw Data'!BX113/'Raw Data'!$FE113*100</f>
        <v>0.7978723404255319</v>
      </c>
      <c r="BP113">
        <f>'Raw Data'!BY113/'Raw Data'!$FE113*100</f>
        <v>0</v>
      </c>
      <c r="BQ113">
        <f>'Raw Data'!BZ113/'Raw Data'!$FE113*100</f>
        <v>0</v>
      </c>
      <c r="BR113">
        <f>'Raw Data'!CA113/'Raw Data'!$FE113*100</f>
        <v>0</v>
      </c>
      <c r="BS113">
        <f>'Raw Data'!CB113/'Raw Data'!$FE113*100</f>
        <v>6.1170212765957448</v>
      </c>
      <c r="BT113">
        <f>'Raw Data'!CC113/'Raw Data'!$FE113*100</f>
        <v>1.8617021276595744</v>
      </c>
      <c r="BU113">
        <f>'Raw Data'!CD113/'Raw Data'!$FE113*100</f>
        <v>0</v>
      </c>
      <c r="BV113">
        <f>'Raw Data'!CE113/'Raw Data'!$FE113*100</f>
        <v>0</v>
      </c>
      <c r="BW113">
        <f>'Raw Data'!CF113/'Raw Data'!$FE113*100</f>
        <v>1.5957446808510638</v>
      </c>
      <c r="BX113">
        <f>'Raw Data'!CG113/'Raw Data'!$FE113*100</f>
        <v>0</v>
      </c>
      <c r="BY113">
        <f>'Raw Data'!CH113/'Raw Data'!$FE113*100</f>
        <v>0.53191489361702127</v>
      </c>
      <c r="BZ113">
        <f>'Raw Data'!CI113/'Raw Data'!$FE113*100</f>
        <v>1.0638297872340425</v>
      </c>
      <c r="CA113">
        <f>'Raw Data'!CJ113/'Raw Data'!$FE113*100</f>
        <v>0</v>
      </c>
      <c r="CB113">
        <f>'Raw Data'!CK113/'Raw Data'!$FE113*100</f>
        <v>0.53191489361702127</v>
      </c>
      <c r="CC113">
        <f>'Raw Data'!CL113/'Raw Data'!$FE113*100</f>
        <v>0</v>
      </c>
      <c r="CD113">
        <f>'Raw Data'!CM113/'Raw Data'!$FE113*100</f>
        <v>0</v>
      </c>
      <c r="CE113">
        <f>'Raw Data'!CN113/'Raw Data'!$FE113*100</f>
        <v>2.1276595744680851</v>
      </c>
      <c r="CF113">
        <f>'Raw Data'!CO113/'Raw Data'!$FE113*100</f>
        <v>0</v>
      </c>
      <c r="CG113">
        <f>'Raw Data'!CP113/'Raw Data'!$FE113*100</f>
        <v>0.26595744680851063</v>
      </c>
      <c r="CH113">
        <f>'Raw Data'!CQ113/'Raw Data'!$FE113*100</f>
        <v>0.26595744680851063</v>
      </c>
      <c r="CI113">
        <f>'Raw Data'!CR113/'Raw Data'!$FE113*100</f>
        <v>0</v>
      </c>
      <c r="CJ113">
        <f>'Raw Data'!CS113/'Raw Data'!$FE113*100</f>
        <v>0</v>
      </c>
      <c r="CK113">
        <f>'Raw Data'!CT113/'Raw Data'!$FE113*100</f>
        <v>0</v>
      </c>
      <c r="CL113">
        <f>'Raw Data'!CU113/'Raw Data'!$FE113*100</f>
        <v>0.26595744680851063</v>
      </c>
      <c r="CM113">
        <f>'Raw Data'!CV113/'Raw Data'!$FE113*100</f>
        <v>0.53191489361702127</v>
      </c>
      <c r="CN113">
        <f>'Raw Data'!CW113/'Raw Data'!$FE113*100</f>
        <v>0</v>
      </c>
      <c r="CO113">
        <f>'Raw Data'!CX113/'Raw Data'!$FE113*100</f>
        <v>2.3936170212765959</v>
      </c>
      <c r="CP113">
        <f>'Raw Data'!CY113/'Raw Data'!$FE113*100</f>
        <v>0</v>
      </c>
      <c r="CQ113">
        <f>'Raw Data'!CZ113/'Raw Data'!$FE113*100</f>
        <v>5.0531914893617014</v>
      </c>
      <c r="CR113">
        <f>'Raw Data'!DA113/'Raw Data'!$FE113*100</f>
        <v>0.53191489361702127</v>
      </c>
      <c r="CS113">
        <f>'Raw Data'!DB113/'Raw Data'!$FE113*100</f>
        <v>0.26595744680851063</v>
      </c>
      <c r="CT113">
        <f>'Raw Data'!DC113/'Raw Data'!$FE113*100</f>
        <v>0</v>
      </c>
      <c r="CU113">
        <f>'Raw Data'!DD113/'Raw Data'!$FE113*100</f>
        <v>0</v>
      </c>
      <c r="CV113">
        <f>'Raw Data'!DE113/'Raw Data'!$FE113*100</f>
        <v>0</v>
      </c>
      <c r="CW113">
        <f>'Raw Data'!DF113/'Raw Data'!$FE113*100</f>
        <v>0</v>
      </c>
      <c r="CX113">
        <f>'Raw Data'!DG113/'Raw Data'!$FE113*100</f>
        <v>4.2553191489361701</v>
      </c>
      <c r="CY113">
        <f>'Raw Data'!DH113/'Raw Data'!$FE113*100</f>
        <v>0</v>
      </c>
      <c r="CZ113">
        <f>'Raw Data'!DI113/'Raw Data'!$FE113*100</f>
        <v>0</v>
      </c>
      <c r="DA113">
        <f>'Raw Data'!DJ113/'Raw Data'!$FE113*100</f>
        <v>0</v>
      </c>
      <c r="DB113">
        <f>'Raw Data'!DK113/'Raw Data'!$FE113*100</f>
        <v>0.26595744680851063</v>
      </c>
      <c r="DC113">
        <f>'Raw Data'!DL113/'Raw Data'!$FE113*100</f>
        <v>0</v>
      </c>
      <c r="DD113">
        <f>'Raw Data'!DM113/'Raw Data'!$FE113*100</f>
        <v>0</v>
      </c>
      <c r="DE113">
        <f>'Raw Data'!DN113/'Raw Data'!$FE113*100</f>
        <v>0</v>
      </c>
      <c r="DF113">
        <f>'Raw Data'!DO113/'Raw Data'!$FE113*100</f>
        <v>0</v>
      </c>
      <c r="DG113">
        <f>'Raw Data'!DP113/'Raw Data'!$FE113*100</f>
        <v>0</v>
      </c>
      <c r="DH113">
        <f>'Raw Data'!DQ113/'Raw Data'!$FE113*100</f>
        <v>0</v>
      </c>
      <c r="DI113">
        <f>'Raw Data'!DR113/'Raw Data'!$FE113*100</f>
        <v>0</v>
      </c>
      <c r="DJ113">
        <f>'Raw Data'!DS113/'Raw Data'!$FE113*100</f>
        <v>0.53191489361702127</v>
      </c>
      <c r="DK113">
        <f>'Raw Data'!DT113/'Raw Data'!$FE113*100</f>
        <v>0</v>
      </c>
      <c r="DL113">
        <f>'Raw Data'!DU113/'Raw Data'!$FE113*100</f>
        <v>0</v>
      </c>
      <c r="DM113">
        <f>'Raw Data'!DV113/'Raw Data'!$FE113*100</f>
        <v>0</v>
      </c>
      <c r="DN113">
        <f>'Raw Data'!DW113/'Raw Data'!$FE113*100</f>
        <v>0</v>
      </c>
      <c r="DO113">
        <f>'Raw Data'!DX113/'Raw Data'!$FE113*100</f>
        <v>0</v>
      </c>
      <c r="DP113">
        <f>'Raw Data'!DY113/'Raw Data'!$FE113*100</f>
        <v>0</v>
      </c>
      <c r="DQ113">
        <f>'Raw Data'!DZ113/'Raw Data'!$FE113*100</f>
        <v>0</v>
      </c>
      <c r="DR113">
        <f>'Raw Data'!EA113/'Raw Data'!$FE113*100</f>
        <v>0</v>
      </c>
      <c r="DS113">
        <f>'Raw Data'!EB113/'Raw Data'!$FE113*100</f>
        <v>0</v>
      </c>
      <c r="DT113">
        <f>'Raw Data'!EC113/'Raw Data'!$FE113*100</f>
        <v>0</v>
      </c>
      <c r="DU113">
        <f>'Raw Data'!ED113/'Raw Data'!$FE113*100</f>
        <v>0</v>
      </c>
      <c r="DV113">
        <f>'Raw Data'!EE113/'Raw Data'!$FE113*100</f>
        <v>0</v>
      </c>
      <c r="DW113">
        <f>'Raw Data'!EF113/'Raw Data'!$FE113*100</f>
        <v>0</v>
      </c>
      <c r="DX113">
        <f>'Raw Data'!EG113/'Raw Data'!$FE113*100</f>
        <v>0</v>
      </c>
      <c r="DY113">
        <f>'Raw Data'!EH113/'Raw Data'!$FE113*100</f>
        <v>0</v>
      </c>
      <c r="DZ113">
        <f>'Raw Data'!EI113/'Raw Data'!$FE113*100</f>
        <v>0</v>
      </c>
      <c r="EA113">
        <f>'Raw Data'!EJ113/'Raw Data'!$FE113*100</f>
        <v>0</v>
      </c>
      <c r="EB113">
        <f>'Raw Data'!EK113/'Raw Data'!$FE113*100</f>
        <v>0</v>
      </c>
      <c r="EC113">
        <f>'Raw Data'!EL113/'Raw Data'!$FE113*100</f>
        <v>0</v>
      </c>
      <c r="ED113">
        <f>'Raw Data'!EM113/'Raw Data'!$FE113*100</f>
        <v>0</v>
      </c>
      <c r="EE113">
        <f>'Raw Data'!EN113/'Raw Data'!$FE113*100</f>
        <v>0</v>
      </c>
      <c r="EF113">
        <f>'Raw Data'!EO113/'Raw Data'!$FE113*100</f>
        <v>0</v>
      </c>
      <c r="EG113">
        <f>'Raw Data'!EP113/'Raw Data'!$FE113*100</f>
        <v>0</v>
      </c>
      <c r="EH113">
        <f>'Raw Data'!EQ113/'Raw Data'!$FE113*100</f>
        <v>0</v>
      </c>
      <c r="EI113">
        <f>'Raw Data'!ER113/'Raw Data'!$FE113*100</f>
        <v>0</v>
      </c>
      <c r="EJ113">
        <f>'Raw Data'!ES113/'Raw Data'!$FE113*100</f>
        <v>0</v>
      </c>
      <c r="EK113">
        <f>'Raw Data'!ET113/'Raw Data'!$FE113*100</f>
        <v>0</v>
      </c>
      <c r="EL113">
        <f>'Raw Data'!EU113/'Raw Data'!$FE113*100</f>
        <v>0.26595744680851063</v>
      </c>
      <c r="EM113">
        <f>'Raw Data'!EV113/'Raw Data'!$FE113*100</f>
        <v>0</v>
      </c>
      <c r="EN113">
        <f>'Raw Data'!EW113/'Raw Data'!$FE113*100</f>
        <v>0</v>
      </c>
      <c r="EO113">
        <f>'Raw Data'!EX113/'Raw Data'!$FE113*100</f>
        <v>0</v>
      </c>
      <c r="EP113">
        <f>'Raw Data'!EY113/'Raw Data'!$FE113*100</f>
        <v>0</v>
      </c>
      <c r="EQ113">
        <f>'Raw Data'!EZ113/'Raw Data'!$FE113*100</f>
        <v>0.7978723404255319</v>
      </c>
      <c r="ER113">
        <f>'Raw Data'!FA113/'Raw Data'!$FE113*100</f>
        <v>0</v>
      </c>
      <c r="ES113">
        <f>'Raw Data'!FB113/'Raw Data'!$FE113*100</f>
        <v>0</v>
      </c>
      <c r="ET113">
        <f>'Raw Data'!FC113/'Raw Data'!$FE113*100</f>
        <v>0</v>
      </c>
      <c r="EU113">
        <f>'Raw Data'!FD113/'Raw Data'!$FE113*100</f>
        <v>0</v>
      </c>
      <c r="EX113">
        <f t="shared" si="5"/>
        <v>0</v>
      </c>
      <c r="EZ113">
        <v>340.29539761431403</v>
      </c>
      <c r="FA113">
        <f t="shared" si="6"/>
        <v>11.968085106382977</v>
      </c>
      <c r="FB113">
        <f t="shared" si="7"/>
        <v>1187.9103060982361</v>
      </c>
    </row>
    <row r="114" spans="1:158" x14ac:dyDescent="0.2">
      <c r="A114" s="6">
        <v>165.185</v>
      </c>
      <c r="B114" s="6">
        <f t="shared" si="8"/>
        <v>0.41499999999999204</v>
      </c>
      <c r="C114">
        <v>341.44201043737598</v>
      </c>
      <c r="D114">
        <f t="shared" si="9"/>
        <v>36.193559992793439</v>
      </c>
      <c r="E114">
        <v>2652.3297491039425</v>
      </c>
      <c r="F114">
        <v>1.5</v>
      </c>
      <c r="G114" t="s">
        <v>3887</v>
      </c>
      <c r="H114">
        <f>'Raw Data'!Q114/'Raw Data'!$FE114*100</f>
        <v>0</v>
      </c>
      <c r="I114">
        <f>'Raw Data'!R114/'Raw Data'!$FE114*100</f>
        <v>1.1904761904761905</v>
      </c>
      <c r="J114">
        <f>'Raw Data'!S114/'Raw Data'!$FE114*100</f>
        <v>1.984126984126984</v>
      </c>
      <c r="K114">
        <f>'Raw Data'!T114/'Raw Data'!$FE114*100</f>
        <v>3.1746031746031744</v>
      </c>
      <c r="L114">
        <f>'Raw Data'!U114/'Raw Data'!$FE114*100</f>
        <v>0</v>
      </c>
      <c r="M114">
        <f>'Raw Data'!V114/'Raw Data'!$FE114*100</f>
        <v>0</v>
      </c>
      <c r="N114">
        <f>'Raw Data'!W114/'Raw Data'!$FE114*100</f>
        <v>0</v>
      </c>
      <c r="O114">
        <f>'Raw Data'!X114/'Raw Data'!$FE114*100</f>
        <v>3.9682539682539679</v>
      </c>
      <c r="P114">
        <f>'Raw Data'!Y114/'Raw Data'!$FE114*100</f>
        <v>0</v>
      </c>
      <c r="Q114">
        <f>'Raw Data'!Z114/'Raw Data'!$FE114*100</f>
        <v>0.3968253968253968</v>
      </c>
      <c r="R114">
        <f>'Raw Data'!AA114/'Raw Data'!$FE114*100</f>
        <v>0</v>
      </c>
      <c r="S114">
        <f>'Raw Data'!AB114/'Raw Data'!$FE114*100</f>
        <v>0</v>
      </c>
      <c r="T114">
        <f>'Raw Data'!AC114/'Raw Data'!$FE114*100</f>
        <v>0</v>
      </c>
      <c r="U114">
        <f>'Raw Data'!AD114/'Raw Data'!$FE114*100</f>
        <v>0</v>
      </c>
      <c r="V114">
        <f>'Raw Data'!AE114/'Raw Data'!$FE114*100</f>
        <v>0.79365079365079361</v>
      </c>
      <c r="W114">
        <f>'Raw Data'!AF114/'Raw Data'!$FE114*100</f>
        <v>0</v>
      </c>
      <c r="X114">
        <f>'Raw Data'!AG114/'Raw Data'!$FE114*100</f>
        <v>0.3968253968253968</v>
      </c>
      <c r="Y114">
        <f>'Raw Data'!AH114/'Raw Data'!$FE114*100</f>
        <v>0</v>
      </c>
      <c r="Z114">
        <f>'Raw Data'!AI114/'Raw Data'!$FE114*100</f>
        <v>0.79365079365079361</v>
      </c>
      <c r="AA114">
        <f>'Raw Data'!AJ114/'Raw Data'!$FE114*100</f>
        <v>0</v>
      </c>
      <c r="AB114">
        <f>'Raw Data'!AK114/'Raw Data'!$FE114*100</f>
        <v>0</v>
      </c>
      <c r="AC114">
        <f>'Raw Data'!AL114/'Raw Data'!$FE114*100</f>
        <v>0.79365079365079361</v>
      </c>
      <c r="AD114">
        <f>'Raw Data'!AM114/'Raw Data'!$FE114*100</f>
        <v>0</v>
      </c>
      <c r="AE114">
        <f>'Raw Data'!AN114/'Raw Data'!$FE114*100</f>
        <v>0</v>
      </c>
      <c r="AF114">
        <f>'Raw Data'!AO114/'Raw Data'!$FE114*100</f>
        <v>0</v>
      </c>
      <c r="AG114">
        <f>'Raw Data'!AP114/'Raw Data'!$FE114*100</f>
        <v>0</v>
      </c>
      <c r="AH114">
        <f>'Raw Data'!AQ114/'Raw Data'!$FE114*100</f>
        <v>17.063492063492063</v>
      </c>
      <c r="AI114">
        <f>'Raw Data'!AR114/'Raw Data'!$FE114*100</f>
        <v>0</v>
      </c>
      <c r="AJ114">
        <f>'Raw Data'!AS114/'Raw Data'!$FE114*100</f>
        <v>0</v>
      </c>
      <c r="AK114">
        <f>'Raw Data'!AT114/'Raw Data'!$FE114*100</f>
        <v>3.1746031746031744</v>
      </c>
      <c r="AL114">
        <f>'Raw Data'!AU114/'Raw Data'!$FE114*100</f>
        <v>0</v>
      </c>
      <c r="AM114">
        <f>'Raw Data'!AV114/'Raw Data'!$FE114*100</f>
        <v>0</v>
      </c>
      <c r="AN114">
        <f>'Raw Data'!AW114/'Raw Data'!$FE114*100</f>
        <v>0</v>
      </c>
      <c r="AO114">
        <f>'Raw Data'!AX114/'Raw Data'!$FE114*100</f>
        <v>0</v>
      </c>
      <c r="AP114">
        <f>'Raw Data'!AY114/'Raw Data'!$FE114*100</f>
        <v>0</v>
      </c>
      <c r="AQ114">
        <f>'Raw Data'!AZ114/'Raw Data'!$FE114*100</f>
        <v>0</v>
      </c>
      <c r="AR114">
        <f>'Raw Data'!BA114/'Raw Data'!$FE114*100</f>
        <v>5.1587301587301582</v>
      </c>
      <c r="AS114">
        <f>'Raw Data'!BB114/'Raw Data'!$FE114*100</f>
        <v>7.1428571428571423</v>
      </c>
      <c r="AT114">
        <f>'Raw Data'!BC114/'Raw Data'!$FE114*100</f>
        <v>8.3333333333333321</v>
      </c>
      <c r="AU114">
        <f>'Raw Data'!BD114/'Raw Data'!$FE114*100</f>
        <v>0</v>
      </c>
      <c r="AV114">
        <f>'Raw Data'!BE114/'Raw Data'!$FE114*100</f>
        <v>0</v>
      </c>
      <c r="AW114">
        <f>'Raw Data'!BF114/'Raw Data'!$FE114*100</f>
        <v>0</v>
      </c>
      <c r="AX114">
        <f>'Raw Data'!BG114/'Raw Data'!$FE114*100</f>
        <v>0</v>
      </c>
      <c r="AY114">
        <f>'Raw Data'!BH114/'Raw Data'!$FE114*100</f>
        <v>0</v>
      </c>
      <c r="AZ114">
        <f>'Raw Data'!BI114/'Raw Data'!$FE114*100</f>
        <v>0</v>
      </c>
      <c r="BA114">
        <f>'Raw Data'!BJ114/'Raw Data'!$FE114*100</f>
        <v>3.1746031746031744</v>
      </c>
      <c r="BB114">
        <f>'Raw Data'!BK114/'Raw Data'!$FE114*100</f>
        <v>0</v>
      </c>
      <c r="BC114">
        <f>'Raw Data'!BL114/'Raw Data'!$FE114*100</f>
        <v>0</v>
      </c>
      <c r="BD114">
        <f>'Raw Data'!BM114/'Raw Data'!$FE114*100</f>
        <v>3.9682539682539679</v>
      </c>
      <c r="BE114">
        <f>'Raw Data'!BN114/'Raw Data'!$FE114*100</f>
        <v>1.5873015873015872</v>
      </c>
      <c r="BF114">
        <f>'Raw Data'!BO114/'Raw Data'!$FE114*100</f>
        <v>5.1587301587301582</v>
      </c>
      <c r="BG114">
        <f>'Raw Data'!BP114/'Raw Data'!$FE114*100</f>
        <v>0</v>
      </c>
      <c r="BH114">
        <f>'Raw Data'!BQ114/'Raw Data'!$FE114*100</f>
        <v>0</v>
      </c>
      <c r="BI114">
        <f>'Raw Data'!BR114/'Raw Data'!$FE114*100</f>
        <v>0</v>
      </c>
      <c r="BJ114">
        <f>'Raw Data'!BS114/'Raw Data'!$FE114*100</f>
        <v>0</v>
      </c>
      <c r="BK114">
        <f>'Raw Data'!BT114/'Raw Data'!$FE114*100</f>
        <v>0</v>
      </c>
      <c r="BL114">
        <f>'Raw Data'!BU114/'Raw Data'!$FE114*100</f>
        <v>0</v>
      </c>
      <c r="BM114">
        <f>'Raw Data'!BV114/'Raw Data'!$FE114*100</f>
        <v>0.3968253968253968</v>
      </c>
      <c r="BN114">
        <f>'Raw Data'!BW114/'Raw Data'!$FE114*100</f>
        <v>0</v>
      </c>
      <c r="BO114">
        <f>'Raw Data'!BX114/'Raw Data'!$FE114*100</f>
        <v>0.3968253968253968</v>
      </c>
      <c r="BP114">
        <f>'Raw Data'!BY114/'Raw Data'!$FE114*100</f>
        <v>0</v>
      </c>
      <c r="BQ114">
        <f>'Raw Data'!BZ114/'Raw Data'!$FE114*100</f>
        <v>0</v>
      </c>
      <c r="BR114">
        <f>'Raw Data'!CA114/'Raw Data'!$FE114*100</f>
        <v>0.79365079365079361</v>
      </c>
      <c r="BS114">
        <f>'Raw Data'!CB114/'Raw Data'!$FE114*100</f>
        <v>9.5238095238095237</v>
      </c>
      <c r="BT114">
        <f>'Raw Data'!CC114/'Raw Data'!$FE114*100</f>
        <v>0</v>
      </c>
      <c r="BU114">
        <f>'Raw Data'!CD114/'Raw Data'!$FE114*100</f>
        <v>0</v>
      </c>
      <c r="BV114">
        <f>'Raw Data'!CE114/'Raw Data'!$FE114*100</f>
        <v>0</v>
      </c>
      <c r="BW114">
        <f>'Raw Data'!CF114/'Raw Data'!$FE114*100</f>
        <v>3.5714285714285712</v>
      </c>
      <c r="BX114">
        <f>'Raw Data'!CG114/'Raw Data'!$FE114*100</f>
        <v>0</v>
      </c>
      <c r="BY114">
        <f>'Raw Data'!CH114/'Raw Data'!$FE114*100</f>
        <v>0</v>
      </c>
      <c r="BZ114">
        <f>'Raw Data'!CI114/'Raw Data'!$FE114*100</f>
        <v>0</v>
      </c>
      <c r="CA114">
        <f>'Raw Data'!CJ114/'Raw Data'!$FE114*100</f>
        <v>0</v>
      </c>
      <c r="CB114">
        <f>'Raw Data'!CK114/'Raw Data'!$FE114*100</f>
        <v>2.3809523809523809</v>
      </c>
      <c r="CC114">
        <f>'Raw Data'!CL114/'Raw Data'!$FE114*100</f>
        <v>0.3968253968253968</v>
      </c>
      <c r="CD114">
        <f>'Raw Data'!CM114/'Raw Data'!$FE114*100</f>
        <v>0</v>
      </c>
      <c r="CE114">
        <f>'Raw Data'!CN114/'Raw Data'!$FE114*100</f>
        <v>1.984126984126984</v>
      </c>
      <c r="CF114">
        <f>'Raw Data'!CO114/'Raw Data'!$FE114*100</f>
        <v>0</v>
      </c>
      <c r="CG114">
        <f>'Raw Data'!CP114/'Raw Data'!$FE114*100</f>
        <v>0</v>
      </c>
      <c r="CH114">
        <f>'Raw Data'!CQ114/'Raw Data'!$FE114*100</f>
        <v>0</v>
      </c>
      <c r="CI114">
        <f>'Raw Data'!CR114/'Raw Data'!$FE114*100</f>
        <v>0</v>
      </c>
      <c r="CJ114">
        <f>'Raw Data'!CS114/'Raw Data'!$FE114*100</f>
        <v>0</v>
      </c>
      <c r="CK114">
        <f>'Raw Data'!CT114/'Raw Data'!$FE114*100</f>
        <v>0</v>
      </c>
      <c r="CL114">
        <f>'Raw Data'!CU114/'Raw Data'!$FE114*100</f>
        <v>0</v>
      </c>
      <c r="CM114">
        <f>'Raw Data'!CV114/'Raw Data'!$FE114*100</f>
        <v>0.3968253968253968</v>
      </c>
      <c r="CN114">
        <f>'Raw Data'!CW114/'Raw Data'!$FE114*100</f>
        <v>0</v>
      </c>
      <c r="CO114">
        <f>'Raw Data'!CX114/'Raw Data'!$FE114*100</f>
        <v>4.7619047619047619</v>
      </c>
      <c r="CP114">
        <f>'Raw Data'!CY114/'Raw Data'!$FE114*100</f>
        <v>0</v>
      </c>
      <c r="CQ114">
        <f>'Raw Data'!CZ114/'Raw Data'!$FE114*100</f>
        <v>2.7777777777777777</v>
      </c>
      <c r="CR114">
        <f>'Raw Data'!DA114/'Raw Data'!$FE114*100</f>
        <v>0.3968253968253968</v>
      </c>
      <c r="CS114">
        <f>'Raw Data'!DB114/'Raw Data'!$FE114*100</f>
        <v>0</v>
      </c>
      <c r="CT114">
        <f>'Raw Data'!DC114/'Raw Data'!$FE114*100</f>
        <v>0</v>
      </c>
      <c r="CU114">
        <f>'Raw Data'!DD114/'Raw Data'!$FE114*100</f>
        <v>0</v>
      </c>
      <c r="CV114">
        <f>'Raw Data'!DE114/'Raw Data'!$FE114*100</f>
        <v>1.1904761904761905</v>
      </c>
      <c r="CW114">
        <f>'Raw Data'!DF114/'Raw Data'!$FE114*100</f>
        <v>0</v>
      </c>
      <c r="CX114">
        <f>'Raw Data'!DG114/'Raw Data'!$FE114*100</f>
        <v>0</v>
      </c>
      <c r="CY114">
        <f>'Raw Data'!DH114/'Raw Data'!$FE114*100</f>
        <v>0</v>
      </c>
      <c r="CZ114">
        <f>'Raw Data'!DI114/'Raw Data'!$FE114*100</f>
        <v>0</v>
      </c>
      <c r="DA114">
        <f>'Raw Data'!DJ114/'Raw Data'!$FE114*100</f>
        <v>0</v>
      </c>
      <c r="DB114">
        <f>'Raw Data'!DK114/'Raw Data'!$FE114*100</f>
        <v>0</v>
      </c>
      <c r="DC114">
        <f>'Raw Data'!DL114/'Raw Data'!$FE114*100</f>
        <v>0</v>
      </c>
      <c r="DD114">
        <f>'Raw Data'!DM114/'Raw Data'!$FE114*100</f>
        <v>0</v>
      </c>
      <c r="DE114">
        <f>'Raw Data'!DN114/'Raw Data'!$FE114*100</f>
        <v>0</v>
      </c>
      <c r="DF114">
        <f>'Raw Data'!DO114/'Raw Data'!$FE114*100</f>
        <v>0</v>
      </c>
      <c r="DG114">
        <f>'Raw Data'!DP114/'Raw Data'!$FE114*100</f>
        <v>0</v>
      </c>
      <c r="DH114">
        <f>'Raw Data'!DQ114/'Raw Data'!$FE114*100</f>
        <v>0</v>
      </c>
      <c r="DI114">
        <f>'Raw Data'!DR114/'Raw Data'!$FE114*100</f>
        <v>0</v>
      </c>
      <c r="DJ114">
        <f>'Raw Data'!DS114/'Raw Data'!$FE114*100</f>
        <v>0</v>
      </c>
      <c r="DK114">
        <f>'Raw Data'!DT114/'Raw Data'!$FE114*100</f>
        <v>0</v>
      </c>
      <c r="DL114">
        <f>'Raw Data'!DU114/'Raw Data'!$FE114*100</f>
        <v>0</v>
      </c>
      <c r="DM114">
        <f>'Raw Data'!DV114/'Raw Data'!$FE114*100</f>
        <v>0</v>
      </c>
      <c r="DN114">
        <f>'Raw Data'!DW114/'Raw Data'!$FE114*100</f>
        <v>0</v>
      </c>
      <c r="DO114">
        <f>'Raw Data'!DX114/'Raw Data'!$FE114*100</f>
        <v>0</v>
      </c>
      <c r="DP114">
        <f>'Raw Data'!DY114/'Raw Data'!$FE114*100</f>
        <v>0</v>
      </c>
      <c r="DQ114">
        <f>'Raw Data'!DZ114/'Raw Data'!$FE114*100</f>
        <v>0</v>
      </c>
      <c r="DR114">
        <f>'Raw Data'!EA114/'Raw Data'!$FE114*100</f>
        <v>0</v>
      </c>
      <c r="DS114">
        <f>'Raw Data'!EB114/'Raw Data'!$FE114*100</f>
        <v>0</v>
      </c>
      <c r="DT114">
        <f>'Raw Data'!EC114/'Raw Data'!$FE114*100</f>
        <v>0.3968253968253968</v>
      </c>
      <c r="DU114">
        <f>'Raw Data'!ED114/'Raw Data'!$FE114*100</f>
        <v>0.3968253968253968</v>
      </c>
      <c r="DV114">
        <f>'Raw Data'!EE114/'Raw Data'!$FE114*100</f>
        <v>0</v>
      </c>
      <c r="DW114">
        <f>'Raw Data'!EF114/'Raw Data'!$FE114*100</f>
        <v>0</v>
      </c>
      <c r="DX114">
        <f>'Raw Data'!EG114/'Raw Data'!$FE114*100</f>
        <v>0</v>
      </c>
      <c r="DY114">
        <f>'Raw Data'!EH114/'Raw Data'!$FE114*100</f>
        <v>0</v>
      </c>
      <c r="DZ114">
        <f>'Raw Data'!EI114/'Raw Data'!$FE114*100</f>
        <v>0</v>
      </c>
      <c r="EA114">
        <f>'Raw Data'!EJ114/'Raw Data'!$FE114*100</f>
        <v>0</v>
      </c>
      <c r="EB114">
        <f>'Raw Data'!EK114/'Raw Data'!$FE114*100</f>
        <v>0</v>
      </c>
      <c r="EC114">
        <f>'Raw Data'!EL114/'Raw Data'!$FE114*100</f>
        <v>0</v>
      </c>
      <c r="ED114">
        <f>'Raw Data'!EM114/'Raw Data'!$FE114*100</f>
        <v>0</v>
      </c>
      <c r="EE114">
        <f>'Raw Data'!EN114/'Raw Data'!$FE114*100</f>
        <v>0</v>
      </c>
      <c r="EF114">
        <f>'Raw Data'!EO114/'Raw Data'!$FE114*100</f>
        <v>0</v>
      </c>
      <c r="EG114">
        <f>'Raw Data'!EP114/'Raw Data'!$FE114*100</f>
        <v>0</v>
      </c>
      <c r="EH114">
        <f>'Raw Data'!EQ114/'Raw Data'!$FE114*100</f>
        <v>0</v>
      </c>
      <c r="EI114">
        <f>'Raw Data'!ER114/'Raw Data'!$FE114*100</f>
        <v>0</v>
      </c>
      <c r="EJ114">
        <f>'Raw Data'!ES114/'Raw Data'!$FE114*100</f>
        <v>0</v>
      </c>
      <c r="EK114">
        <f>'Raw Data'!ET114/'Raw Data'!$FE114*100</f>
        <v>0.3968253968253968</v>
      </c>
      <c r="EL114">
        <f>'Raw Data'!EU114/'Raw Data'!$FE114*100</f>
        <v>0</v>
      </c>
      <c r="EM114">
        <f>'Raw Data'!EV114/'Raw Data'!$FE114*100</f>
        <v>0</v>
      </c>
      <c r="EN114">
        <f>'Raw Data'!EW114/'Raw Data'!$FE114*100</f>
        <v>0</v>
      </c>
      <c r="EO114">
        <f>'Raw Data'!EX114/'Raw Data'!$FE114*100</f>
        <v>0</v>
      </c>
      <c r="EP114">
        <f>'Raw Data'!EY114/'Raw Data'!$FE114*100</f>
        <v>0</v>
      </c>
      <c r="EQ114">
        <f>'Raw Data'!EZ114/'Raw Data'!$FE114*100</f>
        <v>1.5873015873015872</v>
      </c>
      <c r="ER114">
        <f>'Raw Data'!FA114/'Raw Data'!$FE114*100</f>
        <v>0</v>
      </c>
      <c r="ES114">
        <f>'Raw Data'!FB114/'Raw Data'!$FE114*100</f>
        <v>0</v>
      </c>
      <c r="ET114">
        <f>'Raw Data'!FC114/'Raw Data'!$FE114*100</f>
        <v>0</v>
      </c>
      <c r="EU114">
        <f>'Raw Data'!FD114/'Raw Data'!$FE114*100</f>
        <v>0</v>
      </c>
      <c r="EX114">
        <f t="shared" si="5"/>
        <v>1.1904761904761905</v>
      </c>
      <c r="EZ114">
        <v>341.44201043737598</v>
      </c>
      <c r="FA114">
        <f t="shared" si="6"/>
        <v>17.460317460317459</v>
      </c>
      <c r="FB114">
        <f t="shared" si="7"/>
        <v>463.10519428798995</v>
      </c>
    </row>
    <row r="115" spans="1:158" x14ac:dyDescent="0.2">
      <c r="A115" s="2">
        <v>166.27</v>
      </c>
      <c r="B115" s="6">
        <f t="shared" si="8"/>
        <v>1.085000000000008</v>
      </c>
      <c r="C115">
        <v>344.43978131212702</v>
      </c>
      <c r="D115">
        <f t="shared" si="9"/>
        <v>36.193559992810165</v>
      </c>
      <c r="E115">
        <v>5688.0733944954127</v>
      </c>
      <c r="F115">
        <v>1.5</v>
      </c>
      <c r="G115" t="s">
        <v>3888</v>
      </c>
      <c r="H115">
        <f>'Raw Data'!Q115/'Raw Data'!$FE115*100</f>
        <v>0</v>
      </c>
      <c r="I115">
        <f>'Raw Data'!R115/'Raw Data'!$FE115*100</f>
        <v>0</v>
      </c>
      <c r="J115">
        <f>'Raw Data'!S115/'Raw Data'!$FE115*100</f>
        <v>0.6116207951070336</v>
      </c>
      <c r="K115">
        <f>'Raw Data'!T115/'Raw Data'!$FE115*100</f>
        <v>1.5290519877675841</v>
      </c>
      <c r="L115">
        <f>'Raw Data'!U115/'Raw Data'!$FE115*100</f>
        <v>0.3058103975535168</v>
      </c>
      <c r="M115">
        <f>'Raw Data'!V115/'Raw Data'!$FE115*100</f>
        <v>0.3058103975535168</v>
      </c>
      <c r="N115">
        <f>'Raw Data'!W115/'Raw Data'!$FE115*100</f>
        <v>0.3058103975535168</v>
      </c>
      <c r="O115">
        <f>'Raw Data'!X115/'Raw Data'!$FE115*100</f>
        <v>1.2232415902140672</v>
      </c>
      <c r="P115">
        <f>'Raw Data'!Y115/'Raw Data'!$FE115*100</f>
        <v>0.3058103975535168</v>
      </c>
      <c r="Q115">
        <f>'Raw Data'!Z115/'Raw Data'!$FE115*100</f>
        <v>0</v>
      </c>
      <c r="R115">
        <f>'Raw Data'!AA115/'Raw Data'!$FE115*100</f>
        <v>0</v>
      </c>
      <c r="S115">
        <f>'Raw Data'!AB115/'Raw Data'!$FE115*100</f>
        <v>0.91743119266055051</v>
      </c>
      <c r="T115">
        <f>'Raw Data'!AC115/'Raw Data'!$FE115*100</f>
        <v>0</v>
      </c>
      <c r="U115">
        <f>'Raw Data'!AD115/'Raw Data'!$FE115*100</f>
        <v>0</v>
      </c>
      <c r="V115">
        <f>'Raw Data'!AE115/'Raw Data'!$FE115*100</f>
        <v>1.2232415902140672</v>
      </c>
      <c r="W115">
        <f>'Raw Data'!AF115/'Raw Data'!$FE115*100</f>
        <v>0.3058103975535168</v>
      </c>
      <c r="X115">
        <f>'Raw Data'!AG115/'Raw Data'!$FE115*100</f>
        <v>1.834862385321101</v>
      </c>
      <c r="Y115">
        <f>'Raw Data'!AH115/'Raw Data'!$FE115*100</f>
        <v>0</v>
      </c>
      <c r="Z115">
        <f>'Raw Data'!AI115/'Raw Data'!$FE115*100</f>
        <v>0</v>
      </c>
      <c r="AA115">
        <f>'Raw Data'!AJ115/'Raw Data'!$FE115*100</f>
        <v>0</v>
      </c>
      <c r="AB115">
        <f>'Raw Data'!AK115/'Raw Data'!$FE115*100</f>
        <v>0</v>
      </c>
      <c r="AC115">
        <f>'Raw Data'!AL115/'Raw Data'!$FE115*100</f>
        <v>0</v>
      </c>
      <c r="AD115">
        <f>'Raw Data'!AM115/'Raw Data'!$FE115*100</f>
        <v>0</v>
      </c>
      <c r="AE115">
        <f>'Raw Data'!AN115/'Raw Data'!$FE115*100</f>
        <v>0</v>
      </c>
      <c r="AF115">
        <f>'Raw Data'!AO115/'Raw Data'!$FE115*100</f>
        <v>0.6116207951070336</v>
      </c>
      <c r="AG115">
        <f>'Raw Data'!AP115/'Raw Data'!$FE115*100</f>
        <v>0</v>
      </c>
      <c r="AH115">
        <f>'Raw Data'!AQ115/'Raw Data'!$FE115*100</f>
        <v>1.5290519877675841</v>
      </c>
      <c r="AI115">
        <f>'Raw Data'!AR115/'Raw Data'!$FE115*100</f>
        <v>0.91743119266055051</v>
      </c>
      <c r="AJ115">
        <f>'Raw Data'!AS115/'Raw Data'!$FE115*100</f>
        <v>0.6116207951070336</v>
      </c>
      <c r="AK115">
        <f>'Raw Data'!AT115/'Raw Data'!$FE115*100</f>
        <v>5.1987767584097861</v>
      </c>
      <c r="AL115">
        <f>'Raw Data'!AU115/'Raw Data'!$FE115*100</f>
        <v>0</v>
      </c>
      <c r="AM115">
        <f>'Raw Data'!AV115/'Raw Data'!$FE115*100</f>
        <v>0</v>
      </c>
      <c r="AN115">
        <f>'Raw Data'!AW115/'Raw Data'!$FE115*100</f>
        <v>0</v>
      </c>
      <c r="AO115">
        <f>'Raw Data'!AX115/'Raw Data'!$FE115*100</f>
        <v>0.6116207951070336</v>
      </c>
      <c r="AP115">
        <f>'Raw Data'!AY115/'Raw Data'!$FE115*100</f>
        <v>0.3058103975535168</v>
      </c>
      <c r="AQ115">
        <f>'Raw Data'!AZ115/'Raw Data'!$FE115*100</f>
        <v>0</v>
      </c>
      <c r="AR115">
        <f>'Raw Data'!BA115/'Raw Data'!$FE115*100</f>
        <v>0.91743119266055051</v>
      </c>
      <c r="AS115">
        <f>'Raw Data'!BB115/'Raw Data'!$FE115*100</f>
        <v>14.067278287461773</v>
      </c>
      <c r="AT115">
        <f>'Raw Data'!BC115/'Raw Data'!$FE115*100</f>
        <v>14.067278287461773</v>
      </c>
      <c r="AU115">
        <f>'Raw Data'!BD115/'Raw Data'!$FE115*100</f>
        <v>0.91743119266055051</v>
      </c>
      <c r="AV115">
        <f>'Raw Data'!BE115/'Raw Data'!$FE115*100</f>
        <v>0.3058103975535168</v>
      </c>
      <c r="AW115">
        <f>'Raw Data'!BF115/'Raw Data'!$FE115*100</f>
        <v>0.3058103975535168</v>
      </c>
      <c r="AX115">
        <f>'Raw Data'!BG115/'Raw Data'!$FE115*100</f>
        <v>0</v>
      </c>
      <c r="AY115">
        <f>'Raw Data'!BH115/'Raw Data'!$FE115*100</f>
        <v>0.91743119266055051</v>
      </c>
      <c r="AZ115">
        <f>'Raw Data'!BI115/'Raw Data'!$FE115*100</f>
        <v>0</v>
      </c>
      <c r="BA115">
        <f>'Raw Data'!BJ115/'Raw Data'!$FE115*100</f>
        <v>3.669724770642202</v>
      </c>
      <c r="BB115">
        <f>'Raw Data'!BK115/'Raw Data'!$FE115*100</f>
        <v>0.3058103975535168</v>
      </c>
      <c r="BC115">
        <f>'Raw Data'!BL115/'Raw Data'!$FE115*100</f>
        <v>0</v>
      </c>
      <c r="BD115">
        <f>'Raw Data'!BM115/'Raw Data'!$FE115*100</f>
        <v>2.1406727828746175</v>
      </c>
      <c r="BE115">
        <f>'Raw Data'!BN115/'Raw Data'!$FE115*100</f>
        <v>0.6116207951070336</v>
      </c>
      <c r="BF115">
        <f>'Raw Data'!BO115/'Raw Data'!$FE115*100</f>
        <v>5.5045871559633035</v>
      </c>
      <c r="BG115">
        <f>'Raw Data'!BP115/'Raw Data'!$FE115*100</f>
        <v>0</v>
      </c>
      <c r="BH115">
        <f>'Raw Data'!BQ115/'Raw Data'!$FE115*100</f>
        <v>0</v>
      </c>
      <c r="BI115">
        <f>'Raw Data'!BR115/'Raw Data'!$FE115*100</f>
        <v>0</v>
      </c>
      <c r="BJ115">
        <f>'Raw Data'!BS115/'Raw Data'!$FE115*100</f>
        <v>0</v>
      </c>
      <c r="BK115">
        <f>'Raw Data'!BT115/'Raw Data'!$FE115*100</f>
        <v>0</v>
      </c>
      <c r="BL115">
        <f>'Raw Data'!BU115/'Raw Data'!$FE115*100</f>
        <v>0</v>
      </c>
      <c r="BM115">
        <f>'Raw Data'!BV115/'Raw Data'!$FE115*100</f>
        <v>0.3058103975535168</v>
      </c>
      <c r="BN115">
        <f>'Raw Data'!BW115/'Raw Data'!$FE115*100</f>
        <v>0.3058103975535168</v>
      </c>
      <c r="BO115">
        <f>'Raw Data'!BX115/'Raw Data'!$FE115*100</f>
        <v>0.91743119266055051</v>
      </c>
      <c r="BP115">
        <f>'Raw Data'!BY115/'Raw Data'!$FE115*100</f>
        <v>0</v>
      </c>
      <c r="BQ115">
        <f>'Raw Data'!BZ115/'Raw Data'!$FE115*100</f>
        <v>0.3058103975535168</v>
      </c>
      <c r="BR115">
        <f>'Raw Data'!CA115/'Raw Data'!$FE115*100</f>
        <v>0.6116207951070336</v>
      </c>
      <c r="BS115">
        <f>'Raw Data'!CB115/'Raw Data'!$FE115*100</f>
        <v>3.0581039755351682</v>
      </c>
      <c r="BT115">
        <f>'Raw Data'!CC115/'Raw Data'!$FE115*100</f>
        <v>0.6116207951070336</v>
      </c>
      <c r="BU115">
        <f>'Raw Data'!CD115/'Raw Data'!$FE115*100</f>
        <v>0.3058103975535168</v>
      </c>
      <c r="BV115">
        <f>'Raw Data'!CE115/'Raw Data'!$FE115*100</f>
        <v>0</v>
      </c>
      <c r="BW115">
        <f>'Raw Data'!CF115/'Raw Data'!$FE115*100</f>
        <v>0.91743119266055051</v>
      </c>
      <c r="BX115">
        <f>'Raw Data'!CG115/'Raw Data'!$FE115*100</f>
        <v>0</v>
      </c>
      <c r="BY115">
        <f>'Raw Data'!CH115/'Raw Data'!$FE115*100</f>
        <v>0.3058103975535168</v>
      </c>
      <c r="BZ115">
        <f>'Raw Data'!CI115/'Raw Data'!$FE115*100</f>
        <v>1.2232415902140672</v>
      </c>
      <c r="CA115">
        <f>'Raw Data'!CJ115/'Raw Data'!$FE115*100</f>
        <v>0</v>
      </c>
      <c r="CB115">
        <f>'Raw Data'!CK115/'Raw Data'!$FE115*100</f>
        <v>0.91743119266055051</v>
      </c>
      <c r="CC115">
        <f>'Raw Data'!CL115/'Raw Data'!$FE115*100</f>
        <v>0.3058103975535168</v>
      </c>
      <c r="CD115">
        <f>'Raw Data'!CM115/'Raw Data'!$FE115*100</f>
        <v>0</v>
      </c>
      <c r="CE115">
        <f>'Raw Data'!CN115/'Raw Data'!$FE115*100</f>
        <v>4.5871559633027523</v>
      </c>
      <c r="CF115">
        <f>'Raw Data'!CO115/'Raw Data'!$FE115*100</f>
        <v>0</v>
      </c>
      <c r="CG115">
        <f>'Raw Data'!CP115/'Raw Data'!$FE115*100</f>
        <v>0.6116207951070336</v>
      </c>
      <c r="CH115">
        <f>'Raw Data'!CQ115/'Raw Data'!$FE115*100</f>
        <v>0</v>
      </c>
      <c r="CI115">
        <f>'Raw Data'!CR115/'Raw Data'!$FE115*100</f>
        <v>0</v>
      </c>
      <c r="CJ115">
        <f>'Raw Data'!CS115/'Raw Data'!$FE115*100</f>
        <v>0</v>
      </c>
      <c r="CK115">
        <f>'Raw Data'!CT115/'Raw Data'!$FE115*100</f>
        <v>0</v>
      </c>
      <c r="CL115">
        <f>'Raw Data'!CU115/'Raw Data'!$FE115*100</f>
        <v>0.3058103975535168</v>
      </c>
      <c r="CM115">
        <f>'Raw Data'!CV115/'Raw Data'!$FE115*100</f>
        <v>0</v>
      </c>
      <c r="CN115">
        <f>'Raw Data'!CW115/'Raw Data'!$FE115*100</f>
        <v>0</v>
      </c>
      <c r="CO115">
        <f>'Raw Data'!CX115/'Raw Data'!$FE115*100</f>
        <v>8.2568807339449553</v>
      </c>
      <c r="CP115">
        <f>'Raw Data'!CY115/'Raw Data'!$FE115*100</f>
        <v>0.91743119266055051</v>
      </c>
      <c r="CQ115">
        <f>'Raw Data'!CZ115/'Raw Data'!$FE115*100</f>
        <v>2.1406727828746175</v>
      </c>
      <c r="CR115">
        <f>'Raw Data'!DA115/'Raw Data'!$FE115*100</f>
        <v>0</v>
      </c>
      <c r="CS115">
        <f>'Raw Data'!DB115/'Raw Data'!$FE115*100</f>
        <v>2.1406727828746175</v>
      </c>
      <c r="CT115">
        <f>'Raw Data'!DC115/'Raw Data'!$FE115*100</f>
        <v>0</v>
      </c>
      <c r="CU115">
        <f>'Raw Data'!DD115/'Raw Data'!$FE115*100</f>
        <v>0</v>
      </c>
      <c r="CV115">
        <f>'Raw Data'!DE115/'Raw Data'!$FE115*100</f>
        <v>2.1406727828746175</v>
      </c>
      <c r="CW115">
        <f>'Raw Data'!DF115/'Raw Data'!$FE115*100</f>
        <v>0</v>
      </c>
      <c r="CX115">
        <f>'Raw Data'!DG115/'Raw Data'!$FE115*100</f>
        <v>3.669724770642202</v>
      </c>
      <c r="CY115">
        <f>'Raw Data'!DH115/'Raw Data'!$FE115*100</f>
        <v>0</v>
      </c>
      <c r="CZ115">
        <f>'Raw Data'!DI115/'Raw Data'!$FE115*100</f>
        <v>0</v>
      </c>
      <c r="DA115">
        <f>'Raw Data'!DJ115/'Raw Data'!$FE115*100</f>
        <v>0</v>
      </c>
      <c r="DB115">
        <f>'Raw Data'!DK115/'Raw Data'!$FE115*100</f>
        <v>0</v>
      </c>
      <c r="DC115">
        <f>'Raw Data'!DL115/'Raw Data'!$FE115*100</f>
        <v>0</v>
      </c>
      <c r="DD115">
        <f>'Raw Data'!DM115/'Raw Data'!$FE115*100</f>
        <v>0</v>
      </c>
      <c r="DE115">
        <f>'Raw Data'!DN115/'Raw Data'!$FE115*100</f>
        <v>0</v>
      </c>
      <c r="DF115">
        <f>'Raw Data'!DO115/'Raw Data'!$FE115*100</f>
        <v>0</v>
      </c>
      <c r="DG115">
        <f>'Raw Data'!DP115/'Raw Data'!$FE115*100</f>
        <v>0</v>
      </c>
      <c r="DH115">
        <f>'Raw Data'!DQ115/'Raw Data'!$FE115*100</f>
        <v>0</v>
      </c>
      <c r="DI115">
        <f>'Raw Data'!DR115/'Raw Data'!$FE115*100</f>
        <v>0</v>
      </c>
      <c r="DJ115">
        <f>'Raw Data'!DS115/'Raw Data'!$FE115*100</f>
        <v>0.6116207951070336</v>
      </c>
      <c r="DK115">
        <f>'Raw Data'!DT115/'Raw Data'!$FE115*100</f>
        <v>0</v>
      </c>
      <c r="DL115">
        <f>'Raw Data'!DU115/'Raw Data'!$FE115*100</f>
        <v>0</v>
      </c>
      <c r="DM115">
        <f>'Raw Data'!DV115/'Raw Data'!$FE115*100</f>
        <v>0</v>
      </c>
      <c r="DN115">
        <f>'Raw Data'!DW115/'Raw Data'!$FE115*100</f>
        <v>0</v>
      </c>
      <c r="DO115">
        <f>'Raw Data'!DX115/'Raw Data'!$FE115*100</f>
        <v>0</v>
      </c>
      <c r="DP115">
        <f>'Raw Data'!DY115/'Raw Data'!$FE115*100</f>
        <v>0</v>
      </c>
      <c r="DQ115">
        <f>'Raw Data'!DZ115/'Raw Data'!$FE115*100</f>
        <v>0</v>
      </c>
      <c r="DR115">
        <f>'Raw Data'!EA115/'Raw Data'!$FE115*100</f>
        <v>0</v>
      </c>
      <c r="DS115">
        <f>'Raw Data'!EB115/'Raw Data'!$FE115*100</f>
        <v>0</v>
      </c>
      <c r="DT115">
        <f>'Raw Data'!EC115/'Raw Data'!$FE115*100</f>
        <v>0</v>
      </c>
      <c r="DU115">
        <f>'Raw Data'!ED115/'Raw Data'!$FE115*100</f>
        <v>0</v>
      </c>
      <c r="DV115">
        <f>'Raw Data'!EE115/'Raw Data'!$FE115*100</f>
        <v>0</v>
      </c>
      <c r="DW115">
        <f>'Raw Data'!EF115/'Raw Data'!$FE115*100</f>
        <v>0</v>
      </c>
      <c r="DX115">
        <f>'Raw Data'!EG115/'Raw Data'!$FE115*100</f>
        <v>0</v>
      </c>
      <c r="DY115">
        <f>'Raw Data'!EH115/'Raw Data'!$FE115*100</f>
        <v>0.3058103975535168</v>
      </c>
      <c r="DZ115">
        <f>'Raw Data'!EI115/'Raw Data'!$FE115*100</f>
        <v>0</v>
      </c>
      <c r="EA115">
        <f>'Raw Data'!EJ115/'Raw Data'!$FE115*100</f>
        <v>0</v>
      </c>
      <c r="EB115">
        <f>'Raw Data'!EK115/'Raw Data'!$FE115*100</f>
        <v>0</v>
      </c>
      <c r="EC115">
        <f>'Raw Data'!EL115/'Raw Data'!$FE115*100</f>
        <v>0</v>
      </c>
      <c r="ED115">
        <f>'Raw Data'!EM115/'Raw Data'!$FE115*100</f>
        <v>0</v>
      </c>
      <c r="EE115">
        <f>'Raw Data'!EN115/'Raw Data'!$FE115*100</f>
        <v>0</v>
      </c>
      <c r="EF115">
        <f>'Raw Data'!EO115/'Raw Data'!$FE115*100</f>
        <v>0</v>
      </c>
      <c r="EG115">
        <f>'Raw Data'!EP115/'Raw Data'!$FE115*100</f>
        <v>0</v>
      </c>
      <c r="EH115">
        <f>'Raw Data'!EQ115/'Raw Data'!$FE115*100</f>
        <v>0</v>
      </c>
      <c r="EI115">
        <f>'Raw Data'!ER115/'Raw Data'!$FE115*100</f>
        <v>0</v>
      </c>
      <c r="EJ115">
        <f>'Raw Data'!ES115/'Raw Data'!$FE115*100</f>
        <v>0.91743119266055051</v>
      </c>
      <c r="EK115">
        <f>'Raw Data'!ET115/'Raw Data'!$FE115*100</f>
        <v>0</v>
      </c>
      <c r="EL115">
        <f>'Raw Data'!EU115/'Raw Data'!$FE115*100</f>
        <v>0</v>
      </c>
      <c r="EM115">
        <f>'Raw Data'!EV115/'Raw Data'!$FE115*100</f>
        <v>0</v>
      </c>
      <c r="EN115">
        <f>'Raw Data'!EW115/'Raw Data'!$FE115*100</f>
        <v>0</v>
      </c>
      <c r="EO115">
        <f>'Raw Data'!EX115/'Raw Data'!$FE115*100</f>
        <v>0</v>
      </c>
      <c r="EP115">
        <f>'Raw Data'!EY115/'Raw Data'!$FE115*100</f>
        <v>0.6116207951070336</v>
      </c>
      <c r="EQ115">
        <f>'Raw Data'!EZ115/'Raw Data'!$FE115*100</f>
        <v>0.3058103975535168</v>
      </c>
      <c r="ER115">
        <f>'Raw Data'!FA115/'Raw Data'!$FE115*100</f>
        <v>0</v>
      </c>
      <c r="ES115">
        <f>'Raw Data'!FB115/'Raw Data'!$FE115*100</f>
        <v>0</v>
      </c>
      <c r="ET115">
        <f>'Raw Data'!FC115/'Raw Data'!$FE115*100</f>
        <v>0</v>
      </c>
      <c r="EU115">
        <f>'Raw Data'!FD115/'Raw Data'!$FE115*100</f>
        <v>0</v>
      </c>
      <c r="EX115">
        <f t="shared" si="5"/>
        <v>1.2232415902140672</v>
      </c>
      <c r="EZ115">
        <v>344.43978131212702</v>
      </c>
      <c r="FA115">
        <f t="shared" si="6"/>
        <v>31.804281345565752</v>
      </c>
      <c r="FB115">
        <f t="shared" si="7"/>
        <v>1809.050865527593</v>
      </c>
    </row>
    <row r="116" spans="1:158" x14ac:dyDescent="0.2">
      <c r="A116" s="2">
        <v>167.77</v>
      </c>
      <c r="B116" s="6">
        <f t="shared" si="8"/>
        <v>1.5</v>
      </c>
      <c r="C116">
        <v>348.58416500994002</v>
      </c>
      <c r="D116">
        <f t="shared" si="9"/>
        <v>36.19355999280554</v>
      </c>
      <c r="E116">
        <v>7054.4090056285168</v>
      </c>
      <c r="F116">
        <v>1.5</v>
      </c>
      <c r="G116" t="s">
        <v>3889</v>
      </c>
      <c r="H116">
        <f>'Raw Data'!Q116/'Raw Data'!$FE116*100</f>
        <v>0</v>
      </c>
      <c r="I116">
        <f>'Raw Data'!R116/'Raw Data'!$FE116*100</f>
        <v>0.47505938242280288</v>
      </c>
      <c r="J116">
        <f>'Raw Data'!S116/'Raw Data'!$FE116*100</f>
        <v>0.71258907363420432</v>
      </c>
      <c r="K116">
        <f>'Raw Data'!T116/'Raw Data'!$FE116*100</f>
        <v>1.9002375296912115</v>
      </c>
      <c r="L116">
        <f>'Raw Data'!U116/'Raw Data'!$FE116*100</f>
        <v>0.23752969121140144</v>
      </c>
      <c r="M116">
        <f>'Raw Data'!V116/'Raw Data'!$FE116*100</f>
        <v>0</v>
      </c>
      <c r="N116">
        <f>'Raw Data'!W116/'Raw Data'!$FE116*100</f>
        <v>0</v>
      </c>
      <c r="O116">
        <f>'Raw Data'!X116/'Raw Data'!$FE116*100</f>
        <v>0.71258907363420432</v>
      </c>
      <c r="P116">
        <f>'Raw Data'!Y116/'Raw Data'!$FE116*100</f>
        <v>0</v>
      </c>
      <c r="Q116">
        <f>'Raw Data'!Z116/'Raw Data'!$FE116*100</f>
        <v>1.4251781472684086</v>
      </c>
      <c r="R116">
        <f>'Raw Data'!AA116/'Raw Data'!$FE116*100</f>
        <v>0</v>
      </c>
      <c r="S116">
        <f>'Raw Data'!AB116/'Raw Data'!$FE116*100</f>
        <v>0.95011876484560576</v>
      </c>
      <c r="T116">
        <f>'Raw Data'!AC116/'Raw Data'!$FE116*100</f>
        <v>0</v>
      </c>
      <c r="U116">
        <f>'Raw Data'!AD116/'Raw Data'!$FE116*100</f>
        <v>0.23752969121140144</v>
      </c>
      <c r="V116">
        <f>'Raw Data'!AE116/'Raw Data'!$FE116*100</f>
        <v>2.1377672209026128</v>
      </c>
      <c r="W116">
        <f>'Raw Data'!AF116/'Raw Data'!$FE116*100</f>
        <v>0.23752969121140144</v>
      </c>
      <c r="X116">
        <f>'Raw Data'!AG116/'Raw Data'!$FE116*100</f>
        <v>3.800475059382423</v>
      </c>
      <c r="Y116">
        <f>'Raw Data'!AH116/'Raw Data'!$FE116*100</f>
        <v>0</v>
      </c>
      <c r="Z116">
        <f>'Raw Data'!AI116/'Raw Data'!$FE116*100</f>
        <v>0.23752969121140144</v>
      </c>
      <c r="AA116">
        <f>'Raw Data'!AJ116/'Raw Data'!$FE116*100</f>
        <v>0</v>
      </c>
      <c r="AB116">
        <f>'Raw Data'!AK116/'Raw Data'!$FE116*100</f>
        <v>0</v>
      </c>
      <c r="AC116">
        <f>'Raw Data'!AL116/'Raw Data'!$FE116*100</f>
        <v>0</v>
      </c>
      <c r="AD116">
        <f>'Raw Data'!AM116/'Raw Data'!$FE116*100</f>
        <v>0</v>
      </c>
      <c r="AE116">
        <f>'Raw Data'!AN116/'Raw Data'!$FE116*100</f>
        <v>0</v>
      </c>
      <c r="AF116">
        <f>'Raw Data'!AO116/'Raw Data'!$FE116*100</f>
        <v>0</v>
      </c>
      <c r="AG116">
        <f>'Raw Data'!AP116/'Raw Data'!$FE116*100</f>
        <v>0</v>
      </c>
      <c r="AH116">
        <f>'Raw Data'!AQ116/'Raw Data'!$FE116*100</f>
        <v>15.676959619952493</v>
      </c>
      <c r="AI116">
        <f>'Raw Data'!AR116/'Raw Data'!$FE116*100</f>
        <v>0.95011876484560576</v>
      </c>
      <c r="AJ116">
        <f>'Raw Data'!AS116/'Raw Data'!$FE116*100</f>
        <v>1.66270783847981</v>
      </c>
      <c r="AK116">
        <f>'Raw Data'!AT116/'Raw Data'!$FE116*100</f>
        <v>1.9002375296912115</v>
      </c>
      <c r="AL116">
        <f>'Raw Data'!AU116/'Raw Data'!$FE116*100</f>
        <v>0</v>
      </c>
      <c r="AM116">
        <f>'Raw Data'!AV116/'Raw Data'!$FE116*100</f>
        <v>0</v>
      </c>
      <c r="AN116">
        <f>'Raw Data'!AW116/'Raw Data'!$FE116*100</f>
        <v>0</v>
      </c>
      <c r="AO116">
        <f>'Raw Data'!AX116/'Raw Data'!$FE116*100</f>
        <v>0</v>
      </c>
      <c r="AP116">
        <f>'Raw Data'!AY116/'Raw Data'!$FE116*100</f>
        <v>2.3752969121140142</v>
      </c>
      <c r="AQ116">
        <f>'Raw Data'!AZ116/'Raw Data'!$FE116*100</f>
        <v>0</v>
      </c>
      <c r="AR116">
        <f>'Raw Data'!BA116/'Raw Data'!$FE116*100</f>
        <v>0.47505938242280288</v>
      </c>
      <c r="AS116">
        <f>'Raw Data'!BB116/'Raw Data'!$FE116*100</f>
        <v>2.8503562945368173</v>
      </c>
      <c r="AT116">
        <f>'Raw Data'!BC116/'Raw Data'!$FE116*100</f>
        <v>7.1258907363420425</v>
      </c>
      <c r="AU116">
        <f>'Raw Data'!BD116/'Raw Data'!$FE116*100</f>
        <v>0</v>
      </c>
      <c r="AV116">
        <f>'Raw Data'!BE116/'Raw Data'!$FE116*100</f>
        <v>0</v>
      </c>
      <c r="AW116">
        <f>'Raw Data'!BF116/'Raw Data'!$FE116*100</f>
        <v>0.47505938242280288</v>
      </c>
      <c r="AX116">
        <f>'Raw Data'!BG116/'Raw Data'!$FE116*100</f>
        <v>0.47505938242280288</v>
      </c>
      <c r="AY116">
        <f>'Raw Data'!BH116/'Raw Data'!$FE116*100</f>
        <v>1.1876484560570071</v>
      </c>
      <c r="AZ116">
        <f>'Raw Data'!BI116/'Raw Data'!$FE116*100</f>
        <v>0</v>
      </c>
      <c r="BA116">
        <f>'Raw Data'!BJ116/'Raw Data'!$FE116*100</f>
        <v>4.513064133016627</v>
      </c>
      <c r="BB116">
        <f>'Raw Data'!BK116/'Raw Data'!$FE116*100</f>
        <v>0.23752969121140144</v>
      </c>
      <c r="BC116">
        <f>'Raw Data'!BL116/'Raw Data'!$FE116*100</f>
        <v>0</v>
      </c>
      <c r="BD116">
        <f>'Raw Data'!BM116/'Raw Data'!$FE116*100</f>
        <v>0.47505938242280288</v>
      </c>
      <c r="BE116">
        <f>'Raw Data'!BN116/'Raw Data'!$FE116*100</f>
        <v>0.23752969121140144</v>
      </c>
      <c r="BF116">
        <f>'Raw Data'!BO116/'Raw Data'!$FE116*100</f>
        <v>2.8503562945368173</v>
      </c>
      <c r="BG116">
        <f>'Raw Data'!BP116/'Raw Data'!$FE116*100</f>
        <v>0</v>
      </c>
      <c r="BH116">
        <f>'Raw Data'!BQ116/'Raw Data'!$FE116*100</f>
        <v>0</v>
      </c>
      <c r="BI116">
        <f>'Raw Data'!BR116/'Raw Data'!$FE116*100</f>
        <v>0</v>
      </c>
      <c r="BJ116">
        <f>'Raw Data'!BS116/'Raw Data'!$FE116*100</f>
        <v>0</v>
      </c>
      <c r="BK116">
        <f>'Raw Data'!BT116/'Raw Data'!$FE116*100</f>
        <v>0</v>
      </c>
      <c r="BL116">
        <f>'Raw Data'!BU116/'Raw Data'!$FE116*100</f>
        <v>0</v>
      </c>
      <c r="BM116">
        <f>'Raw Data'!BV116/'Raw Data'!$FE116*100</f>
        <v>0.23752969121140144</v>
      </c>
      <c r="BN116">
        <f>'Raw Data'!BW116/'Raw Data'!$FE116*100</f>
        <v>0</v>
      </c>
      <c r="BO116">
        <f>'Raw Data'!BX116/'Raw Data'!$FE116*100</f>
        <v>1.4251781472684086</v>
      </c>
      <c r="BP116">
        <f>'Raw Data'!BY116/'Raw Data'!$FE116*100</f>
        <v>0</v>
      </c>
      <c r="BQ116">
        <f>'Raw Data'!BZ116/'Raw Data'!$FE116*100</f>
        <v>1.1876484560570071</v>
      </c>
      <c r="BR116">
        <f>'Raw Data'!CA116/'Raw Data'!$FE116*100</f>
        <v>1.66270783847981</v>
      </c>
      <c r="BS116">
        <f>'Raw Data'!CB116/'Raw Data'!$FE116*100</f>
        <v>0.47505938242280288</v>
      </c>
      <c r="BT116">
        <f>'Raw Data'!CC116/'Raw Data'!$FE116*100</f>
        <v>0.23752969121140144</v>
      </c>
      <c r="BU116">
        <f>'Raw Data'!CD116/'Raw Data'!$FE116*100</f>
        <v>0</v>
      </c>
      <c r="BV116">
        <f>'Raw Data'!CE116/'Raw Data'!$FE116*100</f>
        <v>1.1876484560570071</v>
      </c>
      <c r="BW116">
        <f>'Raw Data'!CF116/'Raw Data'!$FE116*100</f>
        <v>4.2755344418052257</v>
      </c>
      <c r="BX116">
        <f>'Raw Data'!CG116/'Raw Data'!$FE116*100</f>
        <v>0</v>
      </c>
      <c r="BY116">
        <f>'Raw Data'!CH116/'Raw Data'!$FE116*100</f>
        <v>1.66270783847981</v>
      </c>
      <c r="BZ116">
        <f>'Raw Data'!CI116/'Raw Data'!$FE116*100</f>
        <v>2.1377672209026128</v>
      </c>
      <c r="CA116">
        <f>'Raw Data'!CJ116/'Raw Data'!$FE116*100</f>
        <v>0</v>
      </c>
      <c r="CB116">
        <f>'Raw Data'!CK116/'Raw Data'!$FE116*100</f>
        <v>1.4251781472684086</v>
      </c>
      <c r="CC116">
        <f>'Raw Data'!CL116/'Raw Data'!$FE116*100</f>
        <v>0</v>
      </c>
      <c r="CD116">
        <f>'Raw Data'!CM116/'Raw Data'!$FE116*100</f>
        <v>0.47505938242280288</v>
      </c>
      <c r="CE116">
        <f>'Raw Data'!CN116/'Raw Data'!$FE116*100</f>
        <v>7.1258907363420425</v>
      </c>
      <c r="CF116">
        <f>'Raw Data'!CO116/'Raw Data'!$FE116*100</f>
        <v>0</v>
      </c>
      <c r="CG116">
        <f>'Raw Data'!CP116/'Raw Data'!$FE116*100</f>
        <v>0.23752969121140144</v>
      </c>
      <c r="CH116">
        <f>'Raw Data'!CQ116/'Raw Data'!$FE116*100</f>
        <v>0</v>
      </c>
      <c r="CI116">
        <f>'Raw Data'!CR116/'Raw Data'!$FE116*100</f>
        <v>0</v>
      </c>
      <c r="CJ116">
        <f>'Raw Data'!CS116/'Raw Data'!$FE116*100</f>
        <v>0</v>
      </c>
      <c r="CK116">
        <f>'Raw Data'!CT116/'Raw Data'!$FE116*100</f>
        <v>0</v>
      </c>
      <c r="CL116">
        <f>'Raw Data'!CU116/'Raw Data'!$FE116*100</f>
        <v>0</v>
      </c>
      <c r="CM116">
        <f>'Raw Data'!CV116/'Raw Data'!$FE116*100</f>
        <v>0.23752969121140144</v>
      </c>
      <c r="CN116">
        <f>'Raw Data'!CW116/'Raw Data'!$FE116*100</f>
        <v>0</v>
      </c>
      <c r="CO116">
        <f>'Raw Data'!CX116/'Raw Data'!$FE116*100</f>
        <v>8.5510688836104514</v>
      </c>
      <c r="CP116">
        <f>'Raw Data'!CY116/'Raw Data'!$FE116*100</f>
        <v>0.47505938242280288</v>
      </c>
      <c r="CQ116">
        <f>'Raw Data'!CZ116/'Raw Data'!$FE116*100</f>
        <v>2.6128266033254155</v>
      </c>
      <c r="CR116">
        <f>'Raw Data'!DA116/'Raw Data'!$FE116*100</f>
        <v>0</v>
      </c>
      <c r="CS116">
        <f>'Raw Data'!DB116/'Raw Data'!$FE116*100</f>
        <v>0</v>
      </c>
      <c r="CT116">
        <f>'Raw Data'!DC116/'Raw Data'!$FE116*100</f>
        <v>0</v>
      </c>
      <c r="CU116">
        <f>'Raw Data'!DD116/'Raw Data'!$FE116*100</f>
        <v>0</v>
      </c>
      <c r="CV116">
        <f>'Raw Data'!DE116/'Raw Data'!$FE116*100</f>
        <v>0.71258907363420432</v>
      </c>
      <c r="CW116">
        <f>'Raw Data'!DF116/'Raw Data'!$FE116*100</f>
        <v>0</v>
      </c>
      <c r="CX116">
        <f>'Raw Data'!DG116/'Raw Data'!$FE116*100</f>
        <v>1.9002375296912115</v>
      </c>
      <c r="CY116">
        <f>'Raw Data'!DH116/'Raw Data'!$FE116*100</f>
        <v>0</v>
      </c>
      <c r="CZ116">
        <f>'Raw Data'!DI116/'Raw Data'!$FE116*100</f>
        <v>0</v>
      </c>
      <c r="DA116">
        <f>'Raw Data'!DJ116/'Raw Data'!$FE116*100</f>
        <v>0</v>
      </c>
      <c r="DB116">
        <f>'Raw Data'!DK116/'Raw Data'!$FE116*100</f>
        <v>0.23752969121140144</v>
      </c>
      <c r="DC116">
        <f>'Raw Data'!DL116/'Raw Data'!$FE116*100</f>
        <v>0</v>
      </c>
      <c r="DD116">
        <f>'Raw Data'!DM116/'Raw Data'!$FE116*100</f>
        <v>0.47505938242280288</v>
      </c>
      <c r="DE116">
        <f>'Raw Data'!DN116/'Raw Data'!$FE116*100</f>
        <v>0</v>
      </c>
      <c r="DF116">
        <f>'Raw Data'!DO116/'Raw Data'!$FE116*100</f>
        <v>0</v>
      </c>
      <c r="DG116">
        <f>'Raw Data'!DP116/'Raw Data'!$FE116*100</f>
        <v>0</v>
      </c>
      <c r="DH116">
        <f>'Raw Data'!DQ116/'Raw Data'!$FE116*100</f>
        <v>0</v>
      </c>
      <c r="DI116">
        <f>'Raw Data'!DR116/'Raw Data'!$FE116*100</f>
        <v>0</v>
      </c>
      <c r="DJ116">
        <f>'Raw Data'!DS116/'Raw Data'!$FE116*100</f>
        <v>0</v>
      </c>
      <c r="DK116">
        <f>'Raw Data'!DT116/'Raw Data'!$FE116*100</f>
        <v>0</v>
      </c>
      <c r="DL116">
        <f>'Raw Data'!DU116/'Raw Data'!$FE116*100</f>
        <v>0</v>
      </c>
      <c r="DM116">
        <f>'Raw Data'!DV116/'Raw Data'!$FE116*100</f>
        <v>0</v>
      </c>
      <c r="DN116">
        <f>'Raw Data'!DW116/'Raw Data'!$FE116*100</f>
        <v>0</v>
      </c>
      <c r="DO116">
        <f>'Raw Data'!DX116/'Raw Data'!$FE116*100</f>
        <v>0.23752969121140144</v>
      </c>
      <c r="DP116">
        <f>'Raw Data'!DY116/'Raw Data'!$FE116*100</f>
        <v>0</v>
      </c>
      <c r="DQ116">
        <f>'Raw Data'!DZ116/'Raw Data'!$FE116*100</f>
        <v>0</v>
      </c>
      <c r="DR116">
        <f>'Raw Data'!EA116/'Raw Data'!$FE116*100</f>
        <v>0</v>
      </c>
      <c r="DS116">
        <f>'Raw Data'!EB116/'Raw Data'!$FE116*100</f>
        <v>0</v>
      </c>
      <c r="DT116">
        <f>'Raw Data'!EC116/'Raw Data'!$FE116*100</f>
        <v>0</v>
      </c>
      <c r="DU116">
        <f>'Raw Data'!ED116/'Raw Data'!$FE116*100</f>
        <v>0.47505938242280288</v>
      </c>
      <c r="DV116">
        <f>'Raw Data'!EE116/'Raw Data'!$FE116*100</f>
        <v>0</v>
      </c>
      <c r="DW116">
        <f>'Raw Data'!EF116/'Raw Data'!$FE116*100</f>
        <v>0</v>
      </c>
      <c r="DX116">
        <f>'Raw Data'!EG116/'Raw Data'!$FE116*100</f>
        <v>0.23752969121140144</v>
      </c>
      <c r="DY116">
        <f>'Raw Data'!EH116/'Raw Data'!$FE116*100</f>
        <v>0.23752969121140144</v>
      </c>
      <c r="DZ116">
        <f>'Raw Data'!EI116/'Raw Data'!$FE116*100</f>
        <v>0</v>
      </c>
      <c r="EA116">
        <f>'Raw Data'!EJ116/'Raw Data'!$FE116*100</f>
        <v>0</v>
      </c>
      <c r="EB116">
        <f>'Raw Data'!EK116/'Raw Data'!$FE116*100</f>
        <v>0</v>
      </c>
      <c r="EC116">
        <f>'Raw Data'!EL116/'Raw Data'!$FE116*100</f>
        <v>0</v>
      </c>
      <c r="ED116">
        <f>'Raw Data'!EM116/'Raw Data'!$FE116*100</f>
        <v>0</v>
      </c>
      <c r="EE116">
        <f>'Raw Data'!EN116/'Raw Data'!$FE116*100</f>
        <v>0</v>
      </c>
      <c r="EF116">
        <f>'Raw Data'!EO116/'Raw Data'!$FE116*100</f>
        <v>0</v>
      </c>
      <c r="EG116">
        <f>'Raw Data'!EP116/'Raw Data'!$FE116*100</f>
        <v>0</v>
      </c>
      <c r="EH116">
        <f>'Raw Data'!EQ116/'Raw Data'!$FE116*100</f>
        <v>0</v>
      </c>
      <c r="EI116">
        <f>'Raw Data'!ER116/'Raw Data'!$FE116*100</f>
        <v>0</v>
      </c>
      <c r="EJ116">
        <f>'Raw Data'!ES116/'Raw Data'!$FE116*100</f>
        <v>0</v>
      </c>
      <c r="EK116">
        <f>'Raw Data'!ET116/'Raw Data'!$FE116*100</f>
        <v>0</v>
      </c>
      <c r="EL116">
        <f>'Raw Data'!EU116/'Raw Data'!$FE116*100</f>
        <v>0.23752969121140144</v>
      </c>
      <c r="EM116">
        <f>'Raw Data'!EV116/'Raw Data'!$FE116*100</f>
        <v>0</v>
      </c>
      <c r="EN116">
        <f>'Raw Data'!EW116/'Raw Data'!$FE116*100</f>
        <v>0</v>
      </c>
      <c r="EO116">
        <f>'Raw Data'!EX116/'Raw Data'!$FE116*100</f>
        <v>0</v>
      </c>
      <c r="EP116">
        <f>'Raw Data'!EY116/'Raw Data'!$FE116*100</f>
        <v>1.66270783847981</v>
      </c>
      <c r="EQ116">
        <f>'Raw Data'!EZ116/'Raw Data'!$FE116*100</f>
        <v>1.4251781472684086</v>
      </c>
      <c r="ER116">
        <f>'Raw Data'!FA116/'Raw Data'!$FE116*100</f>
        <v>0</v>
      </c>
      <c r="ES116">
        <f>'Raw Data'!FB116/'Raw Data'!$FE116*100</f>
        <v>0</v>
      </c>
      <c r="ET116">
        <f>'Raw Data'!FC116/'Raw Data'!$FE116*100</f>
        <v>0</v>
      </c>
      <c r="EU116">
        <f>'Raw Data'!FD116/'Raw Data'!$FE116*100</f>
        <v>0</v>
      </c>
      <c r="EX116">
        <f t="shared" si="5"/>
        <v>1.9002375296912115</v>
      </c>
      <c r="EZ116">
        <v>348.58416500994002</v>
      </c>
      <c r="FA116">
        <f t="shared" si="6"/>
        <v>24.703087885985745</v>
      </c>
      <c r="FB116">
        <f t="shared" si="7"/>
        <v>1742.6568564973056</v>
      </c>
    </row>
    <row r="117" spans="1:158" x14ac:dyDescent="0.2">
      <c r="A117" s="2">
        <v>170.72</v>
      </c>
      <c r="B117" s="6">
        <f t="shared" si="8"/>
        <v>2.9499999999999886</v>
      </c>
      <c r="C117">
        <v>356.734786282306</v>
      </c>
      <c r="D117">
        <f t="shared" si="9"/>
        <v>36.193559992803536</v>
      </c>
      <c r="E117">
        <v>7306.7915690866512</v>
      </c>
      <c r="F117">
        <v>1.5</v>
      </c>
      <c r="G117" t="s">
        <v>3890</v>
      </c>
      <c r="H117">
        <f>'Raw Data'!Q117/'Raw Data'!$FE117*100</f>
        <v>0</v>
      </c>
      <c r="I117">
        <f>'Raw Data'!R117/'Raw Data'!$FE117*100</f>
        <v>0.52356020942408377</v>
      </c>
      <c r="J117">
        <f>'Raw Data'!S117/'Raw Data'!$FE117*100</f>
        <v>0.78534031413612559</v>
      </c>
      <c r="K117">
        <f>'Raw Data'!T117/'Raw Data'!$FE117*100</f>
        <v>2.0942408376963351</v>
      </c>
      <c r="L117">
        <f>'Raw Data'!U117/'Raw Data'!$FE117*100</f>
        <v>0</v>
      </c>
      <c r="M117">
        <f>'Raw Data'!V117/'Raw Data'!$FE117*100</f>
        <v>0</v>
      </c>
      <c r="N117">
        <f>'Raw Data'!W117/'Raw Data'!$FE117*100</f>
        <v>0.26178010471204188</v>
      </c>
      <c r="O117">
        <f>'Raw Data'!X117/'Raw Data'!$FE117*100</f>
        <v>6.0209424083769632</v>
      </c>
      <c r="P117">
        <f>'Raw Data'!Y117/'Raw Data'!$FE117*100</f>
        <v>0</v>
      </c>
      <c r="Q117">
        <f>'Raw Data'!Z117/'Raw Data'!$FE117*100</f>
        <v>0.52356020942408377</v>
      </c>
      <c r="R117">
        <f>'Raw Data'!AA117/'Raw Data'!$FE117*100</f>
        <v>0</v>
      </c>
      <c r="S117">
        <f>'Raw Data'!AB117/'Raw Data'!$FE117*100</f>
        <v>0.26178010471204188</v>
      </c>
      <c r="T117">
        <f>'Raw Data'!AC117/'Raw Data'!$FE117*100</f>
        <v>0</v>
      </c>
      <c r="U117">
        <f>'Raw Data'!AD117/'Raw Data'!$FE117*100</f>
        <v>0</v>
      </c>
      <c r="V117">
        <f>'Raw Data'!AE117/'Raw Data'!$FE117*100</f>
        <v>1.5706806282722512</v>
      </c>
      <c r="W117">
        <f>'Raw Data'!AF117/'Raw Data'!$FE117*100</f>
        <v>0</v>
      </c>
      <c r="X117">
        <f>'Raw Data'!AG117/'Raw Data'!$FE117*100</f>
        <v>7.0680628272251314</v>
      </c>
      <c r="Y117">
        <f>'Raw Data'!AH117/'Raw Data'!$FE117*100</f>
        <v>0</v>
      </c>
      <c r="Z117">
        <f>'Raw Data'!AI117/'Raw Data'!$FE117*100</f>
        <v>0</v>
      </c>
      <c r="AA117">
        <f>'Raw Data'!AJ117/'Raw Data'!$FE117*100</f>
        <v>0.78534031413612559</v>
      </c>
      <c r="AB117">
        <f>'Raw Data'!AK117/'Raw Data'!$FE117*100</f>
        <v>0</v>
      </c>
      <c r="AC117">
        <f>'Raw Data'!AL117/'Raw Data'!$FE117*100</f>
        <v>0</v>
      </c>
      <c r="AD117">
        <f>'Raw Data'!AM117/'Raw Data'!$FE117*100</f>
        <v>0</v>
      </c>
      <c r="AE117">
        <f>'Raw Data'!AN117/'Raw Data'!$FE117*100</f>
        <v>0</v>
      </c>
      <c r="AF117">
        <f>'Raw Data'!AO117/'Raw Data'!$FE117*100</f>
        <v>0.52356020942408377</v>
      </c>
      <c r="AG117">
        <f>'Raw Data'!AP117/'Raw Data'!$FE117*100</f>
        <v>0</v>
      </c>
      <c r="AH117">
        <f>'Raw Data'!AQ117/'Raw Data'!$FE117*100</f>
        <v>28.272251308900525</v>
      </c>
      <c r="AI117">
        <f>'Raw Data'!AR117/'Raw Data'!$FE117*100</f>
        <v>0.52356020942408377</v>
      </c>
      <c r="AJ117">
        <f>'Raw Data'!AS117/'Raw Data'!$FE117*100</f>
        <v>0.26178010471204188</v>
      </c>
      <c r="AK117">
        <f>'Raw Data'!AT117/'Raw Data'!$FE117*100</f>
        <v>1.3089005235602094</v>
      </c>
      <c r="AL117">
        <f>'Raw Data'!AU117/'Raw Data'!$FE117*100</f>
        <v>0</v>
      </c>
      <c r="AM117">
        <f>'Raw Data'!AV117/'Raw Data'!$FE117*100</f>
        <v>0</v>
      </c>
      <c r="AN117">
        <f>'Raw Data'!AW117/'Raw Data'!$FE117*100</f>
        <v>0</v>
      </c>
      <c r="AO117">
        <f>'Raw Data'!AX117/'Raw Data'!$FE117*100</f>
        <v>0</v>
      </c>
      <c r="AP117">
        <f>'Raw Data'!AY117/'Raw Data'!$FE117*100</f>
        <v>1.0471204188481675</v>
      </c>
      <c r="AQ117">
        <f>'Raw Data'!AZ117/'Raw Data'!$FE117*100</f>
        <v>0</v>
      </c>
      <c r="AR117">
        <f>'Raw Data'!BA117/'Raw Data'!$FE117*100</f>
        <v>0.26178010471204188</v>
      </c>
      <c r="AS117">
        <f>'Raw Data'!BB117/'Raw Data'!$FE117*100</f>
        <v>2.0942408376963351</v>
      </c>
      <c r="AT117">
        <f>'Raw Data'!BC117/'Raw Data'!$FE117*100</f>
        <v>5.2356020942408374</v>
      </c>
      <c r="AU117">
        <f>'Raw Data'!BD117/'Raw Data'!$FE117*100</f>
        <v>0.52356020942408377</v>
      </c>
      <c r="AV117">
        <f>'Raw Data'!BE117/'Raw Data'!$FE117*100</f>
        <v>0</v>
      </c>
      <c r="AW117">
        <f>'Raw Data'!BF117/'Raw Data'!$FE117*100</f>
        <v>0</v>
      </c>
      <c r="AX117">
        <f>'Raw Data'!BG117/'Raw Data'!$FE117*100</f>
        <v>0.78534031413612559</v>
      </c>
      <c r="AY117">
        <f>'Raw Data'!BH117/'Raw Data'!$FE117*100</f>
        <v>0.52356020942408377</v>
      </c>
      <c r="AZ117">
        <f>'Raw Data'!BI117/'Raw Data'!$FE117*100</f>
        <v>0</v>
      </c>
      <c r="BA117">
        <f>'Raw Data'!BJ117/'Raw Data'!$FE117*100</f>
        <v>4.4502617801047117</v>
      </c>
      <c r="BB117">
        <f>'Raw Data'!BK117/'Raw Data'!$FE117*100</f>
        <v>0</v>
      </c>
      <c r="BC117">
        <f>'Raw Data'!BL117/'Raw Data'!$FE117*100</f>
        <v>0.26178010471204188</v>
      </c>
      <c r="BD117">
        <f>'Raw Data'!BM117/'Raw Data'!$FE117*100</f>
        <v>0.26178010471204188</v>
      </c>
      <c r="BE117">
        <f>'Raw Data'!BN117/'Raw Data'!$FE117*100</f>
        <v>0</v>
      </c>
      <c r="BF117">
        <f>'Raw Data'!BO117/'Raw Data'!$FE117*100</f>
        <v>2.0942408376963351</v>
      </c>
      <c r="BG117">
        <f>'Raw Data'!BP117/'Raw Data'!$FE117*100</f>
        <v>0</v>
      </c>
      <c r="BH117">
        <f>'Raw Data'!BQ117/'Raw Data'!$FE117*100</f>
        <v>0</v>
      </c>
      <c r="BI117">
        <f>'Raw Data'!BR117/'Raw Data'!$FE117*100</f>
        <v>0</v>
      </c>
      <c r="BJ117">
        <f>'Raw Data'!BS117/'Raw Data'!$FE117*100</f>
        <v>0</v>
      </c>
      <c r="BK117">
        <f>'Raw Data'!BT117/'Raw Data'!$FE117*100</f>
        <v>0</v>
      </c>
      <c r="BL117">
        <f>'Raw Data'!BU117/'Raw Data'!$FE117*100</f>
        <v>0</v>
      </c>
      <c r="BM117">
        <f>'Raw Data'!BV117/'Raw Data'!$FE117*100</f>
        <v>0.52356020942408377</v>
      </c>
      <c r="BN117">
        <f>'Raw Data'!BW117/'Raw Data'!$FE117*100</f>
        <v>0</v>
      </c>
      <c r="BO117">
        <f>'Raw Data'!BX117/'Raw Data'!$FE117*100</f>
        <v>1.832460732984293</v>
      </c>
      <c r="BP117">
        <f>'Raw Data'!BY117/'Raw Data'!$FE117*100</f>
        <v>0</v>
      </c>
      <c r="BQ117">
        <f>'Raw Data'!BZ117/'Raw Data'!$FE117*100</f>
        <v>0.26178010471204188</v>
      </c>
      <c r="BR117">
        <f>'Raw Data'!CA117/'Raw Data'!$FE117*100</f>
        <v>1.0471204188481675</v>
      </c>
      <c r="BS117">
        <f>'Raw Data'!CB117/'Raw Data'!$FE117*100</f>
        <v>1.3089005235602094</v>
      </c>
      <c r="BT117">
        <f>'Raw Data'!CC117/'Raw Data'!$FE117*100</f>
        <v>0.26178010471204188</v>
      </c>
      <c r="BU117">
        <f>'Raw Data'!CD117/'Raw Data'!$FE117*100</f>
        <v>0</v>
      </c>
      <c r="BV117">
        <f>'Raw Data'!CE117/'Raw Data'!$FE117*100</f>
        <v>0.26178010471204188</v>
      </c>
      <c r="BW117">
        <f>'Raw Data'!CF117/'Raw Data'!$FE117*100</f>
        <v>3.9267015706806281</v>
      </c>
      <c r="BX117">
        <f>'Raw Data'!CG117/'Raw Data'!$FE117*100</f>
        <v>0</v>
      </c>
      <c r="BY117">
        <f>'Raw Data'!CH117/'Raw Data'!$FE117*100</f>
        <v>0</v>
      </c>
      <c r="BZ117">
        <f>'Raw Data'!CI117/'Raw Data'!$FE117*100</f>
        <v>2.6178010471204187</v>
      </c>
      <c r="CA117">
        <f>'Raw Data'!CJ117/'Raw Data'!$FE117*100</f>
        <v>0</v>
      </c>
      <c r="CB117">
        <f>'Raw Data'!CK117/'Raw Data'!$FE117*100</f>
        <v>0.52356020942408377</v>
      </c>
      <c r="CC117">
        <f>'Raw Data'!CL117/'Raw Data'!$FE117*100</f>
        <v>0</v>
      </c>
      <c r="CD117">
        <f>'Raw Data'!CM117/'Raw Data'!$FE117*100</f>
        <v>0</v>
      </c>
      <c r="CE117">
        <f>'Raw Data'!CN117/'Raw Data'!$FE117*100</f>
        <v>4.1884816753926701</v>
      </c>
      <c r="CF117">
        <f>'Raw Data'!CO117/'Raw Data'!$FE117*100</f>
        <v>0</v>
      </c>
      <c r="CG117">
        <f>'Raw Data'!CP117/'Raw Data'!$FE117*100</f>
        <v>0</v>
      </c>
      <c r="CH117">
        <f>'Raw Data'!CQ117/'Raw Data'!$FE117*100</f>
        <v>0.26178010471204188</v>
      </c>
      <c r="CI117">
        <f>'Raw Data'!CR117/'Raw Data'!$FE117*100</f>
        <v>0</v>
      </c>
      <c r="CJ117">
        <f>'Raw Data'!CS117/'Raw Data'!$FE117*100</f>
        <v>0</v>
      </c>
      <c r="CK117">
        <f>'Raw Data'!CT117/'Raw Data'!$FE117*100</f>
        <v>0</v>
      </c>
      <c r="CL117">
        <f>'Raw Data'!CU117/'Raw Data'!$FE117*100</f>
        <v>0</v>
      </c>
      <c r="CM117">
        <f>'Raw Data'!CV117/'Raw Data'!$FE117*100</f>
        <v>0.78534031413612559</v>
      </c>
      <c r="CN117">
        <f>'Raw Data'!CW117/'Raw Data'!$FE117*100</f>
        <v>0</v>
      </c>
      <c r="CO117">
        <f>'Raw Data'!CX117/'Raw Data'!$FE117*100</f>
        <v>2.8795811518324608</v>
      </c>
      <c r="CP117">
        <f>'Raw Data'!CY117/'Raw Data'!$FE117*100</f>
        <v>0.52356020942408377</v>
      </c>
      <c r="CQ117">
        <f>'Raw Data'!CZ117/'Raw Data'!$FE117*100</f>
        <v>5.2356020942408374</v>
      </c>
      <c r="CR117">
        <f>'Raw Data'!DA117/'Raw Data'!$FE117*100</f>
        <v>0</v>
      </c>
      <c r="CS117">
        <f>'Raw Data'!DB117/'Raw Data'!$FE117*100</f>
        <v>0</v>
      </c>
      <c r="CT117">
        <f>'Raw Data'!DC117/'Raw Data'!$FE117*100</f>
        <v>0</v>
      </c>
      <c r="CU117">
        <f>'Raw Data'!DD117/'Raw Data'!$FE117*100</f>
        <v>0</v>
      </c>
      <c r="CV117">
        <f>'Raw Data'!DE117/'Raw Data'!$FE117*100</f>
        <v>0</v>
      </c>
      <c r="CW117">
        <f>'Raw Data'!DF117/'Raw Data'!$FE117*100</f>
        <v>0.26178010471204188</v>
      </c>
      <c r="CX117">
        <f>'Raw Data'!DG117/'Raw Data'!$FE117*100</f>
        <v>2.3560209424083771</v>
      </c>
      <c r="CY117">
        <f>'Raw Data'!DH117/'Raw Data'!$FE117*100</f>
        <v>0</v>
      </c>
      <c r="CZ117">
        <f>'Raw Data'!DI117/'Raw Data'!$FE117*100</f>
        <v>0</v>
      </c>
      <c r="DA117">
        <f>'Raw Data'!DJ117/'Raw Data'!$FE117*100</f>
        <v>0.26178010471204188</v>
      </c>
      <c r="DB117">
        <f>'Raw Data'!DK117/'Raw Data'!$FE117*100</f>
        <v>0</v>
      </c>
      <c r="DC117">
        <f>'Raw Data'!DL117/'Raw Data'!$FE117*100</f>
        <v>0</v>
      </c>
      <c r="DD117">
        <f>'Raw Data'!DM117/'Raw Data'!$FE117*100</f>
        <v>0.26178010471204188</v>
      </c>
      <c r="DE117">
        <f>'Raw Data'!DN117/'Raw Data'!$FE117*100</f>
        <v>0</v>
      </c>
      <c r="DF117">
        <f>'Raw Data'!DO117/'Raw Data'!$FE117*100</f>
        <v>0</v>
      </c>
      <c r="DG117">
        <f>'Raw Data'!DP117/'Raw Data'!$FE117*100</f>
        <v>0</v>
      </c>
      <c r="DH117">
        <f>'Raw Data'!DQ117/'Raw Data'!$FE117*100</f>
        <v>0</v>
      </c>
      <c r="DI117">
        <f>'Raw Data'!DR117/'Raw Data'!$FE117*100</f>
        <v>0</v>
      </c>
      <c r="DJ117">
        <f>'Raw Data'!DS117/'Raw Data'!$FE117*100</f>
        <v>0</v>
      </c>
      <c r="DK117">
        <f>'Raw Data'!DT117/'Raw Data'!$FE117*100</f>
        <v>0</v>
      </c>
      <c r="DL117">
        <f>'Raw Data'!DU117/'Raw Data'!$FE117*100</f>
        <v>0</v>
      </c>
      <c r="DM117">
        <f>'Raw Data'!DV117/'Raw Data'!$FE117*100</f>
        <v>0</v>
      </c>
      <c r="DN117">
        <f>'Raw Data'!DW117/'Raw Data'!$FE117*100</f>
        <v>0</v>
      </c>
      <c r="DO117">
        <f>'Raw Data'!DX117/'Raw Data'!$FE117*100</f>
        <v>0</v>
      </c>
      <c r="DP117">
        <f>'Raw Data'!DY117/'Raw Data'!$FE117*100</f>
        <v>0</v>
      </c>
      <c r="DQ117">
        <f>'Raw Data'!DZ117/'Raw Data'!$FE117*100</f>
        <v>0</v>
      </c>
      <c r="DR117">
        <f>'Raw Data'!EA117/'Raw Data'!$FE117*100</f>
        <v>0</v>
      </c>
      <c r="DS117">
        <f>'Raw Data'!EB117/'Raw Data'!$FE117*100</f>
        <v>0</v>
      </c>
      <c r="DT117">
        <f>'Raw Data'!EC117/'Raw Data'!$FE117*100</f>
        <v>0</v>
      </c>
      <c r="DU117">
        <f>'Raw Data'!ED117/'Raw Data'!$FE117*100</f>
        <v>0.26178010471204188</v>
      </c>
      <c r="DV117">
        <f>'Raw Data'!EE117/'Raw Data'!$FE117*100</f>
        <v>0</v>
      </c>
      <c r="DW117">
        <f>'Raw Data'!EF117/'Raw Data'!$FE117*100</f>
        <v>0</v>
      </c>
      <c r="DX117">
        <f>'Raw Data'!EG117/'Raw Data'!$FE117*100</f>
        <v>0.26178010471204188</v>
      </c>
      <c r="DY117">
        <f>'Raw Data'!EH117/'Raw Data'!$FE117*100</f>
        <v>0</v>
      </c>
      <c r="DZ117">
        <f>'Raw Data'!EI117/'Raw Data'!$FE117*100</f>
        <v>0</v>
      </c>
      <c r="EA117">
        <f>'Raw Data'!EJ117/'Raw Data'!$FE117*100</f>
        <v>0</v>
      </c>
      <c r="EB117">
        <f>'Raw Data'!EK117/'Raw Data'!$FE117*100</f>
        <v>0</v>
      </c>
      <c r="EC117">
        <f>'Raw Data'!EL117/'Raw Data'!$FE117*100</f>
        <v>0</v>
      </c>
      <c r="ED117">
        <f>'Raw Data'!EM117/'Raw Data'!$FE117*100</f>
        <v>0</v>
      </c>
      <c r="EE117">
        <f>'Raw Data'!EN117/'Raw Data'!$FE117*100</f>
        <v>0</v>
      </c>
      <c r="EF117">
        <f>'Raw Data'!EO117/'Raw Data'!$FE117*100</f>
        <v>0</v>
      </c>
      <c r="EG117">
        <f>'Raw Data'!EP117/'Raw Data'!$FE117*100</f>
        <v>0</v>
      </c>
      <c r="EH117">
        <f>'Raw Data'!EQ117/'Raw Data'!$FE117*100</f>
        <v>0</v>
      </c>
      <c r="EI117">
        <f>'Raw Data'!ER117/'Raw Data'!$FE117*100</f>
        <v>0</v>
      </c>
      <c r="EJ117">
        <f>'Raw Data'!ES117/'Raw Data'!$FE117*100</f>
        <v>0.26178010471204188</v>
      </c>
      <c r="EK117">
        <f>'Raw Data'!ET117/'Raw Data'!$FE117*100</f>
        <v>0</v>
      </c>
      <c r="EL117">
        <f>'Raw Data'!EU117/'Raw Data'!$FE117*100</f>
        <v>0</v>
      </c>
      <c r="EM117">
        <f>'Raw Data'!EV117/'Raw Data'!$FE117*100</f>
        <v>0</v>
      </c>
      <c r="EN117">
        <f>'Raw Data'!EW117/'Raw Data'!$FE117*100</f>
        <v>0</v>
      </c>
      <c r="EO117">
        <f>'Raw Data'!EX117/'Raw Data'!$FE117*100</f>
        <v>0</v>
      </c>
      <c r="EP117">
        <f>'Raw Data'!EY117/'Raw Data'!$FE117*100</f>
        <v>0</v>
      </c>
      <c r="EQ117">
        <f>'Raw Data'!EZ117/'Raw Data'!$FE117*100</f>
        <v>1.3089005235602094</v>
      </c>
      <c r="ER117">
        <f>'Raw Data'!FA117/'Raw Data'!$FE117*100</f>
        <v>0</v>
      </c>
      <c r="ES117">
        <f>'Raw Data'!FB117/'Raw Data'!$FE117*100</f>
        <v>0</v>
      </c>
      <c r="ET117">
        <f>'Raw Data'!FC117/'Raw Data'!$FE117*100</f>
        <v>0</v>
      </c>
      <c r="EU117">
        <f>'Raw Data'!FD117/'Raw Data'!$FE117*100</f>
        <v>0</v>
      </c>
      <c r="EX117">
        <f t="shared" si="5"/>
        <v>1.5706806282722514</v>
      </c>
      <c r="EZ117">
        <v>356.734786282306</v>
      </c>
      <c r="FA117">
        <f t="shared" si="6"/>
        <v>13.874345549738219</v>
      </c>
      <c r="FB117">
        <f t="shared" si="7"/>
        <v>1013.7695108942212</v>
      </c>
    </row>
    <row r="118" spans="1:158" x14ac:dyDescent="0.2">
      <c r="A118" s="2">
        <v>171.51</v>
      </c>
      <c r="B118" s="6">
        <f t="shared" si="8"/>
        <v>0.78999999999999204</v>
      </c>
      <c r="C118">
        <v>358.917495029821</v>
      </c>
      <c r="D118">
        <f t="shared" si="9"/>
        <v>36.193559992802719</v>
      </c>
      <c r="E118">
        <v>5369.4581280788188</v>
      </c>
      <c r="F118">
        <v>1.5</v>
      </c>
      <c r="G118" t="s">
        <v>3891</v>
      </c>
      <c r="H118">
        <f>'Raw Data'!Q118/'Raw Data'!$FE118*100</f>
        <v>0</v>
      </c>
      <c r="I118">
        <f>'Raw Data'!R118/'Raw Data'!$FE118*100</f>
        <v>0.21008403361344538</v>
      </c>
      <c r="J118">
        <f>'Raw Data'!S118/'Raw Data'!$FE118*100</f>
        <v>0.63025210084033612</v>
      </c>
      <c r="K118">
        <f>'Raw Data'!T118/'Raw Data'!$FE118*100</f>
        <v>3.1512605042016806</v>
      </c>
      <c r="L118">
        <f>'Raw Data'!U118/'Raw Data'!$FE118*100</f>
        <v>0.63025210084033612</v>
      </c>
      <c r="M118">
        <f>'Raw Data'!V118/'Raw Data'!$FE118*100</f>
        <v>0</v>
      </c>
      <c r="N118">
        <f>'Raw Data'!W118/'Raw Data'!$FE118*100</f>
        <v>0</v>
      </c>
      <c r="O118">
        <f>'Raw Data'!X118/'Raw Data'!$FE118*100</f>
        <v>2.3109243697478994</v>
      </c>
      <c r="P118">
        <f>'Raw Data'!Y118/'Raw Data'!$FE118*100</f>
        <v>0.21008403361344538</v>
      </c>
      <c r="Q118">
        <f>'Raw Data'!Z118/'Raw Data'!$FE118*100</f>
        <v>0</v>
      </c>
      <c r="R118">
        <f>'Raw Data'!AA118/'Raw Data'!$FE118*100</f>
        <v>0</v>
      </c>
      <c r="S118">
        <f>'Raw Data'!AB118/'Raw Data'!$FE118*100</f>
        <v>1.0504201680672269</v>
      </c>
      <c r="T118">
        <f>'Raw Data'!AC118/'Raw Data'!$FE118*100</f>
        <v>0</v>
      </c>
      <c r="U118">
        <f>'Raw Data'!AD118/'Raw Data'!$FE118*100</f>
        <v>0</v>
      </c>
      <c r="V118">
        <f>'Raw Data'!AE118/'Raw Data'!$FE118*100</f>
        <v>1.4705882352941175</v>
      </c>
      <c r="W118">
        <f>'Raw Data'!AF118/'Raw Data'!$FE118*100</f>
        <v>0</v>
      </c>
      <c r="X118">
        <f>'Raw Data'!AG118/'Raw Data'!$FE118*100</f>
        <v>3.9915966386554618</v>
      </c>
      <c r="Y118">
        <f>'Raw Data'!AH118/'Raw Data'!$FE118*100</f>
        <v>0</v>
      </c>
      <c r="Z118">
        <f>'Raw Data'!AI118/'Raw Data'!$FE118*100</f>
        <v>0</v>
      </c>
      <c r="AA118">
        <f>'Raw Data'!AJ118/'Raw Data'!$FE118*100</f>
        <v>0.63025210084033612</v>
      </c>
      <c r="AB118">
        <f>'Raw Data'!AK118/'Raw Data'!$FE118*100</f>
        <v>0</v>
      </c>
      <c r="AC118">
        <f>'Raw Data'!AL118/'Raw Data'!$FE118*100</f>
        <v>0</v>
      </c>
      <c r="AD118">
        <f>'Raw Data'!AM118/'Raw Data'!$FE118*100</f>
        <v>0.21008403361344538</v>
      </c>
      <c r="AE118">
        <f>'Raw Data'!AN118/'Raw Data'!$FE118*100</f>
        <v>0</v>
      </c>
      <c r="AF118">
        <f>'Raw Data'!AO118/'Raw Data'!$FE118*100</f>
        <v>0.63025210084033612</v>
      </c>
      <c r="AG118">
        <f>'Raw Data'!AP118/'Raw Data'!$FE118*100</f>
        <v>0</v>
      </c>
      <c r="AH118">
        <f>'Raw Data'!AQ118/'Raw Data'!$FE118*100</f>
        <v>8.6134453781512601</v>
      </c>
      <c r="AI118">
        <f>'Raw Data'!AR118/'Raw Data'!$FE118*100</f>
        <v>0.42016806722689076</v>
      </c>
      <c r="AJ118">
        <f>'Raw Data'!AS118/'Raw Data'!$FE118*100</f>
        <v>1.2605042016806722</v>
      </c>
      <c r="AK118">
        <f>'Raw Data'!AT118/'Raw Data'!$FE118*100</f>
        <v>0</v>
      </c>
      <c r="AL118">
        <f>'Raw Data'!AU118/'Raw Data'!$FE118*100</f>
        <v>0.21008403361344538</v>
      </c>
      <c r="AM118">
        <f>'Raw Data'!AV118/'Raw Data'!$FE118*100</f>
        <v>0</v>
      </c>
      <c r="AN118">
        <f>'Raw Data'!AW118/'Raw Data'!$FE118*100</f>
        <v>0</v>
      </c>
      <c r="AO118">
        <f>'Raw Data'!AX118/'Raw Data'!$FE118*100</f>
        <v>2.9411764705882351</v>
      </c>
      <c r="AP118">
        <f>'Raw Data'!AY118/'Raw Data'!$FE118*100</f>
        <v>1.0504201680672269</v>
      </c>
      <c r="AQ118">
        <f>'Raw Data'!AZ118/'Raw Data'!$FE118*100</f>
        <v>0</v>
      </c>
      <c r="AR118">
        <f>'Raw Data'!BA118/'Raw Data'!$FE118*100</f>
        <v>0.21008403361344538</v>
      </c>
      <c r="AS118">
        <f>'Raw Data'!BB118/'Raw Data'!$FE118*100</f>
        <v>3.3613445378151261</v>
      </c>
      <c r="AT118">
        <f>'Raw Data'!BC118/'Raw Data'!$FE118*100</f>
        <v>11.344537815126051</v>
      </c>
      <c r="AU118">
        <f>'Raw Data'!BD118/'Raw Data'!$FE118*100</f>
        <v>0.84033613445378152</v>
      </c>
      <c r="AV118">
        <f>'Raw Data'!BE118/'Raw Data'!$FE118*100</f>
        <v>0</v>
      </c>
      <c r="AW118">
        <f>'Raw Data'!BF118/'Raw Data'!$FE118*100</f>
        <v>0.84033613445378152</v>
      </c>
      <c r="AX118">
        <f>'Raw Data'!BG118/'Raw Data'!$FE118*100</f>
        <v>0.21008403361344538</v>
      </c>
      <c r="AY118">
        <f>'Raw Data'!BH118/'Raw Data'!$FE118*100</f>
        <v>0.63025210084033612</v>
      </c>
      <c r="AZ118">
        <f>'Raw Data'!BI118/'Raw Data'!$FE118*100</f>
        <v>0</v>
      </c>
      <c r="BA118">
        <f>'Raw Data'!BJ118/'Raw Data'!$FE118*100</f>
        <v>3.1512605042016806</v>
      </c>
      <c r="BB118">
        <f>'Raw Data'!BK118/'Raw Data'!$FE118*100</f>
        <v>0</v>
      </c>
      <c r="BC118">
        <f>'Raw Data'!BL118/'Raw Data'!$FE118*100</f>
        <v>0.42016806722689076</v>
      </c>
      <c r="BD118">
        <f>'Raw Data'!BM118/'Raw Data'!$FE118*100</f>
        <v>2.9411764705882351</v>
      </c>
      <c r="BE118">
        <f>'Raw Data'!BN118/'Raw Data'!$FE118*100</f>
        <v>1.4705882352941175</v>
      </c>
      <c r="BF118">
        <f>'Raw Data'!BO118/'Raw Data'!$FE118*100</f>
        <v>1.4705882352941175</v>
      </c>
      <c r="BG118">
        <f>'Raw Data'!BP118/'Raw Data'!$FE118*100</f>
        <v>0</v>
      </c>
      <c r="BH118">
        <f>'Raw Data'!BQ118/'Raw Data'!$FE118*100</f>
        <v>0</v>
      </c>
      <c r="BI118">
        <f>'Raw Data'!BR118/'Raw Data'!$FE118*100</f>
        <v>0.42016806722689076</v>
      </c>
      <c r="BJ118">
        <f>'Raw Data'!BS118/'Raw Data'!$FE118*100</f>
        <v>0</v>
      </c>
      <c r="BK118">
        <f>'Raw Data'!BT118/'Raw Data'!$FE118*100</f>
        <v>0</v>
      </c>
      <c r="BL118">
        <f>'Raw Data'!BU118/'Raw Data'!$FE118*100</f>
        <v>0</v>
      </c>
      <c r="BM118">
        <f>'Raw Data'!BV118/'Raw Data'!$FE118*100</f>
        <v>0.21008403361344538</v>
      </c>
      <c r="BN118">
        <f>'Raw Data'!BW118/'Raw Data'!$FE118*100</f>
        <v>0.42016806722689076</v>
      </c>
      <c r="BO118">
        <f>'Raw Data'!BX118/'Raw Data'!$FE118*100</f>
        <v>0.21008403361344538</v>
      </c>
      <c r="BP118">
        <f>'Raw Data'!BY118/'Raw Data'!$FE118*100</f>
        <v>0</v>
      </c>
      <c r="BQ118">
        <f>'Raw Data'!BZ118/'Raw Data'!$FE118*100</f>
        <v>0</v>
      </c>
      <c r="BR118">
        <f>'Raw Data'!CA118/'Raw Data'!$FE118*100</f>
        <v>1.2605042016806722</v>
      </c>
      <c r="BS118">
        <f>'Raw Data'!CB118/'Raw Data'!$FE118*100</f>
        <v>1.2605042016806722</v>
      </c>
      <c r="BT118">
        <f>'Raw Data'!CC118/'Raw Data'!$FE118*100</f>
        <v>0.84033613445378152</v>
      </c>
      <c r="BU118">
        <f>'Raw Data'!CD118/'Raw Data'!$FE118*100</f>
        <v>0</v>
      </c>
      <c r="BV118">
        <f>'Raw Data'!CE118/'Raw Data'!$FE118*100</f>
        <v>0.42016806722689076</v>
      </c>
      <c r="BW118">
        <f>'Raw Data'!CF118/'Raw Data'!$FE118*100</f>
        <v>5.0420168067226889</v>
      </c>
      <c r="BX118">
        <f>'Raw Data'!CG118/'Raw Data'!$FE118*100</f>
        <v>0</v>
      </c>
      <c r="BY118">
        <f>'Raw Data'!CH118/'Raw Data'!$FE118*100</f>
        <v>1.0504201680672269</v>
      </c>
      <c r="BZ118">
        <f>'Raw Data'!CI118/'Raw Data'!$FE118*100</f>
        <v>3.1512605042016806</v>
      </c>
      <c r="CA118">
        <f>'Raw Data'!CJ118/'Raw Data'!$FE118*100</f>
        <v>0</v>
      </c>
      <c r="CB118">
        <f>'Raw Data'!CK118/'Raw Data'!$FE118*100</f>
        <v>0.63025210084033612</v>
      </c>
      <c r="CC118">
        <f>'Raw Data'!CL118/'Raw Data'!$FE118*100</f>
        <v>0.42016806722689076</v>
      </c>
      <c r="CD118">
        <f>'Raw Data'!CM118/'Raw Data'!$FE118*100</f>
        <v>0</v>
      </c>
      <c r="CE118">
        <f>'Raw Data'!CN118/'Raw Data'!$FE118*100</f>
        <v>4.8319327731092443</v>
      </c>
      <c r="CF118">
        <f>'Raw Data'!CO118/'Raw Data'!$FE118*100</f>
        <v>0</v>
      </c>
      <c r="CG118">
        <f>'Raw Data'!CP118/'Raw Data'!$FE118*100</f>
        <v>0.63025210084033612</v>
      </c>
      <c r="CH118">
        <f>'Raw Data'!CQ118/'Raw Data'!$FE118*100</f>
        <v>0.42016806722689076</v>
      </c>
      <c r="CI118">
        <f>'Raw Data'!CR118/'Raw Data'!$FE118*100</f>
        <v>0</v>
      </c>
      <c r="CJ118">
        <f>'Raw Data'!CS118/'Raw Data'!$FE118*100</f>
        <v>0</v>
      </c>
      <c r="CK118">
        <f>'Raw Data'!CT118/'Raw Data'!$FE118*100</f>
        <v>0</v>
      </c>
      <c r="CL118">
        <f>'Raw Data'!CU118/'Raw Data'!$FE118*100</f>
        <v>0.63025210084033612</v>
      </c>
      <c r="CM118">
        <f>'Raw Data'!CV118/'Raw Data'!$FE118*100</f>
        <v>0.42016806722689076</v>
      </c>
      <c r="CN118">
        <f>'Raw Data'!CW118/'Raw Data'!$FE118*100</f>
        <v>0</v>
      </c>
      <c r="CO118">
        <f>'Raw Data'!CX118/'Raw Data'!$FE118*100</f>
        <v>7.9831932773109235</v>
      </c>
      <c r="CP118">
        <f>'Raw Data'!CY118/'Raw Data'!$FE118*100</f>
        <v>0.84033613445378152</v>
      </c>
      <c r="CQ118">
        <f>'Raw Data'!CZ118/'Raw Data'!$FE118*100</f>
        <v>2.9411764705882351</v>
      </c>
      <c r="CR118">
        <f>'Raw Data'!DA118/'Raw Data'!$FE118*100</f>
        <v>0</v>
      </c>
      <c r="CS118">
        <f>'Raw Data'!DB118/'Raw Data'!$FE118*100</f>
        <v>0</v>
      </c>
      <c r="CT118">
        <f>'Raw Data'!DC118/'Raw Data'!$FE118*100</f>
        <v>0</v>
      </c>
      <c r="CU118">
        <f>'Raw Data'!DD118/'Raw Data'!$FE118*100</f>
        <v>0</v>
      </c>
      <c r="CV118">
        <f>'Raw Data'!DE118/'Raw Data'!$FE118*100</f>
        <v>1.2605042016806722</v>
      </c>
      <c r="CW118">
        <f>'Raw Data'!DF118/'Raw Data'!$FE118*100</f>
        <v>0.42016806722689076</v>
      </c>
      <c r="CX118">
        <f>'Raw Data'!DG118/'Raw Data'!$FE118*100</f>
        <v>1.0504201680672269</v>
      </c>
      <c r="CY118">
        <f>'Raw Data'!DH118/'Raw Data'!$FE118*100</f>
        <v>0</v>
      </c>
      <c r="CZ118">
        <f>'Raw Data'!DI118/'Raw Data'!$FE118*100</f>
        <v>0</v>
      </c>
      <c r="DA118">
        <f>'Raw Data'!DJ118/'Raw Data'!$FE118*100</f>
        <v>0</v>
      </c>
      <c r="DB118">
        <f>'Raw Data'!DK118/'Raw Data'!$FE118*100</f>
        <v>0</v>
      </c>
      <c r="DC118">
        <f>'Raw Data'!DL118/'Raw Data'!$FE118*100</f>
        <v>0</v>
      </c>
      <c r="DD118">
        <f>'Raw Data'!DM118/'Raw Data'!$FE118*100</f>
        <v>0.21008403361344538</v>
      </c>
      <c r="DE118">
        <f>'Raw Data'!DN118/'Raw Data'!$FE118*100</f>
        <v>0</v>
      </c>
      <c r="DF118">
        <f>'Raw Data'!DO118/'Raw Data'!$FE118*100</f>
        <v>0</v>
      </c>
      <c r="DG118">
        <f>'Raw Data'!DP118/'Raw Data'!$FE118*100</f>
        <v>0</v>
      </c>
      <c r="DH118">
        <f>'Raw Data'!DQ118/'Raw Data'!$FE118*100</f>
        <v>0</v>
      </c>
      <c r="DI118">
        <f>'Raw Data'!DR118/'Raw Data'!$FE118*100</f>
        <v>0</v>
      </c>
      <c r="DJ118">
        <f>'Raw Data'!DS118/'Raw Data'!$FE118*100</f>
        <v>0</v>
      </c>
      <c r="DK118">
        <f>'Raw Data'!DT118/'Raw Data'!$FE118*100</f>
        <v>0</v>
      </c>
      <c r="DL118">
        <f>'Raw Data'!DU118/'Raw Data'!$FE118*100</f>
        <v>0</v>
      </c>
      <c r="DM118">
        <f>'Raw Data'!DV118/'Raw Data'!$FE118*100</f>
        <v>0</v>
      </c>
      <c r="DN118">
        <f>'Raw Data'!DW118/'Raw Data'!$FE118*100</f>
        <v>0</v>
      </c>
      <c r="DO118">
        <f>'Raw Data'!DX118/'Raw Data'!$FE118*100</f>
        <v>0</v>
      </c>
      <c r="DP118">
        <f>'Raw Data'!DY118/'Raw Data'!$FE118*100</f>
        <v>0</v>
      </c>
      <c r="DQ118">
        <f>'Raw Data'!DZ118/'Raw Data'!$FE118*100</f>
        <v>0</v>
      </c>
      <c r="DR118">
        <f>'Raw Data'!EA118/'Raw Data'!$FE118*100</f>
        <v>0</v>
      </c>
      <c r="DS118">
        <f>'Raw Data'!EB118/'Raw Data'!$FE118*100</f>
        <v>0</v>
      </c>
      <c r="DT118">
        <f>'Raw Data'!EC118/'Raw Data'!$FE118*100</f>
        <v>0.63025210084033612</v>
      </c>
      <c r="DU118">
        <f>'Raw Data'!ED118/'Raw Data'!$FE118*100</f>
        <v>0</v>
      </c>
      <c r="DV118">
        <f>'Raw Data'!EE118/'Raw Data'!$FE118*100</f>
        <v>0.42016806722689076</v>
      </c>
      <c r="DW118">
        <f>'Raw Data'!EF118/'Raw Data'!$FE118*100</f>
        <v>0</v>
      </c>
      <c r="DX118">
        <f>'Raw Data'!EG118/'Raw Data'!$FE118*100</f>
        <v>1.0504201680672269</v>
      </c>
      <c r="DY118">
        <f>'Raw Data'!EH118/'Raw Data'!$FE118*100</f>
        <v>0</v>
      </c>
      <c r="DZ118">
        <f>'Raw Data'!EI118/'Raw Data'!$FE118*100</f>
        <v>0</v>
      </c>
      <c r="EA118">
        <f>'Raw Data'!EJ118/'Raw Data'!$FE118*100</f>
        <v>0</v>
      </c>
      <c r="EB118">
        <f>'Raw Data'!EK118/'Raw Data'!$FE118*100</f>
        <v>0</v>
      </c>
      <c r="EC118">
        <f>'Raw Data'!EL118/'Raw Data'!$FE118*100</f>
        <v>0</v>
      </c>
      <c r="ED118">
        <f>'Raw Data'!EM118/'Raw Data'!$FE118*100</f>
        <v>0</v>
      </c>
      <c r="EE118">
        <f>'Raw Data'!EN118/'Raw Data'!$FE118*100</f>
        <v>0</v>
      </c>
      <c r="EF118">
        <f>'Raw Data'!EO118/'Raw Data'!$FE118*100</f>
        <v>0</v>
      </c>
      <c r="EG118">
        <f>'Raw Data'!EP118/'Raw Data'!$FE118*100</f>
        <v>0</v>
      </c>
      <c r="EH118">
        <f>'Raw Data'!EQ118/'Raw Data'!$FE118*100</f>
        <v>0</v>
      </c>
      <c r="EI118">
        <f>'Raw Data'!ER118/'Raw Data'!$FE118*100</f>
        <v>0</v>
      </c>
      <c r="EJ118">
        <f>'Raw Data'!ES118/'Raw Data'!$FE118*100</f>
        <v>1.680672268907563</v>
      </c>
      <c r="EK118">
        <f>'Raw Data'!ET118/'Raw Data'!$FE118*100</f>
        <v>0</v>
      </c>
      <c r="EL118">
        <f>'Raw Data'!EU118/'Raw Data'!$FE118*100</f>
        <v>0</v>
      </c>
      <c r="EM118">
        <f>'Raw Data'!EV118/'Raw Data'!$FE118*100</f>
        <v>0</v>
      </c>
      <c r="EN118">
        <f>'Raw Data'!EW118/'Raw Data'!$FE118*100</f>
        <v>0</v>
      </c>
      <c r="EO118">
        <f>'Raw Data'!EX118/'Raw Data'!$FE118*100</f>
        <v>0</v>
      </c>
      <c r="EP118">
        <f>'Raw Data'!EY118/'Raw Data'!$FE118*100</f>
        <v>0.63025210084033612</v>
      </c>
      <c r="EQ118">
        <f>'Raw Data'!EZ118/'Raw Data'!$FE118*100</f>
        <v>0.63025210084033612</v>
      </c>
      <c r="ER118">
        <f>'Raw Data'!FA118/'Raw Data'!$FE118*100</f>
        <v>0</v>
      </c>
      <c r="ES118">
        <f>'Raw Data'!FB118/'Raw Data'!$FE118*100</f>
        <v>0</v>
      </c>
      <c r="ET118">
        <f>'Raw Data'!FC118/'Raw Data'!$FE118*100</f>
        <v>0.84033613445378152</v>
      </c>
      <c r="EU118">
        <f>'Raw Data'!FD118/'Raw Data'!$FE118*100</f>
        <v>0.63025210084033612</v>
      </c>
      <c r="EX118">
        <f t="shared" si="5"/>
        <v>1.8907563025210083</v>
      </c>
      <c r="EZ118">
        <v>358.917495029821</v>
      </c>
      <c r="FA118">
        <f t="shared" si="6"/>
        <v>21.008403361344534</v>
      </c>
      <c r="FB118">
        <f t="shared" si="7"/>
        <v>1128.037421865298</v>
      </c>
    </row>
    <row r="119" spans="1:158" x14ac:dyDescent="0.2">
      <c r="A119" s="2">
        <v>173.01</v>
      </c>
      <c r="B119" s="6">
        <f t="shared" si="8"/>
        <v>1.5</v>
      </c>
      <c r="C119">
        <v>363.061878727634</v>
      </c>
      <c r="D119">
        <f t="shared" si="9"/>
        <v>36.19355999280554</v>
      </c>
      <c r="E119">
        <v>5986.0788863109055</v>
      </c>
      <c r="F119">
        <v>1.5</v>
      </c>
      <c r="G119" t="s">
        <v>3892</v>
      </c>
      <c r="H119">
        <f>'Raw Data'!Q119/'Raw Data'!$FE119*100</f>
        <v>0.24154589371980675</v>
      </c>
      <c r="I119">
        <f>'Raw Data'!R119/'Raw Data'!$FE119*100</f>
        <v>0</v>
      </c>
      <c r="J119">
        <f>'Raw Data'!S119/'Raw Data'!$FE119*100</f>
        <v>0</v>
      </c>
      <c r="K119">
        <f>'Raw Data'!T119/'Raw Data'!$FE119*100</f>
        <v>1.4492753623188406</v>
      </c>
      <c r="L119">
        <f>'Raw Data'!U119/'Raw Data'!$FE119*100</f>
        <v>0.48309178743961351</v>
      </c>
      <c r="M119">
        <f>'Raw Data'!V119/'Raw Data'!$FE119*100</f>
        <v>0</v>
      </c>
      <c r="N119">
        <f>'Raw Data'!W119/'Raw Data'!$FE119*100</f>
        <v>0</v>
      </c>
      <c r="O119">
        <f>'Raw Data'!X119/'Raw Data'!$FE119*100</f>
        <v>3.8647342995169081</v>
      </c>
      <c r="P119">
        <f>'Raw Data'!Y119/'Raw Data'!$FE119*100</f>
        <v>0.24154589371980675</v>
      </c>
      <c r="Q119">
        <f>'Raw Data'!Z119/'Raw Data'!$FE119*100</f>
        <v>0.72463768115942029</v>
      </c>
      <c r="R119">
        <f>'Raw Data'!AA119/'Raw Data'!$FE119*100</f>
        <v>0.24154589371980675</v>
      </c>
      <c r="S119">
        <f>'Raw Data'!AB119/'Raw Data'!$FE119*100</f>
        <v>0.24154589371980675</v>
      </c>
      <c r="T119">
        <f>'Raw Data'!AC119/'Raw Data'!$FE119*100</f>
        <v>0</v>
      </c>
      <c r="U119">
        <f>'Raw Data'!AD119/'Raw Data'!$FE119*100</f>
        <v>0.24154589371980675</v>
      </c>
      <c r="V119">
        <f>'Raw Data'!AE119/'Raw Data'!$FE119*100</f>
        <v>1.2077294685990339</v>
      </c>
      <c r="W119">
        <f>'Raw Data'!AF119/'Raw Data'!$FE119*100</f>
        <v>0.24154589371980675</v>
      </c>
      <c r="X119">
        <f>'Raw Data'!AG119/'Raw Data'!$FE119*100</f>
        <v>0.72463768115942029</v>
      </c>
      <c r="Y119">
        <f>'Raw Data'!AH119/'Raw Data'!$FE119*100</f>
        <v>0</v>
      </c>
      <c r="Z119">
        <f>'Raw Data'!AI119/'Raw Data'!$FE119*100</f>
        <v>0.48309178743961351</v>
      </c>
      <c r="AA119">
        <f>'Raw Data'!AJ119/'Raw Data'!$FE119*100</f>
        <v>0.48309178743961351</v>
      </c>
      <c r="AB119">
        <f>'Raw Data'!AK119/'Raw Data'!$FE119*100</f>
        <v>0</v>
      </c>
      <c r="AC119">
        <f>'Raw Data'!AL119/'Raw Data'!$FE119*100</f>
        <v>0</v>
      </c>
      <c r="AD119">
        <f>'Raw Data'!AM119/'Raw Data'!$FE119*100</f>
        <v>0.48309178743961351</v>
      </c>
      <c r="AE119">
        <f>'Raw Data'!AN119/'Raw Data'!$FE119*100</f>
        <v>0</v>
      </c>
      <c r="AF119">
        <f>'Raw Data'!AO119/'Raw Data'!$FE119*100</f>
        <v>0.96618357487922701</v>
      </c>
      <c r="AG119">
        <f>'Raw Data'!AP119/'Raw Data'!$FE119*100</f>
        <v>0</v>
      </c>
      <c r="AH119">
        <f>'Raw Data'!AQ119/'Raw Data'!$FE119*100</f>
        <v>0.96618357487922701</v>
      </c>
      <c r="AI119">
        <f>'Raw Data'!AR119/'Raw Data'!$FE119*100</f>
        <v>0.72463768115942029</v>
      </c>
      <c r="AJ119">
        <f>'Raw Data'!AS119/'Raw Data'!$FE119*100</f>
        <v>0.96618357487922701</v>
      </c>
      <c r="AK119">
        <f>'Raw Data'!AT119/'Raw Data'!$FE119*100</f>
        <v>1.4492753623188406</v>
      </c>
      <c r="AL119">
        <f>'Raw Data'!AU119/'Raw Data'!$FE119*100</f>
        <v>0.24154589371980675</v>
      </c>
      <c r="AM119">
        <f>'Raw Data'!AV119/'Raw Data'!$FE119*100</f>
        <v>0</v>
      </c>
      <c r="AN119">
        <f>'Raw Data'!AW119/'Raw Data'!$FE119*100</f>
        <v>0</v>
      </c>
      <c r="AO119">
        <f>'Raw Data'!AX119/'Raw Data'!$FE119*100</f>
        <v>0.72463768115942029</v>
      </c>
      <c r="AP119">
        <f>'Raw Data'!AY119/'Raw Data'!$FE119*100</f>
        <v>2.1739130434782608</v>
      </c>
      <c r="AQ119">
        <f>'Raw Data'!AZ119/'Raw Data'!$FE119*100</f>
        <v>0.24154589371980675</v>
      </c>
      <c r="AR119">
        <f>'Raw Data'!BA119/'Raw Data'!$FE119*100</f>
        <v>0.48309178743961351</v>
      </c>
      <c r="AS119">
        <f>'Raw Data'!BB119/'Raw Data'!$FE119*100</f>
        <v>4.1062801932367154</v>
      </c>
      <c r="AT119">
        <f>'Raw Data'!BC119/'Raw Data'!$FE119*100</f>
        <v>5.5555555555555554</v>
      </c>
      <c r="AU119">
        <f>'Raw Data'!BD119/'Raw Data'!$FE119*100</f>
        <v>1.2077294685990339</v>
      </c>
      <c r="AV119">
        <f>'Raw Data'!BE119/'Raw Data'!$FE119*100</f>
        <v>0.48309178743961351</v>
      </c>
      <c r="AW119">
        <f>'Raw Data'!BF119/'Raw Data'!$FE119*100</f>
        <v>0.72463768115942029</v>
      </c>
      <c r="AX119">
        <f>'Raw Data'!BG119/'Raw Data'!$FE119*100</f>
        <v>0</v>
      </c>
      <c r="AY119">
        <f>'Raw Data'!BH119/'Raw Data'!$FE119*100</f>
        <v>1.2077294685990339</v>
      </c>
      <c r="AZ119">
        <f>'Raw Data'!BI119/'Raw Data'!$FE119*100</f>
        <v>0.48309178743961351</v>
      </c>
      <c r="BA119">
        <f>'Raw Data'!BJ119/'Raw Data'!$FE119*100</f>
        <v>1.932367149758454</v>
      </c>
      <c r="BB119">
        <f>'Raw Data'!BK119/'Raw Data'!$FE119*100</f>
        <v>0</v>
      </c>
      <c r="BC119">
        <f>'Raw Data'!BL119/'Raw Data'!$FE119*100</f>
        <v>0.96618357487922701</v>
      </c>
      <c r="BD119">
        <f>'Raw Data'!BM119/'Raw Data'!$FE119*100</f>
        <v>0.48309178743961351</v>
      </c>
      <c r="BE119">
        <f>'Raw Data'!BN119/'Raw Data'!$FE119*100</f>
        <v>0.48309178743961351</v>
      </c>
      <c r="BF119">
        <f>'Raw Data'!BO119/'Raw Data'!$FE119*100</f>
        <v>5.5555555555555554</v>
      </c>
      <c r="BG119">
        <f>'Raw Data'!BP119/'Raw Data'!$FE119*100</f>
        <v>0.24154589371980675</v>
      </c>
      <c r="BH119">
        <f>'Raw Data'!BQ119/'Raw Data'!$FE119*100</f>
        <v>0.48309178743961351</v>
      </c>
      <c r="BI119">
        <f>'Raw Data'!BR119/'Raw Data'!$FE119*100</f>
        <v>0</v>
      </c>
      <c r="BJ119">
        <f>'Raw Data'!BS119/'Raw Data'!$FE119*100</f>
        <v>0</v>
      </c>
      <c r="BK119">
        <f>'Raw Data'!BT119/'Raw Data'!$FE119*100</f>
        <v>0</v>
      </c>
      <c r="BL119">
        <f>'Raw Data'!BU119/'Raw Data'!$FE119*100</f>
        <v>0</v>
      </c>
      <c r="BM119">
        <f>'Raw Data'!BV119/'Raw Data'!$FE119*100</f>
        <v>0.24154589371980675</v>
      </c>
      <c r="BN119">
        <f>'Raw Data'!BW119/'Raw Data'!$FE119*100</f>
        <v>0.24154589371980675</v>
      </c>
      <c r="BO119">
        <f>'Raw Data'!BX119/'Raw Data'!$FE119*100</f>
        <v>0.72463768115942029</v>
      </c>
      <c r="BP119">
        <f>'Raw Data'!BY119/'Raw Data'!$FE119*100</f>
        <v>0</v>
      </c>
      <c r="BQ119">
        <f>'Raw Data'!BZ119/'Raw Data'!$FE119*100</f>
        <v>0.72463768115942029</v>
      </c>
      <c r="BR119">
        <f>'Raw Data'!CA119/'Raw Data'!$FE119*100</f>
        <v>1.6908212560386473</v>
      </c>
      <c r="BS119">
        <f>'Raw Data'!CB119/'Raw Data'!$FE119*100</f>
        <v>1.2077294685990339</v>
      </c>
      <c r="BT119">
        <f>'Raw Data'!CC119/'Raw Data'!$FE119*100</f>
        <v>4.3478260869565215</v>
      </c>
      <c r="BU119">
        <f>'Raw Data'!CD119/'Raw Data'!$FE119*100</f>
        <v>0</v>
      </c>
      <c r="BV119">
        <f>'Raw Data'!CE119/'Raw Data'!$FE119*100</f>
        <v>0.72463768115942029</v>
      </c>
      <c r="BW119">
        <f>'Raw Data'!CF119/'Raw Data'!$FE119*100</f>
        <v>3.3816425120772946</v>
      </c>
      <c r="BX119">
        <f>'Raw Data'!CG119/'Raw Data'!$FE119*100</f>
        <v>0.24154589371980675</v>
      </c>
      <c r="BY119">
        <f>'Raw Data'!CH119/'Raw Data'!$FE119*100</f>
        <v>1.2077294685990339</v>
      </c>
      <c r="BZ119">
        <f>'Raw Data'!CI119/'Raw Data'!$FE119*100</f>
        <v>0.48309178743961351</v>
      </c>
      <c r="CA119">
        <f>'Raw Data'!CJ119/'Raw Data'!$FE119*100</f>
        <v>0</v>
      </c>
      <c r="CB119">
        <f>'Raw Data'!CK119/'Raw Data'!$FE119*100</f>
        <v>5.3140096618357484</v>
      </c>
      <c r="CC119">
        <f>'Raw Data'!CL119/'Raw Data'!$FE119*100</f>
        <v>0.72463768115942029</v>
      </c>
      <c r="CD119">
        <f>'Raw Data'!CM119/'Raw Data'!$FE119*100</f>
        <v>0</v>
      </c>
      <c r="CE119">
        <f>'Raw Data'!CN119/'Raw Data'!$FE119*100</f>
        <v>4.5893719806763285</v>
      </c>
      <c r="CF119">
        <f>'Raw Data'!CO119/'Raw Data'!$FE119*100</f>
        <v>0</v>
      </c>
      <c r="CG119">
        <f>'Raw Data'!CP119/'Raw Data'!$FE119*100</f>
        <v>3.1400966183574881</v>
      </c>
      <c r="CH119">
        <f>'Raw Data'!CQ119/'Raw Data'!$FE119*100</f>
        <v>1.6908212560386473</v>
      </c>
      <c r="CI119">
        <f>'Raw Data'!CR119/'Raw Data'!$FE119*100</f>
        <v>0</v>
      </c>
      <c r="CJ119">
        <f>'Raw Data'!CS119/'Raw Data'!$FE119*100</f>
        <v>0</v>
      </c>
      <c r="CK119">
        <f>'Raw Data'!CT119/'Raw Data'!$FE119*100</f>
        <v>0.48309178743961351</v>
      </c>
      <c r="CL119">
        <f>'Raw Data'!CU119/'Raw Data'!$FE119*100</f>
        <v>0.24154589371980675</v>
      </c>
      <c r="CM119">
        <f>'Raw Data'!CV119/'Raw Data'!$FE119*100</f>
        <v>0</v>
      </c>
      <c r="CN119">
        <f>'Raw Data'!CW119/'Raw Data'!$FE119*100</f>
        <v>0</v>
      </c>
      <c r="CO119">
        <f>'Raw Data'!CX119/'Raw Data'!$FE119*100</f>
        <v>12.077294685990339</v>
      </c>
      <c r="CP119">
        <f>'Raw Data'!CY119/'Raw Data'!$FE119*100</f>
        <v>0.48309178743961351</v>
      </c>
      <c r="CQ119">
        <f>'Raw Data'!CZ119/'Raw Data'!$FE119*100</f>
        <v>4.1062801932367154</v>
      </c>
      <c r="CR119">
        <f>'Raw Data'!DA119/'Raw Data'!$FE119*100</f>
        <v>0.72463768115942029</v>
      </c>
      <c r="CS119">
        <f>'Raw Data'!DB119/'Raw Data'!$FE119*100</f>
        <v>0.72463768115942029</v>
      </c>
      <c r="CT119">
        <f>'Raw Data'!DC119/'Raw Data'!$FE119*100</f>
        <v>0</v>
      </c>
      <c r="CU119">
        <f>'Raw Data'!DD119/'Raw Data'!$FE119*100</f>
        <v>0</v>
      </c>
      <c r="CV119">
        <f>'Raw Data'!DE119/'Raw Data'!$FE119*100</f>
        <v>0</v>
      </c>
      <c r="CW119">
        <f>'Raw Data'!DF119/'Raw Data'!$FE119*100</f>
        <v>0</v>
      </c>
      <c r="CX119">
        <f>'Raw Data'!DG119/'Raw Data'!$FE119*100</f>
        <v>0.24154589371980675</v>
      </c>
      <c r="CY119">
        <f>'Raw Data'!DH119/'Raw Data'!$FE119*100</f>
        <v>0</v>
      </c>
      <c r="CZ119">
        <f>'Raw Data'!DI119/'Raw Data'!$FE119*100</f>
        <v>0</v>
      </c>
      <c r="DA119">
        <f>'Raw Data'!DJ119/'Raw Data'!$FE119*100</f>
        <v>0</v>
      </c>
      <c r="DB119">
        <f>'Raw Data'!DK119/'Raw Data'!$FE119*100</f>
        <v>0</v>
      </c>
      <c r="DC119">
        <f>'Raw Data'!DL119/'Raw Data'!$FE119*100</f>
        <v>0</v>
      </c>
      <c r="DD119">
        <f>'Raw Data'!DM119/'Raw Data'!$FE119*100</f>
        <v>0</v>
      </c>
      <c r="DE119">
        <f>'Raw Data'!DN119/'Raw Data'!$FE119*100</f>
        <v>0</v>
      </c>
      <c r="DF119">
        <f>'Raw Data'!DO119/'Raw Data'!$FE119*100</f>
        <v>0</v>
      </c>
      <c r="DG119">
        <f>'Raw Data'!DP119/'Raw Data'!$FE119*100</f>
        <v>0</v>
      </c>
      <c r="DH119">
        <f>'Raw Data'!DQ119/'Raw Data'!$FE119*100</f>
        <v>0</v>
      </c>
      <c r="DI119">
        <f>'Raw Data'!DR119/'Raw Data'!$FE119*100</f>
        <v>0</v>
      </c>
      <c r="DJ119">
        <f>'Raw Data'!DS119/'Raw Data'!$FE119*100</f>
        <v>0</v>
      </c>
      <c r="DK119">
        <f>'Raw Data'!DT119/'Raw Data'!$FE119*100</f>
        <v>0</v>
      </c>
      <c r="DL119">
        <f>'Raw Data'!DU119/'Raw Data'!$FE119*100</f>
        <v>0</v>
      </c>
      <c r="DM119">
        <f>'Raw Data'!DV119/'Raw Data'!$FE119*100</f>
        <v>0</v>
      </c>
      <c r="DN119">
        <f>'Raw Data'!DW119/'Raw Data'!$FE119*100</f>
        <v>0</v>
      </c>
      <c r="DO119">
        <f>'Raw Data'!DX119/'Raw Data'!$FE119*100</f>
        <v>0</v>
      </c>
      <c r="DP119">
        <f>'Raw Data'!DY119/'Raw Data'!$FE119*100</f>
        <v>0</v>
      </c>
      <c r="DQ119">
        <f>'Raw Data'!DZ119/'Raw Data'!$FE119*100</f>
        <v>0</v>
      </c>
      <c r="DR119">
        <f>'Raw Data'!EA119/'Raw Data'!$FE119*100</f>
        <v>0</v>
      </c>
      <c r="DS119">
        <f>'Raw Data'!EB119/'Raw Data'!$FE119*100</f>
        <v>0</v>
      </c>
      <c r="DT119">
        <f>'Raw Data'!EC119/'Raw Data'!$FE119*100</f>
        <v>0.72463768115942029</v>
      </c>
      <c r="DU119">
        <f>'Raw Data'!ED119/'Raw Data'!$FE119*100</f>
        <v>0</v>
      </c>
      <c r="DV119">
        <f>'Raw Data'!EE119/'Raw Data'!$FE119*100</f>
        <v>0</v>
      </c>
      <c r="DW119">
        <f>'Raw Data'!EF119/'Raw Data'!$FE119*100</f>
        <v>0</v>
      </c>
      <c r="DX119">
        <f>'Raw Data'!EG119/'Raw Data'!$FE119*100</f>
        <v>0</v>
      </c>
      <c r="DY119">
        <f>'Raw Data'!EH119/'Raw Data'!$FE119*100</f>
        <v>0</v>
      </c>
      <c r="DZ119">
        <f>'Raw Data'!EI119/'Raw Data'!$FE119*100</f>
        <v>0</v>
      </c>
      <c r="EA119">
        <f>'Raw Data'!EJ119/'Raw Data'!$FE119*100</f>
        <v>0</v>
      </c>
      <c r="EB119">
        <f>'Raw Data'!EK119/'Raw Data'!$FE119*100</f>
        <v>0</v>
      </c>
      <c r="EC119">
        <f>'Raw Data'!EL119/'Raw Data'!$FE119*100</f>
        <v>0</v>
      </c>
      <c r="ED119">
        <f>'Raw Data'!EM119/'Raw Data'!$FE119*100</f>
        <v>0</v>
      </c>
      <c r="EE119">
        <f>'Raw Data'!EN119/'Raw Data'!$FE119*100</f>
        <v>0</v>
      </c>
      <c r="EF119">
        <f>'Raw Data'!EO119/'Raw Data'!$FE119*100</f>
        <v>0</v>
      </c>
      <c r="EG119">
        <f>'Raw Data'!EP119/'Raw Data'!$FE119*100</f>
        <v>0</v>
      </c>
      <c r="EH119">
        <f>'Raw Data'!EQ119/'Raw Data'!$FE119*100</f>
        <v>0</v>
      </c>
      <c r="EI119">
        <f>'Raw Data'!ER119/'Raw Data'!$FE119*100</f>
        <v>0</v>
      </c>
      <c r="EJ119">
        <f>'Raw Data'!ES119/'Raw Data'!$FE119*100</f>
        <v>0</v>
      </c>
      <c r="EK119">
        <f>'Raw Data'!ET119/'Raw Data'!$FE119*100</f>
        <v>0</v>
      </c>
      <c r="EL119">
        <f>'Raw Data'!EU119/'Raw Data'!$FE119*100</f>
        <v>0.72463768115942029</v>
      </c>
      <c r="EM119">
        <f>'Raw Data'!EV119/'Raw Data'!$FE119*100</f>
        <v>0</v>
      </c>
      <c r="EN119">
        <f>'Raw Data'!EW119/'Raw Data'!$FE119*100</f>
        <v>0.72463768115942029</v>
      </c>
      <c r="EO119">
        <f>'Raw Data'!EX119/'Raw Data'!$FE119*100</f>
        <v>0</v>
      </c>
      <c r="EP119">
        <f>'Raw Data'!EY119/'Raw Data'!$FE119*100</f>
        <v>0.96618357487922701</v>
      </c>
      <c r="EQ119">
        <f>'Raw Data'!EZ119/'Raw Data'!$FE119*100</f>
        <v>1.4492753623188406</v>
      </c>
      <c r="ER119">
        <f>'Raw Data'!FA119/'Raw Data'!$FE119*100</f>
        <v>0</v>
      </c>
      <c r="ES119">
        <f>'Raw Data'!FB119/'Raw Data'!$FE119*100</f>
        <v>0</v>
      </c>
      <c r="ET119">
        <f>'Raw Data'!FC119/'Raw Data'!$FE119*100</f>
        <v>0</v>
      </c>
      <c r="EU119">
        <f>'Raw Data'!FD119/'Raw Data'!$FE119*100</f>
        <v>1.4492753623188406</v>
      </c>
      <c r="EX119">
        <f t="shared" si="5"/>
        <v>2.8985507246376812</v>
      </c>
      <c r="EZ119">
        <v>363.061878727634</v>
      </c>
      <c r="FA119">
        <f t="shared" si="6"/>
        <v>34.057971014492757</v>
      </c>
      <c r="FB119">
        <f t="shared" si="7"/>
        <v>2038.7370120044391</v>
      </c>
    </row>
    <row r="120" spans="1:158" x14ac:dyDescent="0.2">
      <c r="A120" s="2">
        <v>174.49</v>
      </c>
      <c r="B120" s="6">
        <f t="shared" si="8"/>
        <v>1.4800000000000182</v>
      </c>
      <c r="C120">
        <v>367.15100397614299</v>
      </c>
      <c r="D120">
        <f t="shared" si="9"/>
        <v>36.193559992804502</v>
      </c>
      <c r="E120">
        <v>5109.1703056768556</v>
      </c>
      <c r="F120">
        <v>1.5</v>
      </c>
      <c r="G120" t="s">
        <v>3893</v>
      </c>
      <c r="H120">
        <f>'Raw Data'!Q120/'Raw Data'!$FE120*100</f>
        <v>0</v>
      </c>
      <c r="I120">
        <f>'Raw Data'!R120/'Raw Data'!$FE120*100</f>
        <v>0</v>
      </c>
      <c r="J120">
        <f>'Raw Data'!S120/'Raw Data'!$FE120*100</f>
        <v>0.28169014084507044</v>
      </c>
      <c r="K120">
        <f>'Raw Data'!T120/'Raw Data'!$FE120*100</f>
        <v>0.84507042253521114</v>
      </c>
      <c r="L120">
        <f>'Raw Data'!U120/'Raw Data'!$FE120*100</f>
        <v>0</v>
      </c>
      <c r="M120">
        <f>'Raw Data'!V120/'Raw Data'!$FE120*100</f>
        <v>0</v>
      </c>
      <c r="N120">
        <f>'Raw Data'!W120/'Raw Data'!$FE120*100</f>
        <v>0</v>
      </c>
      <c r="O120">
        <f>'Raw Data'!X120/'Raw Data'!$FE120*100</f>
        <v>3.0985915492957745</v>
      </c>
      <c r="P120">
        <f>'Raw Data'!Y120/'Raw Data'!$FE120*100</f>
        <v>0.28169014084507044</v>
      </c>
      <c r="Q120">
        <f>'Raw Data'!Z120/'Raw Data'!$FE120*100</f>
        <v>0.56338028169014087</v>
      </c>
      <c r="R120">
        <f>'Raw Data'!AA120/'Raw Data'!$FE120*100</f>
        <v>0.28169014084507044</v>
      </c>
      <c r="S120">
        <f>'Raw Data'!AB120/'Raw Data'!$FE120*100</f>
        <v>0.56338028169014087</v>
      </c>
      <c r="T120">
        <f>'Raw Data'!AC120/'Raw Data'!$FE120*100</f>
        <v>0</v>
      </c>
      <c r="U120">
        <f>'Raw Data'!AD120/'Raw Data'!$FE120*100</f>
        <v>0.56338028169014087</v>
      </c>
      <c r="V120">
        <f>'Raw Data'!AE120/'Raw Data'!$FE120*100</f>
        <v>0.56338028169014087</v>
      </c>
      <c r="W120">
        <f>'Raw Data'!AF120/'Raw Data'!$FE120*100</f>
        <v>0</v>
      </c>
      <c r="X120">
        <f>'Raw Data'!AG120/'Raw Data'!$FE120*100</f>
        <v>3.0985915492957745</v>
      </c>
      <c r="Y120">
        <f>'Raw Data'!AH120/'Raw Data'!$FE120*100</f>
        <v>0</v>
      </c>
      <c r="Z120">
        <f>'Raw Data'!AI120/'Raw Data'!$FE120*100</f>
        <v>0</v>
      </c>
      <c r="AA120">
        <f>'Raw Data'!AJ120/'Raw Data'!$FE120*100</f>
        <v>0.84507042253521114</v>
      </c>
      <c r="AB120">
        <f>'Raw Data'!AK120/'Raw Data'!$FE120*100</f>
        <v>0</v>
      </c>
      <c r="AC120">
        <f>'Raw Data'!AL120/'Raw Data'!$FE120*100</f>
        <v>0</v>
      </c>
      <c r="AD120">
        <f>'Raw Data'!AM120/'Raw Data'!$FE120*100</f>
        <v>0</v>
      </c>
      <c r="AE120">
        <f>'Raw Data'!AN120/'Raw Data'!$FE120*100</f>
        <v>0</v>
      </c>
      <c r="AF120">
        <f>'Raw Data'!AO120/'Raw Data'!$FE120*100</f>
        <v>0.56338028169014087</v>
      </c>
      <c r="AG120">
        <f>'Raw Data'!AP120/'Raw Data'!$FE120*100</f>
        <v>0</v>
      </c>
      <c r="AH120">
        <f>'Raw Data'!AQ120/'Raw Data'!$FE120*100</f>
        <v>0.56338028169014087</v>
      </c>
      <c r="AI120">
        <f>'Raw Data'!AR120/'Raw Data'!$FE120*100</f>
        <v>0.56338028169014087</v>
      </c>
      <c r="AJ120">
        <f>'Raw Data'!AS120/'Raw Data'!$FE120*100</f>
        <v>1.1267605633802817</v>
      </c>
      <c r="AK120">
        <f>'Raw Data'!AT120/'Raw Data'!$FE120*100</f>
        <v>6.197183098591549</v>
      </c>
      <c r="AL120">
        <f>'Raw Data'!AU120/'Raw Data'!$FE120*100</f>
        <v>0</v>
      </c>
      <c r="AM120">
        <f>'Raw Data'!AV120/'Raw Data'!$FE120*100</f>
        <v>0</v>
      </c>
      <c r="AN120">
        <f>'Raw Data'!AW120/'Raw Data'!$FE120*100</f>
        <v>0</v>
      </c>
      <c r="AO120">
        <f>'Raw Data'!AX120/'Raw Data'!$FE120*100</f>
        <v>0</v>
      </c>
      <c r="AP120">
        <f>'Raw Data'!AY120/'Raw Data'!$FE120*100</f>
        <v>0</v>
      </c>
      <c r="AQ120">
        <f>'Raw Data'!AZ120/'Raw Data'!$FE120*100</f>
        <v>0</v>
      </c>
      <c r="AR120">
        <f>'Raw Data'!BA120/'Raw Data'!$FE120*100</f>
        <v>1.6901408450704223</v>
      </c>
      <c r="AS120">
        <f>'Raw Data'!BB120/'Raw Data'!$FE120*100</f>
        <v>5.352112676056338</v>
      </c>
      <c r="AT120">
        <f>'Raw Data'!BC120/'Raw Data'!$FE120*100</f>
        <v>3.943661971830986</v>
      </c>
      <c r="AU120">
        <f>'Raw Data'!BD120/'Raw Data'!$FE120*100</f>
        <v>1.6901408450704223</v>
      </c>
      <c r="AV120">
        <f>'Raw Data'!BE120/'Raw Data'!$FE120*100</f>
        <v>0</v>
      </c>
      <c r="AW120">
        <f>'Raw Data'!BF120/'Raw Data'!$FE120*100</f>
        <v>0.28169014084507044</v>
      </c>
      <c r="AX120">
        <f>'Raw Data'!BG120/'Raw Data'!$FE120*100</f>
        <v>0.28169014084507044</v>
      </c>
      <c r="AY120">
        <f>'Raw Data'!BH120/'Raw Data'!$FE120*100</f>
        <v>1.4084507042253522</v>
      </c>
      <c r="AZ120">
        <f>'Raw Data'!BI120/'Raw Data'!$FE120*100</f>
        <v>0</v>
      </c>
      <c r="BA120">
        <f>'Raw Data'!BJ120/'Raw Data'!$FE120*100</f>
        <v>3.6619718309859155</v>
      </c>
      <c r="BB120">
        <f>'Raw Data'!BK120/'Raw Data'!$FE120*100</f>
        <v>0.28169014084507044</v>
      </c>
      <c r="BC120">
        <f>'Raw Data'!BL120/'Raw Data'!$FE120*100</f>
        <v>0</v>
      </c>
      <c r="BD120">
        <f>'Raw Data'!BM120/'Raw Data'!$FE120*100</f>
        <v>0</v>
      </c>
      <c r="BE120">
        <f>'Raw Data'!BN120/'Raw Data'!$FE120*100</f>
        <v>0.28169014084507044</v>
      </c>
      <c r="BF120">
        <f>'Raw Data'!BO120/'Raw Data'!$FE120*100</f>
        <v>0</v>
      </c>
      <c r="BG120">
        <f>'Raw Data'!BP120/'Raw Data'!$FE120*100</f>
        <v>0.28169014084507044</v>
      </c>
      <c r="BH120">
        <f>'Raw Data'!BQ120/'Raw Data'!$FE120*100</f>
        <v>0.28169014084507044</v>
      </c>
      <c r="BI120">
        <f>'Raw Data'!BR120/'Raw Data'!$FE120*100</f>
        <v>0</v>
      </c>
      <c r="BJ120">
        <f>'Raw Data'!BS120/'Raw Data'!$FE120*100</f>
        <v>0</v>
      </c>
      <c r="BK120">
        <f>'Raw Data'!BT120/'Raw Data'!$FE120*100</f>
        <v>0</v>
      </c>
      <c r="BL120">
        <f>'Raw Data'!BU120/'Raw Data'!$FE120*100</f>
        <v>0</v>
      </c>
      <c r="BM120">
        <f>'Raw Data'!BV120/'Raw Data'!$FE120*100</f>
        <v>0</v>
      </c>
      <c r="BN120">
        <f>'Raw Data'!BW120/'Raw Data'!$FE120*100</f>
        <v>0.56338028169014087</v>
      </c>
      <c r="BO120">
        <f>'Raw Data'!BX120/'Raw Data'!$FE120*100</f>
        <v>2.2535211267605635</v>
      </c>
      <c r="BP120">
        <f>'Raw Data'!BY120/'Raw Data'!$FE120*100</f>
        <v>0</v>
      </c>
      <c r="BQ120">
        <f>'Raw Data'!BZ120/'Raw Data'!$FE120*100</f>
        <v>0</v>
      </c>
      <c r="BR120">
        <f>'Raw Data'!CA120/'Raw Data'!$FE120*100</f>
        <v>0</v>
      </c>
      <c r="BS120">
        <f>'Raw Data'!CB120/'Raw Data'!$FE120*100</f>
        <v>0</v>
      </c>
      <c r="BT120">
        <f>'Raw Data'!CC120/'Raw Data'!$FE120*100</f>
        <v>0</v>
      </c>
      <c r="BU120">
        <f>'Raw Data'!CD120/'Raw Data'!$FE120*100</f>
        <v>0</v>
      </c>
      <c r="BV120">
        <f>'Raw Data'!CE120/'Raw Data'!$FE120*100</f>
        <v>0</v>
      </c>
      <c r="BW120">
        <f>'Raw Data'!CF120/'Raw Data'!$FE120*100</f>
        <v>4.788732394366197</v>
      </c>
      <c r="BX120">
        <f>'Raw Data'!CG120/'Raw Data'!$FE120*100</f>
        <v>0.56338028169014087</v>
      </c>
      <c r="BY120">
        <f>'Raw Data'!CH120/'Raw Data'!$FE120*100</f>
        <v>2.8169014084507045</v>
      </c>
      <c r="BZ120">
        <f>'Raw Data'!CI120/'Raw Data'!$FE120*100</f>
        <v>2.8169014084507045</v>
      </c>
      <c r="CA120">
        <f>'Raw Data'!CJ120/'Raw Data'!$FE120*100</f>
        <v>0</v>
      </c>
      <c r="CB120">
        <f>'Raw Data'!CK120/'Raw Data'!$FE120*100</f>
        <v>5.6338028169014089</v>
      </c>
      <c r="CC120">
        <f>'Raw Data'!CL120/'Raw Data'!$FE120*100</f>
        <v>0.56338028169014087</v>
      </c>
      <c r="CD120">
        <f>'Raw Data'!CM120/'Raw Data'!$FE120*100</f>
        <v>0</v>
      </c>
      <c r="CE120">
        <f>'Raw Data'!CN120/'Raw Data'!$FE120*100</f>
        <v>8.169014084507042</v>
      </c>
      <c r="CF120">
        <f>'Raw Data'!CO120/'Raw Data'!$FE120*100</f>
        <v>0</v>
      </c>
      <c r="CG120">
        <f>'Raw Data'!CP120/'Raw Data'!$FE120*100</f>
        <v>3.0985915492957745</v>
      </c>
      <c r="CH120">
        <f>'Raw Data'!CQ120/'Raw Data'!$FE120*100</f>
        <v>1.6901408450704223</v>
      </c>
      <c r="CI120">
        <f>'Raw Data'!CR120/'Raw Data'!$FE120*100</f>
        <v>0</v>
      </c>
      <c r="CJ120">
        <f>'Raw Data'!CS120/'Raw Data'!$FE120*100</f>
        <v>0</v>
      </c>
      <c r="CK120">
        <f>'Raw Data'!CT120/'Raw Data'!$FE120*100</f>
        <v>0</v>
      </c>
      <c r="CL120">
        <f>'Raw Data'!CU120/'Raw Data'!$FE120*100</f>
        <v>0.56338028169014087</v>
      </c>
      <c r="CM120">
        <f>'Raw Data'!CV120/'Raw Data'!$FE120*100</f>
        <v>0</v>
      </c>
      <c r="CN120">
        <f>'Raw Data'!CW120/'Raw Data'!$FE120*100</f>
        <v>0.56338028169014087</v>
      </c>
      <c r="CO120">
        <f>'Raw Data'!CX120/'Raw Data'!$FE120*100</f>
        <v>14.929577464788732</v>
      </c>
      <c r="CP120">
        <f>'Raw Data'!CY120/'Raw Data'!$FE120*100</f>
        <v>0</v>
      </c>
      <c r="CQ120">
        <f>'Raw Data'!CZ120/'Raw Data'!$FE120*100</f>
        <v>3.6619718309859155</v>
      </c>
      <c r="CR120">
        <f>'Raw Data'!DA120/'Raw Data'!$FE120*100</f>
        <v>0</v>
      </c>
      <c r="CS120">
        <f>'Raw Data'!DB120/'Raw Data'!$FE120*100</f>
        <v>0.84507042253521114</v>
      </c>
      <c r="CT120">
        <f>'Raw Data'!DC120/'Raw Data'!$FE120*100</f>
        <v>0</v>
      </c>
      <c r="CU120">
        <f>'Raw Data'!DD120/'Raw Data'!$FE120*100</f>
        <v>0</v>
      </c>
      <c r="CV120">
        <f>'Raw Data'!DE120/'Raw Data'!$FE120*100</f>
        <v>0</v>
      </c>
      <c r="CW120">
        <f>'Raw Data'!DF120/'Raw Data'!$FE120*100</f>
        <v>0</v>
      </c>
      <c r="CX120">
        <f>'Raw Data'!DG120/'Raw Data'!$FE120*100</f>
        <v>0.28169014084507044</v>
      </c>
      <c r="CY120">
        <f>'Raw Data'!DH120/'Raw Data'!$FE120*100</f>
        <v>0</v>
      </c>
      <c r="CZ120">
        <f>'Raw Data'!DI120/'Raw Data'!$FE120*100</f>
        <v>0</v>
      </c>
      <c r="DA120">
        <f>'Raw Data'!DJ120/'Raw Data'!$FE120*100</f>
        <v>0</v>
      </c>
      <c r="DB120">
        <f>'Raw Data'!DK120/'Raw Data'!$FE120*100</f>
        <v>0.56338028169014087</v>
      </c>
      <c r="DC120">
        <f>'Raw Data'!DL120/'Raw Data'!$FE120*100</f>
        <v>0</v>
      </c>
      <c r="DD120">
        <f>'Raw Data'!DM120/'Raw Data'!$FE120*100</f>
        <v>0</v>
      </c>
      <c r="DE120">
        <f>'Raw Data'!DN120/'Raw Data'!$FE120*100</f>
        <v>0</v>
      </c>
      <c r="DF120">
        <f>'Raw Data'!DO120/'Raw Data'!$FE120*100</f>
        <v>0</v>
      </c>
      <c r="DG120">
        <f>'Raw Data'!DP120/'Raw Data'!$FE120*100</f>
        <v>0</v>
      </c>
      <c r="DH120">
        <f>'Raw Data'!DQ120/'Raw Data'!$FE120*100</f>
        <v>0</v>
      </c>
      <c r="DI120">
        <f>'Raw Data'!DR120/'Raw Data'!$FE120*100</f>
        <v>0</v>
      </c>
      <c r="DJ120">
        <f>'Raw Data'!DS120/'Raw Data'!$FE120*100</f>
        <v>0</v>
      </c>
      <c r="DK120">
        <f>'Raw Data'!DT120/'Raw Data'!$FE120*100</f>
        <v>0</v>
      </c>
      <c r="DL120">
        <f>'Raw Data'!DU120/'Raw Data'!$FE120*100</f>
        <v>0</v>
      </c>
      <c r="DM120">
        <f>'Raw Data'!DV120/'Raw Data'!$FE120*100</f>
        <v>0</v>
      </c>
      <c r="DN120">
        <f>'Raw Data'!DW120/'Raw Data'!$FE120*100</f>
        <v>0</v>
      </c>
      <c r="DO120">
        <f>'Raw Data'!DX120/'Raw Data'!$FE120*100</f>
        <v>0</v>
      </c>
      <c r="DP120">
        <f>'Raw Data'!DY120/'Raw Data'!$FE120*100</f>
        <v>0</v>
      </c>
      <c r="DQ120">
        <f>'Raw Data'!DZ120/'Raw Data'!$FE120*100</f>
        <v>0</v>
      </c>
      <c r="DR120">
        <f>'Raw Data'!EA120/'Raw Data'!$FE120*100</f>
        <v>0</v>
      </c>
      <c r="DS120">
        <f>'Raw Data'!EB120/'Raw Data'!$FE120*100</f>
        <v>0</v>
      </c>
      <c r="DT120">
        <f>'Raw Data'!EC120/'Raw Data'!$FE120*100</f>
        <v>0</v>
      </c>
      <c r="DU120">
        <f>'Raw Data'!ED120/'Raw Data'!$FE120*100</f>
        <v>0.28169014084507044</v>
      </c>
      <c r="DV120">
        <f>'Raw Data'!EE120/'Raw Data'!$FE120*100</f>
        <v>0</v>
      </c>
      <c r="DW120">
        <f>'Raw Data'!EF120/'Raw Data'!$FE120*100</f>
        <v>0</v>
      </c>
      <c r="DX120">
        <f>'Raw Data'!EG120/'Raw Data'!$FE120*100</f>
        <v>0.84507042253521114</v>
      </c>
      <c r="DY120">
        <f>'Raw Data'!EH120/'Raw Data'!$FE120*100</f>
        <v>0.84507042253521114</v>
      </c>
      <c r="DZ120">
        <f>'Raw Data'!EI120/'Raw Data'!$FE120*100</f>
        <v>0</v>
      </c>
      <c r="EA120">
        <f>'Raw Data'!EJ120/'Raw Data'!$FE120*100</f>
        <v>0</v>
      </c>
      <c r="EB120">
        <f>'Raw Data'!EK120/'Raw Data'!$FE120*100</f>
        <v>0</v>
      </c>
      <c r="EC120">
        <f>'Raw Data'!EL120/'Raw Data'!$FE120*100</f>
        <v>0</v>
      </c>
      <c r="ED120">
        <f>'Raw Data'!EM120/'Raw Data'!$FE120*100</f>
        <v>0</v>
      </c>
      <c r="EE120">
        <f>'Raw Data'!EN120/'Raw Data'!$FE120*100</f>
        <v>0</v>
      </c>
      <c r="EF120">
        <f>'Raw Data'!EO120/'Raw Data'!$FE120*100</f>
        <v>0</v>
      </c>
      <c r="EG120">
        <f>'Raw Data'!EP120/'Raw Data'!$FE120*100</f>
        <v>0</v>
      </c>
      <c r="EH120">
        <f>'Raw Data'!EQ120/'Raw Data'!$FE120*100</f>
        <v>0</v>
      </c>
      <c r="EI120">
        <f>'Raw Data'!ER120/'Raw Data'!$FE120*100</f>
        <v>0</v>
      </c>
      <c r="EJ120">
        <f>'Raw Data'!ES120/'Raw Data'!$FE120*100</f>
        <v>1.971830985915493</v>
      </c>
      <c r="EK120">
        <f>'Raw Data'!ET120/'Raw Data'!$FE120*100</f>
        <v>0</v>
      </c>
      <c r="EL120">
        <f>'Raw Data'!EU120/'Raw Data'!$FE120*100</f>
        <v>0</v>
      </c>
      <c r="EM120">
        <f>'Raw Data'!EV120/'Raw Data'!$FE120*100</f>
        <v>0</v>
      </c>
      <c r="EN120">
        <f>'Raw Data'!EW120/'Raw Data'!$FE120*100</f>
        <v>0</v>
      </c>
      <c r="EO120">
        <f>'Raw Data'!EX120/'Raw Data'!$FE120*100</f>
        <v>0</v>
      </c>
      <c r="EP120">
        <f>'Raw Data'!EY120/'Raw Data'!$FE120*100</f>
        <v>0.56338028169014087</v>
      </c>
      <c r="EQ120">
        <f>'Raw Data'!EZ120/'Raw Data'!$FE120*100</f>
        <v>1.4084507042253522</v>
      </c>
      <c r="ER120">
        <f>'Raw Data'!FA120/'Raw Data'!$FE120*100</f>
        <v>0</v>
      </c>
      <c r="ES120">
        <f>'Raw Data'!FB120/'Raw Data'!$FE120*100</f>
        <v>0</v>
      </c>
      <c r="ET120">
        <f>'Raw Data'!FC120/'Raw Data'!$FE120*100</f>
        <v>0</v>
      </c>
      <c r="EU120">
        <f>'Raw Data'!FD120/'Raw Data'!$FE120*100</f>
        <v>0.28169014084507044</v>
      </c>
      <c r="EX120">
        <f t="shared" si="5"/>
        <v>0.56338028169014087</v>
      </c>
      <c r="EZ120">
        <v>367.15100397614299</v>
      </c>
      <c r="FA120">
        <f t="shared" si="6"/>
        <v>39.154929577464792</v>
      </c>
      <c r="FB120">
        <f t="shared" si="7"/>
        <v>2000.4920351805154</v>
      </c>
    </row>
    <row r="121" spans="1:158" x14ac:dyDescent="0.2">
      <c r="A121" s="2">
        <v>175.14</v>
      </c>
      <c r="B121" s="6">
        <f t="shared" si="8"/>
        <v>0.64999999999997726</v>
      </c>
      <c r="C121">
        <v>368.94690357852897</v>
      </c>
      <c r="D121">
        <f t="shared" si="9"/>
        <v>36.193559992797134</v>
      </c>
      <c r="E121">
        <v>7037.0370370370383</v>
      </c>
      <c r="F121">
        <v>1.5</v>
      </c>
      <c r="G121" t="s">
        <v>3894</v>
      </c>
      <c r="H121">
        <f>'Raw Data'!Q121/'Raw Data'!$FE121*100</f>
        <v>0.25974025974025972</v>
      </c>
      <c r="I121">
        <f>'Raw Data'!R121/'Raw Data'!$FE121*100</f>
        <v>0</v>
      </c>
      <c r="J121">
        <f>'Raw Data'!S121/'Raw Data'!$FE121*100</f>
        <v>0</v>
      </c>
      <c r="K121">
        <f>'Raw Data'!T121/'Raw Data'!$FE121*100</f>
        <v>2.0779220779220777</v>
      </c>
      <c r="L121">
        <f>'Raw Data'!U121/'Raw Data'!$FE121*100</f>
        <v>0</v>
      </c>
      <c r="M121">
        <f>'Raw Data'!V121/'Raw Data'!$FE121*100</f>
        <v>0</v>
      </c>
      <c r="N121">
        <f>'Raw Data'!W121/'Raw Data'!$FE121*100</f>
        <v>0</v>
      </c>
      <c r="O121">
        <f>'Raw Data'!X121/'Raw Data'!$FE121*100</f>
        <v>3.116883116883117</v>
      </c>
      <c r="P121">
        <f>'Raw Data'!Y121/'Raw Data'!$FE121*100</f>
        <v>0</v>
      </c>
      <c r="Q121">
        <f>'Raw Data'!Z121/'Raw Data'!$FE121*100</f>
        <v>1.0389610389610389</v>
      </c>
      <c r="R121">
        <f>'Raw Data'!AA121/'Raw Data'!$FE121*100</f>
        <v>0</v>
      </c>
      <c r="S121">
        <f>'Raw Data'!AB121/'Raw Data'!$FE121*100</f>
        <v>0.51948051948051943</v>
      </c>
      <c r="T121">
        <f>'Raw Data'!AC121/'Raw Data'!$FE121*100</f>
        <v>0.25974025974025972</v>
      </c>
      <c r="U121">
        <f>'Raw Data'!AD121/'Raw Data'!$FE121*100</f>
        <v>0</v>
      </c>
      <c r="V121">
        <f>'Raw Data'!AE121/'Raw Data'!$FE121*100</f>
        <v>0</v>
      </c>
      <c r="W121">
        <f>'Raw Data'!AF121/'Raw Data'!$FE121*100</f>
        <v>0</v>
      </c>
      <c r="X121">
        <f>'Raw Data'!AG121/'Raw Data'!$FE121*100</f>
        <v>6.2337662337662341</v>
      </c>
      <c r="Y121">
        <f>'Raw Data'!AH121/'Raw Data'!$FE121*100</f>
        <v>0</v>
      </c>
      <c r="Z121">
        <f>'Raw Data'!AI121/'Raw Data'!$FE121*100</f>
        <v>0</v>
      </c>
      <c r="AA121">
        <f>'Raw Data'!AJ121/'Raw Data'!$FE121*100</f>
        <v>1.0389610389610389</v>
      </c>
      <c r="AB121">
        <f>'Raw Data'!AK121/'Raw Data'!$FE121*100</f>
        <v>0</v>
      </c>
      <c r="AC121">
        <f>'Raw Data'!AL121/'Raw Data'!$FE121*100</f>
        <v>0</v>
      </c>
      <c r="AD121">
        <f>'Raw Data'!AM121/'Raw Data'!$FE121*100</f>
        <v>0</v>
      </c>
      <c r="AE121">
        <f>'Raw Data'!AN121/'Raw Data'!$FE121*100</f>
        <v>0</v>
      </c>
      <c r="AF121">
        <f>'Raw Data'!AO121/'Raw Data'!$FE121*100</f>
        <v>0.25974025974025972</v>
      </c>
      <c r="AG121">
        <f>'Raw Data'!AP121/'Raw Data'!$FE121*100</f>
        <v>0.25974025974025972</v>
      </c>
      <c r="AH121">
        <f>'Raw Data'!AQ121/'Raw Data'!$FE121*100</f>
        <v>0.77922077922077926</v>
      </c>
      <c r="AI121">
        <f>'Raw Data'!AR121/'Raw Data'!$FE121*100</f>
        <v>0.51948051948051943</v>
      </c>
      <c r="AJ121">
        <f>'Raw Data'!AS121/'Raw Data'!$FE121*100</f>
        <v>1.2987012987012987</v>
      </c>
      <c r="AK121">
        <f>'Raw Data'!AT121/'Raw Data'!$FE121*100</f>
        <v>1.2987012987012987</v>
      </c>
      <c r="AL121">
        <f>'Raw Data'!AU121/'Raw Data'!$FE121*100</f>
        <v>0</v>
      </c>
      <c r="AM121">
        <f>'Raw Data'!AV121/'Raw Data'!$FE121*100</f>
        <v>0</v>
      </c>
      <c r="AN121">
        <f>'Raw Data'!AW121/'Raw Data'!$FE121*100</f>
        <v>0.77922077922077926</v>
      </c>
      <c r="AO121">
        <f>'Raw Data'!AX121/'Raw Data'!$FE121*100</f>
        <v>0</v>
      </c>
      <c r="AP121">
        <f>'Raw Data'!AY121/'Raw Data'!$FE121*100</f>
        <v>0.25974025974025972</v>
      </c>
      <c r="AQ121">
        <f>'Raw Data'!AZ121/'Raw Data'!$FE121*100</f>
        <v>0</v>
      </c>
      <c r="AR121">
        <f>'Raw Data'!BA121/'Raw Data'!$FE121*100</f>
        <v>0</v>
      </c>
      <c r="AS121">
        <f>'Raw Data'!BB121/'Raw Data'!$FE121*100</f>
        <v>4.1558441558441555</v>
      </c>
      <c r="AT121">
        <f>'Raw Data'!BC121/'Raw Data'!$FE121*100</f>
        <v>1.8181818181818181</v>
      </c>
      <c r="AU121">
        <f>'Raw Data'!BD121/'Raw Data'!$FE121*100</f>
        <v>1.0389610389610389</v>
      </c>
      <c r="AV121">
        <f>'Raw Data'!BE121/'Raw Data'!$FE121*100</f>
        <v>0</v>
      </c>
      <c r="AW121">
        <f>'Raw Data'!BF121/'Raw Data'!$FE121*100</f>
        <v>2.3376623376623376</v>
      </c>
      <c r="AX121">
        <f>'Raw Data'!BG121/'Raw Data'!$FE121*100</f>
        <v>0.51948051948051943</v>
      </c>
      <c r="AY121">
        <f>'Raw Data'!BH121/'Raw Data'!$FE121*100</f>
        <v>0.77922077922077926</v>
      </c>
      <c r="AZ121">
        <f>'Raw Data'!BI121/'Raw Data'!$FE121*100</f>
        <v>0</v>
      </c>
      <c r="BA121">
        <f>'Raw Data'!BJ121/'Raw Data'!$FE121*100</f>
        <v>3.3766233766233764</v>
      </c>
      <c r="BB121">
        <f>'Raw Data'!BK121/'Raw Data'!$FE121*100</f>
        <v>0</v>
      </c>
      <c r="BC121">
        <f>'Raw Data'!BL121/'Raw Data'!$FE121*100</f>
        <v>0.51948051948051943</v>
      </c>
      <c r="BD121">
        <f>'Raw Data'!BM121/'Raw Data'!$FE121*100</f>
        <v>2.8571428571428572</v>
      </c>
      <c r="BE121">
        <f>'Raw Data'!BN121/'Raw Data'!$FE121*100</f>
        <v>0.25974025974025972</v>
      </c>
      <c r="BF121">
        <f>'Raw Data'!BO121/'Raw Data'!$FE121*100</f>
        <v>0.51948051948051943</v>
      </c>
      <c r="BG121">
        <f>'Raw Data'!BP121/'Raw Data'!$FE121*100</f>
        <v>0</v>
      </c>
      <c r="BH121">
        <f>'Raw Data'!BQ121/'Raw Data'!$FE121*100</f>
        <v>0.25974025974025972</v>
      </c>
      <c r="BI121">
        <f>'Raw Data'!BR121/'Raw Data'!$FE121*100</f>
        <v>0</v>
      </c>
      <c r="BJ121">
        <f>'Raw Data'!BS121/'Raw Data'!$FE121*100</f>
        <v>0</v>
      </c>
      <c r="BK121">
        <f>'Raw Data'!BT121/'Raw Data'!$FE121*100</f>
        <v>0</v>
      </c>
      <c r="BL121">
        <f>'Raw Data'!BU121/'Raw Data'!$FE121*100</f>
        <v>0</v>
      </c>
      <c r="BM121">
        <f>'Raw Data'!BV121/'Raw Data'!$FE121*100</f>
        <v>0</v>
      </c>
      <c r="BN121">
        <f>'Raw Data'!BW121/'Raw Data'!$FE121*100</f>
        <v>0.51948051948051943</v>
      </c>
      <c r="BO121">
        <f>'Raw Data'!BX121/'Raw Data'!$FE121*100</f>
        <v>0</v>
      </c>
      <c r="BP121">
        <f>'Raw Data'!BY121/'Raw Data'!$FE121*100</f>
        <v>0</v>
      </c>
      <c r="BQ121">
        <f>'Raw Data'!BZ121/'Raw Data'!$FE121*100</f>
        <v>0.51948051948051943</v>
      </c>
      <c r="BR121">
        <f>'Raw Data'!CA121/'Raw Data'!$FE121*100</f>
        <v>1.2987012987012987</v>
      </c>
      <c r="BS121">
        <f>'Raw Data'!CB121/'Raw Data'!$FE121*100</f>
        <v>0.77922077922077926</v>
      </c>
      <c r="BT121">
        <f>'Raw Data'!CC121/'Raw Data'!$FE121*100</f>
        <v>0.51948051948051943</v>
      </c>
      <c r="BU121">
        <f>'Raw Data'!CD121/'Raw Data'!$FE121*100</f>
        <v>0</v>
      </c>
      <c r="BV121">
        <f>'Raw Data'!CE121/'Raw Data'!$FE121*100</f>
        <v>0.51948051948051943</v>
      </c>
      <c r="BW121">
        <f>'Raw Data'!CF121/'Raw Data'!$FE121*100</f>
        <v>5.9740259740259738</v>
      </c>
      <c r="BX121">
        <f>'Raw Data'!CG121/'Raw Data'!$FE121*100</f>
        <v>0</v>
      </c>
      <c r="BY121">
        <f>'Raw Data'!CH121/'Raw Data'!$FE121*100</f>
        <v>0.77922077922077926</v>
      </c>
      <c r="BZ121">
        <f>'Raw Data'!CI121/'Raw Data'!$FE121*100</f>
        <v>4.6753246753246751</v>
      </c>
      <c r="CA121">
        <f>'Raw Data'!CJ121/'Raw Data'!$FE121*100</f>
        <v>0</v>
      </c>
      <c r="CB121">
        <f>'Raw Data'!CK121/'Raw Data'!$FE121*100</f>
        <v>2.8571428571428572</v>
      </c>
      <c r="CC121">
        <f>'Raw Data'!CL121/'Raw Data'!$FE121*100</f>
        <v>0.77922077922077926</v>
      </c>
      <c r="CD121">
        <f>'Raw Data'!CM121/'Raw Data'!$FE121*100</f>
        <v>0</v>
      </c>
      <c r="CE121">
        <f>'Raw Data'!CN121/'Raw Data'!$FE121*100</f>
        <v>7.5324675324675319</v>
      </c>
      <c r="CF121">
        <f>'Raw Data'!CO121/'Raw Data'!$FE121*100</f>
        <v>0</v>
      </c>
      <c r="CG121">
        <f>'Raw Data'!CP121/'Raw Data'!$FE121*100</f>
        <v>2.0779220779220777</v>
      </c>
      <c r="CH121">
        <f>'Raw Data'!CQ121/'Raw Data'!$FE121*100</f>
        <v>1.5584415584415585</v>
      </c>
      <c r="CI121">
        <f>'Raw Data'!CR121/'Raw Data'!$FE121*100</f>
        <v>0.25974025974025972</v>
      </c>
      <c r="CJ121">
        <f>'Raw Data'!CS121/'Raw Data'!$FE121*100</f>
        <v>0</v>
      </c>
      <c r="CK121">
        <f>'Raw Data'!CT121/'Raw Data'!$FE121*100</f>
        <v>0</v>
      </c>
      <c r="CL121">
        <f>'Raw Data'!CU121/'Raw Data'!$FE121*100</f>
        <v>0</v>
      </c>
      <c r="CM121">
        <f>'Raw Data'!CV121/'Raw Data'!$FE121*100</f>
        <v>0</v>
      </c>
      <c r="CN121">
        <f>'Raw Data'!CW121/'Raw Data'!$FE121*100</f>
        <v>0</v>
      </c>
      <c r="CO121">
        <f>'Raw Data'!CX121/'Raw Data'!$FE121*100</f>
        <v>16.623376623376622</v>
      </c>
      <c r="CP121">
        <f>'Raw Data'!CY121/'Raw Data'!$FE121*100</f>
        <v>0.25974025974025972</v>
      </c>
      <c r="CQ121">
        <f>'Raw Data'!CZ121/'Raw Data'!$FE121*100</f>
        <v>2.8571428571428572</v>
      </c>
      <c r="CR121">
        <f>'Raw Data'!DA121/'Raw Data'!$FE121*100</f>
        <v>1.2987012987012987</v>
      </c>
      <c r="CS121">
        <f>'Raw Data'!DB121/'Raw Data'!$FE121*100</f>
        <v>0</v>
      </c>
      <c r="CT121">
        <f>'Raw Data'!DC121/'Raw Data'!$FE121*100</f>
        <v>0</v>
      </c>
      <c r="CU121">
        <f>'Raw Data'!DD121/'Raw Data'!$FE121*100</f>
        <v>0</v>
      </c>
      <c r="CV121">
        <f>'Raw Data'!DE121/'Raw Data'!$FE121*100</f>
        <v>0</v>
      </c>
      <c r="CW121">
        <f>'Raw Data'!DF121/'Raw Data'!$FE121*100</f>
        <v>0</v>
      </c>
      <c r="CX121">
        <f>'Raw Data'!DG121/'Raw Data'!$FE121*100</f>
        <v>0</v>
      </c>
      <c r="CY121">
        <f>'Raw Data'!DH121/'Raw Data'!$FE121*100</f>
        <v>0</v>
      </c>
      <c r="CZ121">
        <f>'Raw Data'!DI121/'Raw Data'!$FE121*100</f>
        <v>0</v>
      </c>
      <c r="DA121">
        <f>'Raw Data'!DJ121/'Raw Data'!$FE121*100</f>
        <v>0</v>
      </c>
      <c r="DB121">
        <f>'Raw Data'!DK121/'Raw Data'!$FE121*100</f>
        <v>1.5584415584415585</v>
      </c>
      <c r="DC121">
        <f>'Raw Data'!DL121/'Raw Data'!$FE121*100</f>
        <v>0</v>
      </c>
      <c r="DD121">
        <f>'Raw Data'!DM121/'Raw Data'!$FE121*100</f>
        <v>0</v>
      </c>
      <c r="DE121">
        <f>'Raw Data'!DN121/'Raw Data'!$FE121*100</f>
        <v>0</v>
      </c>
      <c r="DF121">
        <f>'Raw Data'!DO121/'Raw Data'!$FE121*100</f>
        <v>0</v>
      </c>
      <c r="DG121">
        <f>'Raw Data'!DP121/'Raw Data'!$FE121*100</f>
        <v>0</v>
      </c>
      <c r="DH121">
        <f>'Raw Data'!DQ121/'Raw Data'!$FE121*100</f>
        <v>0</v>
      </c>
      <c r="DI121">
        <f>'Raw Data'!DR121/'Raw Data'!$FE121*100</f>
        <v>0</v>
      </c>
      <c r="DJ121">
        <f>'Raw Data'!DS121/'Raw Data'!$FE121*100</f>
        <v>0.51948051948051943</v>
      </c>
      <c r="DK121">
        <f>'Raw Data'!DT121/'Raw Data'!$FE121*100</f>
        <v>0</v>
      </c>
      <c r="DL121">
        <f>'Raw Data'!DU121/'Raw Data'!$FE121*100</f>
        <v>0</v>
      </c>
      <c r="DM121">
        <f>'Raw Data'!DV121/'Raw Data'!$FE121*100</f>
        <v>0</v>
      </c>
      <c r="DN121">
        <f>'Raw Data'!DW121/'Raw Data'!$FE121*100</f>
        <v>0</v>
      </c>
      <c r="DO121">
        <f>'Raw Data'!DX121/'Raw Data'!$FE121*100</f>
        <v>0</v>
      </c>
      <c r="DP121">
        <f>'Raw Data'!DY121/'Raw Data'!$FE121*100</f>
        <v>0</v>
      </c>
      <c r="DQ121">
        <f>'Raw Data'!DZ121/'Raw Data'!$FE121*100</f>
        <v>0</v>
      </c>
      <c r="DR121">
        <f>'Raw Data'!EA121/'Raw Data'!$FE121*100</f>
        <v>0</v>
      </c>
      <c r="DS121">
        <f>'Raw Data'!EB121/'Raw Data'!$FE121*100</f>
        <v>0</v>
      </c>
      <c r="DT121">
        <f>'Raw Data'!EC121/'Raw Data'!$FE121*100</f>
        <v>0</v>
      </c>
      <c r="DU121">
        <f>'Raw Data'!ED121/'Raw Data'!$FE121*100</f>
        <v>0.25974025974025972</v>
      </c>
      <c r="DV121">
        <f>'Raw Data'!EE121/'Raw Data'!$FE121*100</f>
        <v>0</v>
      </c>
      <c r="DW121">
        <f>'Raw Data'!EF121/'Raw Data'!$FE121*100</f>
        <v>0</v>
      </c>
      <c r="DX121">
        <f>'Raw Data'!EG121/'Raw Data'!$FE121*100</f>
        <v>0.77922077922077926</v>
      </c>
      <c r="DY121">
        <f>'Raw Data'!EH121/'Raw Data'!$FE121*100</f>
        <v>0.25974025974025972</v>
      </c>
      <c r="DZ121">
        <f>'Raw Data'!EI121/'Raw Data'!$FE121*100</f>
        <v>0</v>
      </c>
      <c r="EA121">
        <f>'Raw Data'!EJ121/'Raw Data'!$FE121*100</f>
        <v>0</v>
      </c>
      <c r="EB121">
        <f>'Raw Data'!EK121/'Raw Data'!$FE121*100</f>
        <v>0</v>
      </c>
      <c r="EC121">
        <f>'Raw Data'!EL121/'Raw Data'!$FE121*100</f>
        <v>0</v>
      </c>
      <c r="ED121">
        <f>'Raw Data'!EM121/'Raw Data'!$FE121*100</f>
        <v>0</v>
      </c>
      <c r="EE121">
        <f>'Raw Data'!EN121/'Raw Data'!$FE121*100</f>
        <v>0</v>
      </c>
      <c r="EF121">
        <f>'Raw Data'!EO121/'Raw Data'!$FE121*100</f>
        <v>0</v>
      </c>
      <c r="EG121">
        <f>'Raw Data'!EP121/'Raw Data'!$FE121*100</f>
        <v>0</v>
      </c>
      <c r="EH121">
        <f>'Raw Data'!EQ121/'Raw Data'!$FE121*100</f>
        <v>0</v>
      </c>
      <c r="EI121">
        <f>'Raw Data'!ER121/'Raw Data'!$FE121*100</f>
        <v>0</v>
      </c>
      <c r="EJ121">
        <f>'Raw Data'!ES121/'Raw Data'!$FE121*100</f>
        <v>1.5584415584415585</v>
      </c>
      <c r="EK121">
        <f>'Raw Data'!ET121/'Raw Data'!$FE121*100</f>
        <v>0</v>
      </c>
      <c r="EL121">
        <f>'Raw Data'!EU121/'Raw Data'!$FE121*100</f>
        <v>0</v>
      </c>
      <c r="EM121">
        <f>'Raw Data'!EV121/'Raw Data'!$FE121*100</f>
        <v>0</v>
      </c>
      <c r="EN121">
        <f>'Raw Data'!EW121/'Raw Data'!$FE121*100</f>
        <v>0</v>
      </c>
      <c r="EO121">
        <f>'Raw Data'!EX121/'Raw Data'!$FE121*100</f>
        <v>0</v>
      </c>
      <c r="EP121">
        <f>'Raw Data'!EY121/'Raw Data'!$FE121*100</f>
        <v>0.25974025974025972</v>
      </c>
      <c r="EQ121">
        <f>'Raw Data'!EZ121/'Raw Data'!$FE121*100</f>
        <v>3.116883116883117</v>
      </c>
      <c r="ER121">
        <f>'Raw Data'!FA121/'Raw Data'!$FE121*100</f>
        <v>0</v>
      </c>
      <c r="ES121">
        <f>'Raw Data'!FB121/'Raw Data'!$FE121*100</f>
        <v>0</v>
      </c>
      <c r="ET121">
        <f>'Raw Data'!FC121/'Raw Data'!$FE121*100</f>
        <v>0</v>
      </c>
      <c r="EU121">
        <f>'Raw Data'!FD121/'Raw Data'!$FE121*100</f>
        <v>1.5584415584415585</v>
      </c>
      <c r="EX121">
        <f t="shared" si="5"/>
        <v>1.8181818181818181</v>
      </c>
      <c r="EZ121">
        <v>368.94690357852897</v>
      </c>
      <c r="FA121">
        <f t="shared" si="6"/>
        <v>37.402597402597394</v>
      </c>
      <c r="FB121">
        <f t="shared" si="7"/>
        <v>2632.0346320346316</v>
      </c>
    </row>
    <row r="122" spans="1:158" x14ac:dyDescent="0.2">
      <c r="A122" s="2">
        <v>176.64</v>
      </c>
      <c r="B122" s="6">
        <f t="shared" si="8"/>
        <v>1.5</v>
      </c>
      <c r="C122">
        <v>373.09128727634197</v>
      </c>
      <c r="D122">
        <f t="shared" si="9"/>
        <v>36.19355999280554</v>
      </c>
      <c r="E122">
        <v>5666.666666666667</v>
      </c>
      <c r="F122">
        <v>1.5</v>
      </c>
      <c r="G122" t="s">
        <v>3895</v>
      </c>
      <c r="H122">
        <f>'Raw Data'!Q122/'Raw Data'!$FE122*100</f>
        <v>0</v>
      </c>
      <c r="I122">
        <f>'Raw Data'!R122/'Raw Data'!$FE122*100</f>
        <v>0</v>
      </c>
      <c r="J122">
        <f>'Raw Data'!S122/'Raw Data'!$FE122*100</f>
        <v>0</v>
      </c>
      <c r="K122">
        <f>'Raw Data'!T122/'Raw Data'!$FE122*100</f>
        <v>1.9656019656019657</v>
      </c>
      <c r="L122">
        <f>'Raw Data'!U122/'Raw Data'!$FE122*100</f>
        <v>0.24570024570024571</v>
      </c>
      <c r="M122">
        <f>'Raw Data'!V122/'Raw Data'!$FE122*100</f>
        <v>0</v>
      </c>
      <c r="N122">
        <f>'Raw Data'!W122/'Raw Data'!$FE122*100</f>
        <v>0</v>
      </c>
      <c r="O122">
        <f>'Raw Data'!X122/'Raw Data'!$FE122*100</f>
        <v>1.9656019656019657</v>
      </c>
      <c r="P122">
        <f>'Raw Data'!Y122/'Raw Data'!$FE122*100</f>
        <v>0</v>
      </c>
      <c r="Q122">
        <f>'Raw Data'!Z122/'Raw Data'!$FE122*100</f>
        <v>0.98280098280098283</v>
      </c>
      <c r="R122">
        <f>'Raw Data'!AA122/'Raw Data'!$FE122*100</f>
        <v>0.24570024570024571</v>
      </c>
      <c r="S122">
        <f>'Raw Data'!AB122/'Raw Data'!$FE122*100</f>
        <v>0.73710073710073709</v>
      </c>
      <c r="T122">
        <f>'Raw Data'!AC122/'Raw Data'!$FE122*100</f>
        <v>0.73710073710073709</v>
      </c>
      <c r="U122">
        <f>'Raw Data'!AD122/'Raw Data'!$FE122*100</f>
        <v>0</v>
      </c>
      <c r="V122">
        <f>'Raw Data'!AE122/'Raw Data'!$FE122*100</f>
        <v>0.24570024570024571</v>
      </c>
      <c r="W122">
        <f>'Raw Data'!AF122/'Raw Data'!$FE122*100</f>
        <v>0</v>
      </c>
      <c r="X122">
        <f>'Raw Data'!AG122/'Raw Data'!$FE122*100</f>
        <v>5.1597051597051591</v>
      </c>
      <c r="Y122">
        <f>'Raw Data'!AH122/'Raw Data'!$FE122*100</f>
        <v>0</v>
      </c>
      <c r="Z122">
        <f>'Raw Data'!AI122/'Raw Data'!$FE122*100</f>
        <v>0</v>
      </c>
      <c r="AA122">
        <f>'Raw Data'!AJ122/'Raw Data'!$FE122*100</f>
        <v>1.2285012285012284</v>
      </c>
      <c r="AB122">
        <f>'Raw Data'!AK122/'Raw Data'!$FE122*100</f>
        <v>0</v>
      </c>
      <c r="AC122">
        <f>'Raw Data'!AL122/'Raw Data'!$FE122*100</f>
        <v>0</v>
      </c>
      <c r="AD122">
        <f>'Raw Data'!AM122/'Raw Data'!$FE122*100</f>
        <v>0</v>
      </c>
      <c r="AE122">
        <f>'Raw Data'!AN122/'Raw Data'!$FE122*100</f>
        <v>0</v>
      </c>
      <c r="AF122">
        <f>'Raw Data'!AO122/'Raw Data'!$FE122*100</f>
        <v>0.73710073710073709</v>
      </c>
      <c r="AG122">
        <f>'Raw Data'!AP122/'Raw Data'!$FE122*100</f>
        <v>0</v>
      </c>
      <c r="AH122">
        <f>'Raw Data'!AQ122/'Raw Data'!$FE122*100</f>
        <v>6.3882063882063882</v>
      </c>
      <c r="AI122">
        <f>'Raw Data'!AR122/'Raw Data'!$FE122*100</f>
        <v>1.2285012285012284</v>
      </c>
      <c r="AJ122">
        <f>'Raw Data'!AS122/'Raw Data'!$FE122*100</f>
        <v>0.98280098280098283</v>
      </c>
      <c r="AK122">
        <f>'Raw Data'!AT122/'Raw Data'!$FE122*100</f>
        <v>3.6855036855036856</v>
      </c>
      <c r="AL122">
        <f>'Raw Data'!AU122/'Raw Data'!$FE122*100</f>
        <v>0</v>
      </c>
      <c r="AM122">
        <f>'Raw Data'!AV122/'Raw Data'!$FE122*100</f>
        <v>0</v>
      </c>
      <c r="AN122">
        <f>'Raw Data'!AW122/'Raw Data'!$FE122*100</f>
        <v>0</v>
      </c>
      <c r="AO122">
        <f>'Raw Data'!AX122/'Raw Data'!$FE122*100</f>
        <v>0.24570024570024571</v>
      </c>
      <c r="AP122">
        <f>'Raw Data'!AY122/'Raw Data'!$FE122*100</f>
        <v>0.24570024570024571</v>
      </c>
      <c r="AQ122">
        <f>'Raw Data'!AZ122/'Raw Data'!$FE122*100</f>
        <v>0</v>
      </c>
      <c r="AR122">
        <f>'Raw Data'!BA122/'Raw Data'!$FE122*100</f>
        <v>0.49140049140049141</v>
      </c>
      <c r="AS122">
        <f>'Raw Data'!BB122/'Raw Data'!$FE122*100</f>
        <v>5.8968058968058967</v>
      </c>
      <c r="AT122">
        <f>'Raw Data'!BC122/'Raw Data'!$FE122*100</f>
        <v>3.4398034398034398</v>
      </c>
      <c r="AU122">
        <f>'Raw Data'!BD122/'Raw Data'!$FE122*100</f>
        <v>1.4742014742014742</v>
      </c>
      <c r="AV122">
        <f>'Raw Data'!BE122/'Raw Data'!$FE122*100</f>
        <v>0</v>
      </c>
      <c r="AW122">
        <f>'Raw Data'!BF122/'Raw Data'!$FE122*100</f>
        <v>0.49140049140049141</v>
      </c>
      <c r="AX122">
        <f>'Raw Data'!BG122/'Raw Data'!$FE122*100</f>
        <v>0.49140049140049141</v>
      </c>
      <c r="AY122">
        <f>'Raw Data'!BH122/'Raw Data'!$FE122*100</f>
        <v>0.49140049140049141</v>
      </c>
      <c r="AZ122">
        <f>'Raw Data'!BI122/'Raw Data'!$FE122*100</f>
        <v>0</v>
      </c>
      <c r="BA122">
        <f>'Raw Data'!BJ122/'Raw Data'!$FE122*100</f>
        <v>1.9656019656019657</v>
      </c>
      <c r="BB122">
        <f>'Raw Data'!BK122/'Raw Data'!$FE122*100</f>
        <v>0</v>
      </c>
      <c r="BC122">
        <f>'Raw Data'!BL122/'Raw Data'!$FE122*100</f>
        <v>0</v>
      </c>
      <c r="BD122">
        <f>'Raw Data'!BM122/'Raw Data'!$FE122*100</f>
        <v>0.49140049140049141</v>
      </c>
      <c r="BE122">
        <f>'Raw Data'!BN122/'Raw Data'!$FE122*100</f>
        <v>0.24570024570024571</v>
      </c>
      <c r="BF122">
        <f>'Raw Data'!BO122/'Raw Data'!$FE122*100</f>
        <v>0</v>
      </c>
      <c r="BG122">
        <f>'Raw Data'!BP122/'Raw Data'!$FE122*100</f>
        <v>0</v>
      </c>
      <c r="BH122">
        <f>'Raw Data'!BQ122/'Raw Data'!$FE122*100</f>
        <v>0</v>
      </c>
      <c r="BI122">
        <f>'Raw Data'!BR122/'Raw Data'!$FE122*100</f>
        <v>0</v>
      </c>
      <c r="BJ122">
        <f>'Raw Data'!BS122/'Raw Data'!$FE122*100</f>
        <v>0</v>
      </c>
      <c r="BK122">
        <f>'Raw Data'!BT122/'Raw Data'!$FE122*100</f>
        <v>0</v>
      </c>
      <c r="BL122">
        <f>'Raw Data'!BU122/'Raw Data'!$FE122*100</f>
        <v>0</v>
      </c>
      <c r="BM122">
        <f>'Raw Data'!BV122/'Raw Data'!$FE122*100</f>
        <v>0.24570024570024571</v>
      </c>
      <c r="BN122">
        <f>'Raw Data'!BW122/'Raw Data'!$FE122*100</f>
        <v>0</v>
      </c>
      <c r="BO122">
        <f>'Raw Data'!BX122/'Raw Data'!$FE122*100</f>
        <v>0.49140049140049141</v>
      </c>
      <c r="BP122">
        <f>'Raw Data'!BY122/'Raw Data'!$FE122*100</f>
        <v>0</v>
      </c>
      <c r="BQ122">
        <f>'Raw Data'!BZ122/'Raw Data'!$FE122*100</f>
        <v>0.24570024570024571</v>
      </c>
      <c r="BR122">
        <f>'Raw Data'!CA122/'Raw Data'!$FE122*100</f>
        <v>0.73710073710073709</v>
      </c>
      <c r="BS122">
        <f>'Raw Data'!CB122/'Raw Data'!$FE122*100</f>
        <v>0</v>
      </c>
      <c r="BT122">
        <f>'Raw Data'!CC122/'Raw Data'!$FE122*100</f>
        <v>0</v>
      </c>
      <c r="BU122">
        <f>'Raw Data'!CD122/'Raw Data'!$FE122*100</f>
        <v>0</v>
      </c>
      <c r="BV122">
        <f>'Raw Data'!CE122/'Raw Data'!$FE122*100</f>
        <v>1.2285012285012284</v>
      </c>
      <c r="BW122">
        <f>'Raw Data'!CF122/'Raw Data'!$FE122*100</f>
        <v>5.8968058968058967</v>
      </c>
      <c r="BX122">
        <f>'Raw Data'!CG122/'Raw Data'!$FE122*100</f>
        <v>0.24570024570024571</v>
      </c>
      <c r="BY122">
        <f>'Raw Data'!CH122/'Raw Data'!$FE122*100</f>
        <v>1.7199017199017199</v>
      </c>
      <c r="BZ122">
        <f>'Raw Data'!CI122/'Raw Data'!$FE122*100</f>
        <v>1.7199017199017199</v>
      </c>
      <c r="CA122">
        <f>'Raw Data'!CJ122/'Raw Data'!$FE122*100</f>
        <v>0</v>
      </c>
      <c r="CB122">
        <f>'Raw Data'!CK122/'Raw Data'!$FE122*100</f>
        <v>4.4226044226044223</v>
      </c>
      <c r="CC122">
        <f>'Raw Data'!CL122/'Raw Data'!$FE122*100</f>
        <v>0.73710073710073709</v>
      </c>
      <c r="CD122">
        <f>'Raw Data'!CM122/'Raw Data'!$FE122*100</f>
        <v>0.24570024570024571</v>
      </c>
      <c r="CE122">
        <f>'Raw Data'!CN122/'Raw Data'!$FE122*100</f>
        <v>7.1253071253071258</v>
      </c>
      <c r="CF122">
        <f>'Raw Data'!CO122/'Raw Data'!$FE122*100</f>
        <v>0</v>
      </c>
      <c r="CG122">
        <f>'Raw Data'!CP122/'Raw Data'!$FE122*100</f>
        <v>0.49140049140049141</v>
      </c>
      <c r="CH122">
        <f>'Raw Data'!CQ122/'Raw Data'!$FE122*100</f>
        <v>0.98280098280098283</v>
      </c>
      <c r="CI122">
        <f>'Raw Data'!CR122/'Raw Data'!$FE122*100</f>
        <v>0</v>
      </c>
      <c r="CJ122">
        <f>'Raw Data'!CS122/'Raw Data'!$FE122*100</f>
        <v>0</v>
      </c>
      <c r="CK122">
        <f>'Raw Data'!CT122/'Raw Data'!$FE122*100</f>
        <v>0.73710073710073709</v>
      </c>
      <c r="CL122">
        <f>'Raw Data'!CU122/'Raw Data'!$FE122*100</f>
        <v>0.24570024570024571</v>
      </c>
      <c r="CM122">
        <f>'Raw Data'!CV122/'Raw Data'!$FE122*100</f>
        <v>0</v>
      </c>
      <c r="CN122">
        <f>'Raw Data'!CW122/'Raw Data'!$FE122*100</f>
        <v>0</v>
      </c>
      <c r="CO122">
        <f>'Raw Data'!CX122/'Raw Data'!$FE122*100</f>
        <v>16.216216216216218</v>
      </c>
      <c r="CP122">
        <f>'Raw Data'!CY122/'Raw Data'!$FE122*100</f>
        <v>0</v>
      </c>
      <c r="CQ122">
        <f>'Raw Data'!CZ122/'Raw Data'!$FE122*100</f>
        <v>2.2113022113022112</v>
      </c>
      <c r="CR122">
        <f>'Raw Data'!DA122/'Raw Data'!$FE122*100</f>
        <v>0.49140049140049141</v>
      </c>
      <c r="CS122">
        <f>'Raw Data'!DB122/'Raw Data'!$FE122*100</f>
        <v>0</v>
      </c>
      <c r="CT122">
        <f>'Raw Data'!DC122/'Raw Data'!$FE122*100</f>
        <v>0</v>
      </c>
      <c r="CU122">
        <f>'Raw Data'!DD122/'Raw Data'!$FE122*100</f>
        <v>0</v>
      </c>
      <c r="CV122">
        <f>'Raw Data'!DE122/'Raw Data'!$FE122*100</f>
        <v>0</v>
      </c>
      <c r="CW122">
        <f>'Raw Data'!DF122/'Raw Data'!$FE122*100</f>
        <v>0</v>
      </c>
      <c r="CX122">
        <f>'Raw Data'!DG122/'Raw Data'!$FE122*100</f>
        <v>0</v>
      </c>
      <c r="CY122">
        <f>'Raw Data'!DH122/'Raw Data'!$FE122*100</f>
        <v>0</v>
      </c>
      <c r="CZ122">
        <f>'Raw Data'!DI122/'Raw Data'!$FE122*100</f>
        <v>0</v>
      </c>
      <c r="DA122">
        <f>'Raw Data'!DJ122/'Raw Data'!$FE122*100</f>
        <v>0</v>
      </c>
      <c r="DB122">
        <f>'Raw Data'!DK122/'Raw Data'!$FE122*100</f>
        <v>0.98280098280098283</v>
      </c>
      <c r="DC122">
        <f>'Raw Data'!DL122/'Raw Data'!$FE122*100</f>
        <v>0</v>
      </c>
      <c r="DD122">
        <f>'Raw Data'!DM122/'Raw Data'!$FE122*100</f>
        <v>0</v>
      </c>
      <c r="DE122">
        <f>'Raw Data'!DN122/'Raw Data'!$FE122*100</f>
        <v>0</v>
      </c>
      <c r="DF122">
        <f>'Raw Data'!DO122/'Raw Data'!$FE122*100</f>
        <v>0</v>
      </c>
      <c r="DG122">
        <f>'Raw Data'!DP122/'Raw Data'!$FE122*100</f>
        <v>0</v>
      </c>
      <c r="DH122">
        <f>'Raw Data'!DQ122/'Raw Data'!$FE122*100</f>
        <v>0</v>
      </c>
      <c r="DI122">
        <f>'Raw Data'!DR122/'Raw Data'!$FE122*100</f>
        <v>0</v>
      </c>
      <c r="DJ122">
        <f>'Raw Data'!DS122/'Raw Data'!$FE122*100</f>
        <v>0</v>
      </c>
      <c r="DK122">
        <f>'Raw Data'!DT122/'Raw Data'!$FE122*100</f>
        <v>0</v>
      </c>
      <c r="DL122">
        <f>'Raw Data'!DU122/'Raw Data'!$FE122*100</f>
        <v>0</v>
      </c>
      <c r="DM122">
        <f>'Raw Data'!DV122/'Raw Data'!$FE122*100</f>
        <v>0</v>
      </c>
      <c r="DN122">
        <f>'Raw Data'!DW122/'Raw Data'!$FE122*100</f>
        <v>0</v>
      </c>
      <c r="DO122">
        <f>'Raw Data'!DX122/'Raw Data'!$FE122*100</f>
        <v>0</v>
      </c>
      <c r="DP122">
        <f>'Raw Data'!DY122/'Raw Data'!$FE122*100</f>
        <v>0</v>
      </c>
      <c r="DQ122">
        <f>'Raw Data'!DZ122/'Raw Data'!$FE122*100</f>
        <v>0</v>
      </c>
      <c r="DR122">
        <f>'Raw Data'!EA122/'Raw Data'!$FE122*100</f>
        <v>0</v>
      </c>
      <c r="DS122">
        <f>'Raw Data'!EB122/'Raw Data'!$FE122*100</f>
        <v>0</v>
      </c>
      <c r="DT122">
        <f>'Raw Data'!EC122/'Raw Data'!$FE122*100</f>
        <v>0.24570024570024571</v>
      </c>
      <c r="DU122">
        <f>'Raw Data'!ED122/'Raw Data'!$FE122*100</f>
        <v>0</v>
      </c>
      <c r="DV122">
        <f>'Raw Data'!EE122/'Raw Data'!$FE122*100</f>
        <v>0</v>
      </c>
      <c r="DW122">
        <f>'Raw Data'!EF122/'Raw Data'!$FE122*100</f>
        <v>0</v>
      </c>
      <c r="DX122">
        <f>'Raw Data'!EG122/'Raw Data'!$FE122*100</f>
        <v>0.49140049140049141</v>
      </c>
      <c r="DY122">
        <f>'Raw Data'!EH122/'Raw Data'!$FE122*100</f>
        <v>0.73710073710073709</v>
      </c>
      <c r="DZ122">
        <f>'Raw Data'!EI122/'Raw Data'!$FE122*100</f>
        <v>0</v>
      </c>
      <c r="EA122">
        <f>'Raw Data'!EJ122/'Raw Data'!$FE122*100</f>
        <v>0</v>
      </c>
      <c r="EB122">
        <f>'Raw Data'!EK122/'Raw Data'!$FE122*100</f>
        <v>0</v>
      </c>
      <c r="EC122">
        <f>'Raw Data'!EL122/'Raw Data'!$FE122*100</f>
        <v>0</v>
      </c>
      <c r="ED122">
        <f>'Raw Data'!EM122/'Raw Data'!$FE122*100</f>
        <v>0</v>
      </c>
      <c r="EE122">
        <f>'Raw Data'!EN122/'Raw Data'!$FE122*100</f>
        <v>0</v>
      </c>
      <c r="EF122">
        <f>'Raw Data'!EO122/'Raw Data'!$FE122*100</f>
        <v>0</v>
      </c>
      <c r="EG122">
        <f>'Raw Data'!EP122/'Raw Data'!$FE122*100</f>
        <v>0</v>
      </c>
      <c r="EH122">
        <f>'Raw Data'!EQ122/'Raw Data'!$FE122*100</f>
        <v>0</v>
      </c>
      <c r="EI122">
        <f>'Raw Data'!ER122/'Raw Data'!$FE122*100</f>
        <v>0</v>
      </c>
      <c r="EJ122">
        <f>'Raw Data'!ES122/'Raw Data'!$FE122*100</f>
        <v>1.7199017199017199</v>
      </c>
      <c r="EK122">
        <f>'Raw Data'!ET122/'Raw Data'!$FE122*100</f>
        <v>0</v>
      </c>
      <c r="EL122">
        <f>'Raw Data'!EU122/'Raw Data'!$FE122*100</f>
        <v>0</v>
      </c>
      <c r="EM122">
        <f>'Raw Data'!EV122/'Raw Data'!$FE122*100</f>
        <v>0</v>
      </c>
      <c r="EN122">
        <f>'Raw Data'!EW122/'Raw Data'!$FE122*100</f>
        <v>0</v>
      </c>
      <c r="EO122">
        <f>'Raw Data'!EX122/'Raw Data'!$FE122*100</f>
        <v>0</v>
      </c>
      <c r="EP122">
        <f>'Raw Data'!EY122/'Raw Data'!$FE122*100</f>
        <v>1.4742014742014742</v>
      </c>
      <c r="EQ122">
        <f>'Raw Data'!EZ122/'Raw Data'!$FE122*100</f>
        <v>3.1941031941031941</v>
      </c>
      <c r="ER122">
        <f>'Raw Data'!FA122/'Raw Data'!$FE122*100</f>
        <v>0</v>
      </c>
      <c r="ES122">
        <f>'Raw Data'!FB122/'Raw Data'!$FE122*100</f>
        <v>0</v>
      </c>
      <c r="ET122">
        <f>'Raw Data'!FC122/'Raw Data'!$FE122*100</f>
        <v>0</v>
      </c>
      <c r="EU122">
        <f>'Raw Data'!FD122/'Raw Data'!$FE122*100</f>
        <v>2.2113022113022112</v>
      </c>
      <c r="EX122">
        <f t="shared" si="5"/>
        <v>0.98280098280098283</v>
      </c>
      <c r="EZ122">
        <v>373.09128727634197</v>
      </c>
      <c r="FA122">
        <f t="shared" si="6"/>
        <v>38.08353808353808</v>
      </c>
      <c r="FB122">
        <f t="shared" si="7"/>
        <v>2158.0671580671578</v>
      </c>
    </row>
    <row r="123" spans="1:158" x14ac:dyDescent="0.2">
      <c r="A123" s="2">
        <v>178.14</v>
      </c>
      <c r="B123" s="6">
        <f t="shared" si="8"/>
        <v>1.5</v>
      </c>
      <c r="C123">
        <v>377.23567097415503</v>
      </c>
      <c r="D123">
        <f t="shared" si="9"/>
        <v>36.193559992805042</v>
      </c>
      <c r="E123">
        <v>7161.803713527851</v>
      </c>
      <c r="F123">
        <v>1.5</v>
      </c>
      <c r="G123" t="s">
        <v>3896</v>
      </c>
      <c r="H123">
        <f>'Raw Data'!Q123/'Raw Data'!$FE123*100</f>
        <v>0.39138943248532287</v>
      </c>
      <c r="I123">
        <f>'Raw Data'!R123/'Raw Data'!$FE123*100</f>
        <v>0.19569471624266144</v>
      </c>
      <c r="J123">
        <f>'Raw Data'!S123/'Raw Data'!$FE123*100</f>
        <v>0.39138943248532287</v>
      </c>
      <c r="K123">
        <f>'Raw Data'!T123/'Raw Data'!$FE123*100</f>
        <v>0.97847358121330719</v>
      </c>
      <c r="L123">
        <f>'Raw Data'!U123/'Raw Data'!$FE123*100</f>
        <v>0.39138943248532287</v>
      </c>
      <c r="M123">
        <f>'Raw Data'!V123/'Raw Data'!$FE123*100</f>
        <v>0</v>
      </c>
      <c r="N123">
        <f>'Raw Data'!W123/'Raw Data'!$FE123*100</f>
        <v>0</v>
      </c>
      <c r="O123">
        <f>'Raw Data'!X123/'Raw Data'!$FE123*100</f>
        <v>2.152641878669276</v>
      </c>
      <c r="P123">
        <f>'Raw Data'!Y123/'Raw Data'!$FE123*100</f>
        <v>0.39138943248532287</v>
      </c>
      <c r="Q123">
        <f>'Raw Data'!Z123/'Raw Data'!$FE123*100</f>
        <v>0.97847358121330719</v>
      </c>
      <c r="R123">
        <f>'Raw Data'!AA123/'Raw Data'!$FE123*100</f>
        <v>0</v>
      </c>
      <c r="S123">
        <f>'Raw Data'!AB123/'Raw Data'!$FE123*100</f>
        <v>0.58708414872798431</v>
      </c>
      <c r="T123">
        <f>'Raw Data'!AC123/'Raw Data'!$FE123*100</f>
        <v>0</v>
      </c>
      <c r="U123">
        <f>'Raw Data'!AD123/'Raw Data'!$FE123*100</f>
        <v>0.19569471624266144</v>
      </c>
      <c r="V123">
        <f>'Raw Data'!AE123/'Raw Data'!$FE123*100</f>
        <v>0.39138943248532287</v>
      </c>
      <c r="W123">
        <f>'Raw Data'!AF123/'Raw Data'!$FE123*100</f>
        <v>0</v>
      </c>
      <c r="X123">
        <f>'Raw Data'!AG123/'Raw Data'!$FE123*100</f>
        <v>1.7612524461839529</v>
      </c>
      <c r="Y123">
        <f>'Raw Data'!AH123/'Raw Data'!$FE123*100</f>
        <v>0</v>
      </c>
      <c r="Z123">
        <f>'Raw Data'!AI123/'Raw Data'!$FE123*100</f>
        <v>0.19569471624266144</v>
      </c>
      <c r="AA123">
        <f>'Raw Data'!AJ123/'Raw Data'!$FE123*100</f>
        <v>0.19569471624266144</v>
      </c>
      <c r="AB123">
        <f>'Raw Data'!AK123/'Raw Data'!$FE123*100</f>
        <v>0</v>
      </c>
      <c r="AC123">
        <f>'Raw Data'!AL123/'Raw Data'!$FE123*100</f>
        <v>0</v>
      </c>
      <c r="AD123">
        <f>'Raw Data'!AM123/'Raw Data'!$FE123*100</f>
        <v>0</v>
      </c>
      <c r="AE123">
        <f>'Raw Data'!AN123/'Raw Data'!$FE123*100</f>
        <v>0</v>
      </c>
      <c r="AF123">
        <f>'Raw Data'!AO123/'Raw Data'!$FE123*100</f>
        <v>1.9569471624266144</v>
      </c>
      <c r="AG123">
        <f>'Raw Data'!AP123/'Raw Data'!$FE123*100</f>
        <v>0</v>
      </c>
      <c r="AH123">
        <f>'Raw Data'!AQ123/'Raw Data'!$FE123*100</f>
        <v>0.97847358121330719</v>
      </c>
      <c r="AI123">
        <f>'Raw Data'!AR123/'Raw Data'!$FE123*100</f>
        <v>0.97847358121330719</v>
      </c>
      <c r="AJ123">
        <f>'Raw Data'!AS123/'Raw Data'!$FE123*100</f>
        <v>0.58708414872798431</v>
      </c>
      <c r="AK123">
        <f>'Raw Data'!AT123/'Raw Data'!$FE123*100</f>
        <v>3.7181996086105675</v>
      </c>
      <c r="AL123">
        <f>'Raw Data'!AU123/'Raw Data'!$FE123*100</f>
        <v>0.19569471624266144</v>
      </c>
      <c r="AM123">
        <f>'Raw Data'!AV123/'Raw Data'!$FE123*100</f>
        <v>0</v>
      </c>
      <c r="AN123">
        <f>'Raw Data'!AW123/'Raw Data'!$FE123*100</f>
        <v>0.19569471624266144</v>
      </c>
      <c r="AO123">
        <f>'Raw Data'!AX123/'Raw Data'!$FE123*100</f>
        <v>0</v>
      </c>
      <c r="AP123">
        <f>'Raw Data'!AY123/'Raw Data'!$FE123*100</f>
        <v>0</v>
      </c>
      <c r="AQ123">
        <f>'Raw Data'!AZ123/'Raw Data'!$FE123*100</f>
        <v>0</v>
      </c>
      <c r="AR123">
        <f>'Raw Data'!BA123/'Raw Data'!$FE123*100</f>
        <v>0</v>
      </c>
      <c r="AS123">
        <f>'Raw Data'!BB123/'Raw Data'!$FE123*100</f>
        <v>5.6751467710371815</v>
      </c>
      <c r="AT123">
        <f>'Raw Data'!BC123/'Raw Data'!$FE123*100</f>
        <v>4.10958904109589</v>
      </c>
      <c r="AU123">
        <f>'Raw Data'!BD123/'Raw Data'!$FE123*100</f>
        <v>0</v>
      </c>
      <c r="AV123">
        <f>'Raw Data'!BE123/'Raw Data'!$FE123*100</f>
        <v>0</v>
      </c>
      <c r="AW123">
        <f>'Raw Data'!BF123/'Raw Data'!$FE123*100</f>
        <v>1.3698630136986301</v>
      </c>
      <c r="AX123">
        <f>'Raw Data'!BG123/'Raw Data'!$FE123*100</f>
        <v>0</v>
      </c>
      <c r="AY123">
        <f>'Raw Data'!BH123/'Raw Data'!$FE123*100</f>
        <v>0.78277886497064575</v>
      </c>
      <c r="AZ123">
        <f>'Raw Data'!BI123/'Raw Data'!$FE123*100</f>
        <v>0</v>
      </c>
      <c r="BA123">
        <f>'Raw Data'!BJ123/'Raw Data'!$FE123*100</f>
        <v>1.5655577299412915</v>
      </c>
      <c r="BB123">
        <f>'Raw Data'!BK123/'Raw Data'!$FE123*100</f>
        <v>0</v>
      </c>
      <c r="BC123">
        <f>'Raw Data'!BL123/'Raw Data'!$FE123*100</f>
        <v>0.19569471624266144</v>
      </c>
      <c r="BD123">
        <f>'Raw Data'!BM123/'Raw Data'!$FE123*100</f>
        <v>3.5225048923679059</v>
      </c>
      <c r="BE123">
        <f>'Raw Data'!BN123/'Raw Data'!$FE123*100</f>
        <v>8.2191780821917799</v>
      </c>
      <c r="BF123">
        <f>'Raw Data'!BO123/'Raw Data'!$FE123*100</f>
        <v>0.39138943248532287</v>
      </c>
      <c r="BG123">
        <f>'Raw Data'!BP123/'Raw Data'!$FE123*100</f>
        <v>0.19569471624266144</v>
      </c>
      <c r="BH123">
        <f>'Raw Data'!BQ123/'Raw Data'!$FE123*100</f>
        <v>0.19569471624266144</v>
      </c>
      <c r="BI123">
        <f>'Raw Data'!BR123/'Raw Data'!$FE123*100</f>
        <v>0</v>
      </c>
      <c r="BJ123">
        <f>'Raw Data'!BS123/'Raw Data'!$FE123*100</f>
        <v>0</v>
      </c>
      <c r="BK123">
        <f>'Raw Data'!BT123/'Raw Data'!$FE123*100</f>
        <v>0</v>
      </c>
      <c r="BL123">
        <f>'Raw Data'!BU123/'Raw Data'!$FE123*100</f>
        <v>0</v>
      </c>
      <c r="BM123">
        <f>'Raw Data'!BV123/'Raw Data'!$FE123*100</f>
        <v>0.39138943248532287</v>
      </c>
      <c r="BN123">
        <f>'Raw Data'!BW123/'Raw Data'!$FE123*100</f>
        <v>0</v>
      </c>
      <c r="BO123">
        <f>'Raw Data'!BX123/'Raw Data'!$FE123*100</f>
        <v>0.58708414872798431</v>
      </c>
      <c r="BP123">
        <f>'Raw Data'!BY123/'Raw Data'!$FE123*100</f>
        <v>0</v>
      </c>
      <c r="BQ123">
        <f>'Raw Data'!BZ123/'Raw Data'!$FE123*100</f>
        <v>0.58708414872798431</v>
      </c>
      <c r="BR123">
        <f>'Raw Data'!CA123/'Raw Data'!$FE123*100</f>
        <v>1.1741682974559686</v>
      </c>
      <c r="BS123">
        <f>'Raw Data'!CB123/'Raw Data'!$FE123*100</f>
        <v>1.5655577299412915</v>
      </c>
      <c r="BT123">
        <f>'Raw Data'!CC123/'Raw Data'!$FE123*100</f>
        <v>4.3052837573385521</v>
      </c>
      <c r="BU123">
        <f>'Raw Data'!CD123/'Raw Data'!$FE123*100</f>
        <v>0</v>
      </c>
      <c r="BV123">
        <f>'Raw Data'!CE123/'Raw Data'!$FE123*100</f>
        <v>1.3698630136986301</v>
      </c>
      <c r="BW123">
        <f>'Raw Data'!CF123/'Raw Data'!$FE123*100</f>
        <v>5.8708414872798436</v>
      </c>
      <c r="BX123">
        <f>'Raw Data'!CG123/'Raw Data'!$FE123*100</f>
        <v>0.39138943248532287</v>
      </c>
      <c r="BY123">
        <f>'Raw Data'!CH123/'Raw Data'!$FE123*100</f>
        <v>0.97847358121330719</v>
      </c>
      <c r="BZ123">
        <f>'Raw Data'!CI123/'Raw Data'!$FE123*100</f>
        <v>0.97847358121330719</v>
      </c>
      <c r="CA123">
        <f>'Raw Data'!CJ123/'Raw Data'!$FE123*100</f>
        <v>0</v>
      </c>
      <c r="CB123">
        <f>'Raw Data'!CK123/'Raw Data'!$FE123*100</f>
        <v>1.1741682974559686</v>
      </c>
      <c r="CC123">
        <f>'Raw Data'!CL123/'Raw Data'!$FE123*100</f>
        <v>0.19569471624266144</v>
      </c>
      <c r="CD123">
        <f>'Raw Data'!CM123/'Raw Data'!$FE123*100</f>
        <v>0</v>
      </c>
      <c r="CE123">
        <f>'Raw Data'!CN123/'Raw Data'!$FE123*100</f>
        <v>5.8708414872798436</v>
      </c>
      <c r="CF123">
        <f>'Raw Data'!CO123/'Raw Data'!$FE123*100</f>
        <v>0</v>
      </c>
      <c r="CG123">
        <f>'Raw Data'!CP123/'Raw Data'!$FE123*100</f>
        <v>0.78277886497064575</v>
      </c>
      <c r="CH123">
        <f>'Raw Data'!CQ123/'Raw Data'!$FE123*100</f>
        <v>0.58708414872798431</v>
      </c>
      <c r="CI123">
        <f>'Raw Data'!CR123/'Raw Data'!$FE123*100</f>
        <v>0</v>
      </c>
      <c r="CJ123">
        <f>'Raw Data'!CS123/'Raw Data'!$FE123*100</f>
        <v>0</v>
      </c>
      <c r="CK123">
        <f>'Raw Data'!CT123/'Raw Data'!$FE123*100</f>
        <v>0.58708414872798431</v>
      </c>
      <c r="CL123">
        <f>'Raw Data'!CU123/'Raw Data'!$FE123*100</f>
        <v>0.39138943248532287</v>
      </c>
      <c r="CM123">
        <f>'Raw Data'!CV123/'Raw Data'!$FE123*100</f>
        <v>0</v>
      </c>
      <c r="CN123">
        <f>'Raw Data'!CW123/'Raw Data'!$FE123*100</f>
        <v>0</v>
      </c>
      <c r="CO123">
        <f>'Raw Data'!CX123/'Raw Data'!$FE123*100</f>
        <v>16.829745596868882</v>
      </c>
      <c r="CP123">
        <f>'Raw Data'!CY123/'Raw Data'!$FE123*100</f>
        <v>0</v>
      </c>
      <c r="CQ123">
        <f>'Raw Data'!CZ123/'Raw Data'!$FE123*100</f>
        <v>1.5655577299412915</v>
      </c>
      <c r="CR123">
        <f>'Raw Data'!DA123/'Raw Data'!$FE123*100</f>
        <v>0.19569471624266144</v>
      </c>
      <c r="CS123">
        <f>'Raw Data'!DB123/'Raw Data'!$FE123*100</f>
        <v>0</v>
      </c>
      <c r="CT123">
        <f>'Raw Data'!DC123/'Raw Data'!$FE123*100</f>
        <v>0</v>
      </c>
      <c r="CU123">
        <f>'Raw Data'!DD123/'Raw Data'!$FE123*100</f>
        <v>0</v>
      </c>
      <c r="CV123">
        <f>'Raw Data'!DE123/'Raw Data'!$FE123*100</f>
        <v>0</v>
      </c>
      <c r="CW123">
        <f>'Raw Data'!DF123/'Raw Data'!$FE123*100</f>
        <v>0.39138943248532287</v>
      </c>
      <c r="CX123">
        <f>'Raw Data'!DG123/'Raw Data'!$FE123*100</f>
        <v>0.39138943248532287</v>
      </c>
      <c r="CY123">
        <f>'Raw Data'!DH123/'Raw Data'!$FE123*100</f>
        <v>0</v>
      </c>
      <c r="CZ123">
        <f>'Raw Data'!DI123/'Raw Data'!$FE123*100</f>
        <v>0</v>
      </c>
      <c r="DA123">
        <f>'Raw Data'!DJ123/'Raw Data'!$FE123*100</f>
        <v>0</v>
      </c>
      <c r="DB123">
        <f>'Raw Data'!DK123/'Raw Data'!$FE123*100</f>
        <v>1.3698630136986301</v>
      </c>
      <c r="DC123">
        <f>'Raw Data'!DL123/'Raw Data'!$FE123*100</f>
        <v>0</v>
      </c>
      <c r="DD123">
        <f>'Raw Data'!DM123/'Raw Data'!$FE123*100</f>
        <v>0</v>
      </c>
      <c r="DE123">
        <f>'Raw Data'!DN123/'Raw Data'!$FE123*100</f>
        <v>0</v>
      </c>
      <c r="DF123">
        <f>'Raw Data'!DO123/'Raw Data'!$FE123*100</f>
        <v>0</v>
      </c>
      <c r="DG123">
        <f>'Raw Data'!DP123/'Raw Data'!$FE123*100</f>
        <v>0</v>
      </c>
      <c r="DH123">
        <f>'Raw Data'!DQ123/'Raw Data'!$FE123*100</f>
        <v>0</v>
      </c>
      <c r="DI123">
        <f>'Raw Data'!DR123/'Raw Data'!$FE123*100</f>
        <v>0</v>
      </c>
      <c r="DJ123">
        <f>'Raw Data'!DS123/'Raw Data'!$FE123*100</f>
        <v>0.58708414872798431</v>
      </c>
      <c r="DK123">
        <f>'Raw Data'!DT123/'Raw Data'!$FE123*100</f>
        <v>0</v>
      </c>
      <c r="DL123">
        <f>'Raw Data'!DU123/'Raw Data'!$FE123*100</f>
        <v>0</v>
      </c>
      <c r="DM123">
        <f>'Raw Data'!DV123/'Raw Data'!$FE123*100</f>
        <v>0</v>
      </c>
      <c r="DN123">
        <f>'Raw Data'!DW123/'Raw Data'!$FE123*100</f>
        <v>0</v>
      </c>
      <c r="DO123">
        <f>'Raw Data'!DX123/'Raw Data'!$FE123*100</f>
        <v>0</v>
      </c>
      <c r="DP123">
        <f>'Raw Data'!DY123/'Raw Data'!$FE123*100</f>
        <v>0</v>
      </c>
      <c r="DQ123">
        <f>'Raw Data'!DZ123/'Raw Data'!$FE123*100</f>
        <v>0</v>
      </c>
      <c r="DR123">
        <f>'Raw Data'!EA123/'Raw Data'!$FE123*100</f>
        <v>0</v>
      </c>
      <c r="DS123">
        <f>'Raw Data'!EB123/'Raw Data'!$FE123*100</f>
        <v>0</v>
      </c>
      <c r="DT123">
        <f>'Raw Data'!EC123/'Raw Data'!$FE123*100</f>
        <v>0</v>
      </c>
      <c r="DU123">
        <f>'Raw Data'!ED123/'Raw Data'!$FE123*100</f>
        <v>0</v>
      </c>
      <c r="DV123">
        <f>'Raw Data'!EE123/'Raw Data'!$FE123*100</f>
        <v>0</v>
      </c>
      <c r="DW123">
        <f>'Raw Data'!EF123/'Raw Data'!$FE123*100</f>
        <v>0</v>
      </c>
      <c r="DX123">
        <f>'Raw Data'!EG123/'Raw Data'!$FE123*100</f>
        <v>0.39138943248532287</v>
      </c>
      <c r="DY123">
        <f>'Raw Data'!EH123/'Raw Data'!$FE123*100</f>
        <v>0.19569471624266144</v>
      </c>
      <c r="DZ123">
        <f>'Raw Data'!EI123/'Raw Data'!$FE123*100</f>
        <v>0</v>
      </c>
      <c r="EA123">
        <f>'Raw Data'!EJ123/'Raw Data'!$FE123*100</f>
        <v>0</v>
      </c>
      <c r="EB123">
        <f>'Raw Data'!EK123/'Raw Data'!$FE123*100</f>
        <v>0</v>
      </c>
      <c r="EC123">
        <f>'Raw Data'!EL123/'Raw Data'!$FE123*100</f>
        <v>0.19569471624266144</v>
      </c>
      <c r="ED123">
        <f>'Raw Data'!EM123/'Raw Data'!$FE123*100</f>
        <v>0</v>
      </c>
      <c r="EE123">
        <f>'Raw Data'!EN123/'Raw Data'!$FE123*100</f>
        <v>0</v>
      </c>
      <c r="EF123">
        <f>'Raw Data'!EO123/'Raw Data'!$FE123*100</f>
        <v>0</v>
      </c>
      <c r="EG123">
        <f>'Raw Data'!EP123/'Raw Data'!$FE123*100</f>
        <v>0</v>
      </c>
      <c r="EH123">
        <f>'Raw Data'!EQ123/'Raw Data'!$FE123*100</f>
        <v>0</v>
      </c>
      <c r="EI123">
        <f>'Raw Data'!ER123/'Raw Data'!$FE123*100</f>
        <v>0.58708414872798431</v>
      </c>
      <c r="EJ123">
        <f>'Raw Data'!ES123/'Raw Data'!$FE123*100</f>
        <v>2.3483365949119372</v>
      </c>
      <c r="EK123">
        <f>'Raw Data'!ET123/'Raw Data'!$FE123*100</f>
        <v>0</v>
      </c>
      <c r="EL123">
        <f>'Raw Data'!EU123/'Raw Data'!$FE123*100</f>
        <v>0</v>
      </c>
      <c r="EM123">
        <f>'Raw Data'!EV123/'Raw Data'!$FE123*100</f>
        <v>0</v>
      </c>
      <c r="EN123">
        <f>'Raw Data'!EW123/'Raw Data'!$FE123*100</f>
        <v>0</v>
      </c>
      <c r="EO123">
        <f>'Raw Data'!EX123/'Raw Data'!$FE123*100</f>
        <v>0</v>
      </c>
      <c r="EP123">
        <f>'Raw Data'!EY123/'Raw Data'!$FE123*100</f>
        <v>1.5655577299412915</v>
      </c>
      <c r="EQ123">
        <f>'Raw Data'!EZ123/'Raw Data'!$FE123*100</f>
        <v>1.5655577299412915</v>
      </c>
      <c r="ER123">
        <f>'Raw Data'!FA123/'Raw Data'!$FE123*100</f>
        <v>0</v>
      </c>
      <c r="ES123">
        <f>'Raw Data'!FB123/'Raw Data'!$FE123*100</f>
        <v>0</v>
      </c>
      <c r="ET123">
        <f>'Raw Data'!FC123/'Raw Data'!$FE123*100</f>
        <v>0</v>
      </c>
      <c r="EU123">
        <f>'Raw Data'!FD123/'Raw Data'!$FE123*100</f>
        <v>0</v>
      </c>
      <c r="EX123">
        <f t="shared" si="5"/>
        <v>1.5655577299412915</v>
      </c>
      <c r="EZ123">
        <v>377.23567097415503</v>
      </c>
      <c r="FA123">
        <f t="shared" si="6"/>
        <v>34.637964774951072</v>
      </c>
      <c r="FB123">
        <f t="shared" si="7"/>
        <v>2480.7030475429146</v>
      </c>
    </row>
    <row r="124" spans="1:158" x14ac:dyDescent="0.2">
      <c r="A124" s="2">
        <v>180.02</v>
      </c>
      <c r="B124" s="6">
        <f t="shared" si="8"/>
        <v>1.8800000000000239</v>
      </c>
      <c r="C124">
        <v>382.42996520874698</v>
      </c>
      <c r="D124">
        <f t="shared" si="9"/>
        <v>36.193559992808368</v>
      </c>
      <c r="E124">
        <v>10169.491525423729</v>
      </c>
      <c r="F124">
        <v>1.5</v>
      </c>
      <c r="G124" t="s">
        <v>3897</v>
      </c>
      <c r="H124">
        <f>'Raw Data'!Q124/'Raw Data'!$FE124*100</f>
        <v>0.27027027027027029</v>
      </c>
      <c r="I124">
        <f>'Raw Data'!R124/'Raw Data'!$FE124*100</f>
        <v>0</v>
      </c>
      <c r="J124">
        <f>'Raw Data'!S124/'Raw Data'!$FE124*100</f>
        <v>0</v>
      </c>
      <c r="K124">
        <f>'Raw Data'!T124/'Raw Data'!$FE124*100</f>
        <v>1.8918918918918921</v>
      </c>
      <c r="L124">
        <f>'Raw Data'!U124/'Raw Data'!$FE124*100</f>
        <v>0</v>
      </c>
      <c r="M124">
        <f>'Raw Data'!V124/'Raw Data'!$FE124*100</f>
        <v>0</v>
      </c>
      <c r="N124">
        <f>'Raw Data'!W124/'Raw Data'!$FE124*100</f>
        <v>0</v>
      </c>
      <c r="O124">
        <f>'Raw Data'!X124/'Raw Data'!$FE124*100</f>
        <v>1.6216216216216217</v>
      </c>
      <c r="P124">
        <f>'Raw Data'!Y124/'Raw Data'!$FE124*100</f>
        <v>0</v>
      </c>
      <c r="Q124">
        <f>'Raw Data'!Z124/'Raw Data'!$FE124*100</f>
        <v>1.0810810810810811</v>
      </c>
      <c r="R124">
        <f>'Raw Data'!AA124/'Raw Data'!$FE124*100</f>
        <v>0</v>
      </c>
      <c r="S124">
        <f>'Raw Data'!AB124/'Raw Data'!$FE124*100</f>
        <v>0.54054054054054057</v>
      </c>
      <c r="T124">
        <f>'Raw Data'!AC124/'Raw Data'!$FE124*100</f>
        <v>0</v>
      </c>
      <c r="U124">
        <f>'Raw Data'!AD124/'Raw Data'!$FE124*100</f>
        <v>0</v>
      </c>
      <c r="V124">
        <f>'Raw Data'!AE124/'Raw Data'!$FE124*100</f>
        <v>1.0810810810810811</v>
      </c>
      <c r="W124">
        <f>'Raw Data'!AF124/'Raw Data'!$FE124*100</f>
        <v>0</v>
      </c>
      <c r="X124">
        <f>'Raw Data'!AG124/'Raw Data'!$FE124*100</f>
        <v>2.7027027027027026</v>
      </c>
      <c r="Y124">
        <f>'Raw Data'!AH124/'Raw Data'!$FE124*100</f>
        <v>0</v>
      </c>
      <c r="Z124">
        <f>'Raw Data'!AI124/'Raw Data'!$FE124*100</f>
        <v>0</v>
      </c>
      <c r="AA124">
        <f>'Raw Data'!AJ124/'Raw Data'!$FE124*100</f>
        <v>0.27027027027027029</v>
      </c>
      <c r="AB124">
        <f>'Raw Data'!AK124/'Raw Data'!$FE124*100</f>
        <v>0</v>
      </c>
      <c r="AC124">
        <f>'Raw Data'!AL124/'Raw Data'!$FE124*100</f>
        <v>0.27027027027027029</v>
      </c>
      <c r="AD124">
        <f>'Raw Data'!AM124/'Raw Data'!$FE124*100</f>
        <v>0.27027027027027029</v>
      </c>
      <c r="AE124">
        <f>'Raw Data'!AN124/'Raw Data'!$FE124*100</f>
        <v>0</v>
      </c>
      <c r="AF124">
        <f>'Raw Data'!AO124/'Raw Data'!$FE124*100</f>
        <v>0.81081081081081086</v>
      </c>
      <c r="AG124">
        <f>'Raw Data'!AP124/'Raw Data'!$FE124*100</f>
        <v>0</v>
      </c>
      <c r="AH124">
        <f>'Raw Data'!AQ124/'Raw Data'!$FE124*100</f>
        <v>2.9729729729729732</v>
      </c>
      <c r="AI124">
        <f>'Raw Data'!AR124/'Raw Data'!$FE124*100</f>
        <v>0.54054054054054057</v>
      </c>
      <c r="AJ124">
        <f>'Raw Data'!AS124/'Raw Data'!$FE124*100</f>
        <v>0</v>
      </c>
      <c r="AK124">
        <f>'Raw Data'!AT124/'Raw Data'!$FE124*100</f>
        <v>2.7027027027027026</v>
      </c>
      <c r="AL124">
        <f>'Raw Data'!AU124/'Raw Data'!$FE124*100</f>
        <v>0</v>
      </c>
      <c r="AM124">
        <f>'Raw Data'!AV124/'Raw Data'!$FE124*100</f>
        <v>0</v>
      </c>
      <c r="AN124">
        <f>'Raw Data'!AW124/'Raw Data'!$FE124*100</f>
        <v>0</v>
      </c>
      <c r="AO124">
        <f>'Raw Data'!AX124/'Raw Data'!$FE124*100</f>
        <v>0.54054054054054057</v>
      </c>
      <c r="AP124">
        <f>'Raw Data'!AY124/'Raw Data'!$FE124*100</f>
        <v>0</v>
      </c>
      <c r="AQ124">
        <f>'Raw Data'!AZ124/'Raw Data'!$FE124*100</f>
        <v>0</v>
      </c>
      <c r="AR124">
        <f>'Raw Data'!BA124/'Raw Data'!$FE124*100</f>
        <v>0.81081081081081086</v>
      </c>
      <c r="AS124">
        <f>'Raw Data'!BB124/'Raw Data'!$FE124*100</f>
        <v>2.9729729729729732</v>
      </c>
      <c r="AT124">
        <f>'Raw Data'!BC124/'Raw Data'!$FE124*100</f>
        <v>0</v>
      </c>
      <c r="AU124">
        <f>'Raw Data'!BD124/'Raw Data'!$FE124*100</f>
        <v>0</v>
      </c>
      <c r="AV124">
        <f>'Raw Data'!BE124/'Raw Data'!$FE124*100</f>
        <v>0</v>
      </c>
      <c r="AW124">
        <f>'Raw Data'!BF124/'Raw Data'!$FE124*100</f>
        <v>0.81081081081081086</v>
      </c>
      <c r="AX124">
        <f>'Raw Data'!BG124/'Raw Data'!$FE124*100</f>
        <v>0</v>
      </c>
      <c r="AY124">
        <f>'Raw Data'!BH124/'Raw Data'!$FE124*100</f>
        <v>0.54054054054054057</v>
      </c>
      <c r="AZ124">
        <f>'Raw Data'!BI124/'Raw Data'!$FE124*100</f>
        <v>0</v>
      </c>
      <c r="BA124">
        <f>'Raw Data'!BJ124/'Raw Data'!$FE124*100</f>
        <v>1.3513513513513513</v>
      </c>
      <c r="BB124">
        <f>'Raw Data'!BK124/'Raw Data'!$FE124*100</f>
        <v>0</v>
      </c>
      <c r="BC124">
        <f>'Raw Data'!BL124/'Raw Data'!$FE124*100</f>
        <v>0</v>
      </c>
      <c r="BD124">
        <f>'Raw Data'!BM124/'Raw Data'!$FE124*100</f>
        <v>2.4324324324324325</v>
      </c>
      <c r="BE124">
        <f>'Raw Data'!BN124/'Raw Data'!$FE124*100</f>
        <v>9.7297297297297298</v>
      </c>
      <c r="BF124">
        <f>'Raw Data'!BO124/'Raw Data'!$FE124*100</f>
        <v>0</v>
      </c>
      <c r="BG124">
        <f>'Raw Data'!BP124/'Raw Data'!$FE124*100</f>
        <v>0</v>
      </c>
      <c r="BH124">
        <f>'Raw Data'!BQ124/'Raw Data'!$FE124*100</f>
        <v>0.54054054054054057</v>
      </c>
      <c r="BI124">
        <f>'Raw Data'!BR124/'Raw Data'!$FE124*100</f>
        <v>0</v>
      </c>
      <c r="BJ124">
        <f>'Raw Data'!BS124/'Raw Data'!$FE124*100</f>
        <v>0</v>
      </c>
      <c r="BK124">
        <f>'Raw Data'!BT124/'Raw Data'!$FE124*100</f>
        <v>0</v>
      </c>
      <c r="BL124">
        <f>'Raw Data'!BU124/'Raw Data'!$FE124*100</f>
        <v>0</v>
      </c>
      <c r="BM124">
        <f>'Raw Data'!BV124/'Raw Data'!$FE124*100</f>
        <v>0.27027027027027029</v>
      </c>
      <c r="BN124">
        <f>'Raw Data'!BW124/'Raw Data'!$FE124*100</f>
        <v>0.54054054054054057</v>
      </c>
      <c r="BO124">
        <f>'Raw Data'!BX124/'Raw Data'!$FE124*100</f>
        <v>0.27027027027027029</v>
      </c>
      <c r="BP124">
        <f>'Raw Data'!BY124/'Raw Data'!$FE124*100</f>
        <v>0</v>
      </c>
      <c r="BQ124">
        <f>'Raw Data'!BZ124/'Raw Data'!$FE124*100</f>
        <v>0.81081081081081086</v>
      </c>
      <c r="BR124">
        <f>'Raw Data'!CA124/'Raw Data'!$FE124*100</f>
        <v>2.1621621621621623</v>
      </c>
      <c r="BS124">
        <f>'Raw Data'!CB124/'Raw Data'!$FE124*100</f>
        <v>5.6756756756756763</v>
      </c>
      <c r="BT124">
        <f>'Raw Data'!CC124/'Raw Data'!$FE124*100</f>
        <v>3.5135135135135136</v>
      </c>
      <c r="BU124">
        <f>'Raw Data'!CD124/'Raw Data'!$FE124*100</f>
        <v>0</v>
      </c>
      <c r="BV124">
        <f>'Raw Data'!CE124/'Raw Data'!$FE124*100</f>
        <v>2.9729729729729732</v>
      </c>
      <c r="BW124">
        <f>'Raw Data'!CF124/'Raw Data'!$FE124*100</f>
        <v>4.5945945945945947</v>
      </c>
      <c r="BX124">
        <f>'Raw Data'!CG124/'Raw Data'!$FE124*100</f>
        <v>0</v>
      </c>
      <c r="BY124">
        <f>'Raw Data'!CH124/'Raw Data'!$FE124*100</f>
        <v>2.1621621621621623</v>
      </c>
      <c r="BZ124">
        <f>'Raw Data'!CI124/'Raw Data'!$FE124*100</f>
        <v>0.54054054054054057</v>
      </c>
      <c r="CA124">
        <f>'Raw Data'!CJ124/'Raw Data'!$FE124*100</f>
        <v>0</v>
      </c>
      <c r="CB124">
        <f>'Raw Data'!CK124/'Raw Data'!$FE124*100</f>
        <v>0.81081081081081086</v>
      </c>
      <c r="CC124">
        <f>'Raw Data'!CL124/'Raw Data'!$FE124*100</f>
        <v>0.27027027027027029</v>
      </c>
      <c r="CD124">
        <f>'Raw Data'!CM124/'Raw Data'!$FE124*100</f>
        <v>0</v>
      </c>
      <c r="CE124">
        <f>'Raw Data'!CN124/'Raw Data'!$FE124*100</f>
        <v>6.2162162162162167</v>
      </c>
      <c r="CF124">
        <f>'Raw Data'!CO124/'Raw Data'!$FE124*100</f>
        <v>0</v>
      </c>
      <c r="CG124">
        <f>'Raw Data'!CP124/'Raw Data'!$FE124*100</f>
        <v>1.3513513513513513</v>
      </c>
      <c r="CH124">
        <f>'Raw Data'!CQ124/'Raw Data'!$FE124*100</f>
        <v>0.54054054054054057</v>
      </c>
      <c r="CI124">
        <f>'Raw Data'!CR124/'Raw Data'!$FE124*100</f>
        <v>0</v>
      </c>
      <c r="CJ124">
        <f>'Raw Data'!CS124/'Raw Data'!$FE124*100</f>
        <v>0</v>
      </c>
      <c r="CK124">
        <f>'Raw Data'!CT124/'Raw Data'!$FE124*100</f>
        <v>0</v>
      </c>
      <c r="CL124">
        <f>'Raw Data'!CU124/'Raw Data'!$FE124*100</f>
        <v>0</v>
      </c>
      <c r="CM124">
        <f>'Raw Data'!CV124/'Raw Data'!$FE124*100</f>
        <v>0</v>
      </c>
      <c r="CN124">
        <f>'Raw Data'!CW124/'Raw Data'!$FE124*100</f>
        <v>0</v>
      </c>
      <c r="CO124">
        <f>'Raw Data'!CX124/'Raw Data'!$FE124*100</f>
        <v>19.189189189189189</v>
      </c>
      <c r="CP124">
        <f>'Raw Data'!CY124/'Raw Data'!$FE124*100</f>
        <v>0.27027027027027029</v>
      </c>
      <c r="CQ124">
        <f>'Raw Data'!CZ124/'Raw Data'!$FE124*100</f>
        <v>2.9729729729729732</v>
      </c>
      <c r="CR124">
        <f>'Raw Data'!DA124/'Raw Data'!$FE124*100</f>
        <v>1.6216216216216217</v>
      </c>
      <c r="CS124">
        <f>'Raw Data'!DB124/'Raw Data'!$FE124*100</f>
        <v>0</v>
      </c>
      <c r="CT124">
        <f>'Raw Data'!DC124/'Raw Data'!$FE124*100</f>
        <v>0</v>
      </c>
      <c r="CU124">
        <f>'Raw Data'!DD124/'Raw Data'!$FE124*100</f>
        <v>0</v>
      </c>
      <c r="CV124">
        <f>'Raw Data'!DE124/'Raw Data'!$FE124*100</f>
        <v>0.27027027027027029</v>
      </c>
      <c r="CW124">
        <f>'Raw Data'!DF124/'Raw Data'!$FE124*100</f>
        <v>0</v>
      </c>
      <c r="CX124">
        <f>'Raw Data'!DG124/'Raw Data'!$FE124*100</f>
        <v>0</v>
      </c>
      <c r="CY124">
        <f>'Raw Data'!DH124/'Raw Data'!$FE124*100</f>
        <v>0</v>
      </c>
      <c r="CZ124">
        <f>'Raw Data'!DI124/'Raw Data'!$FE124*100</f>
        <v>0</v>
      </c>
      <c r="DA124">
        <f>'Raw Data'!DJ124/'Raw Data'!$FE124*100</f>
        <v>0</v>
      </c>
      <c r="DB124">
        <f>'Raw Data'!DK124/'Raw Data'!$FE124*100</f>
        <v>0.27027027027027029</v>
      </c>
      <c r="DC124">
        <f>'Raw Data'!DL124/'Raw Data'!$FE124*100</f>
        <v>0</v>
      </c>
      <c r="DD124">
        <f>'Raw Data'!DM124/'Raw Data'!$FE124*100</f>
        <v>0</v>
      </c>
      <c r="DE124">
        <f>'Raw Data'!DN124/'Raw Data'!$FE124*100</f>
        <v>0</v>
      </c>
      <c r="DF124">
        <f>'Raw Data'!DO124/'Raw Data'!$FE124*100</f>
        <v>0</v>
      </c>
      <c r="DG124">
        <f>'Raw Data'!DP124/'Raw Data'!$FE124*100</f>
        <v>0</v>
      </c>
      <c r="DH124">
        <f>'Raw Data'!DQ124/'Raw Data'!$FE124*100</f>
        <v>0</v>
      </c>
      <c r="DI124">
        <f>'Raw Data'!DR124/'Raw Data'!$FE124*100</f>
        <v>0</v>
      </c>
      <c r="DJ124">
        <f>'Raw Data'!DS124/'Raw Data'!$FE124*100</f>
        <v>0</v>
      </c>
      <c r="DK124">
        <f>'Raw Data'!DT124/'Raw Data'!$FE124*100</f>
        <v>0</v>
      </c>
      <c r="DL124">
        <f>'Raw Data'!DU124/'Raw Data'!$FE124*100</f>
        <v>0</v>
      </c>
      <c r="DM124">
        <f>'Raw Data'!DV124/'Raw Data'!$FE124*100</f>
        <v>0</v>
      </c>
      <c r="DN124">
        <f>'Raw Data'!DW124/'Raw Data'!$FE124*100</f>
        <v>0</v>
      </c>
      <c r="DO124">
        <f>'Raw Data'!DX124/'Raw Data'!$FE124*100</f>
        <v>0</v>
      </c>
      <c r="DP124">
        <f>'Raw Data'!DY124/'Raw Data'!$FE124*100</f>
        <v>0</v>
      </c>
      <c r="DQ124">
        <f>'Raw Data'!DZ124/'Raw Data'!$FE124*100</f>
        <v>0</v>
      </c>
      <c r="DR124">
        <f>'Raw Data'!EA124/'Raw Data'!$FE124*100</f>
        <v>0</v>
      </c>
      <c r="DS124">
        <f>'Raw Data'!EB124/'Raw Data'!$FE124*100</f>
        <v>0</v>
      </c>
      <c r="DT124">
        <f>'Raw Data'!EC124/'Raw Data'!$FE124*100</f>
        <v>0.27027027027027029</v>
      </c>
      <c r="DU124">
        <f>'Raw Data'!ED124/'Raw Data'!$FE124*100</f>
        <v>0</v>
      </c>
      <c r="DV124">
        <f>'Raw Data'!EE124/'Raw Data'!$FE124*100</f>
        <v>0</v>
      </c>
      <c r="DW124">
        <f>'Raw Data'!EF124/'Raw Data'!$FE124*100</f>
        <v>0</v>
      </c>
      <c r="DX124">
        <f>'Raw Data'!EG124/'Raw Data'!$FE124*100</f>
        <v>0.54054054054054057</v>
      </c>
      <c r="DY124">
        <f>'Raw Data'!EH124/'Raw Data'!$FE124*100</f>
        <v>0</v>
      </c>
      <c r="DZ124">
        <f>'Raw Data'!EI124/'Raw Data'!$FE124*100</f>
        <v>0</v>
      </c>
      <c r="EA124">
        <f>'Raw Data'!EJ124/'Raw Data'!$FE124*100</f>
        <v>0</v>
      </c>
      <c r="EB124">
        <f>'Raw Data'!EK124/'Raw Data'!$FE124*100</f>
        <v>0</v>
      </c>
      <c r="EC124">
        <f>'Raw Data'!EL124/'Raw Data'!$FE124*100</f>
        <v>0</v>
      </c>
      <c r="ED124">
        <f>'Raw Data'!EM124/'Raw Data'!$FE124*100</f>
        <v>0</v>
      </c>
      <c r="EE124">
        <f>'Raw Data'!EN124/'Raw Data'!$FE124*100</f>
        <v>0</v>
      </c>
      <c r="EF124">
        <f>'Raw Data'!EO124/'Raw Data'!$FE124*100</f>
        <v>0</v>
      </c>
      <c r="EG124">
        <f>'Raw Data'!EP124/'Raw Data'!$FE124*100</f>
        <v>0</v>
      </c>
      <c r="EH124">
        <f>'Raw Data'!EQ124/'Raw Data'!$FE124*100</f>
        <v>0</v>
      </c>
      <c r="EI124">
        <f>'Raw Data'!ER124/'Raw Data'!$FE124*100</f>
        <v>0.27027027027027029</v>
      </c>
      <c r="EJ124">
        <f>'Raw Data'!ES124/'Raw Data'!$FE124*100</f>
        <v>0.81081081081081086</v>
      </c>
      <c r="EK124">
        <f>'Raw Data'!ET124/'Raw Data'!$FE124*100</f>
        <v>0</v>
      </c>
      <c r="EL124">
        <f>'Raw Data'!EU124/'Raw Data'!$FE124*100</f>
        <v>0</v>
      </c>
      <c r="EM124">
        <f>'Raw Data'!EV124/'Raw Data'!$FE124*100</f>
        <v>0</v>
      </c>
      <c r="EN124">
        <f>'Raw Data'!EW124/'Raw Data'!$FE124*100</f>
        <v>0</v>
      </c>
      <c r="EO124">
        <f>'Raw Data'!EX124/'Raw Data'!$FE124*100</f>
        <v>0</v>
      </c>
      <c r="EP124">
        <f>'Raw Data'!EY124/'Raw Data'!$FE124*100</f>
        <v>0.54054054054054057</v>
      </c>
      <c r="EQ124">
        <f>'Raw Data'!EZ124/'Raw Data'!$FE124*100</f>
        <v>3.2432432432432434</v>
      </c>
      <c r="ER124">
        <f>'Raw Data'!FA124/'Raw Data'!$FE124*100</f>
        <v>0</v>
      </c>
      <c r="ES124">
        <f>'Raw Data'!FB124/'Raw Data'!$FE124*100</f>
        <v>0</v>
      </c>
      <c r="ET124">
        <f>'Raw Data'!FC124/'Raw Data'!$FE124*100</f>
        <v>0</v>
      </c>
      <c r="EU124">
        <f>'Raw Data'!FD124/'Raw Data'!$FE124*100</f>
        <v>0.27027027027027029</v>
      </c>
      <c r="EX124">
        <f t="shared" si="5"/>
        <v>2.9729729729729732</v>
      </c>
      <c r="EZ124">
        <v>382.42996520874698</v>
      </c>
      <c r="FA124">
        <f t="shared" si="6"/>
        <v>33.243243243243242</v>
      </c>
      <c r="FB124">
        <f t="shared" si="7"/>
        <v>3380.6688043976178</v>
      </c>
    </row>
    <row r="125" spans="1:158" x14ac:dyDescent="0.2">
      <c r="A125" s="2">
        <v>181.52</v>
      </c>
      <c r="B125" s="6">
        <f t="shared" si="8"/>
        <v>1.5</v>
      </c>
      <c r="C125">
        <v>386.574348906561</v>
      </c>
      <c r="D125">
        <f t="shared" si="9"/>
        <v>36.193559992796601</v>
      </c>
      <c r="E125">
        <v>5111.1111111111113</v>
      </c>
      <c r="F125">
        <v>1.5</v>
      </c>
      <c r="G125" t="s">
        <v>3898</v>
      </c>
      <c r="H125">
        <f>'Raw Data'!Q125/'Raw Data'!$FE125*100</f>
        <v>0.25316455696202533</v>
      </c>
      <c r="I125">
        <f>'Raw Data'!R125/'Raw Data'!$FE125*100</f>
        <v>0</v>
      </c>
      <c r="J125">
        <f>'Raw Data'!S125/'Raw Data'!$FE125*100</f>
        <v>0</v>
      </c>
      <c r="K125">
        <f>'Raw Data'!T125/'Raw Data'!$FE125*100</f>
        <v>0.25316455696202533</v>
      </c>
      <c r="L125">
        <f>'Raw Data'!U125/'Raw Data'!$FE125*100</f>
        <v>0.25316455696202533</v>
      </c>
      <c r="M125">
        <f>'Raw Data'!V125/'Raw Data'!$FE125*100</f>
        <v>0</v>
      </c>
      <c r="N125">
        <f>'Raw Data'!W125/'Raw Data'!$FE125*100</f>
        <v>0</v>
      </c>
      <c r="O125">
        <f>'Raw Data'!X125/'Raw Data'!$FE125*100</f>
        <v>1.0126582278481013</v>
      </c>
      <c r="P125">
        <f>'Raw Data'!Y125/'Raw Data'!$FE125*100</f>
        <v>0</v>
      </c>
      <c r="Q125">
        <f>'Raw Data'!Z125/'Raw Data'!$FE125*100</f>
        <v>2.278481012658228</v>
      </c>
      <c r="R125">
        <f>'Raw Data'!AA125/'Raw Data'!$FE125*100</f>
        <v>0.25316455696202533</v>
      </c>
      <c r="S125">
        <f>'Raw Data'!AB125/'Raw Data'!$FE125*100</f>
        <v>0.50632911392405067</v>
      </c>
      <c r="T125">
        <f>'Raw Data'!AC125/'Raw Data'!$FE125*100</f>
        <v>0</v>
      </c>
      <c r="U125">
        <f>'Raw Data'!AD125/'Raw Data'!$FE125*100</f>
        <v>0</v>
      </c>
      <c r="V125">
        <f>'Raw Data'!AE125/'Raw Data'!$FE125*100</f>
        <v>0.25316455696202533</v>
      </c>
      <c r="W125">
        <f>'Raw Data'!AF125/'Raw Data'!$FE125*100</f>
        <v>0</v>
      </c>
      <c r="X125">
        <f>'Raw Data'!AG125/'Raw Data'!$FE125*100</f>
        <v>3.0379746835443036</v>
      </c>
      <c r="Y125">
        <f>'Raw Data'!AH125/'Raw Data'!$FE125*100</f>
        <v>0</v>
      </c>
      <c r="Z125">
        <f>'Raw Data'!AI125/'Raw Data'!$FE125*100</f>
        <v>0.25316455696202533</v>
      </c>
      <c r="AA125">
        <f>'Raw Data'!AJ125/'Raw Data'!$FE125*100</f>
        <v>0</v>
      </c>
      <c r="AB125">
        <f>'Raw Data'!AK125/'Raw Data'!$FE125*100</f>
        <v>0</v>
      </c>
      <c r="AC125">
        <f>'Raw Data'!AL125/'Raw Data'!$FE125*100</f>
        <v>0</v>
      </c>
      <c r="AD125">
        <f>'Raw Data'!AM125/'Raw Data'!$FE125*100</f>
        <v>0</v>
      </c>
      <c r="AE125">
        <f>'Raw Data'!AN125/'Raw Data'!$FE125*100</f>
        <v>0</v>
      </c>
      <c r="AF125">
        <f>'Raw Data'!AO125/'Raw Data'!$FE125*100</f>
        <v>0.25316455696202533</v>
      </c>
      <c r="AG125">
        <f>'Raw Data'!AP125/'Raw Data'!$FE125*100</f>
        <v>0</v>
      </c>
      <c r="AH125">
        <f>'Raw Data'!AQ125/'Raw Data'!$FE125*100</f>
        <v>4.8101265822784809</v>
      </c>
      <c r="AI125">
        <f>'Raw Data'!AR125/'Raw Data'!$FE125*100</f>
        <v>0.75949367088607589</v>
      </c>
      <c r="AJ125">
        <f>'Raw Data'!AS125/'Raw Data'!$FE125*100</f>
        <v>0</v>
      </c>
      <c r="AK125">
        <f>'Raw Data'!AT125/'Raw Data'!$FE125*100</f>
        <v>1.7721518987341773</v>
      </c>
      <c r="AL125">
        <f>'Raw Data'!AU125/'Raw Data'!$FE125*100</f>
        <v>0</v>
      </c>
      <c r="AM125">
        <f>'Raw Data'!AV125/'Raw Data'!$FE125*100</f>
        <v>0</v>
      </c>
      <c r="AN125">
        <f>'Raw Data'!AW125/'Raw Data'!$FE125*100</f>
        <v>0</v>
      </c>
      <c r="AO125">
        <f>'Raw Data'!AX125/'Raw Data'!$FE125*100</f>
        <v>0</v>
      </c>
      <c r="AP125">
        <f>'Raw Data'!AY125/'Raw Data'!$FE125*100</f>
        <v>0</v>
      </c>
      <c r="AQ125">
        <f>'Raw Data'!AZ125/'Raw Data'!$FE125*100</f>
        <v>0</v>
      </c>
      <c r="AR125">
        <f>'Raw Data'!BA125/'Raw Data'!$FE125*100</f>
        <v>0</v>
      </c>
      <c r="AS125">
        <f>'Raw Data'!BB125/'Raw Data'!$FE125*100</f>
        <v>1.0126582278481013</v>
      </c>
      <c r="AT125">
        <f>'Raw Data'!BC125/'Raw Data'!$FE125*100</f>
        <v>1.5189873417721518</v>
      </c>
      <c r="AU125">
        <f>'Raw Data'!BD125/'Raw Data'!$FE125*100</f>
        <v>0.50632911392405067</v>
      </c>
      <c r="AV125">
        <f>'Raw Data'!BE125/'Raw Data'!$FE125*100</f>
        <v>0</v>
      </c>
      <c r="AW125">
        <f>'Raw Data'!BF125/'Raw Data'!$FE125*100</f>
        <v>0.75949367088607589</v>
      </c>
      <c r="AX125">
        <f>'Raw Data'!BG125/'Raw Data'!$FE125*100</f>
        <v>0</v>
      </c>
      <c r="AY125">
        <f>'Raw Data'!BH125/'Raw Data'!$FE125*100</f>
        <v>1.2658227848101267</v>
      </c>
      <c r="AZ125">
        <f>'Raw Data'!BI125/'Raw Data'!$FE125*100</f>
        <v>0</v>
      </c>
      <c r="BA125">
        <f>'Raw Data'!BJ125/'Raw Data'!$FE125*100</f>
        <v>0.50632911392405067</v>
      </c>
      <c r="BB125">
        <f>'Raw Data'!BK125/'Raw Data'!$FE125*100</f>
        <v>0.25316455696202533</v>
      </c>
      <c r="BC125">
        <f>'Raw Data'!BL125/'Raw Data'!$FE125*100</f>
        <v>0.50632911392405067</v>
      </c>
      <c r="BD125">
        <f>'Raw Data'!BM125/'Raw Data'!$FE125*100</f>
        <v>1.7721518987341773</v>
      </c>
      <c r="BE125">
        <f>'Raw Data'!BN125/'Raw Data'!$FE125*100</f>
        <v>5.3164556962025316</v>
      </c>
      <c r="BF125">
        <f>'Raw Data'!BO125/'Raw Data'!$FE125*100</f>
        <v>0</v>
      </c>
      <c r="BG125">
        <f>'Raw Data'!BP125/'Raw Data'!$FE125*100</f>
        <v>0</v>
      </c>
      <c r="BH125">
        <f>'Raw Data'!BQ125/'Raw Data'!$FE125*100</f>
        <v>0.75949367088607589</v>
      </c>
      <c r="BI125">
        <f>'Raw Data'!BR125/'Raw Data'!$FE125*100</f>
        <v>0</v>
      </c>
      <c r="BJ125">
        <f>'Raw Data'!BS125/'Raw Data'!$FE125*100</f>
        <v>0</v>
      </c>
      <c r="BK125">
        <f>'Raw Data'!BT125/'Raw Data'!$FE125*100</f>
        <v>0</v>
      </c>
      <c r="BL125">
        <f>'Raw Data'!BU125/'Raw Data'!$FE125*100</f>
        <v>0</v>
      </c>
      <c r="BM125">
        <f>'Raw Data'!BV125/'Raw Data'!$FE125*100</f>
        <v>0</v>
      </c>
      <c r="BN125">
        <f>'Raw Data'!BW125/'Raw Data'!$FE125*100</f>
        <v>0.50632911392405067</v>
      </c>
      <c r="BO125">
        <f>'Raw Data'!BX125/'Raw Data'!$FE125*100</f>
        <v>0</v>
      </c>
      <c r="BP125">
        <f>'Raw Data'!BY125/'Raw Data'!$FE125*100</f>
        <v>0</v>
      </c>
      <c r="BQ125">
        <f>'Raw Data'!BZ125/'Raw Data'!$FE125*100</f>
        <v>0</v>
      </c>
      <c r="BR125">
        <f>'Raw Data'!CA125/'Raw Data'!$FE125*100</f>
        <v>2.278481012658228</v>
      </c>
      <c r="BS125">
        <f>'Raw Data'!CB125/'Raw Data'!$FE125*100</f>
        <v>4.8101265822784809</v>
      </c>
      <c r="BT125">
        <f>'Raw Data'!CC125/'Raw Data'!$FE125*100</f>
        <v>1.5189873417721518</v>
      </c>
      <c r="BU125">
        <f>'Raw Data'!CD125/'Raw Data'!$FE125*100</f>
        <v>0</v>
      </c>
      <c r="BV125">
        <f>'Raw Data'!CE125/'Raw Data'!$FE125*100</f>
        <v>1.7721518987341773</v>
      </c>
      <c r="BW125">
        <f>'Raw Data'!CF125/'Raw Data'!$FE125*100</f>
        <v>1.5189873417721518</v>
      </c>
      <c r="BX125">
        <f>'Raw Data'!CG125/'Raw Data'!$FE125*100</f>
        <v>0</v>
      </c>
      <c r="BY125">
        <f>'Raw Data'!CH125/'Raw Data'!$FE125*100</f>
        <v>2.7848101265822782</v>
      </c>
      <c r="BZ125">
        <f>'Raw Data'!CI125/'Raw Data'!$FE125*100</f>
        <v>1.5189873417721518</v>
      </c>
      <c r="CA125">
        <f>'Raw Data'!CJ125/'Raw Data'!$FE125*100</f>
        <v>0</v>
      </c>
      <c r="CB125">
        <f>'Raw Data'!CK125/'Raw Data'!$FE125*100</f>
        <v>3.5443037974683547</v>
      </c>
      <c r="CC125">
        <f>'Raw Data'!CL125/'Raw Data'!$FE125*100</f>
        <v>0</v>
      </c>
      <c r="CD125">
        <f>'Raw Data'!CM125/'Raw Data'!$FE125*100</f>
        <v>0</v>
      </c>
      <c r="CE125">
        <f>'Raw Data'!CN125/'Raw Data'!$FE125*100</f>
        <v>4.0506329113924053</v>
      </c>
      <c r="CF125">
        <f>'Raw Data'!CO125/'Raw Data'!$FE125*100</f>
        <v>0</v>
      </c>
      <c r="CG125">
        <f>'Raw Data'!CP125/'Raw Data'!$FE125*100</f>
        <v>2.5316455696202533</v>
      </c>
      <c r="CH125">
        <f>'Raw Data'!CQ125/'Raw Data'!$FE125*100</f>
        <v>1.5189873417721518</v>
      </c>
      <c r="CI125">
        <f>'Raw Data'!CR125/'Raw Data'!$FE125*100</f>
        <v>0</v>
      </c>
      <c r="CJ125">
        <f>'Raw Data'!CS125/'Raw Data'!$FE125*100</f>
        <v>0</v>
      </c>
      <c r="CK125">
        <f>'Raw Data'!CT125/'Raw Data'!$FE125*100</f>
        <v>1.0126582278481013</v>
      </c>
      <c r="CL125">
        <f>'Raw Data'!CU125/'Raw Data'!$FE125*100</f>
        <v>0</v>
      </c>
      <c r="CM125">
        <f>'Raw Data'!CV125/'Raw Data'!$FE125*100</f>
        <v>0</v>
      </c>
      <c r="CN125">
        <f>'Raw Data'!CW125/'Raw Data'!$FE125*100</f>
        <v>0</v>
      </c>
      <c r="CO125">
        <f>'Raw Data'!CX125/'Raw Data'!$FE125*100</f>
        <v>22.025316455696203</v>
      </c>
      <c r="CP125">
        <f>'Raw Data'!CY125/'Raw Data'!$FE125*100</f>
        <v>1.2658227848101267</v>
      </c>
      <c r="CQ125">
        <f>'Raw Data'!CZ125/'Raw Data'!$FE125*100</f>
        <v>3.2911392405063293</v>
      </c>
      <c r="CR125">
        <f>'Raw Data'!DA125/'Raw Data'!$FE125*100</f>
        <v>0.75949367088607589</v>
      </c>
      <c r="CS125">
        <f>'Raw Data'!DB125/'Raw Data'!$FE125*100</f>
        <v>0</v>
      </c>
      <c r="CT125">
        <f>'Raw Data'!DC125/'Raw Data'!$FE125*100</f>
        <v>0</v>
      </c>
      <c r="CU125">
        <f>'Raw Data'!DD125/'Raw Data'!$FE125*100</f>
        <v>0</v>
      </c>
      <c r="CV125">
        <f>'Raw Data'!DE125/'Raw Data'!$FE125*100</f>
        <v>0</v>
      </c>
      <c r="CW125">
        <f>'Raw Data'!DF125/'Raw Data'!$FE125*100</f>
        <v>0</v>
      </c>
      <c r="CX125">
        <f>'Raw Data'!DG125/'Raw Data'!$FE125*100</f>
        <v>0.50632911392405067</v>
      </c>
      <c r="CY125">
        <f>'Raw Data'!DH125/'Raw Data'!$FE125*100</f>
        <v>0.50632911392405067</v>
      </c>
      <c r="CZ125">
        <f>'Raw Data'!DI125/'Raw Data'!$FE125*100</f>
        <v>0</v>
      </c>
      <c r="DA125">
        <f>'Raw Data'!DJ125/'Raw Data'!$FE125*100</f>
        <v>0</v>
      </c>
      <c r="DB125">
        <f>'Raw Data'!DK125/'Raw Data'!$FE125*100</f>
        <v>0</v>
      </c>
      <c r="DC125">
        <f>'Raw Data'!DL125/'Raw Data'!$FE125*100</f>
        <v>0</v>
      </c>
      <c r="DD125">
        <f>'Raw Data'!DM125/'Raw Data'!$FE125*100</f>
        <v>0</v>
      </c>
      <c r="DE125">
        <f>'Raw Data'!DN125/'Raw Data'!$FE125*100</f>
        <v>0</v>
      </c>
      <c r="DF125">
        <f>'Raw Data'!DO125/'Raw Data'!$FE125*100</f>
        <v>0</v>
      </c>
      <c r="DG125">
        <f>'Raw Data'!DP125/'Raw Data'!$FE125*100</f>
        <v>0</v>
      </c>
      <c r="DH125">
        <f>'Raw Data'!DQ125/'Raw Data'!$FE125*100</f>
        <v>0</v>
      </c>
      <c r="DI125">
        <f>'Raw Data'!DR125/'Raw Data'!$FE125*100</f>
        <v>0</v>
      </c>
      <c r="DJ125">
        <f>'Raw Data'!DS125/'Raw Data'!$FE125*100</f>
        <v>0</v>
      </c>
      <c r="DK125">
        <f>'Raw Data'!DT125/'Raw Data'!$FE125*100</f>
        <v>0</v>
      </c>
      <c r="DL125">
        <f>'Raw Data'!DU125/'Raw Data'!$FE125*100</f>
        <v>0</v>
      </c>
      <c r="DM125">
        <f>'Raw Data'!DV125/'Raw Data'!$FE125*100</f>
        <v>0</v>
      </c>
      <c r="DN125">
        <f>'Raw Data'!DW125/'Raw Data'!$FE125*100</f>
        <v>0</v>
      </c>
      <c r="DO125">
        <f>'Raw Data'!DX125/'Raw Data'!$FE125*100</f>
        <v>0</v>
      </c>
      <c r="DP125">
        <f>'Raw Data'!DY125/'Raw Data'!$FE125*100</f>
        <v>0</v>
      </c>
      <c r="DQ125">
        <f>'Raw Data'!DZ125/'Raw Data'!$FE125*100</f>
        <v>0</v>
      </c>
      <c r="DR125">
        <f>'Raw Data'!EA125/'Raw Data'!$FE125*100</f>
        <v>0</v>
      </c>
      <c r="DS125">
        <f>'Raw Data'!EB125/'Raw Data'!$FE125*100</f>
        <v>0</v>
      </c>
      <c r="DT125">
        <f>'Raw Data'!EC125/'Raw Data'!$FE125*100</f>
        <v>0.25316455696202533</v>
      </c>
      <c r="DU125">
        <f>'Raw Data'!ED125/'Raw Data'!$FE125*100</f>
        <v>0</v>
      </c>
      <c r="DV125">
        <f>'Raw Data'!EE125/'Raw Data'!$FE125*100</f>
        <v>0</v>
      </c>
      <c r="DW125">
        <f>'Raw Data'!EF125/'Raw Data'!$FE125*100</f>
        <v>0</v>
      </c>
      <c r="DX125">
        <f>'Raw Data'!EG125/'Raw Data'!$FE125*100</f>
        <v>0.25316455696202533</v>
      </c>
      <c r="DY125">
        <f>'Raw Data'!EH125/'Raw Data'!$FE125*100</f>
        <v>0.50632911392405067</v>
      </c>
      <c r="DZ125">
        <f>'Raw Data'!EI125/'Raw Data'!$FE125*100</f>
        <v>0</v>
      </c>
      <c r="EA125">
        <f>'Raw Data'!EJ125/'Raw Data'!$FE125*100</f>
        <v>0</v>
      </c>
      <c r="EB125">
        <f>'Raw Data'!EK125/'Raw Data'!$FE125*100</f>
        <v>0</v>
      </c>
      <c r="EC125">
        <f>'Raw Data'!EL125/'Raw Data'!$FE125*100</f>
        <v>0</v>
      </c>
      <c r="ED125">
        <f>'Raw Data'!EM125/'Raw Data'!$FE125*100</f>
        <v>0</v>
      </c>
      <c r="EE125">
        <f>'Raw Data'!EN125/'Raw Data'!$FE125*100</f>
        <v>0</v>
      </c>
      <c r="EF125">
        <f>'Raw Data'!EO125/'Raw Data'!$FE125*100</f>
        <v>0</v>
      </c>
      <c r="EG125">
        <f>'Raw Data'!EP125/'Raw Data'!$FE125*100</f>
        <v>0</v>
      </c>
      <c r="EH125">
        <f>'Raw Data'!EQ125/'Raw Data'!$FE125*100</f>
        <v>0.25316455696202533</v>
      </c>
      <c r="EI125">
        <f>'Raw Data'!ER125/'Raw Data'!$FE125*100</f>
        <v>0</v>
      </c>
      <c r="EJ125">
        <f>'Raw Data'!ES125/'Raw Data'!$FE125*100</f>
        <v>4.0506329113924053</v>
      </c>
      <c r="EK125">
        <f>'Raw Data'!ET125/'Raw Data'!$FE125*100</f>
        <v>0</v>
      </c>
      <c r="EL125">
        <f>'Raw Data'!EU125/'Raw Data'!$FE125*100</f>
        <v>0</v>
      </c>
      <c r="EM125">
        <f>'Raw Data'!EV125/'Raw Data'!$FE125*100</f>
        <v>0</v>
      </c>
      <c r="EN125">
        <f>'Raw Data'!EW125/'Raw Data'!$FE125*100</f>
        <v>0</v>
      </c>
      <c r="EO125">
        <f>'Raw Data'!EX125/'Raw Data'!$FE125*100</f>
        <v>0</v>
      </c>
      <c r="EP125">
        <f>'Raw Data'!EY125/'Raw Data'!$FE125*100</f>
        <v>1.2658227848101267</v>
      </c>
      <c r="EQ125">
        <f>'Raw Data'!EZ125/'Raw Data'!$FE125*100</f>
        <v>5.0632911392405067</v>
      </c>
      <c r="ER125">
        <f>'Raw Data'!FA125/'Raw Data'!$FE125*100</f>
        <v>0</v>
      </c>
      <c r="ES125">
        <f>'Raw Data'!FB125/'Raw Data'!$FE125*100</f>
        <v>0</v>
      </c>
      <c r="ET125">
        <f>'Raw Data'!FC125/'Raw Data'!$FE125*100</f>
        <v>0</v>
      </c>
      <c r="EU125">
        <f>'Raw Data'!FD125/'Raw Data'!$FE125*100</f>
        <v>0.50632911392405067</v>
      </c>
      <c r="EX125">
        <f t="shared" si="5"/>
        <v>2.7848101265822787</v>
      </c>
      <c r="EZ125">
        <v>386.574348906561</v>
      </c>
      <c r="FA125">
        <f t="shared" si="6"/>
        <v>35.696202531645582</v>
      </c>
      <c r="FB125">
        <f t="shared" si="7"/>
        <v>1824.4725738396633</v>
      </c>
    </row>
    <row r="127" spans="1:158" x14ac:dyDescent="0.2">
      <c r="B127" s="11">
        <f>AVERAGE(B11:B125)</f>
        <v>1.5220869565217392</v>
      </c>
      <c r="H127" t="e">
        <f>MAX(H2:H125)</f>
        <v>#DIV/0!</v>
      </c>
      <c r="AH127">
        <f>_xlfn.QUARTILE.EXC(AH2:AH125,3)</f>
        <v>17.59710539336962</v>
      </c>
      <c r="FB127">
        <f>_xlfn.QUARTILE.EXC(FB2:FB125,3)</f>
        <v>5026.045039970757</v>
      </c>
    </row>
  </sheetData>
  <phoneticPr fontId="9"/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6"/>
  <sheetViews>
    <sheetView topLeftCell="I113" zoomScale="120" zoomScaleNormal="120" zoomScalePageLayoutView="120" workbookViewId="0">
      <selection activeCell="Q126" sqref="Q126"/>
    </sheetView>
  </sheetViews>
  <sheetFormatPr baseColWidth="10" defaultColWidth="11" defaultRowHeight="16" x14ac:dyDescent="0.2"/>
  <sheetData>
    <row r="1" spans="1:105" s="19" customFormat="1" ht="124" x14ac:dyDescent="0.2">
      <c r="A1" s="19" t="s">
        <v>172</v>
      </c>
      <c r="B1" s="19" t="s">
        <v>14</v>
      </c>
      <c r="C1" s="5" t="s">
        <v>15</v>
      </c>
      <c r="D1" s="5" t="s">
        <v>16</v>
      </c>
      <c r="E1" s="5" t="s">
        <v>17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26</v>
      </c>
      <c r="N1" s="5" t="s">
        <v>27</v>
      </c>
      <c r="O1" s="5" t="s">
        <v>29</v>
      </c>
      <c r="P1" s="5" t="s">
        <v>30</v>
      </c>
      <c r="Q1" s="5" t="s">
        <v>31</v>
      </c>
      <c r="R1" s="5" t="s">
        <v>33</v>
      </c>
      <c r="S1" s="5" t="s">
        <v>34</v>
      </c>
      <c r="T1" s="5" t="s">
        <v>35</v>
      </c>
      <c r="U1" s="5" t="s">
        <v>36</v>
      </c>
      <c r="V1" s="5" t="s">
        <v>37</v>
      </c>
      <c r="W1" s="5" t="s">
        <v>39</v>
      </c>
      <c r="X1" s="5" t="s">
        <v>41</v>
      </c>
      <c r="Y1" s="5" t="s">
        <v>42</v>
      </c>
      <c r="Z1" s="5" t="s">
        <v>43</v>
      </c>
      <c r="AA1" s="5" t="s">
        <v>44</v>
      </c>
      <c r="AB1" s="5" t="s">
        <v>45</v>
      </c>
      <c r="AC1" s="5" t="s">
        <v>48</v>
      </c>
      <c r="AD1" s="5" t="s">
        <v>49</v>
      </c>
      <c r="AE1" s="5" t="s">
        <v>50</v>
      </c>
      <c r="AF1" s="5" t="s">
        <v>51</v>
      </c>
      <c r="AG1" s="5" t="s">
        <v>52</v>
      </c>
      <c r="AH1" s="5" t="s">
        <v>53</v>
      </c>
      <c r="AI1" s="5" t="s">
        <v>54</v>
      </c>
      <c r="AJ1" s="5" t="s">
        <v>55</v>
      </c>
      <c r="AK1" s="5" t="s">
        <v>56</v>
      </c>
      <c r="AL1" s="5" t="s">
        <v>57</v>
      </c>
      <c r="AM1" s="5" t="s">
        <v>58</v>
      </c>
      <c r="AN1" s="5" t="s">
        <v>59</v>
      </c>
      <c r="AO1" s="5" t="s">
        <v>60</v>
      </c>
      <c r="AP1" s="5" t="s">
        <v>61</v>
      </c>
      <c r="AQ1" s="5" t="s">
        <v>62</v>
      </c>
      <c r="AR1" s="5" t="s">
        <v>63</v>
      </c>
      <c r="AS1" s="5" t="s">
        <v>64</v>
      </c>
      <c r="AT1" s="5" t="s">
        <v>65</v>
      </c>
      <c r="AU1" s="5" t="s">
        <v>66</v>
      </c>
      <c r="AV1" s="5" t="s">
        <v>67</v>
      </c>
      <c r="AW1" s="5" t="s">
        <v>68</v>
      </c>
      <c r="AX1" s="5" t="s">
        <v>73</v>
      </c>
      <c r="AY1" s="5" t="s">
        <v>74</v>
      </c>
      <c r="AZ1" s="5" t="s">
        <v>76</v>
      </c>
      <c r="BA1" s="5" t="s">
        <v>77</v>
      </c>
      <c r="BB1" s="5" t="s">
        <v>78</v>
      </c>
      <c r="BC1" s="5" t="s">
        <v>79</v>
      </c>
      <c r="BD1" s="5" t="s">
        <v>81</v>
      </c>
      <c r="BE1" s="5" t="s">
        <v>82</v>
      </c>
      <c r="BF1" s="5" t="s">
        <v>84</v>
      </c>
      <c r="BG1" s="5" t="s">
        <v>85</v>
      </c>
      <c r="BH1" s="5" t="s">
        <v>86</v>
      </c>
      <c r="BI1" s="5" t="s">
        <v>87</v>
      </c>
      <c r="BJ1" s="5" t="s">
        <v>90</v>
      </c>
      <c r="BK1" s="5" t="s">
        <v>91</v>
      </c>
      <c r="BL1" s="5" t="s">
        <v>92</v>
      </c>
      <c r="BM1" s="5" t="s">
        <v>93</v>
      </c>
      <c r="BN1" s="5" t="s">
        <v>94</v>
      </c>
      <c r="BO1" s="5" t="s">
        <v>95</v>
      </c>
      <c r="BP1" s="5" t="s">
        <v>96</v>
      </c>
      <c r="BQ1" s="5" t="s">
        <v>97</v>
      </c>
      <c r="BR1" s="5" t="s">
        <v>98</v>
      </c>
      <c r="BS1" s="5" t="s">
        <v>100</v>
      </c>
      <c r="BT1" s="5" t="s">
        <v>101</v>
      </c>
      <c r="BU1" s="5" t="s">
        <v>102</v>
      </c>
      <c r="BV1" s="5" t="s">
        <v>103</v>
      </c>
      <c r="BW1" s="5" t="s">
        <v>104</v>
      </c>
      <c r="BX1" s="5" t="s">
        <v>105</v>
      </c>
      <c r="BY1" s="5" t="s">
        <v>107</v>
      </c>
      <c r="BZ1" s="5" t="s">
        <v>108</v>
      </c>
      <c r="CA1" s="5" t="s">
        <v>109</v>
      </c>
      <c r="CB1" s="5" t="s">
        <v>108</v>
      </c>
      <c r="CC1" s="5" t="s">
        <v>110</v>
      </c>
      <c r="CD1" s="5" t="s">
        <v>111</v>
      </c>
      <c r="CE1" s="5" t="s">
        <v>112</v>
      </c>
      <c r="CF1" s="5" t="s">
        <v>114</v>
      </c>
      <c r="CG1" s="5" t="s">
        <v>115</v>
      </c>
      <c r="CH1" s="5" t="s">
        <v>118</v>
      </c>
      <c r="CI1" s="5" t="s">
        <v>120</v>
      </c>
      <c r="CJ1" s="5" t="s">
        <v>123</v>
      </c>
      <c r="CK1" s="5" t="s">
        <v>129</v>
      </c>
      <c r="CL1" s="5" t="s">
        <v>130</v>
      </c>
      <c r="CM1" s="5" t="s">
        <v>131</v>
      </c>
      <c r="CN1" s="5" t="s">
        <v>133</v>
      </c>
      <c r="CO1" s="5" t="s">
        <v>134</v>
      </c>
      <c r="CP1" s="5" t="s">
        <v>67</v>
      </c>
      <c r="CQ1" s="5" t="s">
        <v>143</v>
      </c>
      <c r="CR1" s="5" t="s">
        <v>144</v>
      </c>
      <c r="CS1" s="5" t="s">
        <v>146</v>
      </c>
      <c r="CT1" s="5" t="s">
        <v>148</v>
      </c>
      <c r="CU1" s="5" t="s">
        <v>150</v>
      </c>
      <c r="CV1" s="5" t="s">
        <v>151</v>
      </c>
      <c r="CW1" s="5" t="s">
        <v>155</v>
      </c>
      <c r="DA1" s="19" t="s">
        <v>4059</v>
      </c>
    </row>
    <row r="2" spans="1:105" x14ac:dyDescent="0.2">
      <c r="A2">
        <v>0.78940265486725658</v>
      </c>
      <c r="B2">
        <v>37768.924302788902</v>
      </c>
      <c r="C2">
        <f>'Raw Data'!Q2/'Raw Data'!$FE2*100</f>
        <v>0.99857346647646217</v>
      </c>
      <c r="D2">
        <f>'Raw Data'!R2/'Raw Data'!$FE2*100</f>
        <v>0.57061340941512129</v>
      </c>
      <c r="E2">
        <f>'Raw Data'!S2/'Raw Data'!$FE2*100</f>
        <v>1.7118402282453637</v>
      </c>
      <c r="F2">
        <f>'Raw Data'!T2/'Raw Data'!$FE2*100</f>
        <v>3.8516405135520682</v>
      </c>
      <c r="G2">
        <f>'Raw Data'!U2/'Raw Data'!$FE2*100</f>
        <v>3.1383737517831669</v>
      </c>
      <c r="H2">
        <f>'Raw Data'!V2/'Raw Data'!$FE2*100</f>
        <v>0</v>
      </c>
      <c r="I2">
        <f>'Raw Data'!W2/'Raw Data'!$FE2*100</f>
        <v>0</v>
      </c>
      <c r="J2">
        <f>'Raw Data'!X2/'Raw Data'!$FE2*100</f>
        <v>0.85592011412268187</v>
      </c>
      <c r="K2">
        <f>'Raw Data'!Y2/'Raw Data'!$FE2*100</f>
        <v>0.71326676176890158</v>
      </c>
      <c r="L2">
        <f>'Raw Data'!Z2/'Raw Data'!$FE2*100</f>
        <v>0.57061340941512129</v>
      </c>
      <c r="M2">
        <f>'Raw Data'!AB2/'Raw Data'!$FE2*100</f>
        <v>0.42796005706134094</v>
      </c>
      <c r="N2">
        <f>'Raw Data'!AC2/'Raw Data'!$FE2*100</f>
        <v>0</v>
      </c>
      <c r="O2">
        <f>'Raw Data'!AE2/'Raw Data'!$FE2*100</f>
        <v>0.85592011412268187</v>
      </c>
      <c r="P2">
        <f>'Raw Data'!AF2/'Raw Data'!$FE2*100</f>
        <v>0.28530670470756064</v>
      </c>
      <c r="Q2">
        <f>'Raw Data'!AG2/'Raw Data'!$FE2*100</f>
        <v>0</v>
      </c>
      <c r="R2">
        <f>'Raw Data'!AI2/'Raw Data'!$FE2*100</f>
        <v>1.1412268188302426</v>
      </c>
      <c r="S2">
        <f>'Raw Data'!AJ2/'Raw Data'!$FE2*100</f>
        <v>0.99857346647646217</v>
      </c>
      <c r="T2">
        <f>'Raw Data'!AK2/'Raw Data'!$FE2*100</f>
        <v>0.42796005706134094</v>
      </c>
      <c r="U2">
        <f>'Raw Data'!AL2/'Raw Data'!$FE2*100</f>
        <v>0</v>
      </c>
      <c r="V2">
        <f>'Raw Data'!AM2/'Raw Data'!$FE2*100</f>
        <v>0</v>
      </c>
      <c r="W2">
        <f>'Raw Data'!AO2/'Raw Data'!$FE2*100</f>
        <v>2.9957203994293864</v>
      </c>
      <c r="X2">
        <f>'Raw Data'!AQ2/'Raw Data'!$FE2*100</f>
        <v>2.7104136947218258</v>
      </c>
      <c r="Y2">
        <f>'Raw Data'!AR2/'Raw Data'!$FE2*100</f>
        <v>3.7089871611982885</v>
      </c>
      <c r="Z2">
        <f>'Raw Data'!AS2/'Raw Data'!$FE2*100</f>
        <v>1.8544935805991443</v>
      </c>
      <c r="AA2">
        <f>'Raw Data'!AT2/'Raw Data'!$FE2*100</f>
        <v>3.4236804564907275</v>
      </c>
      <c r="AB2">
        <f>'Raw Data'!AU2/'Raw Data'!$FE2*100</f>
        <v>0</v>
      </c>
      <c r="AC2">
        <f>'Raw Data'!AX2/'Raw Data'!$FE2*100</f>
        <v>0</v>
      </c>
      <c r="AD2">
        <f>'Raw Data'!AY2/'Raw Data'!$FE2*100</f>
        <v>0.42796005706134094</v>
      </c>
      <c r="AE2">
        <f>'Raw Data'!AZ2/'Raw Data'!$FE2*100</f>
        <v>0.14265335235378032</v>
      </c>
      <c r="AF2">
        <f>'Raw Data'!BA2/'Raw Data'!$FE2*100</f>
        <v>1.7118402282453637</v>
      </c>
      <c r="AG2">
        <f>'Raw Data'!BB2/'Raw Data'!$FE2*100</f>
        <v>3.9942938659058487</v>
      </c>
      <c r="AH2">
        <f>'Raw Data'!BC2/'Raw Data'!$FE2*100</f>
        <v>2.7104136947218258</v>
      </c>
      <c r="AI2">
        <f>'Raw Data'!BD2/'Raw Data'!$FE2*100</f>
        <v>0.28530670470756064</v>
      </c>
      <c r="AJ2">
        <f>'Raw Data'!BE2/'Raw Data'!$FE2*100</f>
        <v>0.28530670470756064</v>
      </c>
      <c r="AK2">
        <f>'Raw Data'!BF2/'Raw Data'!$FE2*100</f>
        <v>1.2838801711840229</v>
      </c>
      <c r="AL2">
        <f>'Raw Data'!BG2/'Raw Data'!$FE2*100</f>
        <v>0.85592011412268187</v>
      </c>
      <c r="AM2">
        <f>'Raw Data'!BH2/'Raw Data'!$FE2*100</f>
        <v>2.1398002853067046</v>
      </c>
      <c r="AN2">
        <f>'Raw Data'!BI2/'Raw Data'!$FE2*100</f>
        <v>1.2838801711840229</v>
      </c>
      <c r="AO2">
        <f>'Raw Data'!BJ2/'Raw Data'!$FE2*100</f>
        <v>2.9957203994293864</v>
      </c>
      <c r="AP2">
        <f>'Raw Data'!BK2/'Raw Data'!$FE2*100</f>
        <v>0</v>
      </c>
      <c r="AQ2">
        <f>'Raw Data'!BL2/'Raw Data'!$FE2*100</f>
        <v>0</v>
      </c>
      <c r="AR2">
        <f>'Raw Data'!BM2/'Raw Data'!$FE2*100</f>
        <v>0.42796005706134094</v>
      </c>
      <c r="AS2">
        <f>'Raw Data'!BN2/'Raw Data'!$FE2*100</f>
        <v>2.9957203994293864</v>
      </c>
      <c r="AT2">
        <f>'Raw Data'!BO2/'Raw Data'!$FE2*100</f>
        <v>0.14265335235378032</v>
      </c>
      <c r="AU2">
        <f>'Raw Data'!BP2/'Raw Data'!$FE2*100</f>
        <v>0</v>
      </c>
      <c r="AV2">
        <f>'Raw Data'!BQ2/'Raw Data'!$FE2*100</f>
        <v>0.28530670470756064</v>
      </c>
      <c r="AW2">
        <f>'Raw Data'!BR2/'Raw Data'!$FE2*100</f>
        <v>0</v>
      </c>
      <c r="AX2">
        <f>'Raw Data'!BW2/'Raw Data'!$FE2*100</f>
        <v>0.14265335235378032</v>
      </c>
      <c r="AY2">
        <f>'Raw Data'!BX2/'Raw Data'!$FE2*100</f>
        <v>1.1412268188302426</v>
      </c>
      <c r="AZ2">
        <f>'Raw Data'!BZ2/'Raw Data'!$FE2*100</f>
        <v>0.42796005706134094</v>
      </c>
      <c r="BA2">
        <f>'Raw Data'!CA2/'Raw Data'!$FE2*100</f>
        <v>0</v>
      </c>
      <c r="BB2">
        <f>'Raw Data'!CB2/'Raw Data'!$FE2*100</f>
        <v>0.71326676176890158</v>
      </c>
      <c r="BC2">
        <f>'Raw Data'!CC2/'Raw Data'!$FE2*100</f>
        <v>0.71326676176890158</v>
      </c>
      <c r="BD2">
        <f>'Raw Data'!CE2/'Raw Data'!$FE2*100</f>
        <v>0</v>
      </c>
      <c r="BE2">
        <f>'Raw Data'!CF2/'Raw Data'!$FE2*100</f>
        <v>3.4236804564907275</v>
      </c>
      <c r="BF2">
        <f>'Raw Data'!CH2/'Raw Data'!$FE2*100</f>
        <v>0.57061340941512129</v>
      </c>
      <c r="BG2">
        <f>'Raw Data'!CI2/'Raw Data'!$FE2*100</f>
        <v>1.5691868758915835</v>
      </c>
      <c r="BH2">
        <f>'Raw Data'!CJ2/'Raw Data'!$FE2*100</f>
        <v>0</v>
      </c>
      <c r="BI2">
        <f>'Raw Data'!CK2/'Raw Data'!$FE2*100</f>
        <v>2.1398002853067046</v>
      </c>
      <c r="BJ2">
        <f>'Raw Data'!CN2/'Raw Data'!$FE2*100</f>
        <v>3.1383737517831669</v>
      </c>
      <c r="BK2">
        <f>'Raw Data'!CO2/'Raw Data'!$FE2*100</f>
        <v>0</v>
      </c>
      <c r="BL2">
        <f>'Raw Data'!CP2/'Raw Data'!$FE2*100</f>
        <v>0.71326676176890158</v>
      </c>
      <c r="BM2">
        <f>'Raw Data'!CQ2/'Raw Data'!$FE2*100</f>
        <v>0</v>
      </c>
      <c r="BN2">
        <f>'Raw Data'!CR2/'Raw Data'!$FE2*100</f>
        <v>1.1412268188302426</v>
      </c>
      <c r="BO2">
        <f>'Raw Data'!CS2/'Raw Data'!$FE2*100</f>
        <v>0</v>
      </c>
      <c r="BP2">
        <f>'Raw Data'!CT2/'Raw Data'!$FE2*100</f>
        <v>0</v>
      </c>
      <c r="BQ2">
        <f>'Raw Data'!CU2/'Raw Data'!$FE2*100</f>
        <v>0.14265335235378032</v>
      </c>
      <c r="BR2">
        <f>'Raw Data'!CV2/'Raw Data'!$FE2*100</f>
        <v>0.42796005706134094</v>
      </c>
      <c r="BS2">
        <f>'Raw Data'!CX2/'Raw Data'!$FE2*100</f>
        <v>17.403708987161199</v>
      </c>
      <c r="BT2">
        <f>'Raw Data'!CY2/'Raw Data'!$FE2*100</f>
        <v>0</v>
      </c>
      <c r="BU2">
        <f>'Raw Data'!CZ2/'Raw Data'!$FE2*100</f>
        <v>1.5691868758915835</v>
      </c>
      <c r="BV2">
        <f>'Raw Data'!DA2/'Raw Data'!$FE2*100</f>
        <v>2.2824536376604851</v>
      </c>
      <c r="BW2">
        <f>'Raw Data'!DB2/'Raw Data'!$FE2*100</f>
        <v>0</v>
      </c>
      <c r="BX2">
        <f>'Raw Data'!DC2/'Raw Data'!$FE2*100</f>
        <v>1.5691868758915835</v>
      </c>
      <c r="BY2">
        <f>'Raw Data'!DE2/'Raw Data'!$FE2*100</f>
        <v>0</v>
      </c>
      <c r="BZ2">
        <f>'Raw Data'!DF2/'Raw Data'!$FE2*100</f>
        <v>0</v>
      </c>
      <c r="CA2">
        <f>'Raw Data'!DG2/'Raw Data'!$FE2*100</f>
        <v>0.14265335235378032</v>
      </c>
      <c r="CB2">
        <f>'Raw Data'!DH2/'Raw Data'!$FE2*100</f>
        <v>0</v>
      </c>
      <c r="CC2">
        <f>'Raw Data'!DI2/'Raw Data'!$FE2*100</f>
        <v>0</v>
      </c>
      <c r="CD2">
        <f>'Raw Data'!DJ2/'Raw Data'!$FE2*100</f>
        <v>0.28530670470756064</v>
      </c>
      <c r="CE2">
        <f>'Raw Data'!DK2/'Raw Data'!$FE2*100</f>
        <v>0</v>
      </c>
      <c r="CF2">
        <f>'Raw Data'!DM2/'Raw Data'!$FE2*100</f>
        <v>0</v>
      </c>
      <c r="CG2">
        <f>'Raw Data'!DN2/'Raw Data'!$FE2*100</f>
        <v>0</v>
      </c>
      <c r="CH2">
        <f>'Raw Data'!DQ2/'Raw Data'!$FE2*100</f>
        <v>0.57061340941512129</v>
      </c>
      <c r="CI2">
        <f>'Raw Data'!DS2/'Raw Data'!$FE2*100</f>
        <v>0.42796005706134094</v>
      </c>
      <c r="CJ2">
        <f>'Raw Data'!DV2/'Raw Data'!$FE2*100</f>
        <v>0.42796005706134094</v>
      </c>
      <c r="CK2">
        <f>'Raw Data'!EC2/'Raw Data'!$FE2*100</f>
        <v>0</v>
      </c>
      <c r="CL2">
        <f>'Raw Data'!ED2/'Raw Data'!$FE2*100</f>
        <v>0</v>
      </c>
      <c r="CM2">
        <f>'Raw Data'!EE2/'Raw Data'!$FE2*100</f>
        <v>0</v>
      </c>
      <c r="CN2">
        <f>'Raw Data'!EG2/'Raw Data'!$FE2*100</f>
        <v>0</v>
      </c>
      <c r="CO2">
        <f>'Raw Data'!EH2/'Raw Data'!$FE2*100</f>
        <v>0</v>
      </c>
      <c r="CP2">
        <f>'Raw Data'!EI2/'Raw Data'!$FE2*100</f>
        <v>0</v>
      </c>
      <c r="CQ2">
        <f>'Raw Data'!ER2/'Raw Data'!$FE2*100</f>
        <v>0</v>
      </c>
      <c r="CR2">
        <f>'Raw Data'!ES2/'Raw Data'!$FE2*100</f>
        <v>0.28530670470756064</v>
      </c>
      <c r="CS2">
        <f>'Raw Data'!EU2/'Raw Data'!$FE2*100</f>
        <v>0.14265335235378032</v>
      </c>
      <c r="CT2">
        <f>'Raw Data'!EW2/'Raw Data'!$FE2*100</f>
        <v>1.1412268188302426</v>
      </c>
      <c r="CU2">
        <f>'Raw Data'!EY2/'Raw Data'!$FE2*100</f>
        <v>0.57061340941512129</v>
      </c>
      <c r="CV2">
        <f>'Raw Data'!EZ2/'Raw Data'!$FE2*100</f>
        <v>0</v>
      </c>
      <c r="CW2">
        <f>'Raw Data'!FD2/'Raw Data'!$FE2*100</f>
        <v>0</v>
      </c>
    </row>
    <row r="3" spans="1:105" x14ac:dyDescent="0.2">
      <c r="A3">
        <v>1.5174073254670597</v>
      </c>
      <c r="B3">
        <v>20234.375</v>
      </c>
      <c r="C3">
        <f>'Raw Data'!Q3/'Raw Data'!$FE3*100</f>
        <v>0</v>
      </c>
      <c r="D3">
        <f>'Raw Data'!R3/'Raw Data'!$FE3*100</f>
        <v>0</v>
      </c>
      <c r="E3">
        <f>'Raw Data'!S3/'Raw Data'!$FE3*100</f>
        <v>4.7794117647058822</v>
      </c>
      <c r="F3">
        <f>'Raw Data'!T3/'Raw Data'!$FE3*100</f>
        <v>5.1470588235294112</v>
      </c>
      <c r="G3">
        <f>'Raw Data'!U3/'Raw Data'!$FE3*100</f>
        <v>4.0441176470588234</v>
      </c>
      <c r="H3">
        <f>'Raw Data'!V3/'Raw Data'!$FE3*100</f>
        <v>0</v>
      </c>
      <c r="I3">
        <f>'Raw Data'!W3/'Raw Data'!$FE3*100</f>
        <v>0</v>
      </c>
      <c r="J3">
        <f>'Raw Data'!X3/'Raw Data'!$FE3*100</f>
        <v>1.4705882352941175</v>
      </c>
      <c r="K3">
        <f>'Raw Data'!Y3/'Raw Data'!$FE3*100</f>
        <v>0</v>
      </c>
      <c r="L3">
        <f>'Raw Data'!Z3/'Raw Data'!$FE3*100</f>
        <v>1.1029411764705883</v>
      </c>
      <c r="M3">
        <f>'Raw Data'!AB3/'Raw Data'!$FE3*100</f>
        <v>1.1029411764705883</v>
      </c>
      <c r="N3">
        <f>'Raw Data'!AC3/'Raw Data'!$FE3*100</f>
        <v>0</v>
      </c>
      <c r="O3">
        <f>'Raw Data'!AE3/'Raw Data'!$FE3*100</f>
        <v>0</v>
      </c>
      <c r="P3">
        <f>'Raw Data'!AF3/'Raw Data'!$FE3*100</f>
        <v>0</v>
      </c>
      <c r="Q3">
        <f>'Raw Data'!AG3/'Raw Data'!$FE3*100</f>
        <v>0.36764705882352938</v>
      </c>
      <c r="R3">
        <f>'Raw Data'!AI3/'Raw Data'!$FE3*100</f>
        <v>0.73529411764705876</v>
      </c>
      <c r="S3">
        <f>'Raw Data'!AJ3/'Raw Data'!$FE3*100</f>
        <v>0.73529411764705876</v>
      </c>
      <c r="T3">
        <f>'Raw Data'!AK3/'Raw Data'!$FE3*100</f>
        <v>0.73529411764705876</v>
      </c>
      <c r="U3">
        <f>'Raw Data'!AL3/'Raw Data'!$FE3*100</f>
        <v>0</v>
      </c>
      <c r="V3">
        <f>'Raw Data'!AM3/'Raw Data'!$FE3*100</f>
        <v>1.1029411764705883</v>
      </c>
      <c r="W3">
        <f>'Raw Data'!AO3/'Raw Data'!$FE3*100</f>
        <v>0</v>
      </c>
      <c r="X3">
        <f>'Raw Data'!AQ3/'Raw Data'!$FE3*100</f>
        <v>0</v>
      </c>
      <c r="Y3">
        <f>'Raw Data'!AR3/'Raw Data'!$FE3*100</f>
        <v>0.73529411764705876</v>
      </c>
      <c r="Z3">
        <f>'Raw Data'!AS3/'Raw Data'!$FE3*100</f>
        <v>2.2058823529411766</v>
      </c>
      <c r="AA3">
        <f>'Raw Data'!AT3/'Raw Data'!$FE3*100</f>
        <v>2.5735294117647056</v>
      </c>
      <c r="AB3">
        <f>'Raw Data'!AU3/'Raw Data'!$FE3*100</f>
        <v>0</v>
      </c>
      <c r="AC3">
        <f>'Raw Data'!AX3/'Raw Data'!$FE3*100</f>
        <v>0</v>
      </c>
      <c r="AD3">
        <f>'Raw Data'!AY3/'Raw Data'!$FE3*100</f>
        <v>1.1029411764705883</v>
      </c>
      <c r="AE3">
        <f>'Raw Data'!AZ3/'Raw Data'!$FE3*100</f>
        <v>0.36764705882352938</v>
      </c>
      <c r="AF3">
        <f>'Raw Data'!BA3/'Raw Data'!$FE3*100</f>
        <v>0.36764705882352938</v>
      </c>
      <c r="AG3">
        <f>'Raw Data'!BB3/'Raw Data'!$FE3*100</f>
        <v>1.4705882352941175</v>
      </c>
      <c r="AH3">
        <f>'Raw Data'!BC3/'Raw Data'!$FE3*100</f>
        <v>1.4705882352941175</v>
      </c>
      <c r="AI3">
        <f>'Raw Data'!BD3/'Raw Data'!$FE3*100</f>
        <v>0</v>
      </c>
      <c r="AJ3">
        <f>'Raw Data'!BE3/'Raw Data'!$FE3*100</f>
        <v>0</v>
      </c>
      <c r="AK3">
        <f>'Raw Data'!BF3/'Raw Data'!$FE3*100</f>
        <v>0.73529411764705876</v>
      </c>
      <c r="AL3">
        <f>'Raw Data'!BG3/'Raw Data'!$FE3*100</f>
        <v>0.36764705882352938</v>
      </c>
      <c r="AM3">
        <f>'Raw Data'!BH3/'Raw Data'!$FE3*100</f>
        <v>1.1029411764705883</v>
      </c>
      <c r="AN3">
        <f>'Raw Data'!BI3/'Raw Data'!$FE3*100</f>
        <v>0</v>
      </c>
      <c r="AO3">
        <f>'Raw Data'!BJ3/'Raw Data'!$FE3*100</f>
        <v>8.0882352941176467</v>
      </c>
      <c r="AP3">
        <f>'Raw Data'!BK3/'Raw Data'!$FE3*100</f>
        <v>0</v>
      </c>
      <c r="AQ3">
        <f>'Raw Data'!BL3/'Raw Data'!$FE3*100</f>
        <v>0.73529411764705876</v>
      </c>
      <c r="AR3">
        <f>'Raw Data'!BM3/'Raw Data'!$FE3*100</f>
        <v>0.36764705882352938</v>
      </c>
      <c r="AS3">
        <f>'Raw Data'!BN3/'Raw Data'!$FE3*100</f>
        <v>1.4705882352941175</v>
      </c>
      <c r="AT3">
        <f>'Raw Data'!BO3/'Raw Data'!$FE3*100</f>
        <v>0</v>
      </c>
      <c r="AU3">
        <f>'Raw Data'!BP3/'Raw Data'!$FE3*100</f>
        <v>0</v>
      </c>
      <c r="AV3">
        <f>'Raw Data'!BQ3/'Raw Data'!$FE3*100</f>
        <v>0</v>
      </c>
      <c r="AW3">
        <f>'Raw Data'!BR3/'Raw Data'!$FE3*100</f>
        <v>0</v>
      </c>
      <c r="AX3">
        <f>'Raw Data'!BW3/'Raw Data'!$FE3*100</f>
        <v>0</v>
      </c>
      <c r="AY3">
        <f>'Raw Data'!BX3/'Raw Data'!$FE3*100</f>
        <v>1.1029411764705883</v>
      </c>
      <c r="AZ3">
        <f>'Raw Data'!BZ3/'Raw Data'!$FE3*100</f>
        <v>0</v>
      </c>
      <c r="BA3">
        <f>'Raw Data'!CA3/'Raw Data'!$FE3*100</f>
        <v>1.1029411764705883</v>
      </c>
      <c r="BB3">
        <f>'Raw Data'!CB3/'Raw Data'!$FE3*100</f>
        <v>1.1029411764705883</v>
      </c>
      <c r="BC3">
        <f>'Raw Data'!CC3/'Raw Data'!$FE3*100</f>
        <v>0.36764705882352938</v>
      </c>
      <c r="BD3">
        <f>'Raw Data'!CE3/'Raw Data'!$FE3*100</f>
        <v>0.36764705882352938</v>
      </c>
      <c r="BE3">
        <f>'Raw Data'!CF3/'Raw Data'!$FE3*100</f>
        <v>2.5735294117647056</v>
      </c>
      <c r="BF3">
        <f>'Raw Data'!CH3/'Raw Data'!$FE3*100</f>
        <v>0.73529411764705876</v>
      </c>
      <c r="BG3">
        <f>'Raw Data'!CI3/'Raw Data'!$FE3*100</f>
        <v>0.73529411764705876</v>
      </c>
      <c r="BH3">
        <f>'Raw Data'!CJ3/'Raw Data'!$FE3*100</f>
        <v>0</v>
      </c>
      <c r="BI3">
        <f>'Raw Data'!CK3/'Raw Data'!$FE3*100</f>
        <v>5.1470588235294112</v>
      </c>
      <c r="BJ3">
        <f>'Raw Data'!CN3/'Raw Data'!$FE3*100</f>
        <v>0.36764705882352938</v>
      </c>
      <c r="BK3">
        <f>'Raw Data'!CO3/'Raw Data'!$FE3*100</f>
        <v>0</v>
      </c>
      <c r="BL3">
        <f>'Raw Data'!CP3/'Raw Data'!$FE3*100</f>
        <v>0</v>
      </c>
      <c r="BM3">
        <f>'Raw Data'!CQ3/'Raw Data'!$FE3*100</f>
        <v>0.36764705882352938</v>
      </c>
      <c r="BN3">
        <f>'Raw Data'!CR3/'Raw Data'!$FE3*100</f>
        <v>0.73529411764705876</v>
      </c>
      <c r="BO3">
        <f>'Raw Data'!CS3/'Raw Data'!$FE3*100</f>
        <v>0</v>
      </c>
      <c r="BP3">
        <f>'Raw Data'!CT3/'Raw Data'!$FE3*100</f>
        <v>0</v>
      </c>
      <c r="BQ3">
        <f>'Raw Data'!CU3/'Raw Data'!$FE3*100</f>
        <v>0</v>
      </c>
      <c r="BR3">
        <f>'Raw Data'!CV3/'Raw Data'!$FE3*100</f>
        <v>1.1029411764705883</v>
      </c>
      <c r="BS3">
        <f>'Raw Data'!CX3/'Raw Data'!$FE3*100</f>
        <v>20.588235294117645</v>
      </c>
      <c r="BT3">
        <f>'Raw Data'!CY3/'Raw Data'!$FE3*100</f>
        <v>0</v>
      </c>
      <c r="BU3">
        <f>'Raw Data'!CZ3/'Raw Data'!$FE3*100</f>
        <v>8.8235294117647065</v>
      </c>
      <c r="BV3">
        <f>'Raw Data'!DA3/'Raw Data'!$FE3*100</f>
        <v>1.4705882352941175</v>
      </c>
      <c r="BW3">
        <f>'Raw Data'!DB3/'Raw Data'!$FE3*100</f>
        <v>0</v>
      </c>
      <c r="BX3">
        <f>'Raw Data'!DC3/'Raw Data'!$FE3*100</f>
        <v>1.1029411764705883</v>
      </c>
      <c r="BY3">
        <f>'Raw Data'!DE3/'Raw Data'!$FE3*100</f>
        <v>0</v>
      </c>
      <c r="BZ3">
        <f>'Raw Data'!DF3/'Raw Data'!$FE3*100</f>
        <v>0</v>
      </c>
      <c r="CA3">
        <f>'Raw Data'!DG3/'Raw Data'!$FE3*100</f>
        <v>0</v>
      </c>
      <c r="CB3">
        <f>'Raw Data'!DH3/'Raw Data'!$FE3*100</f>
        <v>0</v>
      </c>
      <c r="CC3">
        <f>'Raw Data'!DI3/'Raw Data'!$FE3*100</f>
        <v>0</v>
      </c>
      <c r="CD3">
        <f>'Raw Data'!DJ3/'Raw Data'!$FE3*100</f>
        <v>0</v>
      </c>
      <c r="CE3">
        <f>'Raw Data'!DK3/'Raw Data'!$FE3*100</f>
        <v>1.1029411764705883</v>
      </c>
      <c r="CF3">
        <f>'Raw Data'!DM3/'Raw Data'!$FE3*100</f>
        <v>0</v>
      </c>
      <c r="CG3">
        <f>'Raw Data'!DN3/'Raw Data'!$FE3*100</f>
        <v>0</v>
      </c>
      <c r="CH3">
        <f>'Raw Data'!DQ3/'Raw Data'!$FE3*100</f>
        <v>0</v>
      </c>
      <c r="CI3">
        <f>'Raw Data'!DS3/'Raw Data'!$FE3*100</f>
        <v>0</v>
      </c>
      <c r="CJ3">
        <f>'Raw Data'!DV3/'Raw Data'!$FE3*100</f>
        <v>0</v>
      </c>
      <c r="CK3">
        <f>'Raw Data'!EC3/'Raw Data'!$FE3*100</f>
        <v>0</v>
      </c>
      <c r="CL3">
        <f>'Raw Data'!ED3/'Raw Data'!$FE3*100</f>
        <v>1.1029411764705883</v>
      </c>
      <c r="CM3">
        <f>'Raw Data'!EE3/'Raw Data'!$FE3*100</f>
        <v>0</v>
      </c>
      <c r="CN3">
        <f>'Raw Data'!EG3/'Raw Data'!$FE3*100</f>
        <v>0</v>
      </c>
      <c r="CO3">
        <f>'Raw Data'!EH3/'Raw Data'!$FE3*100</f>
        <v>0</v>
      </c>
      <c r="CP3">
        <f>'Raw Data'!EI3/'Raw Data'!$FE3*100</f>
        <v>0</v>
      </c>
      <c r="CQ3">
        <f>'Raw Data'!ER3/'Raw Data'!$FE3*100</f>
        <v>0</v>
      </c>
      <c r="CR3">
        <f>'Raw Data'!ES3/'Raw Data'!$FE3*100</f>
        <v>0</v>
      </c>
      <c r="CS3">
        <f>'Raw Data'!EU3/'Raw Data'!$FE3*100</f>
        <v>0</v>
      </c>
      <c r="CT3">
        <f>'Raw Data'!EW3/'Raw Data'!$FE3*100</f>
        <v>0</v>
      </c>
      <c r="CU3">
        <f>'Raw Data'!EY3/'Raw Data'!$FE3*100</f>
        <v>0</v>
      </c>
      <c r="CV3">
        <f>'Raw Data'!EZ3/'Raw Data'!$FE3*100</f>
        <v>0.73529411764705876</v>
      </c>
      <c r="CW3">
        <f>'Raw Data'!FD3/'Raw Data'!$FE3*100</f>
        <v>0</v>
      </c>
    </row>
    <row r="4" spans="1:105" x14ac:dyDescent="0.2">
      <c r="A4">
        <v>3.4207448377581118</v>
      </c>
      <c r="B4">
        <v>21111.111111111113</v>
      </c>
      <c r="C4">
        <f>'Raw Data'!Q4/'Raw Data'!$FE4*100</f>
        <v>0.56603773584905659</v>
      </c>
      <c r="D4">
        <f>'Raw Data'!R4/'Raw Data'!$FE4*100</f>
        <v>0.18867924528301888</v>
      </c>
      <c r="E4">
        <f>'Raw Data'!S4/'Raw Data'!$FE4*100</f>
        <v>2.0754716981132075</v>
      </c>
      <c r="F4">
        <f>'Raw Data'!T4/'Raw Data'!$FE4*100</f>
        <v>5.0943396226415096</v>
      </c>
      <c r="G4">
        <f>'Raw Data'!U4/'Raw Data'!$FE4*100</f>
        <v>3.9622641509433962</v>
      </c>
      <c r="H4">
        <f>'Raw Data'!V4/'Raw Data'!$FE4*100</f>
        <v>0</v>
      </c>
      <c r="I4">
        <f>'Raw Data'!W4/'Raw Data'!$FE4*100</f>
        <v>0</v>
      </c>
      <c r="J4">
        <f>'Raw Data'!X4/'Raw Data'!$FE4*100</f>
        <v>1.5094339622641511</v>
      </c>
      <c r="K4">
        <f>'Raw Data'!Y4/'Raw Data'!$FE4*100</f>
        <v>0.56603773584905659</v>
      </c>
      <c r="L4">
        <f>'Raw Data'!Z4/'Raw Data'!$FE4*100</f>
        <v>0.18867924528301888</v>
      </c>
      <c r="M4">
        <f>'Raw Data'!AB4/'Raw Data'!$FE4*100</f>
        <v>0.37735849056603776</v>
      </c>
      <c r="N4">
        <f>'Raw Data'!AC4/'Raw Data'!$FE4*100</f>
        <v>0.37735849056603776</v>
      </c>
      <c r="O4">
        <f>'Raw Data'!AE4/'Raw Data'!$FE4*100</f>
        <v>1.5094339622641511</v>
      </c>
      <c r="P4">
        <f>'Raw Data'!AF4/'Raw Data'!$FE4*100</f>
        <v>0</v>
      </c>
      <c r="Q4">
        <f>'Raw Data'!AG4/'Raw Data'!$FE4*100</f>
        <v>0.18867924528301888</v>
      </c>
      <c r="R4">
        <f>'Raw Data'!AI4/'Raw Data'!$FE4*100</f>
        <v>0.56603773584905659</v>
      </c>
      <c r="S4">
        <f>'Raw Data'!AJ4/'Raw Data'!$FE4*100</f>
        <v>0.56603773584905659</v>
      </c>
      <c r="T4">
        <f>'Raw Data'!AK4/'Raw Data'!$FE4*100</f>
        <v>1.1320754716981132</v>
      </c>
      <c r="U4">
        <f>'Raw Data'!AL4/'Raw Data'!$FE4*100</f>
        <v>0</v>
      </c>
      <c r="V4">
        <f>'Raw Data'!AM4/'Raw Data'!$FE4*100</f>
        <v>0</v>
      </c>
      <c r="W4">
        <f>'Raw Data'!AO4/'Raw Data'!$FE4*100</f>
        <v>2.6415094339622645</v>
      </c>
      <c r="X4">
        <f>'Raw Data'!AQ4/'Raw Data'!$FE4*100</f>
        <v>2.4528301886792456</v>
      </c>
      <c r="Y4">
        <f>'Raw Data'!AR4/'Raw Data'!$FE4*100</f>
        <v>2.8301886792452833</v>
      </c>
      <c r="Z4">
        <f>'Raw Data'!AS4/'Raw Data'!$FE4*100</f>
        <v>2.0754716981132075</v>
      </c>
      <c r="AA4">
        <f>'Raw Data'!AT4/'Raw Data'!$FE4*100</f>
        <v>3.3962264150943398</v>
      </c>
      <c r="AB4">
        <f>'Raw Data'!AU4/'Raw Data'!$FE4*100</f>
        <v>1.1320754716981132</v>
      </c>
      <c r="AC4">
        <f>'Raw Data'!AX4/'Raw Data'!$FE4*100</f>
        <v>0</v>
      </c>
      <c r="AD4">
        <f>'Raw Data'!AY4/'Raw Data'!$FE4*100</f>
        <v>0.75471698113207553</v>
      </c>
      <c r="AE4">
        <f>'Raw Data'!AZ4/'Raw Data'!$FE4*100</f>
        <v>0</v>
      </c>
      <c r="AF4">
        <f>'Raw Data'!BA4/'Raw Data'!$FE4*100</f>
        <v>1.6981132075471699</v>
      </c>
      <c r="AG4">
        <f>'Raw Data'!BB4/'Raw Data'!$FE4*100</f>
        <v>4.9056603773584913</v>
      </c>
      <c r="AH4">
        <f>'Raw Data'!BC4/'Raw Data'!$FE4*100</f>
        <v>3.3962264150943398</v>
      </c>
      <c r="AI4">
        <f>'Raw Data'!BD4/'Raw Data'!$FE4*100</f>
        <v>0.56603773584905659</v>
      </c>
      <c r="AJ4">
        <f>'Raw Data'!BE4/'Raw Data'!$FE4*100</f>
        <v>0</v>
      </c>
      <c r="AK4">
        <f>'Raw Data'!BF4/'Raw Data'!$FE4*100</f>
        <v>1.5094339622641511</v>
      </c>
      <c r="AL4">
        <f>'Raw Data'!BG4/'Raw Data'!$FE4*100</f>
        <v>1.6981132075471699</v>
      </c>
      <c r="AM4">
        <f>'Raw Data'!BH4/'Raw Data'!$FE4*100</f>
        <v>2.6415094339622645</v>
      </c>
      <c r="AN4">
        <f>'Raw Data'!BI4/'Raw Data'!$FE4*100</f>
        <v>2.2641509433962264</v>
      </c>
      <c r="AO4">
        <f>'Raw Data'!BJ4/'Raw Data'!$FE4*100</f>
        <v>3.3962264150943398</v>
      </c>
      <c r="AP4">
        <f>'Raw Data'!BK4/'Raw Data'!$FE4*100</f>
        <v>0.18867924528301888</v>
      </c>
      <c r="AQ4">
        <f>'Raw Data'!BL4/'Raw Data'!$FE4*100</f>
        <v>0</v>
      </c>
      <c r="AR4">
        <f>'Raw Data'!BM4/'Raw Data'!$FE4*100</f>
        <v>0</v>
      </c>
      <c r="AS4">
        <f>'Raw Data'!BN4/'Raw Data'!$FE4*100</f>
        <v>1.1320754716981132</v>
      </c>
      <c r="AT4">
        <f>'Raw Data'!BO4/'Raw Data'!$FE4*100</f>
        <v>0</v>
      </c>
      <c r="AU4">
        <f>'Raw Data'!BP4/'Raw Data'!$FE4*100</f>
        <v>0</v>
      </c>
      <c r="AV4">
        <f>'Raw Data'!BQ4/'Raw Data'!$FE4*100</f>
        <v>0.56603773584905659</v>
      </c>
      <c r="AW4">
        <f>'Raw Data'!BR4/'Raw Data'!$FE4*100</f>
        <v>0</v>
      </c>
      <c r="AX4">
        <f>'Raw Data'!BW4/'Raw Data'!$FE4*100</f>
        <v>0.56603773584905659</v>
      </c>
      <c r="AY4">
        <f>'Raw Data'!BX4/'Raw Data'!$FE4*100</f>
        <v>0.75471698113207553</v>
      </c>
      <c r="AZ4">
        <f>'Raw Data'!BZ4/'Raw Data'!$FE4*100</f>
        <v>0.37735849056603776</v>
      </c>
      <c r="BA4">
        <f>'Raw Data'!CA4/'Raw Data'!$FE4*100</f>
        <v>1.1320754716981132</v>
      </c>
      <c r="BB4">
        <f>'Raw Data'!CB4/'Raw Data'!$FE4*100</f>
        <v>2.2641509433962264</v>
      </c>
      <c r="BC4">
        <f>'Raw Data'!CC4/'Raw Data'!$FE4*100</f>
        <v>0.18867924528301888</v>
      </c>
      <c r="BD4">
        <f>'Raw Data'!CE4/'Raw Data'!$FE4*100</f>
        <v>0</v>
      </c>
      <c r="BE4">
        <f>'Raw Data'!CF4/'Raw Data'!$FE4*100</f>
        <v>3.2075471698113209</v>
      </c>
      <c r="BF4">
        <f>'Raw Data'!CH4/'Raw Data'!$FE4*100</f>
        <v>0.18867924528301888</v>
      </c>
      <c r="BG4">
        <f>'Raw Data'!CI4/'Raw Data'!$FE4*100</f>
        <v>0.94339622641509435</v>
      </c>
      <c r="BH4">
        <f>'Raw Data'!CJ4/'Raw Data'!$FE4*100</f>
        <v>0</v>
      </c>
      <c r="BI4">
        <f>'Raw Data'!CK4/'Raw Data'!$FE4*100</f>
        <v>1.8867924528301887</v>
      </c>
      <c r="BJ4">
        <f>'Raw Data'!CN4/'Raw Data'!$FE4*100</f>
        <v>3.0188679245283021</v>
      </c>
      <c r="BK4">
        <f>'Raw Data'!CO4/'Raw Data'!$FE4*100</f>
        <v>0.56603773584905659</v>
      </c>
      <c r="BL4">
        <f>'Raw Data'!CP4/'Raw Data'!$FE4*100</f>
        <v>0.18867924528301888</v>
      </c>
      <c r="BM4">
        <f>'Raw Data'!CQ4/'Raw Data'!$FE4*100</f>
        <v>0</v>
      </c>
      <c r="BN4">
        <f>'Raw Data'!CR4/'Raw Data'!$FE4*100</f>
        <v>1.5094339622641511</v>
      </c>
      <c r="BO4">
        <f>'Raw Data'!CS4/'Raw Data'!$FE4*100</f>
        <v>0</v>
      </c>
      <c r="BP4">
        <f>'Raw Data'!CT4/'Raw Data'!$FE4*100</f>
        <v>0</v>
      </c>
      <c r="BQ4">
        <f>'Raw Data'!CU4/'Raw Data'!$FE4*100</f>
        <v>0</v>
      </c>
      <c r="BR4">
        <f>'Raw Data'!CV4/'Raw Data'!$FE4*100</f>
        <v>0</v>
      </c>
      <c r="BS4">
        <f>'Raw Data'!CX4/'Raw Data'!$FE4*100</f>
        <v>14.528301886792452</v>
      </c>
      <c r="BT4">
        <f>'Raw Data'!CY4/'Raw Data'!$FE4*100</f>
        <v>0</v>
      </c>
      <c r="BU4">
        <f>'Raw Data'!CZ4/'Raw Data'!$FE4*100</f>
        <v>2.6415094339622645</v>
      </c>
      <c r="BV4">
        <f>'Raw Data'!DA4/'Raw Data'!$FE4*100</f>
        <v>1.8867924528301887</v>
      </c>
      <c r="BW4">
        <f>'Raw Data'!DB4/'Raw Data'!$FE4*100</f>
        <v>0</v>
      </c>
      <c r="BX4">
        <f>'Raw Data'!DC4/'Raw Data'!$FE4*100</f>
        <v>1.1320754716981132</v>
      </c>
      <c r="BY4">
        <f>'Raw Data'!DE4/'Raw Data'!$FE4*100</f>
        <v>0</v>
      </c>
      <c r="BZ4">
        <f>'Raw Data'!DF4/'Raw Data'!$FE4*100</f>
        <v>0</v>
      </c>
      <c r="CA4">
        <f>'Raw Data'!DG4/'Raw Data'!$FE4*100</f>
        <v>0</v>
      </c>
      <c r="CB4">
        <f>'Raw Data'!DH4/'Raw Data'!$FE4*100</f>
        <v>0</v>
      </c>
      <c r="CC4">
        <f>'Raw Data'!DI4/'Raw Data'!$FE4*100</f>
        <v>0</v>
      </c>
      <c r="CD4">
        <f>'Raw Data'!DJ4/'Raw Data'!$FE4*100</f>
        <v>0</v>
      </c>
      <c r="CE4">
        <f>'Raw Data'!DK4/'Raw Data'!$FE4*100</f>
        <v>0</v>
      </c>
      <c r="CF4">
        <f>'Raw Data'!DM4/'Raw Data'!$FE4*100</f>
        <v>0</v>
      </c>
      <c r="CG4">
        <f>'Raw Data'!DN4/'Raw Data'!$FE4*100</f>
        <v>0</v>
      </c>
      <c r="CH4">
        <f>'Raw Data'!DQ4/'Raw Data'!$FE4*100</f>
        <v>0.56603773584905659</v>
      </c>
      <c r="CI4">
        <f>'Raw Data'!DS4/'Raw Data'!$FE4*100</f>
        <v>0.75471698113207553</v>
      </c>
      <c r="CJ4">
        <f>'Raw Data'!DV4/'Raw Data'!$FE4*100</f>
        <v>1.1320754716981132</v>
      </c>
      <c r="CK4">
        <f>'Raw Data'!EC4/'Raw Data'!$FE4*100</f>
        <v>0.18867924528301888</v>
      </c>
      <c r="CL4">
        <f>'Raw Data'!ED4/'Raw Data'!$FE4*100</f>
        <v>0</v>
      </c>
      <c r="CM4">
        <f>'Raw Data'!EE4/'Raw Data'!$FE4*100</f>
        <v>0</v>
      </c>
      <c r="CN4">
        <f>'Raw Data'!EG4/'Raw Data'!$FE4*100</f>
        <v>0</v>
      </c>
      <c r="CO4">
        <f>'Raw Data'!EH4/'Raw Data'!$FE4*100</f>
        <v>0</v>
      </c>
      <c r="CP4">
        <f>'Raw Data'!EI4/'Raw Data'!$FE4*100</f>
        <v>0</v>
      </c>
      <c r="CQ4">
        <f>'Raw Data'!ER4/'Raw Data'!$FE4*100</f>
        <v>0</v>
      </c>
      <c r="CR4">
        <f>'Raw Data'!ES4/'Raw Data'!$FE4*100</f>
        <v>0</v>
      </c>
      <c r="CS4">
        <f>'Raw Data'!EU4/'Raw Data'!$FE4*100</f>
        <v>0</v>
      </c>
      <c r="CT4">
        <f>'Raw Data'!EW4/'Raw Data'!$FE4*100</f>
        <v>0</v>
      </c>
      <c r="CU4">
        <f>'Raw Data'!EY4/'Raw Data'!$FE4*100</f>
        <v>0.37735849056603776</v>
      </c>
      <c r="CV4">
        <f>'Raw Data'!EZ4/'Raw Data'!$FE4*100</f>
        <v>0.75471698113207553</v>
      </c>
      <c r="CW4">
        <f>'Raw Data'!FD4/'Raw Data'!$FE4*100</f>
        <v>0</v>
      </c>
    </row>
    <row r="5" spans="1:105" x14ac:dyDescent="0.2">
      <c r="A5">
        <v>6.0520870206489672</v>
      </c>
      <c r="B5">
        <v>29058.11623246493</v>
      </c>
      <c r="C5">
        <f>'Raw Data'!Q5/'Raw Data'!$FE5*100</f>
        <v>0.69156293222683263</v>
      </c>
      <c r="D5">
        <f>'Raw Data'!R5/'Raw Data'!$FE5*100</f>
        <v>0.69156293222683263</v>
      </c>
      <c r="E5">
        <f>'Raw Data'!S5/'Raw Data'!$FE5*100</f>
        <v>1.3831258644536653</v>
      </c>
      <c r="F5">
        <f>'Raw Data'!T5/'Raw Data'!$FE5*100</f>
        <v>4.5643153526970952</v>
      </c>
      <c r="G5">
        <f>'Raw Data'!U5/'Raw Data'!$FE5*100</f>
        <v>3.4578146611341634</v>
      </c>
      <c r="H5">
        <f>'Raw Data'!V5/'Raw Data'!$FE5*100</f>
        <v>0</v>
      </c>
      <c r="I5">
        <f>'Raw Data'!W5/'Raw Data'!$FE5*100</f>
        <v>0</v>
      </c>
      <c r="J5">
        <f>'Raw Data'!X5/'Raw Data'!$FE5*100</f>
        <v>0.82987551867219922</v>
      </c>
      <c r="K5">
        <f>'Raw Data'!Y5/'Raw Data'!$FE5*100</f>
        <v>0.9681881051175657</v>
      </c>
      <c r="L5">
        <f>'Raw Data'!Z5/'Raw Data'!$FE5*100</f>
        <v>0.27662517289073307</v>
      </c>
      <c r="M5">
        <f>'Raw Data'!AB5/'Raw Data'!$FE5*100</f>
        <v>0.82987551867219922</v>
      </c>
      <c r="N5">
        <f>'Raw Data'!AC5/'Raw Data'!$FE5*100</f>
        <v>0.55325034578146615</v>
      </c>
      <c r="O5">
        <f>'Raw Data'!AE5/'Raw Data'!$FE5*100</f>
        <v>1.9363762102351314</v>
      </c>
      <c r="P5">
        <f>'Raw Data'!AF5/'Raw Data'!$FE5*100</f>
        <v>0</v>
      </c>
      <c r="Q5">
        <f>'Raw Data'!AG5/'Raw Data'!$FE5*100</f>
        <v>0</v>
      </c>
      <c r="R5">
        <f>'Raw Data'!AI5/'Raw Data'!$FE5*100</f>
        <v>0.13831258644536654</v>
      </c>
      <c r="S5">
        <f>'Raw Data'!AJ5/'Raw Data'!$FE5*100</f>
        <v>0.9681881051175657</v>
      </c>
      <c r="T5">
        <f>'Raw Data'!AK5/'Raw Data'!$FE5*100</f>
        <v>0.41493775933609961</v>
      </c>
      <c r="U5">
        <f>'Raw Data'!AL5/'Raw Data'!$FE5*100</f>
        <v>0</v>
      </c>
      <c r="V5">
        <f>'Raw Data'!AM5/'Raw Data'!$FE5*100</f>
        <v>0.27662517289073307</v>
      </c>
      <c r="W5">
        <f>'Raw Data'!AO5/'Raw Data'!$FE5*100</f>
        <v>2.627939142461964</v>
      </c>
      <c r="X5">
        <f>'Raw Data'!AQ5/'Raw Data'!$FE5*100</f>
        <v>1.1065006915629323</v>
      </c>
      <c r="Y5">
        <f>'Raw Data'!AR5/'Raw Data'!$FE5*100</f>
        <v>3.18118948824343</v>
      </c>
      <c r="Z5">
        <f>'Raw Data'!AS5/'Raw Data'!$FE5*100</f>
        <v>2.0746887966804977</v>
      </c>
      <c r="AA5">
        <f>'Raw Data'!AT5/'Raw Data'!$FE5*100</f>
        <v>4.0110650069156293</v>
      </c>
      <c r="AB5">
        <f>'Raw Data'!AU5/'Raw Data'!$FE5*100</f>
        <v>0.41493775933609961</v>
      </c>
      <c r="AC5">
        <f>'Raw Data'!AX5/'Raw Data'!$FE5*100</f>
        <v>0</v>
      </c>
      <c r="AD5">
        <f>'Raw Data'!AY5/'Raw Data'!$FE5*100</f>
        <v>0.69156293222683263</v>
      </c>
      <c r="AE5">
        <f>'Raw Data'!AZ5/'Raw Data'!$FE5*100</f>
        <v>0</v>
      </c>
      <c r="AF5">
        <f>'Raw Data'!BA5/'Raw Data'!$FE5*100</f>
        <v>2.904564315352697</v>
      </c>
      <c r="AG5">
        <f>'Raw Data'!BB5/'Raw Data'!$FE5*100</f>
        <v>5.94744121715076</v>
      </c>
      <c r="AH5">
        <f>'Raw Data'!BC5/'Raw Data'!$FE5*100</f>
        <v>1.5214384508990317</v>
      </c>
      <c r="AI5">
        <f>'Raw Data'!BD5/'Raw Data'!$FE5*100</f>
        <v>1.3831258644536653</v>
      </c>
      <c r="AJ5">
        <f>'Raw Data'!BE5/'Raw Data'!$FE5*100</f>
        <v>0</v>
      </c>
      <c r="AK5">
        <f>'Raw Data'!BF5/'Raw Data'!$FE5*100</f>
        <v>1.3831258644536653</v>
      </c>
      <c r="AL5">
        <f>'Raw Data'!BG5/'Raw Data'!$FE5*100</f>
        <v>1.9363762102351314</v>
      </c>
      <c r="AM5">
        <f>'Raw Data'!BH5/'Raw Data'!$FE5*100</f>
        <v>3.3195020746887969</v>
      </c>
      <c r="AN5">
        <f>'Raw Data'!BI5/'Raw Data'!$FE5*100</f>
        <v>1.9363762102351314</v>
      </c>
      <c r="AO5">
        <f>'Raw Data'!BJ5/'Raw Data'!$FE5*100</f>
        <v>3.5961272475795294</v>
      </c>
      <c r="AP5">
        <f>'Raw Data'!BK5/'Raw Data'!$FE5*100</f>
        <v>0.55325034578146615</v>
      </c>
      <c r="AQ5">
        <f>'Raw Data'!BL5/'Raw Data'!$FE5*100</f>
        <v>0.13831258644536654</v>
      </c>
      <c r="AR5">
        <f>'Raw Data'!BM5/'Raw Data'!$FE5*100</f>
        <v>1.2448132780082988</v>
      </c>
      <c r="AS5">
        <f>'Raw Data'!BN5/'Raw Data'!$FE5*100</f>
        <v>3.0428769017980635</v>
      </c>
      <c r="AT5">
        <f>'Raw Data'!BO5/'Raw Data'!$FE5*100</f>
        <v>0</v>
      </c>
      <c r="AU5">
        <f>'Raw Data'!BP5/'Raw Data'!$FE5*100</f>
        <v>0</v>
      </c>
      <c r="AV5">
        <f>'Raw Data'!BQ5/'Raw Data'!$FE5*100</f>
        <v>0.13831258644536654</v>
      </c>
      <c r="AW5">
        <f>'Raw Data'!BR5/'Raw Data'!$FE5*100</f>
        <v>0</v>
      </c>
      <c r="AX5">
        <f>'Raw Data'!BW5/'Raw Data'!$FE5*100</f>
        <v>0</v>
      </c>
      <c r="AY5">
        <f>'Raw Data'!BX5/'Raw Data'!$FE5*100</f>
        <v>1.9363762102351314</v>
      </c>
      <c r="AZ5">
        <f>'Raw Data'!BZ5/'Raw Data'!$FE5*100</f>
        <v>0.13831258644536654</v>
      </c>
      <c r="BA5">
        <f>'Raw Data'!CA5/'Raw Data'!$FE5*100</f>
        <v>0.82987551867219922</v>
      </c>
      <c r="BB5">
        <f>'Raw Data'!CB5/'Raw Data'!$FE5*100</f>
        <v>0.82987551867219922</v>
      </c>
      <c r="BC5">
        <f>'Raw Data'!CC5/'Raw Data'!$FE5*100</f>
        <v>0</v>
      </c>
      <c r="BD5">
        <f>'Raw Data'!CE5/'Raw Data'!$FE5*100</f>
        <v>0</v>
      </c>
      <c r="BE5">
        <f>'Raw Data'!CF5/'Raw Data'!$FE5*100</f>
        <v>4.0110650069156293</v>
      </c>
      <c r="BF5">
        <f>'Raw Data'!CH5/'Raw Data'!$FE5*100</f>
        <v>0</v>
      </c>
      <c r="BG5">
        <f>'Raw Data'!CI5/'Raw Data'!$FE5*100</f>
        <v>1.3831258644536653</v>
      </c>
      <c r="BH5">
        <f>'Raw Data'!CJ5/'Raw Data'!$FE5*100</f>
        <v>0</v>
      </c>
      <c r="BI5">
        <f>'Raw Data'!CK5/'Raw Data'!$FE5*100</f>
        <v>1.5214384508990317</v>
      </c>
      <c r="BJ5">
        <f>'Raw Data'!CN5/'Raw Data'!$FE5*100</f>
        <v>3.7344398340248963</v>
      </c>
      <c r="BK5">
        <f>'Raw Data'!CO5/'Raw Data'!$FE5*100</f>
        <v>0.27662517289073307</v>
      </c>
      <c r="BL5">
        <f>'Raw Data'!CP5/'Raw Data'!$FE5*100</f>
        <v>0</v>
      </c>
      <c r="BM5">
        <f>'Raw Data'!CQ5/'Raw Data'!$FE5*100</f>
        <v>0.27662517289073307</v>
      </c>
      <c r="BN5">
        <f>'Raw Data'!CR5/'Raw Data'!$FE5*100</f>
        <v>1.3831258644536653</v>
      </c>
      <c r="BO5">
        <f>'Raw Data'!CS5/'Raw Data'!$FE5*100</f>
        <v>0</v>
      </c>
      <c r="BP5">
        <f>'Raw Data'!CT5/'Raw Data'!$FE5*100</f>
        <v>0</v>
      </c>
      <c r="BQ5">
        <f>'Raw Data'!CU5/'Raw Data'!$FE5*100</f>
        <v>0.27662517289073307</v>
      </c>
      <c r="BR5">
        <f>'Raw Data'!CV5/'Raw Data'!$FE5*100</f>
        <v>0</v>
      </c>
      <c r="BS5">
        <f>'Raw Data'!CX5/'Raw Data'!$FE5*100</f>
        <v>10.650069156293222</v>
      </c>
      <c r="BT5">
        <f>'Raw Data'!CY5/'Raw Data'!$FE5*100</f>
        <v>0</v>
      </c>
      <c r="BU5">
        <f>'Raw Data'!CZ5/'Raw Data'!$FE5*100</f>
        <v>2.627939142461964</v>
      </c>
      <c r="BV5">
        <f>'Raw Data'!DA5/'Raw Data'!$FE5*100</f>
        <v>0.82987551867219922</v>
      </c>
      <c r="BW5">
        <f>'Raw Data'!DB5/'Raw Data'!$FE5*100</f>
        <v>0</v>
      </c>
      <c r="BX5">
        <f>'Raw Data'!DC5/'Raw Data'!$FE5*100</f>
        <v>1.9363762102351314</v>
      </c>
      <c r="BY5">
        <f>'Raw Data'!DE5/'Raw Data'!$FE5*100</f>
        <v>0</v>
      </c>
      <c r="BZ5">
        <f>'Raw Data'!DF5/'Raw Data'!$FE5*100</f>
        <v>0</v>
      </c>
      <c r="CA5">
        <f>'Raw Data'!DG5/'Raw Data'!$FE5*100</f>
        <v>0</v>
      </c>
      <c r="CB5">
        <f>'Raw Data'!DH5/'Raw Data'!$FE5*100</f>
        <v>0</v>
      </c>
      <c r="CC5">
        <f>'Raw Data'!DI5/'Raw Data'!$FE5*100</f>
        <v>0</v>
      </c>
      <c r="CD5">
        <f>'Raw Data'!DJ5/'Raw Data'!$FE5*100</f>
        <v>0.69156293222683263</v>
      </c>
      <c r="CE5">
        <f>'Raw Data'!DK5/'Raw Data'!$FE5*100</f>
        <v>0</v>
      </c>
      <c r="CF5">
        <f>'Raw Data'!DM5/'Raw Data'!$FE5*100</f>
        <v>0</v>
      </c>
      <c r="CG5">
        <f>'Raw Data'!DN5/'Raw Data'!$FE5*100</f>
        <v>0</v>
      </c>
      <c r="CH5">
        <f>'Raw Data'!DQ5/'Raw Data'!$FE5*100</f>
        <v>0.9681881051175657</v>
      </c>
      <c r="CI5">
        <f>'Raw Data'!DS5/'Raw Data'!$FE5*100</f>
        <v>0.41493775933609961</v>
      </c>
      <c r="CJ5">
        <f>'Raw Data'!DV5/'Raw Data'!$FE5*100</f>
        <v>0.41493775933609961</v>
      </c>
      <c r="CK5">
        <f>'Raw Data'!EC5/'Raw Data'!$FE5*100</f>
        <v>0.55325034578146615</v>
      </c>
      <c r="CL5">
        <f>'Raw Data'!ED5/'Raw Data'!$FE5*100</f>
        <v>0</v>
      </c>
      <c r="CM5">
        <f>'Raw Data'!EE5/'Raw Data'!$FE5*100</f>
        <v>0</v>
      </c>
      <c r="CN5">
        <f>'Raw Data'!EG5/'Raw Data'!$FE5*100</f>
        <v>0.13831258644536654</v>
      </c>
      <c r="CO5">
        <f>'Raw Data'!EH5/'Raw Data'!$FE5*100</f>
        <v>0</v>
      </c>
      <c r="CP5">
        <f>'Raw Data'!EI5/'Raw Data'!$FE5*100</f>
        <v>0</v>
      </c>
      <c r="CQ5">
        <f>'Raw Data'!ER5/'Raw Data'!$FE5*100</f>
        <v>0.41493775933609961</v>
      </c>
      <c r="CR5">
        <f>'Raw Data'!ES5/'Raw Data'!$FE5*100</f>
        <v>0</v>
      </c>
      <c r="CS5">
        <f>'Raw Data'!EU5/'Raw Data'!$FE5*100</f>
        <v>0</v>
      </c>
      <c r="CT5">
        <f>'Raw Data'!EW5/'Raw Data'!$FE5*100</f>
        <v>0.82987551867219922</v>
      </c>
      <c r="CU5">
        <f>'Raw Data'!EY5/'Raw Data'!$FE5*100</f>
        <v>0.27662517289073307</v>
      </c>
      <c r="CV5">
        <f>'Raw Data'!EZ5/'Raw Data'!$FE5*100</f>
        <v>0.13831258644536654</v>
      </c>
      <c r="CW5">
        <f>'Raw Data'!FD5/'Raw Data'!$FE5*100</f>
        <v>0</v>
      </c>
    </row>
    <row r="6" spans="1:105" x14ac:dyDescent="0.2">
      <c r="A6">
        <v>6.7800916912487699</v>
      </c>
      <c r="B6">
        <v>21621.621621621623</v>
      </c>
      <c r="C6">
        <f>'Raw Data'!Q6/'Raw Data'!$FE6*100</f>
        <v>0.70921985815602839</v>
      </c>
      <c r="D6">
        <f>'Raw Data'!R6/'Raw Data'!$FE6*100</f>
        <v>0</v>
      </c>
      <c r="E6">
        <f>'Raw Data'!S6/'Raw Data'!$FE6*100</f>
        <v>3.9007092198581561</v>
      </c>
      <c r="F6">
        <f>'Raw Data'!T6/'Raw Data'!$FE6*100</f>
        <v>5.6737588652482271</v>
      </c>
      <c r="G6">
        <f>'Raw Data'!U6/'Raw Data'!$FE6*100</f>
        <v>1.0638297872340425</v>
      </c>
      <c r="H6">
        <f>'Raw Data'!V6/'Raw Data'!$FE6*100</f>
        <v>0</v>
      </c>
      <c r="I6">
        <f>'Raw Data'!W6/'Raw Data'!$FE6*100</f>
        <v>0</v>
      </c>
      <c r="J6">
        <f>'Raw Data'!X6/'Raw Data'!$FE6*100</f>
        <v>1.773049645390071</v>
      </c>
      <c r="K6">
        <f>'Raw Data'!Y6/'Raw Data'!$FE6*100</f>
        <v>1.4184397163120568</v>
      </c>
      <c r="L6">
        <f>'Raw Data'!Z6/'Raw Data'!$FE6*100</f>
        <v>0</v>
      </c>
      <c r="M6">
        <f>'Raw Data'!AB6/'Raw Data'!$FE6*100</f>
        <v>0.3546099290780142</v>
      </c>
      <c r="N6">
        <f>'Raw Data'!AC6/'Raw Data'!$FE6*100</f>
        <v>0</v>
      </c>
      <c r="O6">
        <f>'Raw Data'!AE6/'Raw Data'!$FE6*100</f>
        <v>0.3546099290780142</v>
      </c>
      <c r="P6">
        <f>'Raw Data'!AF6/'Raw Data'!$FE6*100</f>
        <v>0</v>
      </c>
      <c r="Q6">
        <f>'Raw Data'!AG6/'Raw Data'!$FE6*100</f>
        <v>0.70921985815602839</v>
      </c>
      <c r="R6">
        <f>'Raw Data'!AI6/'Raw Data'!$FE6*100</f>
        <v>0</v>
      </c>
      <c r="S6">
        <f>'Raw Data'!AJ6/'Raw Data'!$FE6*100</f>
        <v>1.773049645390071</v>
      </c>
      <c r="T6">
        <f>'Raw Data'!AK6/'Raw Data'!$FE6*100</f>
        <v>0</v>
      </c>
      <c r="U6">
        <f>'Raw Data'!AL6/'Raw Data'!$FE6*100</f>
        <v>0</v>
      </c>
      <c r="V6">
        <f>'Raw Data'!AM6/'Raw Data'!$FE6*100</f>
        <v>0</v>
      </c>
      <c r="W6">
        <f>'Raw Data'!AO6/'Raw Data'!$FE6*100</f>
        <v>1.0638297872340425</v>
      </c>
      <c r="X6">
        <f>'Raw Data'!AQ6/'Raw Data'!$FE6*100</f>
        <v>0.70921985815602839</v>
      </c>
      <c r="Y6">
        <f>'Raw Data'!AR6/'Raw Data'!$FE6*100</f>
        <v>2.1276595744680851</v>
      </c>
      <c r="Z6">
        <f>'Raw Data'!AS6/'Raw Data'!$FE6*100</f>
        <v>1.4184397163120568</v>
      </c>
      <c r="AA6">
        <f>'Raw Data'!AT6/'Raw Data'!$FE6*100</f>
        <v>4.6099290780141837</v>
      </c>
      <c r="AB6">
        <f>'Raw Data'!AU6/'Raw Data'!$FE6*100</f>
        <v>0</v>
      </c>
      <c r="AC6">
        <f>'Raw Data'!AX6/'Raw Data'!$FE6*100</f>
        <v>0</v>
      </c>
      <c r="AD6">
        <f>'Raw Data'!AY6/'Raw Data'!$FE6*100</f>
        <v>0.70921985815602839</v>
      </c>
      <c r="AE6">
        <f>'Raw Data'!AZ6/'Raw Data'!$FE6*100</f>
        <v>6.3829787234042552</v>
      </c>
      <c r="AF6">
        <f>'Raw Data'!BA6/'Raw Data'!$FE6*100</f>
        <v>0.3546099290780142</v>
      </c>
      <c r="AG6">
        <f>'Raw Data'!BB6/'Raw Data'!$FE6*100</f>
        <v>0</v>
      </c>
      <c r="AH6">
        <f>'Raw Data'!BC6/'Raw Data'!$FE6*100</f>
        <v>0</v>
      </c>
      <c r="AI6">
        <f>'Raw Data'!BD6/'Raw Data'!$FE6*100</f>
        <v>1.4184397163120568</v>
      </c>
      <c r="AJ6">
        <f>'Raw Data'!BE6/'Raw Data'!$FE6*100</f>
        <v>0</v>
      </c>
      <c r="AK6">
        <f>'Raw Data'!BF6/'Raw Data'!$FE6*100</f>
        <v>0</v>
      </c>
      <c r="AL6">
        <f>'Raw Data'!BG6/'Raw Data'!$FE6*100</f>
        <v>0</v>
      </c>
      <c r="AM6">
        <f>'Raw Data'!BH6/'Raw Data'!$FE6*100</f>
        <v>2.1276595744680851</v>
      </c>
      <c r="AN6">
        <f>'Raw Data'!BI6/'Raw Data'!$FE6*100</f>
        <v>0</v>
      </c>
      <c r="AO6">
        <f>'Raw Data'!BJ6/'Raw Data'!$FE6*100</f>
        <v>10.283687943262411</v>
      </c>
      <c r="AP6">
        <f>'Raw Data'!BK6/'Raw Data'!$FE6*100</f>
        <v>0</v>
      </c>
      <c r="AQ6">
        <f>'Raw Data'!BL6/'Raw Data'!$FE6*100</f>
        <v>0</v>
      </c>
      <c r="AR6">
        <f>'Raw Data'!BM6/'Raw Data'!$FE6*100</f>
        <v>1.0638297872340425</v>
      </c>
      <c r="AS6">
        <f>'Raw Data'!BN6/'Raw Data'!$FE6*100</f>
        <v>2.4822695035460995</v>
      </c>
      <c r="AT6">
        <f>'Raw Data'!BO6/'Raw Data'!$FE6*100</f>
        <v>0</v>
      </c>
      <c r="AU6">
        <f>'Raw Data'!BP6/'Raw Data'!$FE6*100</f>
        <v>0</v>
      </c>
      <c r="AV6">
        <f>'Raw Data'!BQ6/'Raw Data'!$FE6*100</f>
        <v>0</v>
      </c>
      <c r="AW6">
        <f>'Raw Data'!BR6/'Raw Data'!$FE6*100</f>
        <v>0</v>
      </c>
      <c r="AX6">
        <f>'Raw Data'!BW6/'Raw Data'!$FE6*100</f>
        <v>0.3546099290780142</v>
      </c>
      <c r="AY6">
        <f>'Raw Data'!BX6/'Raw Data'!$FE6*100</f>
        <v>0.3546099290780142</v>
      </c>
      <c r="AZ6">
        <f>'Raw Data'!BZ6/'Raw Data'!$FE6*100</f>
        <v>2.1276595744680851</v>
      </c>
      <c r="BA6">
        <f>'Raw Data'!CA6/'Raw Data'!$FE6*100</f>
        <v>0</v>
      </c>
      <c r="BB6">
        <f>'Raw Data'!CB6/'Raw Data'!$FE6*100</f>
        <v>0</v>
      </c>
      <c r="BC6">
        <f>'Raw Data'!CC6/'Raw Data'!$FE6*100</f>
        <v>0</v>
      </c>
      <c r="BD6">
        <f>'Raw Data'!CE6/'Raw Data'!$FE6*100</f>
        <v>0</v>
      </c>
      <c r="BE6">
        <f>'Raw Data'!CF6/'Raw Data'!$FE6*100</f>
        <v>0</v>
      </c>
      <c r="BF6">
        <f>'Raw Data'!CH6/'Raw Data'!$FE6*100</f>
        <v>1.0638297872340425</v>
      </c>
      <c r="BG6">
        <f>'Raw Data'!CI6/'Raw Data'!$FE6*100</f>
        <v>0.70921985815602839</v>
      </c>
      <c r="BH6">
        <f>'Raw Data'!CJ6/'Raw Data'!$FE6*100</f>
        <v>0</v>
      </c>
      <c r="BI6">
        <f>'Raw Data'!CK6/'Raw Data'!$FE6*100</f>
        <v>3.1914893617021276</v>
      </c>
      <c r="BJ6">
        <f>'Raw Data'!CN6/'Raw Data'!$FE6*100</f>
        <v>4.9645390070921991</v>
      </c>
      <c r="BK6">
        <f>'Raw Data'!CO6/'Raw Data'!$FE6*100</f>
        <v>0</v>
      </c>
      <c r="BL6">
        <f>'Raw Data'!CP6/'Raw Data'!$FE6*100</f>
        <v>0</v>
      </c>
      <c r="BM6">
        <f>'Raw Data'!CQ6/'Raw Data'!$FE6*100</f>
        <v>0.3546099290780142</v>
      </c>
      <c r="BN6">
        <f>'Raw Data'!CR6/'Raw Data'!$FE6*100</f>
        <v>0</v>
      </c>
      <c r="BO6">
        <f>'Raw Data'!CS6/'Raw Data'!$FE6*100</f>
        <v>0.3546099290780142</v>
      </c>
      <c r="BP6">
        <f>'Raw Data'!CT6/'Raw Data'!$FE6*100</f>
        <v>0</v>
      </c>
      <c r="BQ6">
        <f>'Raw Data'!CU6/'Raw Data'!$FE6*100</f>
        <v>0</v>
      </c>
      <c r="BR6">
        <f>'Raw Data'!CV6/'Raw Data'!$FE6*100</f>
        <v>0.70921985815602839</v>
      </c>
      <c r="BS6">
        <f>'Raw Data'!CX6/'Raw Data'!$FE6*100</f>
        <v>9.9290780141843982</v>
      </c>
      <c r="BT6">
        <f>'Raw Data'!CY6/'Raw Data'!$FE6*100</f>
        <v>0</v>
      </c>
      <c r="BU6">
        <f>'Raw Data'!CZ6/'Raw Data'!$FE6*100</f>
        <v>11.702127659574469</v>
      </c>
      <c r="BV6">
        <f>'Raw Data'!DA6/'Raw Data'!$FE6*100</f>
        <v>2.4822695035460995</v>
      </c>
      <c r="BW6">
        <f>'Raw Data'!DB6/'Raw Data'!$FE6*100</f>
        <v>0</v>
      </c>
      <c r="BX6">
        <f>'Raw Data'!DC6/'Raw Data'!$FE6*100</f>
        <v>0.70921985815602839</v>
      </c>
      <c r="BY6">
        <f>'Raw Data'!DE6/'Raw Data'!$FE6*100</f>
        <v>0</v>
      </c>
      <c r="BZ6">
        <f>'Raw Data'!DF6/'Raw Data'!$FE6*100</f>
        <v>0</v>
      </c>
      <c r="CA6">
        <f>'Raw Data'!DG6/'Raw Data'!$FE6*100</f>
        <v>0.70921985815602839</v>
      </c>
      <c r="CB6">
        <f>'Raw Data'!DH6/'Raw Data'!$FE6*100</f>
        <v>0</v>
      </c>
      <c r="CC6">
        <f>'Raw Data'!DI6/'Raw Data'!$FE6*100</f>
        <v>0</v>
      </c>
      <c r="CD6">
        <f>'Raw Data'!DJ6/'Raw Data'!$FE6*100</f>
        <v>0</v>
      </c>
      <c r="CE6">
        <f>'Raw Data'!DK6/'Raw Data'!$FE6*100</f>
        <v>0</v>
      </c>
      <c r="CF6">
        <f>'Raw Data'!DM6/'Raw Data'!$FE6*100</f>
        <v>0</v>
      </c>
      <c r="CG6">
        <f>'Raw Data'!DN6/'Raw Data'!$FE6*100</f>
        <v>0</v>
      </c>
      <c r="CH6">
        <f>'Raw Data'!DQ6/'Raw Data'!$FE6*100</f>
        <v>0</v>
      </c>
      <c r="CI6">
        <f>'Raw Data'!DS6/'Raw Data'!$FE6*100</f>
        <v>0</v>
      </c>
      <c r="CJ6">
        <f>'Raw Data'!DV6/'Raw Data'!$FE6*100</f>
        <v>0</v>
      </c>
      <c r="CK6">
        <f>'Raw Data'!EC6/'Raw Data'!$FE6*100</f>
        <v>0</v>
      </c>
      <c r="CL6">
        <f>'Raw Data'!ED6/'Raw Data'!$FE6*100</f>
        <v>3.9007092198581561</v>
      </c>
      <c r="CM6">
        <f>'Raw Data'!EE6/'Raw Data'!$FE6*100</f>
        <v>0</v>
      </c>
      <c r="CN6">
        <f>'Raw Data'!EG6/'Raw Data'!$FE6*100</f>
        <v>0</v>
      </c>
      <c r="CO6">
        <f>'Raw Data'!EH6/'Raw Data'!$FE6*100</f>
        <v>0</v>
      </c>
      <c r="CP6">
        <f>'Raw Data'!EI6/'Raw Data'!$FE6*100</f>
        <v>0</v>
      </c>
      <c r="CQ6">
        <f>'Raw Data'!ER6/'Raw Data'!$FE6*100</f>
        <v>0</v>
      </c>
      <c r="CR6">
        <f>'Raw Data'!ES6/'Raw Data'!$FE6*100</f>
        <v>0</v>
      </c>
      <c r="CS6">
        <f>'Raw Data'!EU6/'Raw Data'!$FE6*100</f>
        <v>0</v>
      </c>
      <c r="CT6">
        <f>'Raw Data'!EW6/'Raw Data'!$FE6*100</f>
        <v>0</v>
      </c>
      <c r="CU6">
        <f>'Raw Data'!EY6/'Raw Data'!$FE6*100</f>
        <v>0</v>
      </c>
      <c r="CV6">
        <f>'Raw Data'!EZ6/'Raw Data'!$FE6*100</f>
        <v>2.4822695035460995</v>
      </c>
      <c r="CW6">
        <f>'Raw Data'!FD6/'Raw Data'!$FE6*100</f>
        <v>0</v>
      </c>
    </row>
    <row r="7" spans="1:105" x14ac:dyDescent="0.2">
      <c r="A7">
        <v>7.4817829400196647</v>
      </c>
      <c r="B7">
        <v>18059.071729957803</v>
      </c>
      <c r="C7">
        <f>'Raw Data'!Q7/'Raw Data'!$FE7*100</f>
        <v>1.21580547112462</v>
      </c>
      <c r="D7">
        <f>'Raw Data'!R7/'Raw Data'!$FE7*100</f>
        <v>1.21580547112462</v>
      </c>
      <c r="E7">
        <f>'Raw Data'!S7/'Raw Data'!$FE7*100</f>
        <v>0.91185410334346495</v>
      </c>
      <c r="F7">
        <f>'Raw Data'!T7/'Raw Data'!$FE7*100</f>
        <v>6.6869300911854097</v>
      </c>
      <c r="G7">
        <f>'Raw Data'!U7/'Raw Data'!$FE7*100</f>
        <v>0.91185410334346495</v>
      </c>
      <c r="H7">
        <f>'Raw Data'!V7/'Raw Data'!$FE7*100</f>
        <v>0</v>
      </c>
      <c r="I7">
        <f>'Raw Data'!W7/'Raw Data'!$FE7*100</f>
        <v>0</v>
      </c>
      <c r="J7">
        <f>'Raw Data'!X7/'Raw Data'!$FE7*100</f>
        <v>4.2553191489361701</v>
      </c>
      <c r="K7">
        <f>'Raw Data'!Y7/'Raw Data'!$FE7*100</f>
        <v>0.303951367781155</v>
      </c>
      <c r="L7">
        <f>'Raw Data'!Z7/'Raw Data'!$FE7*100</f>
        <v>0</v>
      </c>
      <c r="M7">
        <f>'Raw Data'!AB7/'Raw Data'!$FE7*100</f>
        <v>0.303951367781155</v>
      </c>
      <c r="N7">
        <f>'Raw Data'!AC7/'Raw Data'!$FE7*100</f>
        <v>0</v>
      </c>
      <c r="O7">
        <f>'Raw Data'!AE7/'Raw Data'!$FE7*100</f>
        <v>2.1276595744680851</v>
      </c>
      <c r="P7">
        <f>'Raw Data'!AF7/'Raw Data'!$FE7*100</f>
        <v>0</v>
      </c>
      <c r="Q7">
        <f>'Raw Data'!AG7/'Raw Data'!$FE7*100</f>
        <v>0</v>
      </c>
      <c r="R7">
        <f>'Raw Data'!AI7/'Raw Data'!$FE7*100</f>
        <v>0</v>
      </c>
      <c r="S7">
        <f>'Raw Data'!AJ7/'Raw Data'!$FE7*100</f>
        <v>0</v>
      </c>
      <c r="T7">
        <f>'Raw Data'!AK7/'Raw Data'!$FE7*100</f>
        <v>1.5197568389057752</v>
      </c>
      <c r="U7">
        <f>'Raw Data'!AL7/'Raw Data'!$FE7*100</f>
        <v>0.303951367781155</v>
      </c>
      <c r="V7">
        <f>'Raw Data'!AM7/'Raw Data'!$FE7*100</f>
        <v>0.303951367781155</v>
      </c>
      <c r="W7">
        <f>'Raw Data'!AO7/'Raw Data'!$FE7*100</f>
        <v>1.8237082066869299</v>
      </c>
      <c r="X7">
        <f>'Raw Data'!AQ7/'Raw Data'!$FE7*100</f>
        <v>0.91185410334346495</v>
      </c>
      <c r="Y7">
        <f>'Raw Data'!AR7/'Raw Data'!$FE7*100</f>
        <v>1.5197568389057752</v>
      </c>
      <c r="Z7">
        <f>'Raw Data'!AS7/'Raw Data'!$FE7*100</f>
        <v>0.91185410334346495</v>
      </c>
      <c r="AA7">
        <f>'Raw Data'!AT7/'Raw Data'!$FE7*100</f>
        <v>7.2948328267477196</v>
      </c>
      <c r="AB7">
        <f>'Raw Data'!AU7/'Raw Data'!$FE7*100</f>
        <v>0</v>
      </c>
      <c r="AC7">
        <f>'Raw Data'!AX7/'Raw Data'!$FE7*100</f>
        <v>0.91185410334346495</v>
      </c>
      <c r="AD7">
        <f>'Raw Data'!AY7/'Raw Data'!$FE7*100</f>
        <v>1.21580547112462</v>
      </c>
      <c r="AE7">
        <f>'Raw Data'!AZ7/'Raw Data'!$FE7*100</f>
        <v>0</v>
      </c>
      <c r="AF7">
        <f>'Raw Data'!BA7/'Raw Data'!$FE7*100</f>
        <v>2.1276595744680851</v>
      </c>
      <c r="AG7">
        <f>'Raw Data'!BB7/'Raw Data'!$FE7*100</f>
        <v>4.2553191489361701</v>
      </c>
      <c r="AH7">
        <f>'Raw Data'!BC7/'Raw Data'!$FE7*100</f>
        <v>2.1276595744680851</v>
      </c>
      <c r="AI7">
        <f>'Raw Data'!BD7/'Raw Data'!$FE7*100</f>
        <v>0.91185410334346495</v>
      </c>
      <c r="AJ7">
        <f>'Raw Data'!BE7/'Raw Data'!$FE7*100</f>
        <v>0</v>
      </c>
      <c r="AK7">
        <f>'Raw Data'!BF7/'Raw Data'!$FE7*100</f>
        <v>0.91185410334346495</v>
      </c>
      <c r="AL7">
        <f>'Raw Data'!BG7/'Raw Data'!$FE7*100</f>
        <v>0.60790273556231</v>
      </c>
      <c r="AM7">
        <f>'Raw Data'!BH7/'Raw Data'!$FE7*100</f>
        <v>0.60790273556231</v>
      </c>
      <c r="AN7">
        <f>'Raw Data'!BI7/'Raw Data'!$FE7*100</f>
        <v>0</v>
      </c>
      <c r="AO7">
        <f>'Raw Data'!BJ7/'Raw Data'!$FE7*100</f>
        <v>8.8145896656534948</v>
      </c>
      <c r="AP7">
        <f>'Raw Data'!BK7/'Raw Data'!$FE7*100</f>
        <v>0</v>
      </c>
      <c r="AQ7">
        <f>'Raw Data'!BL7/'Raw Data'!$FE7*100</f>
        <v>0</v>
      </c>
      <c r="AR7">
        <f>'Raw Data'!BM7/'Raw Data'!$FE7*100</f>
        <v>1.21580547112462</v>
      </c>
      <c r="AS7">
        <f>'Raw Data'!BN7/'Raw Data'!$FE7*100</f>
        <v>1.8237082066869299</v>
      </c>
      <c r="AT7">
        <f>'Raw Data'!BO7/'Raw Data'!$FE7*100</f>
        <v>0</v>
      </c>
      <c r="AU7">
        <f>'Raw Data'!BP7/'Raw Data'!$FE7*100</f>
        <v>0</v>
      </c>
      <c r="AV7">
        <f>'Raw Data'!BQ7/'Raw Data'!$FE7*100</f>
        <v>0</v>
      </c>
      <c r="AW7">
        <f>'Raw Data'!BR7/'Raw Data'!$FE7*100</f>
        <v>0</v>
      </c>
      <c r="AX7">
        <f>'Raw Data'!BW7/'Raw Data'!$FE7*100</f>
        <v>0</v>
      </c>
      <c r="AY7">
        <f>'Raw Data'!BX7/'Raw Data'!$FE7*100</f>
        <v>1.21580547112462</v>
      </c>
      <c r="AZ7">
        <f>'Raw Data'!BZ7/'Raw Data'!$FE7*100</f>
        <v>0.60790273556231</v>
      </c>
      <c r="BA7">
        <f>'Raw Data'!CA7/'Raw Data'!$FE7*100</f>
        <v>1.21580547112462</v>
      </c>
      <c r="BB7">
        <f>'Raw Data'!CB7/'Raw Data'!$FE7*100</f>
        <v>0.91185410334346495</v>
      </c>
      <c r="BC7">
        <f>'Raw Data'!CC7/'Raw Data'!$FE7*100</f>
        <v>0.60790273556231</v>
      </c>
      <c r="BD7">
        <f>'Raw Data'!CE7/'Raw Data'!$FE7*100</f>
        <v>0.60790273556231</v>
      </c>
      <c r="BE7">
        <f>'Raw Data'!CF7/'Raw Data'!$FE7*100</f>
        <v>0.91185410334346495</v>
      </c>
      <c r="BF7">
        <f>'Raw Data'!CH7/'Raw Data'!$FE7*100</f>
        <v>0.60790273556231</v>
      </c>
      <c r="BG7">
        <f>'Raw Data'!CI7/'Raw Data'!$FE7*100</f>
        <v>0</v>
      </c>
      <c r="BH7">
        <f>'Raw Data'!CJ7/'Raw Data'!$FE7*100</f>
        <v>0</v>
      </c>
      <c r="BI7">
        <f>'Raw Data'!CK7/'Raw Data'!$FE7*100</f>
        <v>3.0395136778115504</v>
      </c>
      <c r="BJ7">
        <f>'Raw Data'!CN7/'Raw Data'!$FE7*100</f>
        <v>2.43161094224924</v>
      </c>
      <c r="BK7">
        <f>'Raw Data'!CO7/'Raw Data'!$FE7*100</f>
        <v>0.303951367781155</v>
      </c>
      <c r="BL7">
        <f>'Raw Data'!CP7/'Raw Data'!$FE7*100</f>
        <v>0</v>
      </c>
      <c r="BM7">
        <f>'Raw Data'!CQ7/'Raw Data'!$FE7*100</f>
        <v>0</v>
      </c>
      <c r="BN7">
        <f>'Raw Data'!CR7/'Raw Data'!$FE7*100</f>
        <v>0</v>
      </c>
      <c r="BO7">
        <f>'Raw Data'!CS7/'Raw Data'!$FE7*100</f>
        <v>0</v>
      </c>
      <c r="BP7">
        <f>'Raw Data'!CT7/'Raw Data'!$FE7*100</f>
        <v>0</v>
      </c>
      <c r="BQ7">
        <f>'Raw Data'!CU7/'Raw Data'!$FE7*100</f>
        <v>0</v>
      </c>
      <c r="BR7">
        <f>'Raw Data'!CV7/'Raw Data'!$FE7*100</f>
        <v>0.91185410334346495</v>
      </c>
      <c r="BS7">
        <f>'Raw Data'!CX7/'Raw Data'!$FE7*100</f>
        <v>11.854103343465045</v>
      </c>
      <c r="BT7">
        <f>'Raw Data'!CY7/'Raw Data'!$FE7*100</f>
        <v>0</v>
      </c>
      <c r="BU7">
        <f>'Raw Data'!CZ7/'Raw Data'!$FE7*100</f>
        <v>7.9027355623100304</v>
      </c>
      <c r="BV7">
        <f>'Raw Data'!DA7/'Raw Data'!$FE7*100</f>
        <v>1.21580547112462</v>
      </c>
      <c r="BW7">
        <f>'Raw Data'!DB7/'Raw Data'!$FE7*100</f>
        <v>0</v>
      </c>
      <c r="BX7">
        <f>'Raw Data'!DC7/'Raw Data'!$FE7*100</f>
        <v>0.91185410334346495</v>
      </c>
      <c r="BY7">
        <f>'Raw Data'!DE7/'Raw Data'!$FE7*100</f>
        <v>0</v>
      </c>
      <c r="BZ7">
        <f>'Raw Data'!DF7/'Raw Data'!$FE7*100</f>
        <v>0</v>
      </c>
      <c r="CA7">
        <f>'Raw Data'!DG7/'Raw Data'!$FE7*100</f>
        <v>0.60790273556231</v>
      </c>
      <c r="CB7">
        <f>'Raw Data'!DH7/'Raw Data'!$FE7*100</f>
        <v>0</v>
      </c>
      <c r="CC7">
        <f>'Raw Data'!DI7/'Raw Data'!$FE7*100</f>
        <v>0</v>
      </c>
      <c r="CD7">
        <f>'Raw Data'!DJ7/'Raw Data'!$FE7*100</f>
        <v>0</v>
      </c>
      <c r="CE7">
        <f>'Raw Data'!DK7/'Raw Data'!$FE7*100</f>
        <v>0</v>
      </c>
      <c r="CF7">
        <f>'Raw Data'!DM7/'Raw Data'!$FE7*100</f>
        <v>0</v>
      </c>
      <c r="CG7">
        <f>'Raw Data'!DN7/'Raw Data'!$FE7*100</f>
        <v>0</v>
      </c>
      <c r="CH7">
        <f>'Raw Data'!DQ7/'Raw Data'!$FE7*100</f>
        <v>0</v>
      </c>
      <c r="CI7">
        <f>'Raw Data'!DS7/'Raw Data'!$FE7*100</f>
        <v>0</v>
      </c>
      <c r="CJ7">
        <f>'Raw Data'!DV7/'Raw Data'!$FE7*100</f>
        <v>0</v>
      </c>
      <c r="CK7">
        <f>'Raw Data'!EC7/'Raw Data'!$FE7*100</f>
        <v>0</v>
      </c>
      <c r="CL7">
        <f>'Raw Data'!ED7/'Raw Data'!$FE7*100</f>
        <v>0.60790273556231</v>
      </c>
      <c r="CM7">
        <f>'Raw Data'!EE7/'Raw Data'!$FE7*100</f>
        <v>0.91185410334346495</v>
      </c>
      <c r="CN7">
        <f>'Raw Data'!EG7/'Raw Data'!$FE7*100</f>
        <v>0</v>
      </c>
      <c r="CO7">
        <f>'Raw Data'!EH7/'Raw Data'!$FE7*100</f>
        <v>0</v>
      </c>
      <c r="CP7">
        <f>'Raw Data'!EI7/'Raw Data'!$FE7*100</f>
        <v>0</v>
      </c>
      <c r="CQ7">
        <f>'Raw Data'!ER7/'Raw Data'!$FE7*100</f>
        <v>0</v>
      </c>
      <c r="CR7">
        <f>'Raw Data'!ES7/'Raw Data'!$FE7*100</f>
        <v>0</v>
      </c>
      <c r="CS7">
        <f>'Raw Data'!EU7/'Raw Data'!$FE7*100</f>
        <v>0</v>
      </c>
      <c r="CT7">
        <f>'Raw Data'!EW7/'Raw Data'!$FE7*100</f>
        <v>0</v>
      </c>
      <c r="CU7">
        <f>'Raw Data'!EY7/'Raw Data'!$FE7*100</f>
        <v>0</v>
      </c>
      <c r="CV7">
        <f>'Raw Data'!EZ7/'Raw Data'!$FE7*100</f>
        <v>1.5197568389057752</v>
      </c>
      <c r="CW7">
        <f>'Raw Data'!FD7/'Raw Data'!$FE7*100</f>
        <v>0</v>
      </c>
    </row>
    <row r="8" spans="1:105" x14ac:dyDescent="0.2">
      <c r="A8">
        <v>8.736056047197641</v>
      </c>
      <c r="B8">
        <v>23193.6127744511</v>
      </c>
      <c r="C8">
        <f>'Raw Data'!Q8/'Raw Data'!$FE8*100</f>
        <v>0.17301038062283738</v>
      </c>
      <c r="D8">
        <f>'Raw Data'!R8/'Raw Data'!$FE8*100</f>
        <v>0.51903114186851207</v>
      </c>
      <c r="E8">
        <f>'Raw Data'!S8/'Raw Data'!$FE8*100</f>
        <v>2.7681660899653981</v>
      </c>
      <c r="F8">
        <f>'Raw Data'!T8/'Raw Data'!$FE8*100</f>
        <v>6.0553633217993079</v>
      </c>
      <c r="G8">
        <f>'Raw Data'!U8/'Raw Data'!$FE8*100</f>
        <v>4.844290657439446</v>
      </c>
      <c r="H8">
        <f>'Raw Data'!V8/'Raw Data'!$FE8*100</f>
        <v>0</v>
      </c>
      <c r="I8">
        <f>'Raw Data'!W8/'Raw Data'!$FE8*100</f>
        <v>0</v>
      </c>
      <c r="J8">
        <f>'Raw Data'!X8/'Raw Data'!$FE8*100</f>
        <v>1.3840830449826991</v>
      </c>
      <c r="K8">
        <f>'Raw Data'!Y8/'Raw Data'!$FE8*100</f>
        <v>0.17301038062283738</v>
      </c>
      <c r="L8">
        <f>'Raw Data'!Z8/'Raw Data'!$FE8*100</f>
        <v>0.51903114186851207</v>
      </c>
      <c r="M8">
        <f>'Raw Data'!AB8/'Raw Data'!$FE8*100</f>
        <v>0.69204152249134954</v>
      </c>
      <c r="N8">
        <f>'Raw Data'!AC8/'Raw Data'!$FE8*100</f>
        <v>0.34602076124567477</v>
      </c>
      <c r="O8">
        <f>'Raw Data'!AE8/'Raw Data'!$FE8*100</f>
        <v>1.5570934256055362</v>
      </c>
      <c r="P8">
        <f>'Raw Data'!AF8/'Raw Data'!$FE8*100</f>
        <v>0.17301038062283738</v>
      </c>
      <c r="Q8">
        <f>'Raw Data'!AG8/'Raw Data'!$FE8*100</f>
        <v>0.69204152249134954</v>
      </c>
      <c r="R8">
        <f>'Raw Data'!AI8/'Raw Data'!$FE8*100</f>
        <v>1.2110726643598615</v>
      </c>
      <c r="S8">
        <f>'Raw Data'!AJ8/'Raw Data'!$FE8*100</f>
        <v>0</v>
      </c>
      <c r="T8">
        <f>'Raw Data'!AK8/'Raw Data'!$FE8*100</f>
        <v>0.17301038062283738</v>
      </c>
      <c r="U8">
        <f>'Raw Data'!AL8/'Raw Data'!$FE8*100</f>
        <v>0.34602076124567477</v>
      </c>
      <c r="V8">
        <f>'Raw Data'!AM8/'Raw Data'!$FE8*100</f>
        <v>0</v>
      </c>
      <c r="W8">
        <f>'Raw Data'!AO8/'Raw Data'!$FE8*100</f>
        <v>2.9411764705882351</v>
      </c>
      <c r="X8">
        <f>'Raw Data'!AQ8/'Raw Data'!$FE8*100</f>
        <v>3.6332179930795849</v>
      </c>
      <c r="Y8">
        <f>'Raw Data'!AR8/'Raw Data'!$FE8*100</f>
        <v>0.86505190311418689</v>
      </c>
      <c r="Z8">
        <f>'Raw Data'!AS8/'Raw Data'!$FE8*100</f>
        <v>0.86505190311418689</v>
      </c>
      <c r="AA8">
        <f>'Raw Data'!AT8/'Raw Data'!$FE8*100</f>
        <v>4.844290657439446</v>
      </c>
      <c r="AB8">
        <f>'Raw Data'!AU8/'Raw Data'!$FE8*100</f>
        <v>0.51903114186851207</v>
      </c>
      <c r="AC8">
        <f>'Raw Data'!AX8/'Raw Data'!$FE8*100</f>
        <v>0</v>
      </c>
      <c r="AD8">
        <f>'Raw Data'!AY8/'Raw Data'!$FE8*100</f>
        <v>0.34602076124567477</v>
      </c>
      <c r="AE8">
        <f>'Raw Data'!AZ8/'Raw Data'!$FE8*100</f>
        <v>0</v>
      </c>
      <c r="AF8">
        <f>'Raw Data'!BA8/'Raw Data'!$FE8*100</f>
        <v>3.2871972318339098</v>
      </c>
      <c r="AG8">
        <f>'Raw Data'!BB8/'Raw Data'!$FE8*100</f>
        <v>12.975778546712801</v>
      </c>
      <c r="AH8">
        <f>'Raw Data'!BC8/'Raw Data'!$FE8*100</f>
        <v>5.7093425605536332</v>
      </c>
      <c r="AI8">
        <f>'Raw Data'!BD8/'Raw Data'!$FE8*100</f>
        <v>0.17301038062283738</v>
      </c>
      <c r="AJ8">
        <f>'Raw Data'!BE8/'Raw Data'!$FE8*100</f>
        <v>0</v>
      </c>
      <c r="AK8">
        <f>'Raw Data'!BF8/'Raw Data'!$FE8*100</f>
        <v>1.2110726643598615</v>
      </c>
      <c r="AL8">
        <f>'Raw Data'!BG8/'Raw Data'!$FE8*100</f>
        <v>1.5570934256055362</v>
      </c>
      <c r="AM8">
        <f>'Raw Data'!BH8/'Raw Data'!$FE8*100</f>
        <v>1.3840830449826991</v>
      </c>
      <c r="AN8">
        <f>'Raw Data'!BI8/'Raw Data'!$FE8*100</f>
        <v>2.2491349480968861</v>
      </c>
      <c r="AO8">
        <f>'Raw Data'!BJ8/'Raw Data'!$FE8*100</f>
        <v>5.1903114186851207</v>
      </c>
      <c r="AP8">
        <f>'Raw Data'!BK8/'Raw Data'!$FE8*100</f>
        <v>0</v>
      </c>
      <c r="AQ8">
        <f>'Raw Data'!BL8/'Raw Data'!$FE8*100</f>
        <v>0.17301038062283738</v>
      </c>
      <c r="AR8">
        <f>'Raw Data'!BM8/'Raw Data'!$FE8*100</f>
        <v>0.69204152249134954</v>
      </c>
      <c r="AS8">
        <f>'Raw Data'!BN8/'Raw Data'!$FE8*100</f>
        <v>2.422145328719723</v>
      </c>
      <c r="AT8">
        <f>'Raw Data'!BO8/'Raw Data'!$FE8*100</f>
        <v>0</v>
      </c>
      <c r="AU8">
        <f>'Raw Data'!BP8/'Raw Data'!$FE8*100</f>
        <v>0.34602076124567477</v>
      </c>
      <c r="AV8">
        <f>'Raw Data'!BQ8/'Raw Data'!$FE8*100</f>
        <v>0.34602076124567477</v>
      </c>
      <c r="AW8">
        <f>'Raw Data'!BR8/'Raw Data'!$FE8*100</f>
        <v>0</v>
      </c>
      <c r="AX8">
        <f>'Raw Data'!BW8/'Raw Data'!$FE8*100</f>
        <v>0.17301038062283738</v>
      </c>
      <c r="AY8">
        <f>'Raw Data'!BX8/'Raw Data'!$FE8*100</f>
        <v>0.86505190311418689</v>
      </c>
      <c r="AZ8">
        <f>'Raw Data'!BZ8/'Raw Data'!$FE8*100</f>
        <v>0.51903114186851207</v>
      </c>
      <c r="BA8">
        <f>'Raw Data'!CA8/'Raw Data'!$FE8*100</f>
        <v>0.17301038062283738</v>
      </c>
      <c r="BB8">
        <f>'Raw Data'!CB8/'Raw Data'!$FE8*100</f>
        <v>1.2110726643598615</v>
      </c>
      <c r="BC8">
        <f>'Raw Data'!CC8/'Raw Data'!$FE8*100</f>
        <v>0</v>
      </c>
      <c r="BD8">
        <f>'Raw Data'!CE8/'Raw Data'!$FE8*100</f>
        <v>0</v>
      </c>
      <c r="BE8">
        <f>'Raw Data'!CF8/'Raw Data'!$FE8*100</f>
        <v>2.2491349480968861</v>
      </c>
      <c r="BF8">
        <f>'Raw Data'!CH8/'Raw Data'!$FE8*100</f>
        <v>0.17301038062283738</v>
      </c>
      <c r="BG8">
        <f>'Raw Data'!CI8/'Raw Data'!$FE8*100</f>
        <v>2.0761245674740483</v>
      </c>
      <c r="BH8">
        <f>'Raw Data'!CJ8/'Raw Data'!$FE8*100</f>
        <v>0</v>
      </c>
      <c r="BI8">
        <f>'Raw Data'!CK8/'Raw Data'!$FE8*100</f>
        <v>0.69204152249134954</v>
      </c>
      <c r="BJ8">
        <f>'Raw Data'!CN8/'Raw Data'!$FE8*100</f>
        <v>1.2110726643598615</v>
      </c>
      <c r="BK8">
        <f>'Raw Data'!CO8/'Raw Data'!$FE8*100</f>
        <v>0</v>
      </c>
      <c r="BL8">
        <f>'Raw Data'!CP8/'Raw Data'!$FE8*100</f>
        <v>0.86505190311418689</v>
      </c>
      <c r="BM8">
        <f>'Raw Data'!CQ8/'Raw Data'!$FE8*100</f>
        <v>0</v>
      </c>
      <c r="BN8">
        <f>'Raw Data'!CR8/'Raw Data'!$FE8*100</f>
        <v>2.7681660899653981</v>
      </c>
      <c r="BO8">
        <f>'Raw Data'!CS8/'Raw Data'!$FE8*100</f>
        <v>0</v>
      </c>
      <c r="BP8">
        <f>'Raw Data'!CT8/'Raw Data'!$FE8*100</f>
        <v>0.51903114186851207</v>
      </c>
      <c r="BQ8">
        <f>'Raw Data'!CU8/'Raw Data'!$FE8*100</f>
        <v>0.17301038062283738</v>
      </c>
      <c r="BR8">
        <f>'Raw Data'!CV8/'Raw Data'!$FE8*100</f>
        <v>0.17301038062283738</v>
      </c>
      <c r="BS8">
        <f>'Raw Data'!CX8/'Raw Data'!$FE8*100</f>
        <v>4.6712802768166091</v>
      </c>
      <c r="BT8">
        <f>'Raw Data'!CY8/'Raw Data'!$FE8*100</f>
        <v>0</v>
      </c>
      <c r="BU8">
        <f>'Raw Data'!CZ8/'Raw Data'!$FE8*100</f>
        <v>1.3840830449826991</v>
      </c>
      <c r="BV8">
        <f>'Raw Data'!DA8/'Raw Data'!$FE8*100</f>
        <v>0.51903114186851207</v>
      </c>
      <c r="BW8">
        <f>'Raw Data'!DB8/'Raw Data'!$FE8*100</f>
        <v>0</v>
      </c>
      <c r="BX8">
        <f>'Raw Data'!DC8/'Raw Data'!$FE8*100</f>
        <v>0.51903114186851207</v>
      </c>
      <c r="BY8">
        <f>'Raw Data'!DE8/'Raw Data'!$FE8*100</f>
        <v>0</v>
      </c>
      <c r="BZ8">
        <f>'Raw Data'!DF8/'Raw Data'!$FE8*100</f>
        <v>0</v>
      </c>
      <c r="CA8">
        <f>'Raw Data'!DG8/'Raw Data'!$FE8*100</f>
        <v>0.34602076124567477</v>
      </c>
      <c r="CB8">
        <f>'Raw Data'!DH8/'Raw Data'!$FE8*100</f>
        <v>0</v>
      </c>
      <c r="CC8">
        <f>'Raw Data'!DI8/'Raw Data'!$FE8*100</f>
        <v>0</v>
      </c>
      <c r="CD8">
        <f>'Raw Data'!DJ8/'Raw Data'!$FE8*100</f>
        <v>0</v>
      </c>
      <c r="CE8">
        <f>'Raw Data'!DK8/'Raw Data'!$FE8*100</f>
        <v>0</v>
      </c>
      <c r="CF8">
        <f>'Raw Data'!DM8/'Raw Data'!$FE8*100</f>
        <v>0</v>
      </c>
      <c r="CG8">
        <f>'Raw Data'!DN8/'Raw Data'!$FE8*100</f>
        <v>0</v>
      </c>
      <c r="CH8">
        <f>'Raw Data'!DQ8/'Raw Data'!$FE8*100</f>
        <v>0.69204152249134954</v>
      </c>
      <c r="CI8">
        <f>'Raw Data'!DS8/'Raw Data'!$FE8*100</f>
        <v>0.51903114186851207</v>
      </c>
      <c r="CJ8">
        <f>'Raw Data'!DV8/'Raw Data'!$FE8*100</f>
        <v>2.0761245674740483</v>
      </c>
      <c r="CK8">
        <f>'Raw Data'!EC8/'Raw Data'!$FE8*100</f>
        <v>0.17301038062283738</v>
      </c>
      <c r="CL8">
        <f>'Raw Data'!ED8/'Raw Data'!$FE8*100</f>
        <v>0</v>
      </c>
      <c r="CM8">
        <f>'Raw Data'!EE8/'Raw Data'!$FE8*100</f>
        <v>0</v>
      </c>
      <c r="CN8">
        <f>'Raw Data'!EG8/'Raw Data'!$FE8*100</f>
        <v>0</v>
      </c>
      <c r="CO8">
        <f>'Raw Data'!EH8/'Raw Data'!$FE8*100</f>
        <v>0</v>
      </c>
      <c r="CP8">
        <f>'Raw Data'!EI8/'Raw Data'!$FE8*100</f>
        <v>0</v>
      </c>
      <c r="CQ8">
        <f>'Raw Data'!ER8/'Raw Data'!$FE8*100</f>
        <v>0</v>
      </c>
      <c r="CR8">
        <f>'Raw Data'!ES8/'Raw Data'!$FE8*100</f>
        <v>0</v>
      </c>
      <c r="CS8">
        <f>'Raw Data'!EU8/'Raw Data'!$FE8*100</f>
        <v>0.17301038062283738</v>
      </c>
      <c r="CT8">
        <f>'Raw Data'!EW8/'Raw Data'!$FE8*100</f>
        <v>0.34602076124567477</v>
      </c>
      <c r="CU8">
        <f>'Raw Data'!EY8/'Raw Data'!$FE8*100</f>
        <v>0</v>
      </c>
      <c r="CV8">
        <f>'Raw Data'!EZ8/'Raw Data'!$FE8*100</f>
        <v>0.86505190311418689</v>
      </c>
      <c r="CW8">
        <f>'Raw Data'!FD8/'Raw Data'!$FE8*100</f>
        <v>0</v>
      </c>
    </row>
    <row r="9" spans="1:105" x14ac:dyDescent="0.2">
      <c r="A9">
        <v>10.165751966568338</v>
      </c>
      <c r="B9">
        <v>4494.3820224719093</v>
      </c>
      <c r="C9">
        <f>'Raw Data'!Q9/'Raw Data'!$FE9*100</f>
        <v>0.38167938931297707</v>
      </c>
      <c r="D9">
        <f>'Raw Data'!R9/'Raw Data'!$FE9*100</f>
        <v>0.38167938931297707</v>
      </c>
      <c r="E9">
        <f>'Raw Data'!S9/'Raw Data'!$FE9*100</f>
        <v>1.9083969465648856</v>
      </c>
      <c r="F9">
        <f>'Raw Data'!T9/'Raw Data'!$FE9*100</f>
        <v>3.4351145038167941</v>
      </c>
      <c r="G9">
        <f>'Raw Data'!U9/'Raw Data'!$FE9*100</f>
        <v>6.4885496183206106</v>
      </c>
      <c r="H9">
        <f>'Raw Data'!V9/'Raw Data'!$FE9*100</f>
        <v>0</v>
      </c>
      <c r="I9">
        <f>'Raw Data'!W9/'Raw Data'!$FE9*100</f>
        <v>0</v>
      </c>
      <c r="J9">
        <f>'Raw Data'!X9/'Raw Data'!$FE9*100</f>
        <v>3.8167938931297711</v>
      </c>
      <c r="K9">
        <f>'Raw Data'!Y9/'Raw Data'!$FE9*100</f>
        <v>0.38167938931297707</v>
      </c>
      <c r="L9">
        <f>'Raw Data'!Z9/'Raw Data'!$FE9*100</f>
        <v>0</v>
      </c>
      <c r="M9">
        <f>'Raw Data'!AB9/'Raw Data'!$FE9*100</f>
        <v>1.5267175572519083</v>
      </c>
      <c r="N9">
        <f>'Raw Data'!AC9/'Raw Data'!$FE9*100</f>
        <v>0</v>
      </c>
      <c r="O9">
        <f>'Raw Data'!AE9/'Raw Data'!$FE9*100</f>
        <v>2.6717557251908395</v>
      </c>
      <c r="P9">
        <f>'Raw Data'!AF9/'Raw Data'!$FE9*100</f>
        <v>0</v>
      </c>
      <c r="Q9">
        <f>'Raw Data'!AG9/'Raw Data'!$FE9*100</f>
        <v>0.76335877862595414</v>
      </c>
      <c r="R9">
        <f>'Raw Data'!AI9/'Raw Data'!$FE9*100</f>
        <v>1.5267175572519083</v>
      </c>
      <c r="S9">
        <f>'Raw Data'!AJ9/'Raw Data'!$FE9*100</f>
        <v>0.38167938931297707</v>
      </c>
      <c r="T9">
        <f>'Raw Data'!AK9/'Raw Data'!$FE9*100</f>
        <v>0</v>
      </c>
      <c r="U9">
        <f>'Raw Data'!AL9/'Raw Data'!$FE9*100</f>
        <v>0</v>
      </c>
      <c r="V9">
        <f>'Raw Data'!AM9/'Raw Data'!$FE9*100</f>
        <v>0</v>
      </c>
      <c r="W9">
        <f>'Raw Data'!AO9/'Raw Data'!$FE9*100</f>
        <v>2.2900763358778624</v>
      </c>
      <c r="X9">
        <f>'Raw Data'!AQ9/'Raw Data'!$FE9*100</f>
        <v>2.2900763358778624</v>
      </c>
      <c r="Y9">
        <f>'Raw Data'!AR9/'Raw Data'!$FE9*100</f>
        <v>0.38167938931297707</v>
      </c>
      <c r="Z9">
        <f>'Raw Data'!AS9/'Raw Data'!$FE9*100</f>
        <v>1.5267175572519083</v>
      </c>
      <c r="AA9">
        <f>'Raw Data'!AT9/'Raw Data'!$FE9*100</f>
        <v>5.343511450381679</v>
      </c>
      <c r="AB9">
        <f>'Raw Data'!AU9/'Raw Data'!$FE9*100</f>
        <v>0</v>
      </c>
      <c r="AC9">
        <f>'Raw Data'!AX9/'Raw Data'!$FE9*100</f>
        <v>1.5267175572519083</v>
      </c>
      <c r="AD9">
        <f>'Raw Data'!AY9/'Raw Data'!$FE9*100</f>
        <v>0</v>
      </c>
      <c r="AE9">
        <f>'Raw Data'!AZ9/'Raw Data'!$FE9*100</f>
        <v>0</v>
      </c>
      <c r="AF9">
        <f>'Raw Data'!BA9/'Raw Data'!$FE9*100</f>
        <v>5.343511450381679</v>
      </c>
      <c r="AG9">
        <f>'Raw Data'!BB9/'Raw Data'!$FE9*100</f>
        <v>6.4885496183206106</v>
      </c>
      <c r="AH9">
        <f>'Raw Data'!BC9/'Raw Data'!$FE9*100</f>
        <v>5.343511450381679</v>
      </c>
      <c r="AI9">
        <f>'Raw Data'!BD9/'Raw Data'!$FE9*100</f>
        <v>0.38167938931297707</v>
      </c>
      <c r="AJ9">
        <f>'Raw Data'!BE9/'Raw Data'!$FE9*100</f>
        <v>0</v>
      </c>
      <c r="AK9">
        <f>'Raw Data'!BF9/'Raw Data'!$FE9*100</f>
        <v>1.9083969465648856</v>
      </c>
      <c r="AL9">
        <f>'Raw Data'!BG9/'Raw Data'!$FE9*100</f>
        <v>0</v>
      </c>
      <c r="AM9">
        <f>'Raw Data'!BH9/'Raw Data'!$FE9*100</f>
        <v>0.38167938931297707</v>
      </c>
      <c r="AN9">
        <f>'Raw Data'!BI9/'Raw Data'!$FE9*100</f>
        <v>0</v>
      </c>
      <c r="AO9">
        <f>'Raw Data'!BJ9/'Raw Data'!$FE9*100</f>
        <v>7.2519083969465647</v>
      </c>
      <c r="AP9">
        <f>'Raw Data'!BK9/'Raw Data'!$FE9*100</f>
        <v>0</v>
      </c>
      <c r="AQ9">
        <f>'Raw Data'!BL9/'Raw Data'!$FE9*100</f>
        <v>0.38167938931297707</v>
      </c>
      <c r="AR9">
        <f>'Raw Data'!BM9/'Raw Data'!$FE9*100</f>
        <v>0.38167938931297707</v>
      </c>
      <c r="AS9">
        <f>'Raw Data'!BN9/'Raw Data'!$FE9*100</f>
        <v>1.9083969465648856</v>
      </c>
      <c r="AT9">
        <f>'Raw Data'!BO9/'Raw Data'!$FE9*100</f>
        <v>0</v>
      </c>
      <c r="AU9">
        <f>'Raw Data'!BP9/'Raw Data'!$FE9*100</f>
        <v>0</v>
      </c>
      <c r="AV9">
        <f>'Raw Data'!BQ9/'Raw Data'!$FE9*100</f>
        <v>0</v>
      </c>
      <c r="AW9">
        <f>'Raw Data'!BR9/'Raw Data'!$FE9*100</f>
        <v>0</v>
      </c>
      <c r="AX9">
        <f>'Raw Data'!BW9/'Raw Data'!$FE9*100</f>
        <v>0</v>
      </c>
      <c r="AY9">
        <f>'Raw Data'!BX9/'Raw Data'!$FE9*100</f>
        <v>0.76335877862595414</v>
      </c>
      <c r="AZ9">
        <f>'Raw Data'!BZ9/'Raw Data'!$FE9*100</f>
        <v>0.38167938931297707</v>
      </c>
      <c r="BA9">
        <f>'Raw Data'!CA9/'Raw Data'!$FE9*100</f>
        <v>0</v>
      </c>
      <c r="BB9">
        <f>'Raw Data'!CB9/'Raw Data'!$FE9*100</f>
        <v>0</v>
      </c>
      <c r="BC9">
        <f>'Raw Data'!CC9/'Raw Data'!$FE9*100</f>
        <v>0</v>
      </c>
      <c r="BD9">
        <f>'Raw Data'!CE9/'Raw Data'!$FE9*100</f>
        <v>0</v>
      </c>
      <c r="BE9">
        <f>'Raw Data'!CF9/'Raw Data'!$FE9*100</f>
        <v>2.2900763358778624</v>
      </c>
      <c r="BF9">
        <f>'Raw Data'!CH9/'Raw Data'!$FE9*100</f>
        <v>0.38167938931297707</v>
      </c>
      <c r="BG9">
        <f>'Raw Data'!CI9/'Raw Data'!$FE9*100</f>
        <v>0.76335877862595414</v>
      </c>
      <c r="BH9">
        <f>'Raw Data'!CJ9/'Raw Data'!$FE9*100</f>
        <v>0</v>
      </c>
      <c r="BI9">
        <f>'Raw Data'!CK9/'Raw Data'!$FE9*100</f>
        <v>4.9618320610687023</v>
      </c>
      <c r="BJ9">
        <f>'Raw Data'!CN9/'Raw Data'!$FE9*100</f>
        <v>1.5267175572519083</v>
      </c>
      <c r="BK9">
        <f>'Raw Data'!CO9/'Raw Data'!$FE9*100</f>
        <v>0</v>
      </c>
      <c r="BL9">
        <f>'Raw Data'!CP9/'Raw Data'!$FE9*100</f>
        <v>0</v>
      </c>
      <c r="BM9">
        <f>'Raw Data'!CQ9/'Raw Data'!$FE9*100</f>
        <v>0</v>
      </c>
      <c r="BN9">
        <f>'Raw Data'!CR9/'Raw Data'!$FE9*100</f>
        <v>0</v>
      </c>
      <c r="BO9">
        <f>'Raw Data'!CS9/'Raw Data'!$FE9*100</f>
        <v>0</v>
      </c>
      <c r="BP9">
        <f>'Raw Data'!CT9/'Raw Data'!$FE9*100</f>
        <v>0</v>
      </c>
      <c r="BQ9">
        <f>'Raw Data'!CU9/'Raw Data'!$FE9*100</f>
        <v>0</v>
      </c>
      <c r="BR9">
        <f>'Raw Data'!CV9/'Raw Data'!$FE9*100</f>
        <v>0</v>
      </c>
      <c r="BS9">
        <f>'Raw Data'!CX9/'Raw Data'!$FE9*100</f>
        <v>6.4885496183206106</v>
      </c>
      <c r="BT9">
        <f>'Raw Data'!CY9/'Raw Data'!$FE9*100</f>
        <v>0</v>
      </c>
      <c r="BU9">
        <f>'Raw Data'!CZ9/'Raw Data'!$FE9*100</f>
        <v>6.4885496183206106</v>
      </c>
      <c r="BV9">
        <f>'Raw Data'!DA9/'Raw Data'!$FE9*100</f>
        <v>0</v>
      </c>
      <c r="BW9">
        <f>'Raw Data'!DB9/'Raw Data'!$FE9*100</f>
        <v>0</v>
      </c>
      <c r="BX9">
        <f>'Raw Data'!DC9/'Raw Data'!$FE9*100</f>
        <v>0.76335877862595414</v>
      </c>
      <c r="BY9">
        <f>'Raw Data'!DE9/'Raw Data'!$FE9*100</f>
        <v>0</v>
      </c>
      <c r="BZ9">
        <f>'Raw Data'!DF9/'Raw Data'!$FE9*100</f>
        <v>0</v>
      </c>
      <c r="CA9">
        <f>'Raw Data'!DG9/'Raw Data'!$FE9*100</f>
        <v>0.76335877862595414</v>
      </c>
      <c r="CB9">
        <f>'Raw Data'!DH9/'Raw Data'!$FE9*100</f>
        <v>0</v>
      </c>
      <c r="CC9">
        <f>'Raw Data'!DI9/'Raw Data'!$FE9*100</f>
        <v>0</v>
      </c>
      <c r="CD9">
        <f>'Raw Data'!DJ9/'Raw Data'!$FE9*100</f>
        <v>0</v>
      </c>
      <c r="CE9">
        <f>'Raw Data'!DK9/'Raw Data'!$FE9*100</f>
        <v>0</v>
      </c>
      <c r="CF9">
        <f>'Raw Data'!DM9/'Raw Data'!$FE9*100</f>
        <v>0</v>
      </c>
      <c r="CG9">
        <f>'Raw Data'!DN9/'Raw Data'!$FE9*100</f>
        <v>0</v>
      </c>
      <c r="CH9">
        <f>'Raw Data'!DQ9/'Raw Data'!$FE9*100</f>
        <v>0</v>
      </c>
      <c r="CI9">
        <f>'Raw Data'!DS9/'Raw Data'!$FE9*100</f>
        <v>0</v>
      </c>
      <c r="CJ9">
        <f>'Raw Data'!DV9/'Raw Data'!$FE9*100</f>
        <v>1.5267175572519083</v>
      </c>
      <c r="CK9">
        <f>'Raw Data'!EC9/'Raw Data'!$FE9*100</f>
        <v>0.76335877862595414</v>
      </c>
      <c r="CL9">
        <f>'Raw Data'!ED9/'Raw Data'!$FE9*100</f>
        <v>0.76335877862595414</v>
      </c>
      <c r="CM9">
        <f>'Raw Data'!EE9/'Raw Data'!$FE9*100</f>
        <v>0</v>
      </c>
      <c r="CN9">
        <f>'Raw Data'!EG9/'Raw Data'!$FE9*100</f>
        <v>0</v>
      </c>
      <c r="CO9">
        <f>'Raw Data'!EH9/'Raw Data'!$FE9*100</f>
        <v>0</v>
      </c>
      <c r="CP9">
        <f>'Raw Data'!EI9/'Raw Data'!$FE9*100</f>
        <v>0</v>
      </c>
      <c r="CQ9">
        <f>'Raw Data'!ER9/'Raw Data'!$FE9*100</f>
        <v>0</v>
      </c>
      <c r="CR9">
        <f>'Raw Data'!ES9/'Raw Data'!$FE9*100</f>
        <v>0</v>
      </c>
      <c r="CS9">
        <f>'Raw Data'!EU9/'Raw Data'!$FE9*100</f>
        <v>0</v>
      </c>
      <c r="CT9">
        <f>'Raw Data'!EW9/'Raw Data'!$FE9*100</f>
        <v>0</v>
      </c>
      <c r="CU9">
        <f>'Raw Data'!EY9/'Raw Data'!$FE9*100</f>
        <v>0</v>
      </c>
      <c r="CV9">
        <f>'Raw Data'!EZ9/'Raw Data'!$FE9*100</f>
        <v>1.9083969465648856</v>
      </c>
      <c r="CW9">
        <f>'Raw Data'!FD9/'Raw Data'!$FE9*100</f>
        <v>0</v>
      </c>
    </row>
    <row r="10" spans="1:105" x14ac:dyDescent="0.2">
      <c r="A10">
        <v>11.367398230088495</v>
      </c>
      <c r="B10">
        <v>15838.150289017341</v>
      </c>
      <c r="C10">
        <f>'Raw Data'!Q10/'Raw Data'!$FE10*100</f>
        <v>0.66115702479338845</v>
      </c>
      <c r="D10">
        <f>'Raw Data'!R10/'Raw Data'!$FE10*100</f>
        <v>0.16528925619834711</v>
      </c>
      <c r="E10">
        <f>'Raw Data'!S10/'Raw Data'!$FE10*100</f>
        <v>2.1487603305785123</v>
      </c>
      <c r="F10">
        <f>'Raw Data'!T10/'Raw Data'!$FE10*100</f>
        <v>4.4628099173553721</v>
      </c>
      <c r="G10">
        <f>'Raw Data'!U10/'Raw Data'!$FE10*100</f>
        <v>6.2809917355371905</v>
      </c>
      <c r="H10">
        <f>'Raw Data'!V10/'Raw Data'!$FE10*100</f>
        <v>0</v>
      </c>
      <c r="I10">
        <f>'Raw Data'!W10/'Raw Data'!$FE10*100</f>
        <v>0.49586776859504134</v>
      </c>
      <c r="J10">
        <f>'Raw Data'!X10/'Raw Data'!$FE10*100</f>
        <v>2.9752066115702478</v>
      </c>
      <c r="K10">
        <f>'Raw Data'!Y10/'Raw Data'!$FE10*100</f>
        <v>0</v>
      </c>
      <c r="L10">
        <f>'Raw Data'!Z10/'Raw Data'!$FE10*100</f>
        <v>0.33057851239669422</v>
      </c>
      <c r="M10">
        <f>'Raw Data'!AB10/'Raw Data'!$FE10*100</f>
        <v>0.49586776859504134</v>
      </c>
      <c r="N10">
        <f>'Raw Data'!AC10/'Raw Data'!$FE10*100</f>
        <v>0.99173553719008267</v>
      </c>
      <c r="O10">
        <f>'Raw Data'!AE10/'Raw Data'!$FE10*100</f>
        <v>0.99173553719008267</v>
      </c>
      <c r="P10">
        <f>'Raw Data'!AF10/'Raw Data'!$FE10*100</f>
        <v>0.33057851239669422</v>
      </c>
      <c r="Q10">
        <f>'Raw Data'!AG10/'Raw Data'!$FE10*100</f>
        <v>0.33057851239669422</v>
      </c>
      <c r="R10">
        <f>'Raw Data'!AI10/'Raw Data'!$FE10*100</f>
        <v>0.49586776859504134</v>
      </c>
      <c r="S10">
        <f>'Raw Data'!AJ10/'Raw Data'!$FE10*100</f>
        <v>0.99173553719008267</v>
      </c>
      <c r="T10">
        <f>'Raw Data'!AK10/'Raw Data'!$FE10*100</f>
        <v>0</v>
      </c>
      <c r="U10">
        <f>'Raw Data'!AL10/'Raw Data'!$FE10*100</f>
        <v>0.33057851239669422</v>
      </c>
      <c r="V10">
        <f>'Raw Data'!AM10/'Raw Data'!$FE10*100</f>
        <v>0.16528925619834711</v>
      </c>
      <c r="W10">
        <f>'Raw Data'!AO10/'Raw Data'!$FE10*100</f>
        <v>3.4710743801652892</v>
      </c>
      <c r="X10">
        <f>'Raw Data'!AQ10/'Raw Data'!$FE10*100</f>
        <v>1.9834710743801653</v>
      </c>
      <c r="Y10">
        <f>'Raw Data'!AR10/'Raw Data'!$FE10*100</f>
        <v>0.49586776859504134</v>
      </c>
      <c r="Z10">
        <f>'Raw Data'!AS10/'Raw Data'!$FE10*100</f>
        <v>3.9669421487603307</v>
      </c>
      <c r="AA10">
        <f>'Raw Data'!AT10/'Raw Data'!$FE10*100</f>
        <v>4.2975206611570247</v>
      </c>
      <c r="AB10">
        <f>'Raw Data'!AU10/'Raw Data'!$FE10*100</f>
        <v>0.33057851239669422</v>
      </c>
      <c r="AC10">
        <f>'Raw Data'!AX10/'Raw Data'!$FE10*100</f>
        <v>0</v>
      </c>
      <c r="AD10">
        <f>'Raw Data'!AY10/'Raw Data'!$FE10*100</f>
        <v>0.66115702479338845</v>
      </c>
      <c r="AE10">
        <f>'Raw Data'!AZ10/'Raw Data'!$FE10*100</f>
        <v>0</v>
      </c>
      <c r="AF10">
        <f>'Raw Data'!BA10/'Raw Data'!$FE10*100</f>
        <v>2.9752066115702478</v>
      </c>
      <c r="AG10">
        <f>'Raw Data'!BB10/'Raw Data'!$FE10*100</f>
        <v>5.785123966942149</v>
      </c>
      <c r="AH10">
        <f>'Raw Data'!BC10/'Raw Data'!$FE10*100</f>
        <v>5.4545454545454541</v>
      </c>
      <c r="AI10">
        <f>'Raw Data'!BD10/'Raw Data'!$FE10*100</f>
        <v>0.33057851239669422</v>
      </c>
      <c r="AJ10">
        <f>'Raw Data'!BE10/'Raw Data'!$FE10*100</f>
        <v>0.16528925619834711</v>
      </c>
      <c r="AK10">
        <f>'Raw Data'!BF10/'Raw Data'!$FE10*100</f>
        <v>0.82644628099173556</v>
      </c>
      <c r="AL10">
        <f>'Raw Data'!BG10/'Raw Data'!$FE10*100</f>
        <v>1.4876033057851239</v>
      </c>
      <c r="AM10">
        <f>'Raw Data'!BH10/'Raw Data'!$FE10*100</f>
        <v>1.8181818181818181</v>
      </c>
      <c r="AN10">
        <f>'Raw Data'!BI10/'Raw Data'!$FE10*100</f>
        <v>0.49586776859504134</v>
      </c>
      <c r="AO10">
        <f>'Raw Data'!BJ10/'Raw Data'!$FE10*100</f>
        <v>3.6363636363636362</v>
      </c>
      <c r="AP10">
        <f>'Raw Data'!BK10/'Raw Data'!$FE10*100</f>
        <v>0</v>
      </c>
      <c r="AQ10">
        <f>'Raw Data'!BL10/'Raw Data'!$FE10*100</f>
        <v>0.16528925619834711</v>
      </c>
      <c r="AR10">
        <f>'Raw Data'!BM10/'Raw Data'!$FE10*100</f>
        <v>2.3140495867768593</v>
      </c>
      <c r="AS10">
        <f>'Raw Data'!BN10/'Raw Data'!$FE10*100</f>
        <v>1.9834710743801653</v>
      </c>
      <c r="AT10">
        <f>'Raw Data'!BO10/'Raw Data'!$FE10*100</f>
        <v>0.16528925619834711</v>
      </c>
      <c r="AU10">
        <f>'Raw Data'!BP10/'Raw Data'!$FE10*100</f>
        <v>0.33057851239669422</v>
      </c>
      <c r="AV10">
        <f>'Raw Data'!BQ10/'Raw Data'!$FE10*100</f>
        <v>0</v>
      </c>
      <c r="AW10">
        <f>'Raw Data'!BR10/'Raw Data'!$FE10*100</f>
        <v>0</v>
      </c>
      <c r="AX10">
        <f>'Raw Data'!BW10/'Raw Data'!$FE10*100</f>
        <v>0</v>
      </c>
      <c r="AY10">
        <f>'Raw Data'!BX10/'Raw Data'!$FE10*100</f>
        <v>0</v>
      </c>
      <c r="AZ10">
        <f>'Raw Data'!BZ10/'Raw Data'!$FE10*100</f>
        <v>0</v>
      </c>
      <c r="BA10">
        <f>'Raw Data'!CA10/'Raw Data'!$FE10*100</f>
        <v>1.6528925619834711</v>
      </c>
      <c r="BB10">
        <f>'Raw Data'!CB10/'Raw Data'!$FE10*100</f>
        <v>1.6528925619834711</v>
      </c>
      <c r="BC10">
        <f>'Raw Data'!CC10/'Raw Data'!$FE10*100</f>
        <v>0</v>
      </c>
      <c r="BD10">
        <f>'Raw Data'!CE10/'Raw Data'!$FE10*100</f>
        <v>0</v>
      </c>
      <c r="BE10">
        <f>'Raw Data'!CF10/'Raw Data'!$FE10*100</f>
        <v>3.3057851239669422</v>
      </c>
      <c r="BF10">
        <f>'Raw Data'!CH10/'Raw Data'!$FE10*100</f>
        <v>1.1570247933884297</v>
      </c>
      <c r="BG10">
        <f>'Raw Data'!CI10/'Raw Data'!$FE10*100</f>
        <v>2.1487603305785123</v>
      </c>
      <c r="BH10">
        <f>'Raw Data'!CJ10/'Raw Data'!$FE10*100</f>
        <v>0</v>
      </c>
      <c r="BI10">
        <f>'Raw Data'!CK10/'Raw Data'!$FE10*100</f>
        <v>1.4876033057851239</v>
      </c>
      <c r="BJ10">
        <f>'Raw Data'!CN10/'Raw Data'!$FE10*100</f>
        <v>4.6280991735537187</v>
      </c>
      <c r="BK10">
        <f>'Raw Data'!CO10/'Raw Data'!$FE10*100</f>
        <v>0</v>
      </c>
      <c r="BL10">
        <f>'Raw Data'!CP10/'Raw Data'!$FE10*100</f>
        <v>0</v>
      </c>
      <c r="BM10">
        <f>'Raw Data'!CQ10/'Raw Data'!$FE10*100</f>
        <v>0</v>
      </c>
      <c r="BN10">
        <f>'Raw Data'!CR10/'Raw Data'!$FE10*100</f>
        <v>0.82644628099173556</v>
      </c>
      <c r="BO10">
        <f>'Raw Data'!CS10/'Raw Data'!$FE10*100</f>
        <v>0</v>
      </c>
      <c r="BP10">
        <f>'Raw Data'!CT10/'Raw Data'!$FE10*100</f>
        <v>0</v>
      </c>
      <c r="BQ10">
        <f>'Raw Data'!CU10/'Raw Data'!$FE10*100</f>
        <v>0.66115702479338845</v>
      </c>
      <c r="BR10">
        <f>'Raw Data'!CV10/'Raw Data'!$FE10*100</f>
        <v>0.49586776859504134</v>
      </c>
      <c r="BS10">
        <f>'Raw Data'!CX10/'Raw Data'!$FE10*100</f>
        <v>6.6115702479338845</v>
      </c>
      <c r="BT10">
        <f>'Raw Data'!CY10/'Raw Data'!$FE10*100</f>
        <v>0</v>
      </c>
      <c r="BU10">
        <f>'Raw Data'!CZ10/'Raw Data'!$FE10*100</f>
        <v>1.1570247933884297</v>
      </c>
      <c r="BV10">
        <f>'Raw Data'!DA10/'Raw Data'!$FE10*100</f>
        <v>1.3223140495867769</v>
      </c>
      <c r="BW10">
        <f>'Raw Data'!DB10/'Raw Data'!$FE10*100</f>
        <v>0.33057851239669422</v>
      </c>
      <c r="BX10">
        <f>'Raw Data'!DC10/'Raw Data'!$FE10*100</f>
        <v>0.49586776859504134</v>
      </c>
      <c r="BY10">
        <f>'Raw Data'!DE10/'Raw Data'!$FE10*100</f>
        <v>1.1570247933884297</v>
      </c>
      <c r="BZ10">
        <f>'Raw Data'!DF10/'Raw Data'!$FE10*100</f>
        <v>0</v>
      </c>
      <c r="CA10">
        <f>'Raw Data'!DG10/'Raw Data'!$FE10*100</f>
        <v>0.16528925619834711</v>
      </c>
      <c r="CB10">
        <f>'Raw Data'!DH10/'Raw Data'!$FE10*100</f>
        <v>0</v>
      </c>
      <c r="CC10">
        <f>'Raw Data'!DI10/'Raw Data'!$FE10*100</f>
        <v>0</v>
      </c>
      <c r="CD10">
        <f>'Raw Data'!DJ10/'Raw Data'!$FE10*100</f>
        <v>0.16528925619834711</v>
      </c>
      <c r="CE10">
        <f>'Raw Data'!DK10/'Raw Data'!$FE10*100</f>
        <v>0</v>
      </c>
      <c r="CF10">
        <f>'Raw Data'!DM10/'Raw Data'!$FE10*100</f>
        <v>0</v>
      </c>
      <c r="CG10">
        <f>'Raw Data'!DN10/'Raw Data'!$FE10*100</f>
        <v>0</v>
      </c>
      <c r="CH10">
        <f>'Raw Data'!DQ10/'Raw Data'!$FE10*100</f>
        <v>0.49586776859504134</v>
      </c>
      <c r="CI10">
        <f>'Raw Data'!DS10/'Raw Data'!$FE10*100</f>
        <v>0.16528925619834711</v>
      </c>
      <c r="CJ10">
        <f>'Raw Data'!DV10/'Raw Data'!$FE10*100</f>
        <v>1.6528925619834711</v>
      </c>
      <c r="CK10">
        <f>'Raw Data'!EC10/'Raw Data'!$FE10*100</f>
        <v>0.16528925619834711</v>
      </c>
      <c r="CL10">
        <f>'Raw Data'!ED10/'Raw Data'!$FE10*100</f>
        <v>0</v>
      </c>
      <c r="CM10">
        <f>'Raw Data'!EE10/'Raw Data'!$FE10*100</f>
        <v>0</v>
      </c>
      <c r="CN10">
        <f>'Raw Data'!EG10/'Raw Data'!$FE10*100</f>
        <v>0</v>
      </c>
      <c r="CO10">
        <f>'Raw Data'!EH10/'Raw Data'!$FE10*100</f>
        <v>0</v>
      </c>
      <c r="CP10">
        <f>'Raw Data'!EI10/'Raw Data'!$FE10*100</f>
        <v>0</v>
      </c>
      <c r="CQ10">
        <f>'Raw Data'!ER10/'Raw Data'!$FE10*100</f>
        <v>0</v>
      </c>
      <c r="CR10">
        <f>'Raw Data'!ES10/'Raw Data'!$FE10*100</f>
        <v>0</v>
      </c>
      <c r="CS10">
        <f>'Raw Data'!EU10/'Raw Data'!$FE10*100</f>
        <v>0</v>
      </c>
      <c r="CT10">
        <f>'Raw Data'!EW10/'Raw Data'!$FE10*100</f>
        <v>0</v>
      </c>
      <c r="CU10">
        <f>'Raw Data'!EY10/'Raw Data'!$FE10*100</f>
        <v>0.16528925619834711</v>
      </c>
      <c r="CV10">
        <f>'Raw Data'!EZ10/'Raw Data'!$FE10*100</f>
        <v>0</v>
      </c>
      <c r="CW10">
        <f>'Raw Data'!FD10/'Raw Data'!$FE10*100</f>
        <v>0</v>
      </c>
    </row>
    <row r="11" spans="1:105" x14ac:dyDescent="0.2">
      <c r="A11">
        <v>13.998740412979352</v>
      </c>
      <c r="B11">
        <v>9027.5229357798162</v>
      </c>
      <c r="C11">
        <f>'Raw Data'!Q11/'Raw Data'!$FE11*100</f>
        <v>0.2178649237472767</v>
      </c>
      <c r="D11">
        <f>'Raw Data'!R11/'Raw Data'!$FE11*100</f>
        <v>0.4357298474945534</v>
      </c>
      <c r="E11">
        <f>'Raw Data'!S11/'Raw Data'!$FE11*100</f>
        <v>7.4074074074074066</v>
      </c>
      <c r="F11">
        <f>'Raw Data'!T11/'Raw Data'!$FE11*100</f>
        <v>4.1394335511982572</v>
      </c>
      <c r="G11">
        <f>'Raw Data'!U11/'Raw Data'!$FE11*100</f>
        <v>6.9716775599128544</v>
      </c>
      <c r="H11">
        <f>'Raw Data'!V11/'Raw Data'!$FE11*100</f>
        <v>0</v>
      </c>
      <c r="I11">
        <f>'Raw Data'!W11/'Raw Data'!$FE11*100</f>
        <v>0</v>
      </c>
      <c r="J11">
        <f>'Raw Data'!X11/'Raw Data'!$FE11*100</f>
        <v>0</v>
      </c>
      <c r="K11">
        <f>'Raw Data'!Y11/'Raw Data'!$FE11*100</f>
        <v>0</v>
      </c>
      <c r="L11">
        <f>'Raw Data'!Z11/'Raw Data'!$FE11*100</f>
        <v>0</v>
      </c>
      <c r="M11">
        <f>'Raw Data'!AB11/'Raw Data'!$FE11*100</f>
        <v>0.4357298474945534</v>
      </c>
      <c r="N11">
        <f>'Raw Data'!AC11/'Raw Data'!$FE11*100</f>
        <v>0.8714596949891068</v>
      </c>
      <c r="O11">
        <f>'Raw Data'!AE11/'Raw Data'!$FE11*100</f>
        <v>0.8714596949891068</v>
      </c>
      <c r="P11">
        <f>'Raw Data'!AF11/'Raw Data'!$FE11*100</f>
        <v>0.2178649237472767</v>
      </c>
      <c r="Q11">
        <f>'Raw Data'!AG11/'Raw Data'!$FE11*100</f>
        <v>0</v>
      </c>
      <c r="R11">
        <f>'Raw Data'!AI11/'Raw Data'!$FE11*100</f>
        <v>0.2178649237472767</v>
      </c>
      <c r="S11">
        <f>'Raw Data'!AJ11/'Raw Data'!$FE11*100</f>
        <v>0.65359477124183007</v>
      </c>
      <c r="T11">
        <f>'Raw Data'!AK11/'Raw Data'!$FE11*100</f>
        <v>0</v>
      </c>
      <c r="U11">
        <f>'Raw Data'!AL11/'Raw Data'!$FE11*100</f>
        <v>0.65359477124183007</v>
      </c>
      <c r="V11">
        <f>'Raw Data'!AM11/'Raw Data'!$FE11*100</f>
        <v>0</v>
      </c>
      <c r="W11">
        <f>'Raw Data'!AO11/'Raw Data'!$FE11*100</f>
        <v>2.3965141612200433</v>
      </c>
      <c r="X11">
        <f>'Raw Data'!AQ11/'Raw Data'!$FE11*100</f>
        <v>29.411764705882355</v>
      </c>
      <c r="Y11">
        <f>'Raw Data'!AR11/'Raw Data'!$FE11*100</f>
        <v>0.2178649237472767</v>
      </c>
      <c r="Z11">
        <f>'Raw Data'!AS11/'Raw Data'!$FE11*100</f>
        <v>3.4858387799564272</v>
      </c>
      <c r="AA11">
        <f>'Raw Data'!AT11/'Raw Data'!$FE11*100</f>
        <v>3.0501089324618738</v>
      </c>
      <c r="AB11">
        <f>'Raw Data'!AU11/'Raw Data'!$FE11*100</f>
        <v>0</v>
      </c>
      <c r="AC11">
        <f>'Raw Data'!AX11/'Raw Data'!$FE11*100</f>
        <v>0</v>
      </c>
      <c r="AD11">
        <f>'Raw Data'!AY11/'Raw Data'!$FE11*100</f>
        <v>0</v>
      </c>
      <c r="AE11">
        <f>'Raw Data'!AZ11/'Raw Data'!$FE11*100</f>
        <v>0</v>
      </c>
      <c r="AF11">
        <f>'Raw Data'!BA11/'Raw Data'!$FE11*100</f>
        <v>0.65359477124183007</v>
      </c>
      <c r="AG11">
        <f>'Raw Data'!BB11/'Raw Data'!$FE11*100</f>
        <v>9.5860566448801734</v>
      </c>
      <c r="AH11">
        <f>'Raw Data'!BC11/'Raw Data'!$FE11*100</f>
        <v>3.2679738562091507</v>
      </c>
      <c r="AI11">
        <f>'Raw Data'!BD11/'Raw Data'!$FE11*100</f>
        <v>0.4357298474945534</v>
      </c>
      <c r="AJ11">
        <f>'Raw Data'!BE11/'Raw Data'!$FE11*100</f>
        <v>0.2178649237472767</v>
      </c>
      <c r="AK11">
        <f>'Raw Data'!BF11/'Raw Data'!$FE11*100</f>
        <v>0.4357298474945534</v>
      </c>
      <c r="AL11">
        <f>'Raw Data'!BG11/'Raw Data'!$FE11*100</f>
        <v>0.8714596949891068</v>
      </c>
      <c r="AM11">
        <f>'Raw Data'!BH11/'Raw Data'!$FE11*100</f>
        <v>1.0893246187363834</v>
      </c>
      <c r="AN11">
        <f>'Raw Data'!BI11/'Raw Data'!$FE11*100</f>
        <v>0.4357298474945534</v>
      </c>
      <c r="AO11">
        <f>'Raw Data'!BJ11/'Raw Data'!$FE11*100</f>
        <v>2.8322440087145968</v>
      </c>
      <c r="AP11">
        <f>'Raw Data'!BK11/'Raw Data'!$FE11*100</f>
        <v>0</v>
      </c>
      <c r="AQ11">
        <f>'Raw Data'!BL11/'Raw Data'!$FE11*100</f>
        <v>0</v>
      </c>
      <c r="AR11">
        <f>'Raw Data'!BM11/'Raw Data'!$FE11*100</f>
        <v>0.2178649237472767</v>
      </c>
      <c r="AS11">
        <f>'Raw Data'!BN11/'Raw Data'!$FE11*100</f>
        <v>0.65359477124183007</v>
      </c>
      <c r="AT11">
        <f>'Raw Data'!BO11/'Raw Data'!$FE11*100</f>
        <v>0</v>
      </c>
      <c r="AU11">
        <f>'Raw Data'!BP11/'Raw Data'!$FE11*100</f>
        <v>0.2178649237472767</v>
      </c>
      <c r="AV11">
        <f>'Raw Data'!BQ11/'Raw Data'!$FE11*100</f>
        <v>0.2178649237472767</v>
      </c>
      <c r="AW11">
        <f>'Raw Data'!BR11/'Raw Data'!$FE11*100</f>
        <v>0</v>
      </c>
      <c r="AX11">
        <f>'Raw Data'!BW11/'Raw Data'!$FE11*100</f>
        <v>0</v>
      </c>
      <c r="AY11">
        <f>'Raw Data'!BX11/'Raw Data'!$FE11*100</f>
        <v>0</v>
      </c>
      <c r="AZ11">
        <f>'Raw Data'!BZ11/'Raw Data'!$FE11*100</f>
        <v>0.65359477124183007</v>
      </c>
      <c r="BA11">
        <f>'Raw Data'!CA11/'Raw Data'!$FE11*100</f>
        <v>0.4357298474945534</v>
      </c>
      <c r="BB11">
        <f>'Raw Data'!CB11/'Raw Data'!$FE11*100</f>
        <v>0.2178649237472767</v>
      </c>
      <c r="BC11">
        <f>'Raw Data'!CC11/'Raw Data'!$FE11*100</f>
        <v>0</v>
      </c>
      <c r="BD11">
        <f>'Raw Data'!CE11/'Raw Data'!$FE11*100</f>
        <v>0</v>
      </c>
      <c r="BE11">
        <f>'Raw Data'!CF11/'Raw Data'!$FE11*100</f>
        <v>2.6143790849673203</v>
      </c>
      <c r="BF11">
        <f>'Raw Data'!CH11/'Raw Data'!$FE11*100</f>
        <v>0</v>
      </c>
      <c r="BG11">
        <f>'Raw Data'!CI11/'Raw Data'!$FE11*100</f>
        <v>0.8714596949891068</v>
      </c>
      <c r="BH11">
        <f>'Raw Data'!CJ11/'Raw Data'!$FE11*100</f>
        <v>0</v>
      </c>
      <c r="BI11">
        <f>'Raw Data'!CK11/'Raw Data'!$FE11*100</f>
        <v>0.8714596949891068</v>
      </c>
      <c r="BJ11">
        <f>'Raw Data'!CN11/'Raw Data'!$FE11*100</f>
        <v>1.5250544662309369</v>
      </c>
      <c r="BK11">
        <f>'Raw Data'!CO11/'Raw Data'!$FE11*100</f>
        <v>0</v>
      </c>
      <c r="BL11">
        <f>'Raw Data'!CP11/'Raw Data'!$FE11*100</f>
        <v>1.0893246187363834</v>
      </c>
      <c r="BM11">
        <f>'Raw Data'!CQ11/'Raw Data'!$FE11*100</f>
        <v>0</v>
      </c>
      <c r="BN11">
        <f>'Raw Data'!CR11/'Raw Data'!$FE11*100</f>
        <v>0.65359477124183007</v>
      </c>
      <c r="BO11">
        <f>'Raw Data'!CS11/'Raw Data'!$FE11*100</f>
        <v>0</v>
      </c>
      <c r="BP11">
        <f>'Raw Data'!CT11/'Raw Data'!$FE11*100</f>
        <v>0</v>
      </c>
      <c r="BQ11">
        <f>'Raw Data'!CU11/'Raw Data'!$FE11*100</f>
        <v>0</v>
      </c>
      <c r="BR11">
        <f>'Raw Data'!CV11/'Raw Data'!$FE11*100</f>
        <v>0</v>
      </c>
      <c r="BS11">
        <f>'Raw Data'!CX11/'Raw Data'!$FE11*100</f>
        <v>2.6143790849673203</v>
      </c>
      <c r="BT11">
        <f>'Raw Data'!CY11/'Raw Data'!$FE11*100</f>
        <v>0</v>
      </c>
      <c r="BU11">
        <f>'Raw Data'!CZ11/'Raw Data'!$FE11*100</f>
        <v>0.8714596949891068</v>
      </c>
      <c r="BV11">
        <f>'Raw Data'!DA11/'Raw Data'!$FE11*100</f>
        <v>0</v>
      </c>
      <c r="BW11">
        <f>'Raw Data'!DB11/'Raw Data'!$FE11*100</f>
        <v>0.8714596949891068</v>
      </c>
      <c r="BX11">
        <f>'Raw Data'!DC11/'Raw Data'!$FE11*100</f>
        <v>0</v>
      </c>
      <c r="BY11">
        <f>'Raw Data'!DE11/'Raw Data'!$FE11*100</f>
        <v>0.4357298474945534</v>
      </c>
      <c r="BZ11">
        <f>'Raw Data'!DF11/'Raw Data'!$FE11*100</f>
        <v>0</v>
      </c>
      <c r="CA11">
        <f>'Raw Data'!DG11/'Raw Data'!$FE11*100</f>
        <v>0</v>
      </c>
      <c r="CB11">
        <f>'Raw Data'!DH11/'Raw Data'!$FE11*100</f>
        <v>0</v>
      </c>
      <c r="CC11">
        <f>'Raw Data'!DI11/'Raw Data'!$FE11*100</f>
        <v>0</v>
      </c>
      <c r="CD11">
        <f>'Raw Data'!DJ11/'Raw Data'!$FE11*100</f>
        <v>0</v>
      </c>
      <c r="CE11">
        <f>'Raw Data'!DK11/'Raw Data'!$FE11*100</f>
        <v>0</v>
      </c>
      <c r="CF11">
        <f>'Raw Data'!DM11/'Raw Data'!$FE11*100</f>
        <v>0</v>
      </c>
      <c r="CG11">
        <f>'Raw Data'!DN11/'Raw Data'!$FE11*100</f>
        <v>0</v>
      </c>
      <c r="CH11">
        <f>'Raw Data'!DQ11/'Raw Data'!$FE11*100</f>
        <v>0</v>
      </c>
      <c r="CI11">
        <f>'Raw Data'!DS11/'Raw Data'!$FE11*100</f>
        <v>0</v>
      </c>
      <c r="CJ11">
        <f>'Raw Data'!DV11/'Raw Data'!$FE11*100</f>
        <v>2.3965141612200433</v>
      </c>
      <c r="CK11">
        <f>'Raw Data'!EC11/'Raw Data'!$FE11*100</f>
        <v>0</v>
      </c>
      <c r="CL11">
        <f>'Raw Data'!ED11/'Raw Data'!$FE11*100</f>
        <v>0</v>
      </c>
      <c r="CM11">
        <f>'Raw Data'!EE11/'Raw Data'!$FE11*100</f>
        <v>0</v>
      </c>
      <c r="CN11">
        <f>'Raw Data'!EG11/'Raw Data'!$FE11*100</f>
        <v>0.2178649237472767</v>
      </c>
      <c r="CO11">
        <f>'Raw Data'!EH11/'Raw Data'!$FE11*100</f>
        <v>0</v>
      </c>
      <c r="CP11">
        <f>'Raw Data'!EI11/'Raw Data'!$FE11*100</f>
        <v>0</v>
      </c>
      <c r="CQ11">
        <f>'Raw Data'!ER11/'Raw Data'!$FE11*100</f>
        <v>0</v>
      </c>
      <c r="CR11">
        <f>'Raw Data'!ES11/'Raw Data'!$FE11*100</f>
        <v>0</v>
      </c>
      <c r="CS11">
        <f>'Raw Data'!EU11/'Raw Data'!$FE11*100</f>
        <v>0</v>
      </c>
      <c r="CT11">
        <f>'Raw Data'!EW11/'Raw Data'!$FE11*100</f>
        <v>0</v>
      </c>
      <c r="CU11">
        <f>'Raw Data'!EY11/'Raw Data'!$FE11*100</f>
        <v>0</v>
      </c>
      <c r="CV11">
        <f>'Raw Data'!EZ11/'Raw Data'!$FE11*100</f>
        <v>0.65359477124183007</v>
      </c>
      <c r="CW11">
        <f>'Raw Data'!FD11/'Raw Data'!$FE11*100</f>
        <v>0</v>
      </c>
    </row>
    <row r="12" spans="1:105" x14ac:dyDescent="0.2">
      <c r="A12">
        <v>14.726745083579154</v>
      </c>
      <c r="B12">
        <v>9784.9462365591389</v>
      </c>
      <c r="C12">
        <f>'Raw Data'!Q12/'Raw Data'!$FE12*100</f>
        <v>0</v>
      </c>
      <c r="D12">
        <f>'Raw Data'!R12/'Raw Data'!$FE12*100</f>
        <v>0.8</v>
      </c>
      <c r="E12">
        <f>'Raw Data'!S12/'Raw Data'!$FE12*100</f>
        <v>0</v>
      </c>
      <c r="F12">
        <f>'Raw Data'!T12/'Raw Data'!$FE12*100</f>
        <v>2.4</v>
      </c>
      <c r="G12">
        <f>'Raw Data'!U12/'Raw Data'!$FE12*100</f>
        <v>4</v>
      </c>
      <c r="H12">
        <f>'Raw Data'!V12/'Raw Data'!$FE12*100</f>
        <v>0</v>
      </c>
      <c r="I12">
        <f>'Raw Data'!W12/'Raw Data'!$FE12*100</f>
        <v>0.4</v>
      </c>
      <c r="J12">
        <f>'Raw Data'!X12/'Raw Data'!$FE12*100</f>
        <v>4</v>
      </c>
      <c r="K12">
        <f>'Raw Data'!Y12/'Raw Data'!$FE12*100</f>
        <v>0</v>
      </c>
      <c r="L12">
        <f>'Raw Data'!Z12/'Raw Data'!$FE12*100</f>
        <v>0</v>
      </c>
      <c r="M12">
        <f>'Raw Data'!AB12/'Raw Data'!$FE12*100</f>
        <v>0.4</v>
      </c>
      <c r="N12">
        <f>'Raw Data'!AC12/'Raw Data'!$FE12*100</f>
        <v>0</v>
      </c>
      <c r="O12">
        <f>'Raw Data'!AE12/'Raw Data'!$FE12*100</f>
        <v>1.2</v>
      </c>
      <c r="P12">
        <f>'Raw Data'!AF12/'Raw Data'!$FE12*100</f>
        <v>0</v>
      </c>
      <c r="Q12">
        <f>'Raw Data'!AG12/'Raw Data'!$FE12*100</f>
        <v>0</v>
      </c>
      <c r="R12">
        <f>'Raw Data'!AI12/'Raw Data'!$FE12*100</f>
        <v>1.2</v>
      </c>
      <c r="S12">
        <f>'Raw Data'!AJ12/'Raw Data'!$FE12*100</f>
        <v>0</v>
      </c>
      <c r="T12">
        <f>'Raw Data'!AK12/'Raw Data'!$FE12*100</f>
        <v>0</v>
      </c>
      <c r="U12">
        <f>'Raw Data'!AL12/'Raw Data'!$FE12*100</f>
        <v>0</v>
      </c>
      <c r="V12">
        <f>'Raw Data'!AM12/'Raw Data'!$FE12*100</f>
        <v>0</v>
      </c>
      <c r="W12">
        <f>'Raw Data'!AO12/'Raw Data'!$FE12*100</f>
        <v>0</v>
      </c>
      <c r="X12">
        <f>'Raw Data'!AQ12/'Raw Data'!$FE12*100</f>
        <v>37.200000000000003</v>
      </c>
      <c r="Y12">
        <f>'Raw Data'!AR12/'Raw Data'!$FE12*100</f>
        <v>0.8</v>
      </c>
      <c r="Z12">
        <f>'Raw Data'!AS12/'Raw Data'!$FE12*100</f>
        <v>1.6</v>
      </c>
      <c r="AA12">
        <f>'Raw Data'!AT12/'Raw Data'!$FE12*100</f>
        <v>2.4</v>
      </c>
      <c r="AB12">
        <f>'Raw Data'!AU12/'Raw Data'!$FE12*100</f>
        <v>0</v>
      </c>
      <c r="AC12">
        <f>'Raw Data'!AX12/'Raw Data'!$FE12*100</f>
        <v>0</v>
      </c>
      <c r="AD12">
        <f>'Raw Data'!AY12/'Raw Data'!$FE12*100</f>
        <v>0.4</v>
      </c>
      <c r="AE12">
        <f>'Raw Data'!AZ12/'Raw Data'!$FE12*100</f>
        <v>0</v>
      </c>
      <c r="AF12">
        <f>'Raw Data'!BA12/'Raw Data'!$FE12*100</f>
        <v>2.8000000000000003</v>
      </c>
      <c r="AG12">
        <f>'Raw Data'!BB12/'Raw Data'!$FE12*100</f>
        <v>0.8</v>
      </c>
      <c r="AH12">
        <f>'Raw Data'!BC12/'Raw Data'!$FE12*100</f>
        <v>4</v>
      </c>
      <c r="AI12">
        <f>'Raw Data'!BD12/'Raw Data'!$FE12*100</f>
        <v>0.4</v>
      </c>
      <c r="AJ12">
        <f>'Raw Data'!BE12/'Raw Data'!$FE12*100</f>
        <v>0</v>
      </c>
      <c r="AK12">
        <f>'Raw Data'!BF12/'Raw Data'!$FE12*100</f>
        <v>0</v>
      </c>
      <c r="AL12">
        <f>'Raw Data'!BG12/'Raw Data'!$FE12*100</f>
        <v>0</v>
      </c>
      <c r="AM12">
        <f>'Raw Data'!BH12/'Raw Data'!$FE12*100</f>
        <v>0</v>
      </c>
      <c r="AN12">
        <f>'Raw Data'!BI12/'Raw Data'!$FE12*100</f>
        <v>0</v>
      </c>
      <c r="AO12">
        <f>'Raw Data'!BJ12/'Raw Data'!$FE12*100</f>
        <v>7.1999999999999993</v>
      </c>
      <c r="AP12">
        <f>'Raw Data'!BK12/'Raw Data'!$FE12*100</f>
        <v>0</v>
      </c>
      <c r="AQ12">
        <f>'Raw Data'!BL12/'Raw Data'!$FE12*100</f>
        <v>0.8</v>
      </c>
      <c r="AR12">
        <f>'Raw Data'!BM12/'Raw Data'!$FE12*100</f>
        <v>0.8</v>
      </c>
      <c r="AS12">
        <f>'Raw Data'!BN12/'Raw Data'!$FE12*100</f>
        <v>0.8</v>
      </c>
      <c r="AT12">
        <f>'Raw Data'!BO12/'Raw Data'!$FE12*100</f>
        <v>0</v>
      </c>
      <c r="AU12">
        <f>'Raw Data'!BP12/'Raw Data'!$FE12*100</f>
        <v>0</v>
      </c>
      <c r="AV12">
        <f>'Raw Data'!BQ12/'Raw Data'!$FE12*100</f>
        <v>0</v>
      </c>
      <c r="AW12">
        <f>'Raw Data'!BR12/'Raw Data'!$FE12*100</f>
        <v>0</v>
      </c>
      <c r="AX12">
        <f>'Raw Data'!BW12/'Raw Data'!$FE12*100</f>
        <v>0</v>
      </c>
      <c r="AY12">
        <f>'Raw Data'!BX12/'Raw Data'!$FE12*100</f>
        <v>0</v>
      </c>
      <c r="AZ12">
        <f>'Raw Data'!BZ12/'Raw Data'!$FE12*100</f>
        <v>2.4</v>
      </c>
      <c r="BA12">
        <f>'Raw Data'!CA12/'Raw Data'!$FE12*100</f>
        <v>1.2</v>
      </c>
      <c r="BB12">
        <f>'Raw Data'!CB12/'Raw Data'!$FE12*100</f>
        <v>0</v>
      </c>
      <c r="BC12">
        <f>'Raw Data'!CC12/'Raw Data'!$FE12*100</f>
        <v>0</v>
      </c>
      <c r="BD12">
        <f>'Raw Data'!CE12/'Raw Data'!$FE12*100</f>
        <v>0</v>
      </c>
      <c r="BE12">
        <f>'Raw Data'!CF12/'Raw Data'!$FE12*100</f>
        <v>2.8000000000000003</v>
      </c>
      <c r="BF12">
        <f>'Raw Data'!CH12/'Raw Data'!$FE12*100</f>
        <v>0.8</v>
      </c>
      <c r="BG12">
        <f>'Raw Data'!CI12/'Raw Data'!$FE12*100</f>
        <v>0</v>
      </c>
      <c r="BH12">
        <f>'Raw Data'!CJ12/'Raw Data'!$FE12*100</f>
        <v>0</v>
      </c>
      <c r="BI12">
        <f>'Raw Data'!CK12/'Raw Data'!$FE12*100</f>
        <v>5.6000000000000005</v>
      </c>
      <c r="BJ12">
        <f>'Raw Data'!CN12/'Raw Data'!$FE12*100</f>
        <v>1.2</v>
      </c>
      <c r="BK12">
        <f>'Raw Data'!CO12/'Raw Data'!$FE12*100</f>
        <v>0</v>
      </c>
      <c r="BL12">
        <f>'Raw Data'!CP12/'Raw Data'!$FE12*100</f>
        <v>0</v>
      </c>
      <c r="BM12">
        <f>'Raw Data'!CQ12/'Raw Data'!$FE12*100</f>
        <v>0.8</v>
      </c>
      <c r="BN12">
        <f>'Raw Data'!CR12/'Raw Data'!$FE12*100</f>
        <v>0</v>
      </c>
      <c r="BO12">
        <f>'Raw Data'!CS12/'Raw Data'!$FE12*100</f>
        <v>0</v>
      </c>
      <c r="BP12">
        <f>'Raw Data'!CT12/'Raw Data'!$FE12*100</f>
        <v>0.4</v>
      </c>
      <c r="BQ12">
        <f>'Raw Data'!CU12/'Raw Data'!$FE12*100</f>
        <v>0</v>
      </c>
      <c r="BR12">
        <f>'Raw Data'!CV12/'Raw Data'!$FE12*100</f>
        <v>0</v>
      </c>
      <c r="BS12">
        <f>'Raw Data'!CX12/'Raw Data'!$FE12*100</f>
        <v>2.4</v>
      </c>
      <c r="BT12">
        <f>'Raw Data'!CY12/'Raw Data'!$FE12*100</f>
        <v>0</v>
      </c>
      <c r="BU12">
        <f>'Raw Data'!CZ12/'Raw Data'!$FE12*100</f>
        <v>8</v>
      </c>
      <c r="BV12">
        <f>'Raw Data'!DA12/'Raw Data'!$FE12*100</f>
        <v>0</v>
      </c>
      <c r="BW12">
        <f>'Raw Data'!DB12/'Raw Data'!$FE12*100</f>
        <v>0</v>
      </c>
      <c r="BX12">
        <f>'Raw Data'!DC12/'Raw Data'!$FE12*100</f>
        <v>0</v>
      </c>
      <c r="BY12">
        <f>'Raw Data'!DE12/'Raw Data'!$FE12*100</f>
        <v>0</v>
      </c>
      <c r="BZ12">
        <f>'Raw Data'!DF12/'Raw Data'!$FE12*100</f>
        <v>0</v>
      </c>
      <c r="CA12">
        <f>'Raw Data'!DG12/'Raw Data'!$FE12*100</f>
        <v>0</v>
      </c>
      <c r="CB12">
        <f>'Raw Data'!DH12/'Raw Data'!$FE12*100</f>
        <v>0</v>
      </c>
      <c r="CC12">
        <f>'Raw Data'!DI12/'Raw Data'!$FE12*100</f>
        <v>0</v>
      </c>
      <c r="CD12">
        <f>'Raw Data'!DJ12/'Raw Data'!$FE12*100</f>
        <v>0</v>
      </c>
      <c r="CE12">
        <f>'Raw Data'!DK12/'Raw Data'!$FE12*100</f>
        <v>0</v>
      </c>
      <c r="CF12">
        <f>'Raw Data'!DM12/'Raw Data'!$FE12*100</f>
        <v>0</v>
      </c>
      <c r="CG12">
        <f>'Raw Data'!DN12/'Raw Data'!$FE12*100</f>
        <v>0</v>
      </c>
      <c r="CH12">
        <f>'Raw Data'!DQ12/'Raw Data'!$FE12*100</f>
        <v>0</v>
      </c>
      <c r="CI12">
        <f>'Raw Data'!DS12/'Raw Data'!$FE12*100</f>
        <v>0</v>
      </c>
      <c r="CJ12">
        <f>'Raw Data'!DV12/'Raw Data'!$FE12*100</f>
        <v>0</v>
      </c>
      <c r="CK12">
        <f>'Raw Data'!EC12/'Raw Data'!$FE12*100</f>
        <v>0</v>
      </c>
      <c r="CL12">
        <f>'Raw Data'!ED12/'Raw Data'!$FE12*100</f>
        <v>0</v>
      </c>
      <c r="CM12">
        <f>'Raw Data'!EE12/'Raw Data'!$FE12*100</f>
        <v>0</v>
      </c>
      <c r="CN12">
        <f>'Raw Data'!EG12/'Raw Data'!$FE12*100</f>
        <v>0</v>
      </c>
      <c r="CO12">
        <f>'Raw Data'!EH12/'Raw Data'!$FE12*100</f>
        <v>0</v>
      </c>
      <c r="CP12">
        <f>'Raw Data'!EI12/'Raw Data'!$FE12*100</f>
        <v>0</v>
      </c>
      <c r="CQ12">
        <f>'Raw Data'!ER12/'Raw Data'!$FE12*100</f>
        <v>0</v>
      </c>
      <c r="CR12">
        <f>'Raw Data'!ES12/'Raw Data'!$FE12*100</f>
        <v>0</v>
      </c>
      <c r="CS12">
        <f>'Raw Data'!EU12/'Raw Data'!$FE12*100</f>
        <v>0</v>
      </c>
      <c r="CT12">
        <f>'Raw Data'!EW12/'Raw Data'!$FE12*100</f>
        <v>0</v>
      </c>
      <c r="CU12">
        <f>'Raw Data'!EY12/'Raw Data'!$FE12*100</f>
        <v>0</v>
      </c>
      <c r="CV12">
        <f>'Raw Data'!EZ12/'Raw Data'!$FE12*100</f>
        <v>0</v>
      </c>
      <c r="CW12">
        <f>'Raw Data'!FD12/'Raw Data'!$FE12*100</f>
        <v>0</v>
      </c>
    </row>
    <row r="13" spans="1:105" x14ac:dyDescent="0.2">
      <c r="A13">
        <v>17.822957718780728</v>
      </c>
      <c r="B13">
        <v>14285.714285714286</v>
      </c>
      <c r="C13">
        <f>'Raw Data'!Q13/'Raw Data'!$FE13*100</f>
        <v>0.42194092827004215</v>
      </c>
      <c r="D13">
        <f>'Raw Data'!R13/'Raw Data'!$FE13*100</f>
        <v>0</v>
      </c>
      <c r="E13">
        <f>'Raw Data'!S13/'Raw Data'!$FE13*100</f>
        <v>2.109704641350211</v>
      </c>
      <c r="F13">
        <f>'Raw Data'!T13/'Raw Data'!$FE13*100</f>
        <v>2.9535864978902953</v>
      </c>
      <c r="G13">
        <f>'Raw Data'!U13/'Raw Data'!$FE13*100</f>
        <v>9.4936708860759502</v>
      </c>
      <c r="H13">
        <f>'Raw Data'!V13/'Raw Data'!$FE13*100</f>
        <v>0</v>
      </c>
      <c r="I13">
        <f>'Raw Data'!W13/'Raw Data'!$FE13*100</f>
        <v>0</v>
      </c>
      <c r="J13">
        <f>'Raw Data'!X13/'Raw Data'!$FE13*100</f>
        <v>1.6877637130801686</v>
      </c>
      <c r="K13">
        <f>'Raw Data'!Y13/'Raw Data'!$FE13*100</f>
        <v>0</v>
      </c>
      <c r="L13">
        <f>'Raw Data'!Z13/'Raw Data'!$FE13*100</f>
        <v>0</v>
      </c>
      <c r="M13">
        <f>'Raw Data'!AB13/'Raw Data'!$FE13*100</f>
        <v>0</v>
      </c>
      <c r="N13">
        <f>'Raw Data'!AC13/'Raw Data'!$FE13*100</f>
        <v>0.63291139240506333</v>
      </c>
      <c r="O13">
        <f>'Raw Data'!AE13/'Raw Data'!$FE13*100</f>
        <v>1.4767932489451476</v>
      </c>
      <c r="P13">
        <f>'Raw Data'!AF13/'Raw Data'!$FE13*100</f>
        <v>0</v>
      </c>
      <c r="Q13">
        <f>'Raw Data'!AG13/'Raw Data'!$FE13*100</f>
        <v>0.63291139240506333</v>
      </c>
      <c r="R13">
        <f>'Raw Data'!AI13/'Raw Data'!$FE13*100</f>
        <v>0.42194092827004215</v>
      </c>
      <c r="S13">
        <f>'Raw Data'!AJ13/'Raw Data'!$FE13*100</f>
        <v>0</v>
      </c>
      <c r="T13">
        <f>'Raw Data'!AK13/'Raw Data'!$FE13*100</f>
        <v>0</v>
      </c>
      <c r="U13">
        <f>'Raw Data'!AL13/'Raw Data'!$FE13*100</f>
        <v>0.21097046413502107</v>
      </c>
      <c r="V13">
        <f>'Raw Data'!AM13/'Raw Data'!$FE13*100</f>
        <v>0</v>
      </c>
      <c r="W13">
        <f>'Raw Data'!AO13/'Raw Data'!$FE13*100</f>
        <v>1.4767932489451476</v>
      </c>
      <c r="X13">
        <f>'Raw Data'!AQ13/'Raw Data'!$FE13*100</f>
        <v>44.303797468354425</v>
      </c>
      <c r="Y13">
        <f>'Raw Data'!AR13/'Raw Data'!$FE13*100</f>
        <v>0.42194092827004215</v>
      </c>
      <c r="Z13">
        <f>'Raw Data'!AS13/'Raw Data'!$FE13*100</f>
        <v>0.8438818565400843</v>
      </c>
      <c r="AA13">
        <f>'Raw Data'!AT13/'Raw Data'!$FE13*100</f>
        <v>2.9535864978902953</v>
      </c>
      <c r="AB13">
        <f>'Raw Data'!AU13/'Raw Data'!$FE13*100</f>
        <v>0</v>
      </c>
      <c r="AC13">
        <f>'Raw Data'!AX13/'Raw Data'!$FE13*100</f>
        <v>0</v>
      </c>
      <c r="AD13">
        <f>'Raw Data'!AY13/'Raw Data'!$FE13*100</f>
        <v>0</v>
      </c>
      <c r="AE13">
        <f>'Raw Data'!AZ13/'Raw Data'!$FE13*100</f>
        <v>0</v>
      </c>
      <c r="AF13">
        <f>'Raw Data'!BA13/'Raw Data'!$FE13*100</f>
        <v>0.63291139240506333</v>
      </c>
      <c r="AG13">
        <f>'Raw Data'!BB13/'Raw Data'!$FE13*100</f>
        <v>4.852320675105485</v>
      </c>
      <c r="AH13">
        <f>'Raw Data'!BC13/'Raw Data'!$FE13*100</f>
        <v>1.6877637130801686</v>
      </c>
      <c r="AI13">
        <f>'Raw Data'!BD13/'Raw Data'!$FE13*100</f>
        <v>0</v>
      </c>
      <c r="AJ13">
        <f>'Raw Data'!BE13/'Raw Data'!$FE13*100</f>
        <v>0</v>
      </c>
      <c r="AK13">
        <f>'Raw Data'!BF13/'Raw Data'!$FE13*100</f>
        <v>0.8438818565400843</v>
      </c>
      <c r="AL13">
        <f>'Raw Data'!BG13/'Raw Data'!$FE13*100</f>
        <v>0.63291139240506333</v>
      </c>
      <c r="AM13">
        <f>'Raw Data'!BH13/'Raw Data'!$FE13*100</f>
        <v>0</v>
      </c>
      <c r="AN13">
        <f>'Raw Data'!BI13/'Raw Data'!$FE13*100</f>
        <v>0.42194092827004215</v>
      </c>
      <c r="AO13">
        <f>'Raw Data'!BJ13/'Raw Data'!$FE13*100</f>
        <v>2.109704641350211</v>
      </c>
      <c r="AP13">
        <f>'Raw Data'!BK13/'Raw Data'!$FE13*100</f>
        <v>0</v>
      </c>
      <c r="AQ13">
        <f>'Raw Data'!BL13/'Raw Data'!$FE13*100</f>
        <v>0</v>
      </c>
      <c r="AR13">
        <f>'Raw Data'!BM13/'Raw Data'!$FE13*100</f>
        <v>0.63291139240506333</v>
      </c>
      <c r="AS13">
        <f>'Raw Data'!BN13/'Raw Data'!$FE13*100</f>
        <v>1.0548523206751055</v>
      </c>
      <c r="AT13">
        <f>'Raw Data'!BO13/'Raw Data'!$FE13*100</f>
        <v>0</v>
      </c>
      <c r="AU13">
        <f>'Raw Data'!BP13/'Raw Data'!$FE13*100</f>
        <v>0</v>
      </c>
      <c r="AV13">
        <f>'Raw Data'!BQ13/'Raw Data'!$FE13*100</f>
        <v>0.8438818565400843</v>
      </c>
      <c r="AW13">
        <f>'Raw Data'!BR13/'Raw Data'!$FE13*100</f>
        <v>0</v>
      </c>
      <c r="AX13">
        <f>'Raw Data'!BW13/'Raw Data'!$FE13*100</f>
        <v>0</v>
      </c>
      <c r="AY13">
        <f>'Raw Data'!BX13/'Raw Data'!$FE13*100</f>
        <v>0.21097046413502107</v>
      </c>
      <c r="AZ13">
        <f>'Raw Data'!BZ13/'Raw Data'!$FE13*100</f>
        <v>0</v>
      </c>
      <c r="BA13">
        <f>'Raw Data'!CA13/'Raw Data'!$FE13*100</f>
        <v>0.21097046413502107</v>
      </c>
      <c r="BB13">
        <f>'Raw Data'!CB13/'Raw Data'!$FE13*100</f>
        <v>1.2658227848101267</v>
      </c>
      <c r="BC13">
        <f>'Raw Data'!CC13/'Raw Data'!$FE13*100</f>
        <v>0</v>
      </c>
      <c r="BD13">
        <f>'Raw Data'!CE13/'Raw Data'!$FE13*100</f>
        <v>0</v>
      </c>
      <c r="BE13">
        <f>'Raw Data'!CF13/'Raw Data'!$FE13*100</f>
        <v>1.4767932489451476</v>
      </c>
      <c r="BF13">
        <f>'Raw Data'!CH13/'Raw Data'!$FE13*100</f>
        <v>0.63291139240506333</v>
      </c>
      <c r="BG13">
        <f>'Raw Data'!CI13/'Raw Data'!$FE13*100</f>
        <v>1.2658227848101267</v>
      </c>
      <c r="BH13">
        <f>'Raw Data'!CJ13/'Raw Data'!$FE13*100</f>
        <v>0</v>
      </c>
      <c r="BI13">
        <f>'Raw Data'!CK13/'Raw Data'!$FE13*100</f>
        <v>0</v>
      </c>
      <c r="BJ13">
        <f>'Raw Data'!CN13/'Raw Data'!$FE13*100</f>
        <v>1.0548523206751055</v>
      </c>
      <c r="BK13">
        <f>'Raw Data'!CO13/'Raw Data'!$FE13*100</f>
        <v>0</v>
      </c>
      <c r="BL13">
        <f>'Raw Data'!CP13/'Raw Data'!$FE13*100</f>
        <v>0.63291139240506333</v>
      </c>
      <c r="BM13">
        <f>'Raw Data'!CQ13/'Raw Data'!$FE13*100</f>
        <v>0</v>
      </c>
      <c r="BN13">
        <f>'Raw Data'!CR13/'Raw Data'!$FE13*100</f>
        <v>0.21097046413502107</v>
      </c>
      <c r="BO13">
        <f>'Raw Data'!CS13/'Raw Data'!$FE13*100</f>
        <v>0</v>
      </c>
      <c r="BP13">
        <f>'Raw Data'!CT13/'Raw Data'!$FE13*100</f>
        <v>0</v>
      </c>
      <c r="BQ13">
        <f>'Raw Data'!CU13/'Raw Data'!$FE13*100</f>
        <v>0</v>
      </c>
      <c r="BR13">
        <f>'Raw Data'!CV13/'Raw Data'!$FE13*100</f>
        <v>0</v>
      </c>
      <c r="BS13">
        <f>'Raw Data'!CX13/'Raw Data'!$FE13*100</f>
        <v>3.3755274261603372</v>
      </c>
      <c r="BT13">
        <f>'Raw Data'!CY13/'Raw Data'!$FE13*100</f>
        <v>0</v>
      </c>
      <c r="BU13">
        <f>'Raw Data'!CZ13/'Raw Data'!$FE13*100</f>
        <v>1.2658227848101267</v>
      </c>
      <c r="BV13">
        <f>'Raw Data'!DA13/'Raw Data'!$FE13*100</f>
        <v>1.2658227848101267</v>
      </c>
      <c r="BW13">
        <f>'Raw Data'!DB13/'Raw Data'!$FE13*100</f>
        <v>0</v>
      </c>
      <c r="BX13">
        <f>'Raw Data'!DC13/'Raw Data'!$FE13*100</f>
        <v>0.8438818565400843</v>
      </c>
      <c r="BY13">
        <f>'Raw Data'!DE13/'Raw Data'!$FE13*100</f>
        <v>0</v>
      </c>
      <c r="BZ13">
        <f>'Raw Data'!DF13/'Raw Data'!$FE13*100</f>
        <v>0</v>
      </c>
      <c r="CA13">
        <f>'Raw Data'!DG13/'Raw Data'!$FE13*100</f>
        <v>1.2658227848101267</v>
      </c>
      <c r="CB13">
        <f>'Raw Data'!DH13/'Raw Data'!$FE13*100</f>
        <v>0</v>
      </c>
      <c r="CC13">
        <f>'Raw Data'!DI13/'Raw Data'!$FE13*100</f>
        <v>0</v>
      </c>
      <c r="CD13">
        <f>'Raw Data'!DJ13/'Raw Data'!$FE13*100</f>
        <v>0</v>
      </c>
      <c r="CE13">
        <f>'Raw Data'!DK13/'Raw Data'!$FE13*100</f>
        <v>0</v>
      </c>
      <c r="CF13">
        <f>'Raw Data'!DM13/'Raw Data'!$FE13*100</f>
        <v>0</v>
      </c>
      <c r="CG13">
        <f>'Raw Data'!DN13/'Raw Data'!$FE13*100</f>
        <v>0</v>
      </c>
      <c r="CH13">
        <f>'Raw Data'!DQ13/'Raw Data'!$FE13*100</f>
        <v>0</v>
      </c>
      <c r="CI13">
        <f>'Raw Data'!DS13/'Raw Data'!$FE13*100</f>
        <v>0</v>
      </c>
      <c r="CJ13">
        <f>'Raw Data'!DV13/'Raw Data'!$FE13*100</f>
        <v>0.21097046413502107</v>
      </c>
      <c r="CK13">
        <f>'Raw Data'!EC13/'Raw Data'!$FE13*100</f>
        <v>0</v>
      </c>
      <c r="CL13">
        <f>'Raw Data'!ED13/'Raw Data'!$FE13*100</f>
        <v>0</v>
      </c>
      <c r="CM13">
        <f>'Raw Data'!EE13/'Raw Data'!$FE13*100</f>
        <v>0</v>
      </c>
      <c r="CN13">
        <f>'Raw Data'!EG13/'Raw Data'!$FE13*100</f>
        <v>0</v>
      </c>
      <c r="CO13">
        <f>'Raw Data'!EH13/'Raw Data'!$FE13*100</f>
        <v>0</v>
      </c>
      <c r="CP13">
        <f>'Raw Data'!EI13/'Raw Data'!$FE13*100</f>
        <v>0</v>
      </c>
      <c r="CQ13">
        <f>'Raw Data'!ER13/'Raw Data'!$FE13*100</f>
        <v>0</v>
      </c>
      <c r="CR13">
        <f>'Raw Data'!ES13/'Raw Data'!$FE13*100</f>
        <v>0</v>
      </c>
      <c r="CS13">
        <f>'Raw Data'!EU13/'Raw Data'!$FE13*100</f>
        <v>0</v>
      </c>
      <c r="CT13">
        <f>'Raw Data'!EW13/'Raw Data'!$FE13*100</f>
        <v>0</v>
      </c>
      <c r="CU13">
        <f>'Raw Data'!EY13/'Raw Data'!$FE13*100</f>
        <v>0</v>
      </c>
      <c r="CV13">
        <f>'Raw Data'!EZ13/'Raw Data'!$FE13*100</f>
        <v>0.21097046413502107</v>
      </c>
      <c r="CW13">
        <f>'Raw Data'!FD13/'Raw Data'!$FE13*100</f>
        <v>0</v>
      </c>
    </row>
    <row r="14" spans="1:105" x14ac:dyDescent="0.2">
      <c r="A14">
        <v>20.454299901671583</v>
      </c>
      <c r="B14">
        <v>8610.5675146771027</v>
      </c>
      <c r="C14">
        <f>'Raw Data'!Q14/'Raw Data'!$FE14*100</f>
        <v>0.19120458891013384</v>
      </c>
      <c r="D14">
        <f>'Raw Data'!R14/'Raw Data'!$FE14*100</f>
        <v>0</v>
      </c>
      <c r="E14">
        <f>'Raw Data'!S14/'Raw Data'!$FE14*100</f>
        <v>0.57361376673040154</v>
      </c>
      <c r="F14">
        <f>'Raw Data'!T14/'Raw Data'!$FE14*100</f>
        <v>3.2504780114722758</v>
      </c>
      <c r="G14">
        <f>'Raw Data'!U14/'Raw Data'!$FE14*100</f>
        <v>3.2504780114722758</v>
      </c>
      <c r="H14">
        <f>'Raw Data'!V14/'Raw Data'!$FE14*100</f>
        <v>0</v>
      </c>
      <c r="I14">
        <f>'Raw Data'!W14/'Raw Data'!$FE14*100</f>
        <v>0</v>
      </c>
      <c r="J14">
        <f>'Raw Data'!X14/'Raw Data'!$FE14*100</f>
        <v>0.38240917782026768</v>
      </c>
      <c r="K14">
        <f>'Raw Data'!Y14/'Raw Data'!$FE14*100</f>
        <v>0</v>
      </c>
      <c r="L14">
        <f>'Raw Data'!Z14/'Raw Data'!$FE14*100</f>
        <v>0.57361376673040154</v>
      </c>
      <c r="M14">
        <f>'Raw Data'!AB14/'Raw Data'!$FE14*100</f>
        <v>0.76481835564053535</v>
      </c>
      <c r="N14">
        <f>'Raw Data'!AC14/'Raw Data'!$FE14*100</f>
        <v>0</v>
      </c>
      <c r="O14">
        <f>'Raw Data'!AE14/'Raw Data'!$FE14*100</f>
        <v>0.76481835564053535</v>
      </c>
      <c r="P14">
        <f>'Raw Data'!AF14/'Raw Data'!$FE14*100</f>
        <v>0</v>
      </c>
      <c r="Q14">
        <f>'Raw Data'!AG14/'Raw Data'!$FE14*100</f>
        <v>1.7208413001912046</v>
      </c>
      <c r="R14">
        <f>'Raw Data'!AI14/'Raw Data'!$FE14*100</f>
        <v>0</v>
      </c>
      <c r="S14">
        <f>'Raw Data'!AJ14/'Raw Data'!$FE14*100</f>
        <v>1.338432122370937</v>
      </c>
      <c r="T14">
        <f>'Raw Data'!AK14/'Raw Data'!$FE14*100</f>
        <v>0</v>
      </c>
      <c r="U14">
        <f>'Raw Data'!AL14/'Raw Data'!$FE14*100</f>
        <v>0.38240917782026768</v>
      </c>
      <c r="V14">
        <f>'Raw Data'!AM14/'Raw Data'!$FE14*100</f>
        <v>0.38240917782026768</v>
      </c>
      <c r="W14">
        <f>'Raw Data'!AO14/'Raw Data'!$FE14*100</f>
        <v>2.2944550669216062</v>
      </c>
      <c r="X14">
        <f>'Raw Data'!AQ14/'Raw Data'!$FE14*100</f>
        <v>39.196940726577438</v>
      </c>
      <c r="Y14">
        <f>'Raw Data'!AR14/'Raw Data'!$FE14*100</f>
        <v>0.76481835564053535</v>
      </c>
      <c r="Z14">
        <f>'Raw Data'!AS14/'Raw Data'!$FE14*100</f>
        <v>4.7801147227533463</v>
      </c>
      <c r="AA14">
        <f>'Raw Data'!AT14/'Raw Data'!$FE14*100</f>
        <v>1.1472275334608031</v>
      </c>
      <c r="AB14">
        <f>'Raw Data'!AU14/'Raw Data'!$FE14*100</f>
        <v>0</v>
      </c>
      <c r="AC14">
        <f>'Raw Data'!AX14/'Raw Data'!$FE14*100</f>
        <v>0</v>
      </c>
      <c r="AD14">
        <f>'Raw Data'!AY14/'Raw Data'!$FE14*100</f>
        <v>0</v>
      </c>
      <c r="AE14">
        <f>'Raw Data'!AZ14/'Raw Data'!$FE14*100</f>
        <v>0</v>
      </c>
      <c r="AF14">
        <f>'Raw Data'!BA14/'Raw Data'!$FE14*100</f>
        <v>0.95602294455066927</v>
      </c>
      <c r="AG14">
        <f>'Raw Data'!BB14/'Raw Data'!$FE14*100</f>
        <v>3.4416826003824093</v>
      </c>
      <c r="AH14">
        <f>'Raw Data'!BC14/'Raw Data'!$FE14*100</f>
        <v>3.6328871892925432</v>
      </c>
      <c r="AI14">
        <f>'Raw Data'!BD14/'Raw Data'!$FE14*100</f>
        <v>0.76481835564053535</v>
      </c>
      <c r="AJ14">
        <f>'Raw Data'!BE14/'Raw Data'!$FE14*100</f>
        <v>0</v>
      </c>
      <c r="AK14">
        <f>'Raw Data'!BF14/'Raw Data'!$FE14*100</f>
        <v>1.1472275334608031</v>
      </c>
      <c r="AL14">
        <f>'Raw Data'!BG14/'Raw Data'!$FE14*100</f>
        <v>0.95602294455066927</v>
      </c>
      <c r="AM14">
        <f>'Raw Data'!BH14/'Raw Data'!$FE14*100</f>
        <v>0.38240917782026768</v>
      </c>
      <c r="AN14">
        <f>'Raw Data'!BI14/'Raw Data'!$FE14*100</f>
        <v>0</v>
      </c>
      <c r="AO14">
        <f>'Raw Data'!BJ14/'Raw Data'!$FE14*100</f>
        <v>1.7208413001912046</v>
      </c>
      <c r="AP14">
        <f>'Raw Data'!BK14/'Raw Data'!$FE14*100</f>
        <v>0</v>
      </c>
      <c r="AQ14">
        <f>'Raw Data'!BL14/'Raw Data'!$FE14*100</f>
        <v>0.19120458891013384</v>
      </c>
      <c r="AR14">
        <f>'Raw Data'!BM14/'Raw Data'!$FE14*100</f>
        <v>0</v>
      </c>
      <c r="AS14">
        <f>'Raw Data'!BN14/'Raw Data'!$FE14*100</f>
        <v>1.5296367112810707</v>
      </c>
      <c r="AT14">
        <f>'Raw Data'!BO14/'Raw Data'!$FE14*100</f>
        <v>0.19120458891013384</v>
      </c>
      <c r="AU14">
        <f>'Raw Data'!BP14/'Raw Data'!$FE14*100</f>
        <v>0</v>
      </c>
      <c r="AV14">
        <f>'Raw Data'!BQ14/'Raw Data'!$FE14*100</f>
        <v>1.1472275334608031</v>
      </c>
      <c r="AW14">
        <f>'Raw Data'!BR14/'Raw Data'!$FE14*100</f>
        <v>0</v>
      </c>
      <c r="AX14">
        <f>'Raw Data'!BW14/'Raw Data'!$FE14*100</f>
        <v>0.95602294455066927</v>
      </c>
      <c r="AY14">
        <f>'Raw Data'!BX14/'Raw Data'!$FE14*100</f>
        <v>0.19120458891013384</v>
      </c>
      <c r="AZ14">
        <f>'Raw Data'!BZ14/'Raw Data'!$FE14*100</f>
        <v>0.38240917782026768</v>
      </c>
      <c r="BA14">
        <f>'Raw Data'!CA14/'Raw Data'!$FE14*100</f>
        <v>0.19120458891013384</v>
      </c>
      <c r="BB14">
        <f>'Raw Data'!CB14/'Raw Data'!$FE14*100</f>
        <v>0.38240917782026768</v>
      </c>
      <c r="BC14">
        <f>'Raw Data'!CC14/'Raw Data'!$FE14*100</f>
        <v>0</v>
      </c>
      <c r="BD14">
        <f>'Raw Data'!CE14/'Raw Data'!$FE14*100</f>
        <v>0</v>
      </c>
      <c r="BE14">
        <f>'Raw Data'!CF14/'Raw Data'!$FE14*100</f>
        <v>1.7208413001912046</v>
      </c>
      <c r="BF14">
        <f>'Raw Data'!CH14/'Raw Data'!$FE14*100</f>
        <v>0.76481835564053535</v>
      </c>
      <c r="BG14">
        <f>'Raw Data'!CI14/'Raw Data'!$FE14*100</f>
        <v>0.95602294455066927</v>
      </c>
      <c r="BH14">
        <f>'Raw Data'!CJ14/'Raw Data'!$FE14*100</f>
        <v>0</v>
      </c>
      <c r="BI14">
        <f>'Raw Data'!CK14/'Raw Data'!$FE14*100</f>
        <v>0.76481835564053535</v>
      </c>
      <c r="BJ14">
        <f>'Raw Data'!CN14/'Raw Data'!$FE14*100</f>
        <v>2.676864244741874</v>
      </c>
      <c r="BK14">
        <f>'Raw Data'!CO14/'Raw Data'!$FE14*100</f>
        <v>0</v>
      </c>
      <c r="BL14">
        <f>'Raw Data'!CP14/'Raw Data'!$FE14*100</f>
        <v>0.95602294455066927</v>
      </c>
      <c r="BM14">
        <f>'Raw Data'!CQ14/'Raw Data'!$FE14*100</f>
        <v>0.38240917782026768</v>
      </c>
      <c r="BN14">
        <f>'Raw Data'!CR14/'Raw Data'!$FE14*100</f>
        <v>0</v>
      </c>
      <c r="BO14">
        <f>'Raw Data'!CS14/'Raw Data'!$FE14*100</f>
        <v>0</v>
      </c>
      <c r="BP14">
        <f>'Raw Data'!CT14/'Raw Data'!$FE14*100</f>
        <v>0</v>
      </c>
      <c r="BQ14">
        <f>'Raw Data'!CU14/'Raw Data'!$FE14*100</f>
        <v>0.19120458891013384</v>
      </c>
      <c r="BR14">
        <f>'Raw Data'!CV14/'Raw Data'!$FE14*100</f>
        <v>0.19120458891013384</v>
      </c>
      <c r="BS14">
        <f>'Raw Data'!CX14/'Raw Data'!$FE14*100</f>
        <v>3.4416826003824093</v>
      </c>
      <c r="BT14">
        <f>'Raw Data'!CY14/'Raw Data'!$FE14*100</f>
        <v>0</v>
      </c>
      <c r="BU14">
        <f>'Raw Data'!CZ14/'Raw Data'!$FE14*100</f>
        <v>2.1032504780114722</v>
      </c>
      <c r="BV14">
        <f>'Raw Data'!DA14/'Raw Data'!$FE14*100</f>
        <v>0</v>
      </c>
      <c r="BW14">
        <f>'Raw Data'!DB14/'Raw Data'!$FE14*100</f>
        <v>0.95602294455066927</v>
      </c>
      <c r="BX14">
        <f>'Raw Data'!DC14/'Raw Data'!$FE14*100</f>
        <v>2.1032504780114722</v>
      </c>
      <c r="BY14">
        <f>'Raw Data'!DE14/'Raw Data'!$FE14*100</f>
        <v>0</v>
      </c>
      <c r="BZ14">
        <f>'Raw Data'!DF14/'Raw Data'!$FE14*100</f>
        <v>0</v>
      </c>
      <c r="CA14">
        <f>'Raw Data'!DG14/'Raw Data'!$FE14*100</f>
        <v>0</v>
      </c>
      <c r="CB14">
        <f>'Raw Data'!DH14/'Raw Data'!$FE14*100</f>
        <v>0</v>
      </c>
      <c r="CC14">
        <f>'Raw Data'!DI14/'Raw Data'!$FE14*100</f>
        <v>0</v>
      </c>
      <c r="CD14">
        <f>'Raw Data'!DJ14/'Raw Data'!$FE14*100</f>
        <v>0</v>
      </c>
      <c r="CE14">
        <f>'Raw Data'!DK14/'Raw Data'!$FE14*100</f>
        <v>0</v>
      </c>
      <c r="CF14">
        <f>'Raw Data'!DM14/'Raw Data'!$FE14*100</f>
        <v>0</v>
      </c>
      <c r="CG14">
        <f>'Raw Data'!DN14/'Raw Data'!$FE14*100</f>
        <v>0</v>
      </c>
      <c r="CH14">
        <f>'Raw Data'!DQ14/'Raw Data'!$FE14*100</f>
        <v>0</v>
      </c>
      <c r="CI14">
        <f>'Raw Data'!DS14/'Raw Data'!$FE14*100</f>
        <v>0.19120458891013384</v>
      </c>
      <c r="CJ14">
        <f>'Raw Data'!DV14/'Raw Data'!$FE14*100</f>
        <v>0</v>
      </c>
      <c r="CK14">
        <f>'Raw Data'!EC14/'Raw Data'!$FE14*100</f>
        <v>0.38240917782026768</v>
      </c>
      <c r="CL14">
        <f>'Raw Data'!ED14/'Raw Data'!$FE14*100</f>
        <v>0</v>
      </c>
      <c r="CM14">
        <f>'Raw Data'!EE14/'Raw Data'!$FE14*100</f>
        <v>0</v>
      </c>
      <c r="CN14">
        <f>'Raw Data'!EG14/'Raw Data'!$FE14*100</f>
        <v>0.57361376673040154</v>
      </c>
      <c r="CO14">
        <f>'Raw Data'!EH14/'Raw Data'!$FE14*100</f>
        <v>0</v>
      </c>
      <c r="CP14">
        <f>'Raw Data'!EI14/'Raw Data'!$FE14*100</f>
        <v>0</v>
      </c>
      <c r="CQ14">
        <f>'Raw Data'!ER14/'Raw Data'!$FE14*100</f>
        <v>0</v>
      </c>
      <c r="CR14">
        <f>'Raw Data'!ES14/'Raw Data'!$FE14*100</f>
        <v>0</v>
      </c>
      <c r="CS14">
        <f>'Raw Data'!EU14/'Raw Data'!$FE14*100</f>
        <v>0</v>
      </c>
      <c r="CT14">
        <f>'Raw Data'!EW14/'Raw Data'!$FE14*100</f>
        <v>0.57361376673040154</v>
      </c>
      <c r="CU14">
        <f>'Raw Data'!EY14/'Raw Data'!$FE14*100</f>
        <v>0</v>
      </c>
      <c r="CV14">
        <f>'Raw Data'!EZ14/'Raw Data'!$FE14*100</f>
        <v>0.38240917782026768</v>
      </c>
      <c r="CW14">
        <f>'Raw Data'!FD14/'Raw Data'!$FE14*100</f>
        <v>0</v>
      </c>
    </row>
    <row r="15" spans="1:105" x14ac:dyDescent="0.2">
      <c r="A15">
        <v>23.085642084562437</v>
      </c>
      <c r="B15">
        <v>9312.3772102161092</v>
      </c>
      <c r="C15">
        <f>'Raw Data'!Q15/'Raw Data'!$FE15*100</f>
        <v>0</v>
      </c>
      <c r="D15">
        <f>'Raw Data'!R15/'Raw Data'!$FE15*100</f>
        <v>0</v>
      </c>
      <c r="E15">
        <f>'Raw Data'!S15/'Raw Data'!$FE15*100</f>
        <v>0.88967971530249124</v>
      </c>
      <c r="F15">
        <f>'Raw Data'!T15/'Raw Data'!$FE15*100</f>
        <v>5.160142348754448</v>
      </c>
      <c r="G15">
        <f>'Raw Data'!U15/'Raw Data'!$FE15*100</f>
        <v>3.2028469750889679</v>
      </c>
      <c r="H15">
        <f>'Raw Data'!V15/'Raw Data'!$FE15*100</f>
        <v>0</v>
      </c>
      <c r="I15">
        <f>'Raw Data'!W15/'Raw Data'!$FE15*100</f>
        <v>0</v>
      </c>
      <c r="J15">
        <f>'Raw Data'!X15/'Raw Data'!$FE15*100</f>
        <v>0</v>
      </c>
      <c r="K15">
        <f>'Raw Data'!Y15/'Raw Data'!$FE15*100</f>
        <v>0.1779359430604982</v>
      </c>
      <c r="L15">
        <f>'Raw Data'!Z15/'Raw Data'!$FE15*100</f>
        <v>0.71174377224199281</v>
      </c>
      <c r="M15">
        <f>'Raw Data'!AB15/'Raw Data'!$FE15*100</f>
        <v>0.53380782918149472</v>
      </c>
      <c r="N15">
        <f>'Raw Data'!AC15/'Raw Data'!$FE15*100</f>
        <v>0.35587188612099641</v>
      </c>
      <c r="O15">
        <f>'Raw Data'!AE15/'Raw Data'!$FE15*100</f>
        <v>1.4234875444839856</v>
      </c>
      <c r="P15">
        <f>'Raw Data'!AF15/'Raw Data'!$FE15*100</f>
        <v>0.1779359430604982</v>
      </c>
      <c r="Q15">
        <f>'Raw Data'!AG15/'Raw Data'!$FE15*100</f>
        <v>1.0676156583629894</v>
      </c>
      <c r="R15">
        <f>'Raw Data'!AI15/'Raw Data'!$FE15*100</f>
        <v>0</v>
      </c>
      <c r="S15">
        <f>'Raw Data'!AJ15/'Raw Data'!$FE15*100</f>
        <v>0.53380782918149472</v>
      </c>
      <c r="T15">
        <f>'Raw Data'!AK15/'Raw Data'!$FE15*100</f>
        <v>0.1779359430604982</v>
      </c>
      <c r="U15">
        <f>'Raw Data'!AL15/'Raw Data'!$FE15*100</f>
        <v>0.71174377224199281</v>
      </c>
      <c r="V15">
        <f>'Raw Data'!AM15/'Raw Data'!$FE15*100</f>
        <v>0</v>
      </c>
      <c r="W15">
        <f>'Raw Data'!AO15/'Raw Data'!$FE15*100</f>
        <v>1.6014234875444839</v>
      </c>
      <c r="X15">
        <f>'Raw Data'!AQ15/'Raw Data'!$FE15*100</f>
        <v>15.302491103202847</v>
      </c>
      <c r="Y15">
        <f>'Raw Data'!AR15/'Raw Data'!$FE15*100</f>
        <v>0.53380782918149472</v>
      </c>
      <c r="Z15">
        <f>'Raw Data'!AS15/'Raw Data'!$FE15*100</f>
        <v>5.3380782918149468</v>
      </c>
      <c r="AA15">
        <f>'Raw Data'!AT15/'Raw Data'!$FE15*100</f>
        <v>2.8469750889679712</v>
      </c>
      <c r="AB15">
        <f>'Raw Data'!AU15/'Raw Data'!$FE15*100</f>
        <v>1.2455516014234875</v>
      </c>
      <c r="AC15">
        <f>'Raw Data'!AX15/'Raw Data'!$FE15*100</f>
        <v>0</v>
      </c>
      <c r="AD15">
        <f>'Raw Data'!AY15/'Raw Data'!$FE15*100</f>
        <v>0</v>
      </c>
      <c r="AE15">
        <f>'Raw Data'!AZ15/'Raw Data'!$FE15*100</f>
        <v>0</v>
      </c>
      <c r="AF15">
        <f>'Raw Data'!BA15/'Raw Data'!$FE15*100</f>
        <v>1.7793594306049825</v>
      </c>
      <c r="AG15">
        <f>'Raw Data'!BB15/'Raw Data'!$FE15*100</f>
        <v>6.7615658362989333</v>
      </c>
      <c r="AH15">
        <f>'Raw Data'!BC15/'Raw Data'!$FE15*100</f>
        <v>6.7615658362989333</v>
      </c>
      <c r="AI15">
        <f>'Raw Data'!BD15/'Raw Data'!$FE15*100</f>
        <v>0.88967971530249124</v>
      </c>
      <c r="AJ15">
        <f>'Raw Data'!BE15/'Raw Data'!$FE15*100</f>
        <v>0</v>
      </c>
      <c r="AK15">
        <f>'Raw Data'!BF15/'Raw Data'!$FE15*100</f>
        <v>0.71174377224199281</v>
      </c>
      <c r="AL15">
        <f>'Raw Data'!BG15/'Raw Data'!$FE15*100</f>
        <v>1.4234875444839856</v>
      </c>
      <c r="AM15">
        <f>'Raw Data'!BH15/'Raw Data'!$FE15*100</f>
        <v>0.88967971530249124</v>
      </c>
      <c r="AN15">
        <f>'Raw Data'!BI15/'Raw Data'!$FE15*100</f>
        <v>0.53380782918149472</v>
      </c>
      <c r="AO15">
        <f>'Raw Data'!BJ15/'Raw Data'!$FE15*100</f>
        <v>3.0249110320284696</v>
      </c>
      <c r="AP15">
        <f>'Raw Data'!BK15/'Raw Data'!$FE15*100</f>
        <v>0</v>
      </c>
      <c r="AQ15">
        <f>'Raw Data'!BL15/'Raw Data'!$FE15*100</f>
        <v>0</v>
      </c>
      <c r="AR15">
        <f>'Raw Data'!BM15/'Raw Data'!$FE15*100</f>
        <v>1.7793594306049825</v>
      </c>
      <c r="AS15">
        <f>'Raw Data'!BN15/'Raw Data'!$FE15*100</f>
        <v>1.7793594306049825</v>
      </c>
      <c r="AT15">
        <f>'Raw Data'!BO15/'Raw Data'!$FE15*100</f>
        <v>0</v>
      </c>
      <c r="AU15">
        <f>'Raw Data'!BP15/'Raw Data'!$FE15*100</f>
        <v>0</v>
      </c>
      <c r="AV15">
        <f>'Raw Data'!BQ15/'Raw Data'!$FE15*100</f>
        <v>0</v>
      </c>
      <c r="AW15">
        <f>'Raw Data'!BR15/'Raw Data'!$FE15*100</f>
        <v>0</v>
      </c>
      <c r="AX15">
        <f>'Raw Data'!BW15/'Raw Data'!$FE15*100</f>
        <v>0</v>
      </c>
      <c r="AY15">
        <f>'Raw Data'!BX15/'Raw Data'!$FE15*100</f>
        <v>0.53380782918149472</v>
      </c>
      <c r="AZ15">
        <f>'Raw Data'!BZ15/'Raw Data'!$FE15*100</f>
        <v>0</v>
      </c>
      <c r="BA15">
        <f>'Raw Data'!CA15/'Raw Data'!$FE15*100</f>
        <v>1.2455516014234875</v>
      </c>
      <c r="BB15">
        <f>'Raw Data'!CB15/'Raw Data'!$FE15*100</f>
        <v>0.53380782918149472</v>
      </c>
      <c r="BC15">
        <f>'Raw Data'!CC15/'Raw Data'!$FE15*100</f>
        <v>0</v>
      </c>
      <c r="BD15">
        <f>'Raw Data'!CE15/'Raw Data'!$FE15*100</f>
        <v>0</v>
      </c>
      <c r="BE15">
        <f>'Raw Data'!CF15/'Raw Data'!$FE15*100</f>
        <v>3.2028469750889679</v>
      </c>
      <c r="BF15">
        <f>'Raw Data'!CH15/'Raw Data'!$FE15*100</f>
        <v>0.88967971530249124</v>
      </c>
      <c r="BG15">
        <f>'Raw Data'!CI15/'Raw Data'!$FE15*100</f>
        <v>1.9572953736654803</v>
      </c>
      <c r="BH15">
        <f>'Raw Data'!CJ15/'Raw Data'!$FE15*100</f>
        <v>0</v>
      </c>
      <c r="BI15">
        <f>'Raw Data'!CK15/'Raw Data'!$FE15*100</f>
        <v>0.88967971530249124</v>
      </c>
      <c r="BJ15">
        <f>'Raw Data'!CN15/'Raw Data'!$FE15*100</f>
        <v>3.2028469750889679</v>
      </c>
      <c r="BK15">
        <f>'Raw Data'!CO15/'Raw Data'!$FE15*100</f>
        <v>0</v>
      </c>
      <c r="BL15">
        <f>'Raw Data'!CP15/'Raw Data'!$FE15*100</f>
        <v>1.2455516014234875</v>
      </c>
      <c r="BM15">
        <f>'Raw Data'!CQ15/'Raw Data'!$FE15*100</f>
        <v>0.53380782918149472</v>
      </c>
      <c r="BN15">
        <f>'Raw Data'!CR15/'Raw Data'!$FE15*100</f>
        <v>0.53380782918149472</v>
      </c>
      <c r="BO15">
        <f>'Raw Data'!CS15/'Raw Data'!$FE15*100</f>
        <v>0</v>
      </c>
      <c r="BP15">
        <f>'Raw Data'!CT15/'Raw Data'!$FE15*100</f>
        <v>0.1779359430604982</v>
      </c>
      <c r="BQ15">
        <f>'Raw Data'!CU15/'Raw Data'!$FE15*100</f>
        <v>0.53380782918149472</v>
      </c>
      <c r="BR15">
        <f>'Raw Data'!CV15/'Raw Data'!$FE15*100</f>
        <v>0</v>
      </c>
      <c r="BS15">
        <f>'Raw Data'!CX15/'Raw Data'!$FE15*100</f>
        <v>5.8718861209964412</v>
      </c>
      <c r="BT15">
        <f>'Raw Data'!CY15/'Raw Data'!$FE15*100</f>
        <v>0</v>
      </c>
      <c r="BU15">
        <f>'Raw Data'!CZ15/'Raw Data'!$FE15*100</f>
        <v>0.53380782918149472</v>
      </c>
      <c r="BV15">
        <f>'Raw Data'!DA15/'Raw Data'!$FE15*100</f>
        <v>0.53380782918149472</v>
      </c>
      <c r="BW15">
        <f>'Raw Data'!DB15/'Raw Data'!$FE15*100</f>
        <v>0.53380782918149472</v>
      </c>
      <c r="BX15">
        <f>'Raw Data'!DC15/'Raw Data'!$FE15*100</f>
        <v>0.1779359430604982</v>
      </c>
      <c r="BY15">
        <f>'Raw Data'!DE15/'Raw Data'!$FE15*100</f>
        <v>0.88967971530249124</v>
      </c>
      <c r="BZ15">
        <f>'Raw Data'!DF15/'Raw Data'!$FE15*100</f>
        <v>0</v>
      </c>
      <c r="CA15">
        <f>'Raw Data'!DG15/'Raw Data'!$FE15*100</f>
        <v>0.1779359430604982</v>
      </c>
      <c r="CB15">
        <f>'Raw Data'!DH15/'Raw Data'!$FE15*100</f>
        <v>0</v>
      </c>
      <c r="CC15">
        <f>'Raw Data'!DI15/'Raw Data'!$FE15*100</f>
        <v>0</v>
      </c>
      <c r="CD15">
        <f>'Raw Data'!DJ15/'Raw Data'!$FE15*100</f>
        <v>0</v>
      </c>
      <c r="CE15">
        <f>'Raw Data'!DK15/'Raw Data'!$FE15*100</f>
        <v>0</v>
      </c>
      <c r="CF15">
        <f>'Raw Data'!DM15/'Raw Data'!$FE15*100</f>
        <v>0</v>
      </c>
      <c r="CG15">
        <f>'Raw Data'!DN15/'Raw Data'!$FE15*100</f>
        <v>0</v>
      </c>
      <c r="CH15">
        <f>'Raw Data'!DQ15/'Raw Data'!$FE15*100</f>
        <v>0</v>
      </c>
      <c r="CI15">
        <f>'Raw Data'!DS15/'Raw Data'!$FE15*100</f>
        <v>0.53380782918149472</v>
      </c>
      <c r="CJ15">
        <f>'Raw Data'!DV15/'Raw Data'!$FE15*100</f>
        <v>1.7793594306049825</v>
      </c>
      <c r="CK15">
        <f>'Raw Data'!EC15/'Raw Data'!$FE15*100</f>
        <v>0</v>
      </c>
      <c r="CL15">
        <f>'Raw Data'!ED15/'Raw Data'!$FE15*100</f>
        <v>0</v>
      </c>
      <c r="CM15">
        <f>'Raw Data'!EE15/'Raw Data'!$FE15*100</f>
        <v>0</v>
      </c>
      <c r="CN15">
        <f>'Raw Data'!EG15/'Raw Data'!$FE15*100</f>
        <v>0.88967971530249124</v>
      </c>
      <c r="CO15">
        <f>'Raw Data'!EH15/'Raw Data'!$FE15*100</f>
        <v>0.35587188612099641</v>
      </c>
      <c r="CP15">
        <f>'Raw Data'!EI15/'Raw Data'!$FE15*100</f>
        <v>0</v>
      </c>
      <c r="CQ15">
        <f>'Raw Data'!ER15/'Raw Data'!$FE15*100</f>
        <v>0</v>
      </c>
      <c r="CR15">
        <f>'Raw Data'!ES15/'Raw Data'!$FE15*100</f>
        <v>0</v>
      </c>
      <c r="CS15">
        <f>'Raw Data'!EU15/'Raw Data'!$FE15*100</f>
        <v>0</v>
      </c>
      <c r="CT15">
        <f>'Raw Data'!EW15/'Raw Data'!$FE15*100</f>
        <v>0</v>
      </c>
      <c r="CU15">
        <f>'Raw Data'!EY15/'Raw Data'!$FE15*100</f>
        <v>0</v>
      </c>
      <c r="CV15">
        <f>'Raw Data'!EZ15/'Raw Data'!$FE15*100</f>
        <v>2.3131672597864767</v>
      </c>
      <c r="CW15">
        <f>'Raw Data'!FD15/'Raw Data'!$FE15*100</f>
        <v>0</v>
      </c>
    </row>
    <row r="16" spans="1:105" x14ac:dyDescent="0.2">
      <c r="A16">
        <v>25.716984267453292</v>
      </c>
      <c r="B16">
        <v>16392.156862745098</v>
      </c>
      <c r="C16">
        <f>'Raw Data'!Q16/'Raw Data'!$FE16*100</f>
        <v>0</v>
      </c>
      <c r="D16">
        <f>'Raw Data'!R16/'Raw Data'!$FE16*100</f>
        <v>0</v>
      </c>
      <c r="E16">
        <f>'Raw Data'!S16/'Raw Data'!$FE16*100</f>
        <v>0.54054054054054057</v>
      </c>
      <c r="F16">
        <f>'Raw Data'!T16/'Raw Data'!$FE16*100</f>
        <v>5.9459459459459465</v>
      </c>
      <c r="G16">
        <f>'Raw Data'!U16/'Raw Data'!$FE16*100</f>
        <v>0</v>
      </c>
      <c r="H16">
        <f>'Raw Data'!V16/'Raw Data'!$FE16*100</f>
        <v>0</v>
      </c>
      <c r="I16">
        <f>'Raw Data'!W16/'Raw Data'!$FE16*100</f>
        <v>0</v>
      </c>
      <c r="J16">
        <f>'Raw Data'!X16/'Raw Data'!$FE16*100</f>
        <v>0</v>
      </c>
      <c r="K16">
        <f>'Raw Data'!Y16/'Raw Data'!$FE16*100</f>
        <v>0</v>
      </c>
      <c r="L16">
        <f>'Raw Data'!Z16/'Raw Data'!$FE16*100</f>
        <v>0.81081081081081086</v>
      </c>
      <c r="M16">
        <f>'Raw Data'!AB16/'Raw Data'!$FE16*100</f>
        <v>0.54054054054054057</v>
      </c>
      <c r="N16">
        <f>'Raw Data'!AC16/'Raw Data'!$FE16*100</f>
        <v>0</v>
      </c>
      <c r="O16">
        <f>'Raw Data'!AE16/'Raw Data'!$FE16*100</f>
        <v>0.27027027027027029</v>
      </c>
      <c r="P16">
        <f>'Raw Data'!AF16/'Raw Data'!$FE16*100</f>
        <v>0</v>
      </c>
      <c r="Q16">
        <f>'Raw Data'!AG16/'Raw Data'!$FE16*100</f>
        <v>0.81081081081081086</v>
      </c>
      <c r="R16">
        <f>'Raw Data'!AI16/'Raw Data'!$FE16*100</f>
        <v>0.27027027027027029</v>
      </c>
      <c r="S16">
        <f>'Raw Data'!AJ16/'Raw Data'!$FE16*100</f>
        <v>0.54054054054054057</v>
      </c>
      <c r="T16">
        <f>'Raw Data'!AK16/'Raw Data'!$FE16*100</f>
        <v>0</v>
      </c>
      <c r="U16">
        <f>'Raw Data'!AL16/'Raw Data'!$FE16*100</f>
        <v>0.27027027027027029</v>
      </c>
      <c r="V16">
        <f>'Raw Data'!AM16/'Raw Data'!$FE16*100</f>
        <v>0</v>
      </c>
      <c r="W16">
        <f>'Raw Data'!AO16/'Raw Data'!$FE16*100</f>
        <v>0.81081081081081086</v>
      </c>
      <c r="X16">
        <f>'Raw Data'!AQ16/'Raw Data'!$FE16*100</f>
        <v>28.648648648648649</v>
      </c>
      <c r="Y16">
        <f>'Raw Data'!AR16/'Raw Data'!$FE16*100</f>
        <v>0</v>
      </c>
      <c r="Z16">
        <f>'Raw Data'!AS16/'Raw Data'!$FE16*100</f>
        <v>0.81081081081081086</v>
      </c>
      <c r="AA16">
        <f>'Raw Data'!AT16/'Raw Data'!$FE16*100</f>
        <v>4.5945945945945947</v>
      </c>
      <c r="AB16">
        <f>'Raw Data'!AU16/'Raw Data'!$FE16*100</f>
        <v>0</v>
      </c>
      <c r="AC16">
        <f>'Raw Data'!AX16/'Raw Data'!$FE16*100</f>
        <v>0.81081081081081086</v>
      </c>
      <c r="AD16">
        <f>'Raw Data'!AY16/'Raw Data'!$FE16*100</f>
        <v>1.6216216216216217</v>
      </c>
      <c r="AE16">
        <f>'Raw Data'!AZ16/'Raw Data'!$FE16*100</f>
        <v>0</v>
      </c>
      <c r="AF16">
        <f>'Raw Data'!BA16/'Raw Data'!$FE16*100</f>
        <v>0</v>
      </c>
      <c r="AG16">
        <f>'Raw Data'!BB16/'Raw Data'!$FE16*100</f>
        <v>5.6756756756756763</v>
      </c>
      <c r="AH16">
        <f>'Raw Data'!BC16/'Raw Data'!$FE16*100</f>
        <v>4.5945945945945947</v>
      </c>
      <c r="AI16">
        <f>'Raw Data'!BD16/'Raw Data'!$FE16*100</f>
        <v>0</v>
      </c>
      <c r="AJ16">
        <f>'Raw Data'!BE16/'Raw Data'!$FE16*100</f>
        <v>0.81081081081081086</v>
      </c>
      <c r="AK16">
        <f>'Raw Data'!BF16/'Raw Data'!$FE16*100</f>
        <v>0.54054054054054057</v>
      </c>
      <c r="AL16">
        <f>'Raw Data'!BG16/'Raw Data'!$FE16*100</f>
        <v>1.6216216216216217</v>
      </c>
      <c r="AM16">
        <f>'Raw Data'!BH16/'Raw Data'!$FE16*100</f>
        <v>0.27027027027027029</v>
      </c>
      <c r="AN16">
        <f>'Raw Data'!BI16/'Raw Data'!$FE16*100</f>
        <v>0.54054054054054057</v>
      </c>
      <c r="AO16">
        <f>'Raw Data'!BJ16/'Raw Data'!$FE16*100</f>
        <v>3.5135135135135136</v>
      </c>
      <c r="AP16">
        <f>'Raw Data'!BK16/'Raw Data'!$FE16*100</f>
        <v>0</v>
      </c>
      <c r="AQ16">
        <f>'Raw Data'!BL16/'Raw Data'!$FE16*100</f>
        <v>0.27027027027027029</v>
      </c>
      <c r="AR16">
        <f>'Raw Data'!BM16/'Raw Data'!$FE16*100</f>
        <v>4.0540540540540544</v>
      </c>
      <c r="AS16">
        <f>'Raw Data'!BN16/'Raw Data'!$FE16*100</f>
        <v>3.2432432432432434</v>
      </c>
      <c r="AT16">
        <f>'Raw Data'!BO16/'Raw Data'!$FE16*100</f>
        <v>0.54054054054054057</v>
      </c>
      <c r="AU16">
        <f>'Raw Data'!BP16/'Raw Data'!$FE16*100</f>
        <v>0</v>
      </c>
      <c r="AV16">
        <f>'Raw Data'!BQ16/'Raw Data'!$FE16*100</f>
        <v>0.27027027027027029</v>
      </c>
      <c r="AW16">
        <f>'Raw Data'!BR16/'Raw Data'!$FE16*100</f>
        <v>0</v>
      </c>
      <c r="AX16">
        <f>'Raw Data'!BW16/'Raw Data'!$FE16*100</f>
        <v>0</v>
      </c>
      <c r="AY16">
        <f>'Raw Data'!BX16/'Raw Data'!$FE16*100</f>
        <v>1.0810810810810811</v>
      </c>
      <c r="AZ16">
        <f>'Raw Data'!BZ16/'Raw Data'!$FE16*100</f>
        <v>0</v>
      </c>
      <c r="BA16">
        <f>'Raw Data'!CA16/'Raw Data'!$FE16*100</f>
        <v>0.27027027027027029</v>
      </c>
      <c r="BB16">
        <f>'Raw Data'!CB16/'Raw Data'!$FE16*100</f>
        <v>0</v>
      </c>
      <c r="BC16">
        <f>'Raw Data'!CC16/'Raw Data'!$FE16*100</f>
        <v>0</v>
      </c>
      <c r="BD16">
        <f>'Raw Data'!CE16/'Raw Data'!$FE16*100</f>
        <v>0</v>
      </c>
      <c r="BE16">
        <f>'Raw Data'!CF16/'Raw Data'!$FE16*100</f>
        <v>1.0810810810810811</v>
      </c>
      <c r="BF16">
        <f>'Raw Data'!CH16/'Raw Data'!$FE16*100</f>
        <v>0.81081081081081086</v>
      </c>
      <c r="BG16">
        <f>'Raw Data'!CI16/'Raw Data'!$FE16*100</f>
        <v>2.7027027027027026</v>
      </c>
      <c r="BH16">
        <f>'Raw Data'!CJ16/'Raw Data'!$FE16*100</f>
        <v>0</v>
      </c>
      <c r="BI16">
        <f>'Raw Data'!CK16/'Raw Data'!$FE16*100</f>
        <v>1.3513513513513513</v>
      </c>
      <c r="BJ16">
        <f>'Raw Data'!CN16/'Raw Data'!$FE16*100</f>
        <v>1.3513513513513513</v>
      </c>
      <c r="BK16">
        <f>'Raw Data'!CO16/'Raw Data'!$FE16*100</f>
        <v>0</v>
      </c>
      <c r="BL16">
        <f>'Raw Data'!CP16/'Raw Data'!$FE16*100</f>
        <v>0</v>
      </c>
      <c r="BM16">
        <f>'Raw Data'!CQ16/'Raw Data'!$FE16*100</f>
        <v>1.3513513513513513</v>
      </c>
      <c r="BN16">
        <f>'Raw Data'!CR16/'Raw Data'!$FE16*100</f>
        <v>0.81081081081081086</v>
      </c>
      <c r="BO16">
        <f>'Raw Data'!CS16/'Raw Data'!$FE16*100</f>
        <v>0</v>
      </c>
      <c r="BP16">
        <f>'Raw Data'!CT16/'Raw Data'!$FE16*100</f>
        <v>0.54054054054054057</v>
      </c>
      <c r="BQ16">
        <f>'Raw Data'!CU16/'Raw Data'!$FE16*100</f>
        <v>0</v>
      </c>
      <c r="BR16">
        <f>'Raw Data'!CV16/'Raw Data'!$FE16*100</f>
        <v>0.54054054054054057</v>
      </c>
      <c r="BS16">
        <f>'Raw Data'!CX16/'Raw Data'!$FE16*100</f>
        <v>4.3243243243243246</v>
      </c>
      <c r="BT16">
        <f>'Raw Data'!CY16/'Raw Data'!$FE16*100</f>
        <v>0</v>
      </c>
      <c r="BU16">
        <f>'Raw Data'!CZ16/'Raw Data'!$FE16*100</f>
        <v>1.6216216216216217</v>
      </c>
      <c r="BV16">
        <f>'Raw Data'!DA16/'Raw Data'!$FE16*100</f>
        <v>0</v>
      </c>
      <c r="BW16">
        <f>'Raw Data'!DB16/'Raw Data'!$FE16*100</f>
        <v>1.0810810810810811</v>
      </c>
      <c r="BX16">
        <f>'Raw Data'!DC16/'Raw Data'!$FE16*100</f>
        <v>0.27027027027027029</v>
      </c>
      <c r="BY16">
        <f>'Raw Data'!DE16/'Raw Data'!$FE16*100</f>
        <v>0</v>
      </c>
      <c r="BZ16">
        <f>'Raw Data'!DF16/'Raw Data'!$FE16*100</f>
        <v>0</v>
      </c>
      <c r="CA16">
        <f>'Raw Data'!DG16/'Raw Data'!$FE16*100</f>
        <v>1.0810810810810811</v>
      </c>
      <c r="CB16">
        <f>'Raw Data'!DH16/'Raw Data'!$FE16*100</f>
        <v>0</v>
      </c>
      <c r="CC16">
        <f>'Raw Data'!DI16/'Raw Data'!$FE16*100</f>
        <v>0</v>
      </c>
      <c r="CD16">
        <f>'Raw Data'!DJ16/'Raw Data'!$FE16*100</f>
        <v>0</v>
      </c>
      <c r="CE16">
        <f>'Raw Data'!DK16/'Raw Data'!$FE16*100</f>
        <v>0</v>
      </c>
      <c r="CF16">
        <f>'Raw Data'!DM16/'Raw Data'!$FE16*100</f>
        <v>0</v>
      </c>
      <c r="CG16">
        <f>'Raw Data'!DN16/'Raw Data'!$FE16*100</f>
        <v>0</v>
      </c>
      <c r="CH16">
        <f>'Raw Data'!DQ16/'Raw Data'!$FE16*100</f>
        <v>0</v>
      </c>
      <c r="CI16">
        <f>'Raw Data'!DS16/'Raw Data'!$FE16*100</f>
        <v>1.3513513513513513</v>
      </c>
      <c r="CJ16">
        <f>'Raw Data'!DV16/'Raw Data'!$FE16*100</f>
        <v>1.6216216216216217</v>
      </c>
      <c r="CK16">
        <f>'Raw Data'!EC16/'Raw Data'!$FE16*100</f>
        <v>0.81081081081081086</v>
      </c>
      <c r="CL16">
        <f>'Raw Data'!ED16/'Raw Data'!$FE16*100</f>
        <v>0</v>
      </c>
      <c r="CM16">
        <f>'Raw Data'!EE16/'Raw Data'!$FE16*100</f>
        <v>0</v>
      </c>
      <c r="CN16">
        <f>'Raw Data'!EG16/'Raw Data'!$FE16*100</f>
        <v>0.27027027027027029</v>
      </c>
      <c r="CO16">
        <f>'Raw Data'!EH16/'Raw Data'!$FE16*100</f>
        <v>0</v>
      </c>
      <c r="CP16">
        <f>'Raw Data'!EI16/'Raw Data'!$FE16*100</f>
        <v>0</v>
      </c>
      <c r="CQ16">
        <f>'Raw Data'!ER16/'Raw Data'!$FE16*100</f>
        <v>0.54054054054054057</v>
      </c>
      <c r="CR16">
        <f>'Raw Data'!ES16/'Raw Data'!$FE16*100</f>
        <v>0</v>
      </c>
      <c r="CS16">
        <f>'Raw Data'!EU16/'Raw Data'!$FE16*100</f>
        <v>0</v>
      </c>
      <c r="CT16">
        <f>'Raw Data'!EW16/'Raw Data'!$FE16*100</f>
        <v>0</v>
      </c>
      <c r="CU16">
        <f>'Raw Data'!EY16/'Raw Data'!$FE16*100</f>
        <v>0</v>
      </c>
      <c r="CV16">
        <f>'Raw Data'!EZ16/'Raw Data'!$FE16*100</f>
        <v>1.3513513513513513</v>
      </c>
      <c r="CW16">
        <f>'Raw Data'!FD16/'Raw Data'!$FE16*100</f>
        <v>0</v>
      </c>
    </row>
    <row r="17" spans="1:101" x14ac:dyDescent="0.2">
      <c r="A17">
        <v>28.71671435594887</v>
      </c>
      <c r="B17">
        <v>18003.76647834275</v>
      </c>
      <c r="C17">
        <f>'Raw Data'!Q17/'Raw Data'!$FE17*100</f>
        <v>0.41928721174004197</v>
      </c>
      <c r="D17">
        <f>'Raw Data'!R17/'Raw Data'!$FE17*100</f>
        <v>0</v>
      </c>
      <c r="E17">
        <f>'Raw Data'!S17/'Raw Data'!$FE17*100</f>
        <v>1.4675052410901468</v>
      </c>
      <c r="F17">
        <f>'Raw Data'!T17/'Raw Data'!$FE17*100</f>
        <v>5.2410901467505235</v>
      </c>
      <c r="G17">
        <f>'Raw Data'!U17/'Raw Data'!$FE17*100</f>
        <v>0</v>
      </c>
      <c r="H17">
        <f>'Raw Data'!V17/'Raw Data'!$FE17*100</f>
        <v>0</v>
      </c>
      <c r="I17">
        <f>'Raw Data'!W17/'Raw Data'!$FE17*100</f>
        <v>0</v>
      </c>
      <c r="J17">
        <f>'Raw Data'!X17/'Raw Data'!$FE17*100</f>
        <v>0</v>
      </c>
      <c r="K17">
        <f>'Raw Data'!Y17/'Raw Data'!$FE17*100</f>
        <v>0</v>
      </c>
      <c r="L17">
        <f>'Raw Data'!Z17/'Raw Data'!$FE17*100</f>
        <v>0</v>
      </c>
      <c r="M17">
        <f>'Raw Data'!AB17/'Raw Data'!$FE17*100</f>
        <v>0.83857442348008393</v>
      </c>
      <c r="N17">
        <f>'Raw Data'!AC17/'Raw Data'!$FE17*100</f>
        <v>0</v>
      </c>
      <c r="O17">
        <f>'Raw Data'!AE17/'Raw Data'!$FE17*100</f>
        <v>2.3060796645702304</v>
      </c>
      <c r="P17">
        <f>'Raw Data'!AF17/'Raw Data'!$FE17*100</f>
        <v>0</v>
      </c>
      <c r="Q17">
        <f>'Raw Data'!AG17/'Raw Data'!$FE17*100</f>
        <v>0.20964360587002098</v>
      </c>
      <c r="R17">
        <f>'Raw Data'!AI17/'Raw Data'!$FE17*100</f>
        <v>0</v>
      </c>
      <c r="S17">
        <f>'Raw Data'!AJ17/'Raw Data'!$FE17*100</f>
        <v>0.62893081761006298</v>
      </c>
      <c r="T17">
        <f>'Raw Data'!AK17/'Raw Data'!$FE17*100</f>
        <v>0</v>
      </c>
      <c r="U17">
        <f>'Raw Data'!AL17/'Raw Data'!$FE17*100</f>
        <v>0.41928721174004197</v>
      </c>
      <c r="V17">
        <f>'Raw Data'!AM17/'Raw Data'!$FE17*100</f>
        <v>0</v>
      </c>
      <c r="W17">
        <f>'Raw Data'!AO17/'Raw Data'!$FE17*100</f>
        <v>1.6771488469601679</v>
      </c>
      <c r="X17">
        <f>'Raw Data'!AQ17/'Raw Data'!$FE17*100</f>
        <v>23.480083857442349</v>
      </c>
      <c r="Y17">
        <f>'Raw Data'!AR17/'Raw Data'!$FE17*100</f>
        <v>1.0482180293501049</v>
      </c>
      <c r="Z17">
        <f>'Raw Data'!AS17/'Raw Data'!$FE17*100</f>
        <v>1.257861635220126</v>
      </c>
      <c r="AA17">
        <f>'Raw Data'!AT17/'Raw Data'!$FE17*100</f>
        <v>5.6603773584905666</v>
      </c>
      <c r="AB17">
        <f>'Raw Data'!AU17/'Raw Data'!$FE17*100</f>
        <v>0</v>
      </c>
      <c r="AC17">
        <f>'Raw Data'!AX17/'Raw Data'!$FE17*100</f>
        <v>0.62893081761006298</v>
      </c>
      <c r="AD17">
        <f>'Raw Data'!AY17/'Raw Data'!$FE17*100</f>
        <v>0.41928721174004197</v>
      </c>
      <c r="AE17">
        <f>'Raw Data'!AZ17/'Raw Data'!$FE17*100</f>
        <v>0</v>
      </c>
      <c r="AF17">
        <f>'Raw Data'!BA17/'Raw Data'!$FE17*100</f>
        <v>0</v>
      </c>
      <c r="AG17">
        <f>'Raw Data'!BB17/'Raw Data'!$FE17*100</f>
        <v>4.8218029350104823</v>
      </c>
      <c r="AH17">
        <f>'Raw Data'!BC17/'Raw Data'!$FE17*100</f>
        <v>4.8218029350104823</v>
      </c>
      <c r="AI17">
        <f>'Raw Data'!BD17/'Raw Data'!$FE17*100</f>
        <v>0.83857442348008393</v>
      </c>
      <c r="AJ17">
        <f>'Raw Data'!BE17/'Raw Data'!$FE17*100</f>
        <v>0</v>
      </c>
      <c r="AK17">
        <f>'Raw Data'!BF17/'Raw Data'!$FE17*100</f>
        <v>0.83857442348008393</v>
      </c>
      <c r="AL17">
        <f>'Raw Data'!BG17/'Raw Data'!$FE17*100</f>
        <v>1.0482180293501049</v>
      </c>
      <c r="AM17">
        <f>'Raw Data'!BH17/'Raw Data'!$FE17*100</f>
        <v>0.41928721174004197</v>
      </c>
      <c r="AN17">
        <f>'Raw Data'!BI17/'Raw Data'!$FE17*100</f>
        <v>0</v>
      </c>
      <c r="AO17">
        <f>'Raw Data'!BJ17/'Raw Data'!$FE17*100</f>
        <v>2.3060796645702304</v>
      </c>
      <c r="AP17">
        <f>'Raw Data'!BK17/'Raw Data'!$FE17*100</f>
        <v>0.41928721174004197</v>
      </c>
      <c r="AQ17">
        <f>'Raw Data'!BL17/'Raw Data'!$FE17*100</f>
        <v>0.41928721174004197</v>
      </c>
      <c r="AR17">
        <f>'Raw Data'!BM17/'Raw Data'!$FE17*100</f>
        <v>3.3542976939203357</v>
      </c>
      <c r="AS17">
        <f>'Raw Data'!BN17/'Raw Data'!$FE17*100</f>
        <v>5.2410901467505235</v>
      </c>
      <c r="AT17">
        <f>'Raw Data'!BO17/'Raw Data'!$FE17*100</f>
        <v>0.20964360587002098</v>
      </c>
      <c r="AU17">
        <f>'Raw Data'!BP17/'Raw Data'!$FE17*100</f>
        <v>0</v>
      </c>
      <c r="AV17">
        <f>'Raw Data'!BQ17/'Raw Data'!$FE17*100</f>
        <v>0.20964360587002098</v>
      </c>
      <c r="AW17">
        <f>'Raw Data'!BR17/'Raw Data'!$FE17*100</f>
        <v>0</v>
      </c>
      <c r="AX17">
        <f>'Raw Data'!BW17/'Raw Data'!$FE17*100</f>
        <v>0</v>
      </c>
      <c r="AY17">
        <f>'Raw Data'!BX17/'Raw Data'!$FE17*100</f>
        <v>0.20964360587002098</v>
      </c>
      <c r="AZ17">
        <f>'Raw Data'!BZ17/'Raw Data'!$FE17*100</f>
        <v>0</v>
      </c>
      <c r="BA17">
        <f>'Raw Data'!CA17/'Raw Data'!$FE17*100</f>
        <v>1.6771488469601679</v>
      </c>
      <c r="BB17">
        <f>'Raw Data'!CB17/'Raw Data'!$FE17*100</f>
        <v>0</v>
      </c>
      <c r="BC17">
        <f>'Raw Data'!CC17/'Raw Data'!$FE17*100</f>
        <v>0</v>
      </c>
      <c r="BD17">
        <f>'Raw Data'!CE17/'Raw Data'!$FE17*100</f>
        <v>0</v>
      </c>
      <c r="BE17">
        <f>'Raw Data'!CF17/'Raw Data'!$FE17*100</f>
        <v>4.6121593291404608</v>
      </c>
      <c r="BF17">
        <f>'Raw Data'!CH17/'Raw Data'!$FE17*100</f>
        <v>0</v>
      </c>
      <c r="BG17">
        <f>'Raw Data'!CI17/'Raw Data'!$FE17*100</f>
        <v>4.1928721174004195</v>
      </c>
      <c r="BH17">
        <f>'Raw Data'!CJ17/'Raw Data'!$FE17*100</f>
        <v>0</v>
      </c>
      <c r="BI17">
        <f>'Raw Data'!CK17/'Raw Data'!$FE17*100</f>
        <v>0.62893081761006298</v>
      </c>
      <c r="BJ17">
        <f>'Raw Data'!CN17/'Raw Data'!$FE17*100</f>
        <v>2.9350104821802936</v>
      </c>
      <c r="BK17">
        <f>'Raw Data'!CO17/'Raw Data'!$FE17*100</f>
        <v>0</v>
      </c>
      <c r="BL17">
        <f>'Raw Data'!CP17/'Raw Data'!$FE17*100</f>
        <v>0.62893081761006298</v>
      </c>
      <c r="BM17">
        <f>'Raw Data'!CQ17/'Raw Data'!$FE17*100</f>
        <v>0.83857442348008393</v>
      </c>
      <c r="BN17">
        <f>'Raw Data'!CR17/'Raw Data'!$FE17*100</f>
        <v>0.62893081761006298</v>
      </c>
      <c r="BO17">
        <f>'Raw Data'!CS17/'Raw Data'!$FE17*100</f>
        <v>0</v>
      </c>
      <c r="BP17">
        <f>'Raw Data'!CT17/'Raw Data'!$FE17*100</f>
        <v>0</v>
      </c>
      <c r="BQ17">
        <f>'Raw Data'!CU17/'Raw Data'!$FE17*100</f>
        <v>0.83857442348008393</v>
      </c>
      <c r="BR17">
        <f>'Raw Data'!CV17/'Raw Data'!$FE17*100</f>
        <v>0</v>
      </c>
      <c r="BS17">
        <f>'Raw Data'!CX17/'Raw Data'!$FE17*100</f>
        <v>3.1446540880503147</v>
      </c>
      <c r="BT17">
        <f>'Raw Data'!CY17/'Raw Data'!$FE17*100</f>
        <v>0</v>
      </c>
      <c r="BU17">
        <f>'Raw Data'!CZ17/'Raw Data'!$FE17*100</f>
        <v>2.5157232704402519</v>
      </c>
      <c r="BV17">
        <f>'Raw Data'!DA17/'Raw Data'!$FE17*100</f>
        <v>1.4675052410901468</v>
      </c>
      <c r="BW17">
        <f>'Raw Data'!DB17/'Raw Data'!$FE17*100</f>
        <v>0</v>
      </c>
      <c r="BX17">
        <f>'Raw Data'!DC17/'Raw Data'!$FE17*100</f>
        <v>0</v>
      </c>
      <c r="BY17">
        <f>'Raw Data'!DE17/'Raw Data'!$FE17*100</f>
        <v>0</v>
      </c>
      <c r="BZ17">
        <f>'Raw Data'!DF17/'Raw Data'!$FE17*100</f>
        <v>0</v>
      </c>
      <c r="CA17">
        <f>'Raw Data'!DG17/'Raw Data'!$FE17*100</f>
        <v>0</v>
      </c>
      <c r="CB17">
        <f>'Raw Data'!DH17/'Raw Data'!$FE17*100</f>
        <v>0</v>
      </c>
      <c r="CC17">
        <f>'Raw Data'!DI17/'Raw Data'!$FE17*100</f>
        <v>0</v>
      </c>
      <c r="CD17">
        <f>'Raw Data'!DJ17/'Raw Data'!$FE17*100</f>
        <v>0</v>
      </c>
      <c r="CE17">
        <f>'Raw Data'!DK17/'Raw Data'!$FE17*100</f>
        <v>0</v>
      </c>
      <c r="CF17">
        <f>'Raw Data'!DM17/'Raw Data'!$FE17*100</f>
        <v>0</v>
      </c>
      <c r="CG17">
        <f>'Raw Data'!DN17/'Raw Data'!$FE17*100</f>
        <v>0</v>
      </c>
      <c r="CH17">
        <f>'Raw Data'!DQ17/'Raw Data'!$FE17*100</f>
        <v>1.6771488469601679</v>
      </c>
      <c r="CI17">
        <f>'Raw Data'!DS17/'Raw Data'!$FE17*100</f>
        <v>1.6771488469601679</v>
      </c>
      <c r="CJ17">
        <f>'Raw Data'!DV17/'Raw Data'!$FE17*100</f>
        <v>0.83857442348008393</v>
      </c>
      <c r="CK17">
        <f>'Raw Data'!EC17/'Raw Data'!$FE17*100</f>
        <v>0</v>
      </c>
      <c r="CL17">
        <f>'Raw Data'!ED17/'Raw Data'!$FE17*100</f>
        <v>0</v>
      </c>
      <c r="CM17">
        <f>'Raw Data'!EE17/'Raw Data'!$FE17*100</f>
        <v>0</v>
      </c>
      <c r="CN17">
        <f>'Raw Data'!EG17/'Raw Data'!$FE17*100</f>
        <v>0</v>
      </c>
      <c r="CO17">
        <f>'Raw Data'!EH17/'Raw Data'!$FE17*100</f>
        <v>0</v>
      </c>
      <c r="CP17">
        <f>'Raw Data'!EI17/'Raw Data'!$FE17*100</f>
        <v>0</v>
      </c>
      <c r="CQ17">
        <f>'Raw Data'!ER17/'Raw Data'!$FE17*100</f>
        <v>0</v>
      </c>
      <c r="CR17">
        <f>'Raw Data'!ES17/'Raw Data'!$FE17*100</f>
        <v>0</v>
      </c>
      <c r="CS17">
        <f>'Raw Data'!EU17/'Raw Data'!$FE17*100</f>
        <v>0</v>
      </c>
      <c r="CT17">
        <f>'Raw Data'!EW17/'Raw Data'!$FE17*100</f>
        <v>0.20964360587002098</v>
      </c>
      <c r="CU17">
        <f>'Raw Data'!EY17/'Raw Data'!$FE17*100</f>
        <v>0</v>
      </c>
      <c r="CV17">
        <f>'Raw Data'!EZ17/'Raw Data'!$FE17*100</f>
        <v>0.62893081761006298</v>
      </c>
      <c r="CW17">
        <f>'Raw Data'!FD17/'Raw Data'!$FE17*100</f>
        <v>0</v>
      </c>
    </row>
    <row r="18" spans="1:101" x14ac:dyDescent="0.2">
      <c r="A18">
        <v>31.348056538839725</v>
      </c>
      <c r="B18">
        <v>4392.1568627450979</v>
      </c>
      <c r="C18">
        <f>'Raw Data'!Q18/'Raw Data'!$FE18*100</f>
        <v>0.62305295950155759</v>
      </c>
      <c r="D18">
        <f>'Raw Data'!R18/'Raw Data'!$FE18*100</f>
        <v>0</v>
      </c>
      <c r="E18">
        <f>'Raw Data'!S18/'Raw Data'!$FE18*100</f>
        <v>0.93457943925233633</v>
      </c>
      <c r="F18">
        <f>'Raw Data'!T18/'Raw Data'!$FE18*100</f>
        <v>4.0498442367601246</v>
      </c>
      <c r="G18">
        <f>'Raw Data'!U18/'Raw Data'!$FE18*100</f>
        <v>1.8691588785046727</v>
      </c>
      <c r="H18">
        <f>'Raw Data'!V18/'Raw Data'!$FE18*100</f>
        <v>0</v>
      </c>
      <c r="I18">
        <f>'Raw Data'!W18/'Raw Data'!$FE18*100</f>
        <v>0</v>
      </c>
      <c r="J18">
        <f>'Raw Data'!X18/'Raw Data'!$FE18*100</f>
        <v>0</v>
      </c>
      <c r="K18">
        <f>'Raw Data'!Y18/'Raw Data'!$FE18*100</f>
        <v>0.62305295950155759</v>
      </c>
      <c r="L18">
        <f>'Raw Data'!Z18/'Raw Data'!$FE18*100</f>
        <v>0</v>
      </c>
      <c r="M18">
        <f>'Raw Data'!AB18/'Raw Data'!$FE18*100</f>
        <v>0.62305295950155759</v>
      </c>
      <c r="N18">
        <f>'Raw Data'!AC18/'Raw Data'!$FE18*100</f>
        <v>0</v>
      </c>
      <c r="O18">
        <f>'Raw Data'!AE18/'Raw Data'!$FE18*100</f>
        <v>2.4922118380062304</v>
      </c>
      <c r="P18">
        <f>'Raw Data'!AF18/'Raw Data'!$FE18*100</f>
        <v>0</v>
      </c>
      <c r="Q18">
        <f>'Raw Data'!AG18/'Raw Data'!$FE18*100</f>
        <v>0.93457943925233633</v>
      </c>
      <c r="R18">
        <f>'Raw Data'!AI18/'Raw Data'!$FE18*100</f>
        <v>0.62305295950155759</v>
      </c>
      <c r="S18">
        <f>'Raw Data'!AJ18/'Raw Data'!$FE18*100</f>
        <v>0.62305295950155759</v>
      </c>
      <c r="T18">
        <f>'Raw Data'!AK18/'Raw Data'!$FE18*100</f>
        <v>0</v>
      </c>
      <c r="U18">
        <f>'Raw Data'!AL18/'Raw Data'!$FE18*100</f>
        <v>0</v>
      </c>
      <c r="V18">
        <f>'Raw Data'!AM18/'Raw Data'!$FE18*100</f>
        <v>0</v>
      </c>
      <c r="W18">
        <f>'Raw Data'!AO18/'Raw Data'!$FE18*100</f>
        <v>1.2461059190031152</v>
      </c>
      <c r="X18">
        <f>'Raw Data'!AQ18/'Raw Data'!$FE18*100</f>
        <v>11.214953271028037</v>
      </c>
      <c r="Y18">
        <f>'Raw Data'!AR18/'Raw Data'!$FE18*100</f>
        <v>0</v>
      </c>
      <c r="Z18">
        <f>'Raw Data'!AS18/'Raw Data'!$FE18*100</f>
        <v>0</v>
      </c>
      <c r="AA18">
        <f>'Raw Data'!AT18/'Raw Data'!$FE18*100</f>
        <v>4.6728971962616823</v>
      </c>
      <c r="AB18">
        <f>'Raw Data'!AU18/'Raw Data'!$FE18*100</f>
        <v>0</v>
      </c>
      <c r="AC18">
        <f>'Raw Data'!AX18/'Raw Data'!$FE18*100</f>
        <v>0</v>
      </c>
      <c r="AD18">
        <f>'Raw Data'!AY18/'Raw Data'!$FE18*100</f>
        <v>1.557632398753894</v>
      </c>
      <c r="AE18">
        <f>'Raw Data'!AZ18/'Raw Data'!$FE18*100</f>
        <v>0</v>
      </c>
      <c r="AF18">
        <f>'Raw Data'!BA18/'Raw Data'!$FE18*100</f>
        <v>0</v>
      </c>
      <c r="AG18">
        <f>'Raw Data'!BB18/'Raw Data'!$FE18*100</f>
        <v>2.4922118380062304</v>
      </c>
      <c r="AH18">
        <f>'Raw Data'!BC18/'Raw Data'!$FE18*100</f>
        <v>0.93457943925233633</v>
      </c>
      <c r="AI18">
        <f>'Raw Data'!BD18/'Raw Data'!$FE18*100</f>
        <v>0.3115264797507788</v>
      </c>
      <c r="AJ18">
        <f>'Raw Data'!BE18/'Raw Data'!$FE18*100</f>
        <v>0</v>
      </c>
      <c r="AK18">
        <f>'Raw Data'!BF18/'Raw Data'!$FE18*100</f>
        <v>1.2461059190031152</v>
      </c>
      <c r="AL18">
        <f>'Raw Data'!BG18/'Raw Data'!$FE18*100</f>
        <v>2.4922118380062304</v>
      </c>
      <c r="AM18">
        <f>'Raw Data'!BH18/'Raw Data'!$FE18*100</f>
        <v>0.93457943925233633</v>
      </c>
      <c r="AN18">
        <f>'Raw Data'!BI18/'Raw Data'!$FE18*100</f>
        <v>0</v>
      </c>
      <c r="AO18">
        <f>'Raw Data'!BJ18/'Raw Data'!$FE18*100</f>
        <v>4.6728971962616823</v>
      </c>
      <c r="AP18">
        <f>'Raw Data'!BK18/'Raw Data'!$FE18*100</f>
        <v>0</v>
      </c>
      <c r="AQ18">
        <f>'Raw Data'!BL18/'Raw Data'!$FE18*100</f>
        <v>0.62305295950155759</v>
      </c>
      <c r="AR18">
        <f>'Raw Data'!BM18/'Raw Data'!$FE18*100</f>
        <v>1.2461059190031152</v>
      </c>
      <c r="AS18">
        <f>'Raw Data'!BN18/'Raw Data'!$FE18*100</f>
        <v>4.0498442367601246</v>
      </c>
      <c r="AT18">
        <f>'Raw Data'!BO18/'Raw Data'!$FE18*100</f>
        <v>0.62305295950155759</v>
      </c>
      <c r="AU18">
        <f>'Raw Data'!BP18/'Raw Data'!$FE18*100</f>
        <v>0</v>
      </c>
      <c r="AV18">
        <f>'Raw Data'!BQ18/'Raw Data'!$FE18*100</f>
        <v>0.62305295950155759</v>
      </c>
      <c r="AW18">
        <f>'Raw Data'!BR18/'Raw Data'!$FE18*100</f>
        <v>0</v>
      </c>
      <c r="AX18">
        <f>'Raw Data'!BW18/'Raw Data'!$FE18*100</f>
        <v>1.2461059190031152</v>
      </c>
      <c r="AY18">
        <f>'Raw Data'!BX18/'Raw Data'!$FE18*100</f>
        <v>1.2461059190031152</v>
      </c>
      <c r="AZ18">
        <f>'Raw Data'!BZ18/'Raw Data'!$FE18*100</f>
        <v>0.62305295950155759</v>
      </c>
      <c r="BA18">
        <f>'Raw Data'!CA18/'Raw Data'!$FE18*100</f>
        <v>1.8691588785046727</v>
      </c>
      <c r="BB18">
        <f>'Raw Data'!CB18/'Raw Data'!$FE18*100</f>
        <v>0</v>
      </c>
      <c r="BC18">
        <f>'Raw Data'!CC18/'Raw Data'!$FE18*100</f>
        <v>1.2461059190031152</v>
      </c>
      <c r="BD18">
        <f>'Raw Data'!CE18/'Raw Data'!$FE18*100</f>
        <v>1.8691588785046727</v>
      </c>
      <c r="BE18">
        <f>'Raw Data'!CF18/'Raw Data'!$FE18*100</f>
        <v>5.6074766355140184</v>
      </c>
      <c r="BF18">
        <f>'Raw Data'!CH18/'Raw Data'!$FE18*100</f>
        <v>1.8691588785046727</v>
      </c>
      <c r="BG18">
        <f>'Raw Data'!CI18/'Raw Data'!$FE18*100</f>
        <v>1.8691588785046727</v>
      </c>
      <c r="BH18">
        <f>'Raw Data'!CJ18/'Raw Data'!$FE18*100</f>
        <v>0</v>
      </c>
      <c r="BI18">
        <f>'Raw Data'!CK18/'Raw Data'!$FE18*100</f>
        <v>2.4922118380062304</v>
      </c>
      <c r="BJ18">
        <f>'Raw Data'!CN18/'Raw Data'!$FE18*100</f>
        <v>2.1806853582554515</v>
      </c>
      <c r="BK18">
        <f>'Raw Data'!CO18/'Raw Data'!$FE18*100</f>
        <v>0</v>
      </c>
      <c r="BL18">
        <f>'Raw Data'!CP18/'Raw Data'!$FE18*100</f>
        <v>0.62305295950155759</v>
      </c>
      <c r="BM18">
        <f>'Raw Data'!CQ18/'Raw Data'!$FE18*100</f>
        <v>1.557632398753894</v>
      </c>
      <c r="BN18">
        <f>'Raw Data'!CR18/'Raw Data'!$FE18*100</f>
        <v>0.62305295950155759</v>
      </c>
      <c r="BO18">
        <f>'Raw Data'!CS18/'Raw Data'!$FE18*100</f>
        <v>0</v>
      </c>
      <c r="BP18">
        <f>'Raw Data'!CT18/'Raw Data'!$FE18*100</f>
        <v>0</v>
      </c>
      <c r="BQ18">
        <f>'Raw Data'!CU18/'Raw Data'!$FE18*100</f>
        <v>1.2461059190031152</v>
      </c>
      <c r="BR18">
        <f>'Raw Data'!CV18/'Raw Data'!$FE18*100</f>
        <v>0</v>
      </c>
      <c r="BS18">
        <f>'Raw Data'!CX18/'Raw Data'!$FE18*100</f>
        <v>9.3457943925233646</v>
      </c>
      <c r="BT18">
        <f>'Raw Data'!CY18/'Raw Data'!$FE18*100</f>
        <v>0</v>
      </c>
      <c r="BU18">
        <f>'Raw Data'!CZ18/'Raw Data'!$FE18*100</f>
        <v>3.4267912772585665</v>
      </c>
      <c r="BV18">
        <f>'Raw Data'!DA18/'Raw Data'!$FE18*100</f>
        <v>0.3115264797507788</v>
      </c>
      <c r="BW18">
        <f>'Raw Data'!DB18/'Raw Data'!$FE18*100</f>
        <v>0</v>
      </c>
      <c r="BX18">
        <f>'Raw Data'!DC18/'Raw Data'!$FE18*100</f>
        <v>0.93457943925233633</v>
      </c>
      <c r="BY18">
        <f>'Raw Data'!DE18/'Raw Data'!$FE18*100</f>
        <v>0</v>
      </c>
      <c r="BZ18">
        <f>'Raw Data'!DF18/'Raw Data'!$FE18*100</f>
        <v>0</v>
      </c>
      <c r="CA18">
        <f>'Raw Data'!DG18/'Raw Data'!$FE18*100</f>
        <v>0</v>
      </c>
      <c r="CB18">
        <f>'Raw Data'!DH18/'Raw Data'!$FE18*100</f>
        <v>0.93457943925233633</v>
      </c>
      <c r="CC18">
        <f>'Raw Data'!DI18/'Raw Data'!$FE18*100</f>
        <v>0</v>
      </c>
      <c r="CD18">
        <f>'Raw Data'!DJ18/'Raw Data'!$FE18*100</f>
        <v>0</v>
      </c>
      <c r="CE18">
        <f>'Raw Data'!DK18/'Raw Data'!$FE18*100</f>
        <v>0</v>
      </c>
      <c r="CF18">
        <f>'Raw Data'!DM18/'Raw Data'!$FE18*100</f>
        <v>0</v>
      </c>
      <c r="CG18">
        <f>'Raw Data'!DN18/'Raw Data'!$FE18*100</f>
        <v>0</v>
      </c>
      <c r="CH18">
        <f>'Raw Data'!DQ18/'Raw Data'!$FE18*100</f>
        <v>0.62305295950155759</v>
      </c>
      <c r="CI18">
        <f>'Raw Data'!DS18/'Raw Data'!$FE18*100</f>
        <v>1.2461059190031152</v>
      </c>
      <c r="CJ18">
        <f>'Raw Data'!DV18/'Raw Data'!$FE18*100</f>
        <v>0</v>
      </c>
      <c r="CK18">
        <f>'Raw Data'!EC18/'Raw Data'!$FE18*100</f>
        <v>0.93457943925233633</v>
      </c>
      <c r="CL18">
        <f>'Raw Data'!ED18/'Raw Data'!$FE18*100</f>
        <v>0</v>
      </c>
      <c r="CM18">
        <f>'Raw Data'!EE18/'Raw Data'!$FE18*100</f>
        <v>0</v>
      </c>
      <c r="CN18">
        <f>'Raw Data'!EG18/'Raw Data'!$FE18*100</f>
        <v>0</v>
      </c>
      <c r="CO18">
        <f>'Raw Data'!EH18/'Raw Data'!$FE18*100</f>
        <v>0</v>
      </c>
      <c r="CP18">
        <f>'Raw Data'!EI18/'Raw Data'!$FE18*100</f>
        <v>0</v>
      </c>
      <c r="CQ18">
        <f>'Raw Data'!ER18/'Raw Data'!$FE18*100</f>
        <v>0.62305295950155759</v>
      </c>
      <c r="CR18">
        <f>'Raw Data'!ES18/'Raw Data'!$FE18*100</f>
        <v>0.62305295950155759</v>
      </c>
      <c r="CS18">
        <f>'Raw Data'!EU18/'Raw Data'!$FE18*100</f>
        <v>0</v>
      </c>
      <c r="CT18">
        <f>'Raw Data'!EW18/'Raw Data'!$FE18*100</f>
        <v>0</v>
      </c>
      <c r="CU18">
        <f>'Raw Data'!EY18/'Raw Data'!$FE18*100</f>
        <v>0</v>
      </c>
      <c r="CV18">
        <f>'Raw Data'!EZ18/'Raw Data'!$FE18*100</f>
        <v>1.557632398753894</v>
      </c>
      <c r="CW18">
        <f>'Raw Data'!FD18/'Raw Data'!$FE18*100</f>
        <v>0</v>
      </c>
    </row>
    <row r="19" spans="1:101" x14ac:dyDescent="0.2">
      <c r="A19">
        <v>32.137459193706981</v>
      </c>
      <c r="B19">
        <v>12446.183953033267</v>
      </c>
      <c r="C19">
        <f>'Raw Data'!Q19/'Raw Data'!$FE19*100</f>
        <v>0</v>
      </c>
      <c r="D19">
        <f>'Raw Data'!R19/'Raw Data'!$FE19*100</f>
        <v>0</v>
      </c>
      <c r="E19">
        <f>'Raw Data'!S19/'Raw Data'!$FE19*100</f>
        <v>1.0033444816053512</v>
      </c>
      <c r="F19">
        <f>'Raw Data'!T19/'Raw Data'!$FE19*100</f>
        <v>1.0033444816053512</v>
      </c>
      <c r="G19">
        <f>'Raw Data'!U19/'Raw Data'!$FE19*100</f>
        <v>0.33444816053511706</v>
      </c>
      <c r="H19">
        <f>'Raw Data'!V19/'Raw Data'!$FE19*100</f>
        <v>0</v>
      </c>
      <c r="I19">
        <f>'Raw Data'!W19/'Raw Data'!$FE19*100</f>
        <v>0</v>
      </c>
      <c r="J19">
        <f>'Raw Data'!X19/'Raw Data'!$FE19*100</f>
        <v>1.1705685618729096</v>
      </c>
      <c r="K19">
        <f>'Raw Data'!Y19/'Raw Data'!$FE19*100</f>
        <v>0.16722408026755853</v>
      </c>
      <c r="L19">
        <f>'Raw Data'!Z19/'Raw Data'!$FE19*100</f>
        <v>0.33444816053511706</v>
      </c>
      <c r="M19">
        <f>'Raw Data'!AB19/'Raw Data'!$FE19*100</f>
        <v>0.66889632107023411</v>
      </c>
      <c r="N19">
        <f>'Raw Data'!AC19/'Raw Data'!$FE19*100</f>
        <v>0.50167224080267558</v>
      </c>
      <c r="O19">
        <f>'Raw Data'!AE19/'Raw Data'!$FE19*100</f>
        <v>2.0066889632107023</v>
      </c>
      <c r="P19">
        <f>'Raw Data'!AF19/'Raw Data'!$FE19*100</f>
        <v>0</v>
      </c>
      <c r="Q19">
        <f>'Raw Data'!AG19/'Raw Data'!$FE19*100</f>
        <v>0.33444816053511706</v>
      </c>
      <c r="R19">
        <f>'Raw Data'!AI19/'Raw Data'!$FE19*100</f>
        <v>0</v>
      </c>
      <c r="S19">
        <f>'Raw Data'!AJ19/'Raw Data'!$FE19*100</f>
        <v>0.66889632107023411</v>
      </c>
      <c r="T19">
        <f>'Raw Data'!AK19/'Raw Data'!$FE19*100</f>
        <v>0</v>
      </c>
      <c r="U19">
        <f>'Raw Data'!AL19/'Raw Data'!$FE19*100</f>
        <v>0</v>
      </c>
      <c r="V19">
        <f>'Raw Data'!AM19/'Raw Data'!$FE19*100</f>
        <v>0.16722408026755853</v>
      </c>
      <c r="W19">
        <f>'Raw Data'!AO19/'Raw Data'!$FE19*100</f>
        <v>1.6722408026755853</v>
      </c>
      <c r="X19">
        <f>'Raw Data'!AQ19/'Raw Data'!$FE19*100</f>
        <v>28.595317725752505</v>
      </c>
      <c r="Y19">
        <f>'Raw Data'!AR19/'Raw Data'!$FE19*100</f>
        <v>0.33444816053511706</v>
      </c>
      <c r="Z19">
        <f>'Raw Data'!AS19/'Raw Data'!$FE19*100</f>
        <v>0</v>
      </c>
      <c r="AA19">
        <f>'Raw Data'!AT19/'Raw Data'!$FE19*100</f>
        <v>2.3411371237458192</v>
      </c>
      <c r="AB19">
        <f>'Raw Data'!AU19/'Raw Data'!$FE19*100</f>
        <v>0</v>
      </c>
      <c r="AC19">
        <f>'Raw Data'!AX19/'Raw Data'!$FE19*100</f>
        <v>0.66889632107023411</v>
      </c>
      <c r="AD19">
        <f>'Raw Data'!AY19/'Raw Data'!$FE19*100</f>
        <v>1.1705685618729096</v>
      </c>
      <c r="AE19">
        <f>'Raw Data'!AZ19/'Raw Data'!$FE19*100</f>
        <v>0</v>
      </c>
      <c r="AF19">
        <f>'Raw Data'!BA19/'Raw Data'!$FE19*100</f>
        <v>0</v>
      </c>
      <c r="AG19">
        <f>'Raw Data'!BB19/'Raw Data'!$FE19*100</f>
        <v>6.3545150501672243</v>
      </c>
      <c r="AH19">
        <f>'Raw Data'!BC19/'Raw Data'!$FE19*100</f>
        <v>0.83612040133779264</v>
      </c>
      <c r="AI19">
        <f>'Raw Data'!BD19/'Raw Data'!$FE19*100</f>
        <v>0</v>
      </c>
      <c r="AJ19">
        <f>'Raw Data'!BE19/'Raw Data'!$FE19*100</f>
        <v>1.0033444816053512</v>
      </c>
      <c r="AK19">
        <f>'Raw Data'!BF19/'Raw Data'!$FE19*100</f>
        <v>0.33444816053511706</v>
      </c>
      <c r="AL19">
        <f>'Raw Data'!BG19/'Raw Data'!$FE19*100</f>
        <v>1.0033444816053512</v>
      </c>
      <c r="AM19">
        <f>'Raw Data'!BH19/'Raw Data'!$FE19*100</f>
        <v>2.0066889632107023</v>
      </c>
      <c r="AN19">
        <f>'Raw Data'!BI19/'Raw Data'!$FE19*100</f>
        <v>0.66889632107023411</v>
      </c>
      <c r="AO19">
        <f>'Raw Data'!BJ19/'Raw Data'!$FE19*100</f>
        <v>3.511705685618729</v>
      </c>
      <c r="AP19">
        <f>'Raw Data'!BK19/'Raw Data'!$FE19*100</f>
        <v>0.16722408026755853</v>
      </c>
      <c r="AQ19">
        <f>'Raw Data'!BL19/'Raw Data'!$FE19*100</f>
        <v>0.50167224080267558</v>
      </c>
      <c r="AR19">
        <f>'Raw Data'!BM19/'Raw Data'!$FE19*100</f>
        <v>0.16722408026755853</v>
      </c>
      <c r="AS19">
        <f>'Raw Data'!BN19/'Raw Data'!$FE19*100</f>
        <v>4.0133779264214047</v>
      </c>
      <c r="AT19">
        <f>'Raw Data'!BO19/'Raw Data'!$FE19*100</f>
        <v>0</v>
      </c>
      <c r="AU19">
        <f>'Raw Data'!BP19/'Raw Data'!$FE19*100</f>
        <v>0.16722408026755853</v>
      </c>
      <c r="AV19">
        <f>'Raw Data'!BQ19/'Raw Data'!$FE19*100</f>
        <v>0.16722408026755853</v>
      </c>
      <c r="AW19">
        <f>'Raw Data'!BR19/'Raw Data'!$FE19*100</f>
        <v>0.16722408026755853</v>
      </c>
      <c r="AX19">
        <f>'Raw Data'!BW19/'Raw Data'!$FE19*100</f>
        <v>0</v>
      </c>
      <c r="AY19">
        <f>'Raw Data'!BX19/'Raw Data'!$FE19*100</f>
        <v>0.33444816053511706</v>
      </c>
      <c r="AZ19">
        <f>'Raw Data'!BZ19/'Raw Data'!$FE19*100</f>
        <v>1.0033444816053512</v>
      </c>
      <c r="BA19">
        <f>'Raw Data'!CA19/'Raw Data'!$FE19*100</f>
        <v>0.66889632107023411</v>
      </c>
      <c r="BB19">
        <f>'Raw Data'!CB19/'Raw Data'!$FE19*100</f>
        <v>0</v>
      </c>
      <c r="BC19">
        <f>'Raw Data'!CC19/'Raw Data'!$FE19*100</f>
        <v>0.50167224080267558</v>
      </c>
      <c r="BD19">
        <f>'Raw Data'!CE19/'Raw Data'!$FE19*100</f>
        <v>0</v>
      </c>
      <c r="BE19">
        <f>'Raw Data'!CF19/'Raw Data'!$FE19*100</f>
        <v>4.0133779264214047</v>
      </c>
      <c r="BF19">
        <f>'Raw Data'!CH19/'Raw Data'!$FE19*100</f>
        <v>0</v>
      </c>
      <c r="BG19">
        <f>'Raw Data'!CI19/'Raw Data'!$FE19*100</f>
        <v>0.66889632107023411</v>
      </c>
      <c r="BH19">
        <f>'Raw Data'!CJ19/'Raw Data'!$FE19*100</f>
        <v>0</v>
      </c>
      <c r="BI19">
        <f>'Raw Data'!CK19/'Raw Data'!$FE19*100</f>
        <v>4.6822742474916383</v>
      </c>
      <c r="BJ19">
        <f>'Raw Data'!CN19/'Raw Data'!$FE19*100</f>
        <v>2.1739130434782608</v>
      </c>
      <c r="BK19">
        <f>'Raw Data'!CO19/'Raw Data'!$FE19*100</f>
        <v>0</v>
      </c>
      <c r="BL19">
        <f>'Raw Data'!CP19/'Raw Data'!$FE19*100</f>
        <v>0.50167224080267558</v>
      </c>
      <c r="BM19">
        <f>'Raw Data'!CQ19/'Raw Data'!$FE19*100</f>
        <v>1.3377926421404682</v>
      </c>
      <c r="BN19">
        <f>'Raw Data'!CR19/'Raw Data'!$FE19*100</f>
        <v>3.3444816053511706</v>
      </c>
      <c r="BO19">
        <f>'Raw Data'!CS19/'Raw Data'!$FE19*100</f>
        <v>0</v>
      </c>
      <c r="BP19">
        <f>'Raw Data'!CT19/'Raw Data'!$FE19*100</f>
        <v>0</v>
      </c>
      <c r="BQ19">
        <f>'Raw Data'!CU19/'Raw Data'!$FE19*100</f>
        <v>0.83612040133779264</v>
      </c>
      <c r="BR19">
        <f>'Raw Data'!CV19/'Raw Data'!$FE19*100</f>
        <v>0</v>
      </c>
      <c r="BS19">
        <f>'Raw Data'!CX19/'Raw Data'!$FE19*100</f>
        <v>7.8595317725752514</v>
      </c>
      <c r="BT19">
        <f>'Raw Data'!CY19/'Raw Data'!$FE19*100</f>
        <v>0</v>
      </c>
      <c r="BU19">
        <f>'Raw Data'!CZ19/'Raw Data'!$FE19*100</f>
        <v>2.3411371237458192</v>
      </c>
      <c r="BV19">
        <f>'Raw Data'!DA19/'Raw Data'!$FE19*100</f>
        <v>1.1705685618729096</v>
      </c>
      <c r="BW19">
        <f>'Raw Data'!DB19/'Raw Data'!$FE19*100</f>
        <v>0.16722408026755853</v>
      </c>
      <c r="BX19">
        <f>'Raw Data'!DC19/'Raw Data'!$FE19*100</f>
        <v>0</v>
      </c>
      <c r="BY19">
        <f>'Raw Data'!DE19/'Raw Data'!$FE19*100</f>
        <v>0.16722408026755853</v>
      </c>
      <c r="BZ19">
        <f>'Raw Data'!DF19/'Raw Data'!$FE19*100</f>
        <v>0</v>
      </c>
      <c r="CA19">
        <f>'Raw Data'!DG19/'Raw Data'!$FE19*100</f>
        <v>2.0066889632107023</v>
      </c>
      <c r="CB19">
        <f>'Raw Data'!DH19/'Raw Data'!$FE19*100</f>
        <v>0</v>
      </c>
      <c r="CC19">
        <f>'Raw Data'!DI19/'Raw Data'!$FE19*100</f>
        <v>0</v>
      </c>
      <c r="CD19">
        <f>'Raw Data'!DJ19/'Raw Data'!$FE19*100</f>
        <v>0</v>
      </c>
      <c r="CE19">
        <f>'Raw Data'!DK19/'Raw Data'!$FE19*100</f>
        <v>0</v>
      </c>
      <c r="CF19">
        <f>'Raw Data'!DM19/'Raw Data'!$FE19*100</f>
        <v>0</v>
      </c>
      <c r="CG19">
        <f>'Raw Data'!DN19/'Raw Data'!$FE19*100</f>
        <v>0</v>
      </c>
      <c r="CH19">
        <f>'Raw Data'!DQ19/'Raw Data'!$FE19*100</f>
        <v>0.50167224080267558</v>
      </c>
      <c r="CI19">
        <f>'Raw Data'!DS19/'Raw Data'!$FE19*100</f>
        <v>0.16722408026755853</v>
      </c>
      <c r="CJ19">
        <f>'Raw Data'!DV19/'Raw Data'!$FE19*100</f>
        <v>0</v>
      </c>
      <c r="CK19">
        <f>'Raw Data'!EC19/'Raw Data'!$FE19*100</f>
        <v>0.83612040133779264</v>
      </c>
      <c r="CL19">
        <f>'Raw Data'!ED19/'Raw Data'!$FE19*100</f>
        <v>0</v>
      </c>
      <c r="CM19">
        <f>'Raw Data'!EE19/'Raw Data'!$FE19*100</f>
        <v>0</v>
      </c>
      <c r="CN19">
        <f>'Raw Data'!EG19/'Raw Data'!$FE19*100</f>
        <v>0</v>
      </c>
      <c r="CO19">
        <f>'Raw Data'!EH19/'Raw Data'!$FE19*100</f>
        <v>0</v>
      </c>
      <c r="CP19">
        <f>'Raw Data'!EI19/'Raw Data'!$FE19*100</f>
        <v>0</v>
      </c>
      <c r="CQ19">
        <f>'Raw Data'!ER19/'Raw Data'!$FE19*100</f>
        <v>0</v>
      </c>
      <c r="CR19">
        <f>'Raw Data'!ES19/'Raw Data'!$FE19*100</f>
        <v>0</v>
      </c>
      <c r="CS19">
        <f>'Raw Data'!EU19/'Raw Data'!$FE19*100</f>
        <v>0</v>
      </c>
      <c r="CT19">
        <f>'Raw Data'!EW19/'Raw Data'!$FE19*100</f>
        <v>0</v>
      </c>
      <c r="CU19">
        <f>'Raw Data'!EY19/'Raw Data'!$FE19*100</f>
        <v>0</v>
      </c>
      <c r="CV19">
        <f>'Raw Data'!EZ19/'Raw Data'!$FE19*100</f>
        <v>0</v>
      </c>
      <c r="CW19">
        <f>'Raw Data'!FD19/'Raw Data'!$FE19*100</f>
        <v>0</v>
      </c>
    </row>
    <row r="20" spans="1:101" x14ac:dyDescent="0.2">
      <c r="A20">
        <v>34.768801376597835</v>
      </c>
      <c r="B20">
        <v>10358.565737051793</v>
      </c>
      <c r="C20">
        <f>'Raw Data'!Q20/'Raw Data'!$FE20*100</f>
        <v>0</v>
      </c>
      <c r="D20">
        <f>'Raw Data'!R20/'Raw Data'!$FE20*100</f>
        <v>0.2074688796680498</v>
      </c>
      <c r="E20">
        <f>'Raw Data'!S20/'Raw Data'!$FE20*100</f>
        <v>0.41493775933609961</v>
      </c>
      <c r="F20">
        <f>'Raw Data'!T20/'Raw Data'!$FE20*100</f>
        <v>2.0746887966804977</v>
      </c>
      <c r="G20">
        <f>'Raw Data'!U20/'Raw Data'!$FE20*100</f>
        <v>1.6597510373443984</v>
      </c>
      <c r="H20">
        <f>'Raw Data'!V20/'Raw Data'!$FE20*100</f>
        <v>0</v>
      </c>
      <c r="I20">
        <f>'Raw Data'!W20/'Raw Data'!$FE20*100</f>
        <v>0.2074688796680498</v>
      </c>
      <c r="J20">
        <f>'Raw Data'!X20/'Raw Data'!$FE20*100</f>
        <v>0</v>
      </c>
      <c r="K20">
        <f>'Raw Data'!Y20/'Raw Data'!$FE20*100</f>
        <v>0.2074688796680498</v>
      </c>
      <c r="L20">
        <f>'Raw Data'!Z20/'Raw Data'!$FE20*100</f>
        <v>1.2448132780082988</v>
      </c>
      <c r="M20">
        <f>'Raw Data'!AB20/'Raw Data'!$FE20*100</f>
        <v>1.4522821576763485</v>
      </c>
      <c r="N20">
        <f>'Raw Data'!AC20/'Raw Data'!$FE20*100</f>
        <v>1.2448132780082988</v>
      </c>
      <c r="O20">
        <f>'Raw Data'!AE20/'Raw Data'!$FE20*100</f>
        <v>0.2074688796680498</v>
      </c>
      <c r="P20">
        <f>'Raw Data'!AF20/'Raw Data'!$FE20*100</f>
        <v>0</v>
      </c>
      <c r="Q20">
        <f>'Raw Data'!AG20/'Raw Data'!$FE20*100</f>
        <v>0.62240663900414939</v>
      </c>
      <c r="R20">
        <f>'Raw Data'!AI20/'Raw Data'!$FE20*100</f>
        <v>0.2074688796680498</v>
      </c>
      <c r="S20">
        <f>'Raw Data'!AJ20/'Raw Data'!$FE20*100</f>
        <v>0.62240663900414939</v>
      </c>
      <c r="T20">
        <f>'Raw Data'!AK20/'Raw Data'!$FE20*100</f>
        <v>0</v>
      </c>
      <c r="U20">
        <f>'Raw Data'!AL20/'Raw Data'!$FE20*100</f>
        <v>0.41493775933609961</v>
      </c>
      <c r="V20">
        <f>'Raw Data'!AM20/'Raw Data'!$FE20*100</f>
        <v>0.62240663900414939</v>
      </c>
      <c r="W20">
        <f>'Raw Data'!AO20/'Raw Data'!$FE20*100</f>
        <v>1.6597510373443984</v>
      </c>
      <c r="X20">
        <f>'Raw Data'!AQ20/'Raw Data'!$FE20*100</f>
        <v>5.809128630705394</v>
      </c>
      <c r="Y20">
        <f>'Raw Data'!AR20/'Raw Data'!$FE20*100</f>
        <v>0.2074688796680498</v>
      </c>
      <c r="Z20">
        <f>'Raw Data'!AS20/'Raw Data'!$FE20*100</f>
        <v>2.2821576763485476</v>
      </c>
      <c r="AA20">
        <f>'Raw Data'!AT20/'Raw Data'!$FE20*100</f>
        <v>4.7717842323651452</v>
      </c>
      <c r="AB20">
        <f>'Raw Data'!AU20/'Raw Data'!$FE20*100</f>
        <v>0.41493775933609961</v>
      </c>
      <c r="AC20">
        <f>'Raw Data'!AX20/'Raw Data'!$FE20*100</f>
        <v>3.1120331950207469</v>
      </c>
      <c r="AD20">
        <f>'Raw Data'!AY20/'Raw Data'!$FE20*100</f>
        <v>0.82987551867219922</v>
      </c>
      <c r="AE20">
        <f>'Raw Data'!AZ20/'Raw Data'!$FE20*100</f>
        <v>0</v>
      </c>
      <c r="AF20">
        <f>'Raw Data'!BA20/'Raw Data'!$FE20*100</f>
        <v>0</v>
      </c>
      <c r="AG20">
        <f>'Raw Data'!BB20/'Raw Data'!$FE20*100</f>
        <v>5.186721991701245</v>
      </c>
      <c r="AH20">
        <f>'Raw Data'!BC20/'Raw Data'!$FE20*100</f>
        <v>4.9792531120331951</v>
      </c>
      <c r="AI20">
        <f>'Raw Data'!BD20/'Raw Data'!$FE20*100</f>
        <v>1.2448132780082988</v>
      </c>
      <c r="AJ20">
        <f>'Raw Data'!BE20/'Raw Data'!$FE20*100</f>
        <v>0</v>
      </c>
      <c r="AK20">
        <f>'Raw Data'!BF20/'Raw Data'!$FE20*100</f>
        <v>1.0373443983402488</v>
      </c>
      <c r="AL20">
        <f>'Raw Data'!BG20/'Raw Data'!$FE20*100</f>
        <v>3.3195020746887969</v>
      </c>
      <c r="AM20">
        <f>'Raw Data'!BH20/'Raw Data'!$FE20*100</f>
        <v>2.2821576763485476</v>
      </c>
      <c r="AN20">
        <f>'Raw Data'!BI20/'Raw Data'!$FE20*100</f>
        <v>0</v>
      </c>
      <c r="AO20">
        <f>'Raw Data'!BJ20/'Raw Data'!$FE20*100</f>
        <v>3.1120331950207469</v>
      </c>
      <c r="AP20">
        <f>'Raw Data'!BK20/'Raw Data'!$FE20*100</f>
        <v>0.41493775933609961</v>
      </c>
      <c r="AQ20">
        <f>'Raw Data'!BL20/'Raw Data'!$FE20*100</f>
        <v>0</v>
      </c>
      <c r="AR20">
        <f>'Raw Data'!BM20/'Raw Data'!$FE20*100</f>
        <v>3.5269709543568464</v>
      </c>
      <c r="AS20">
        <f>'Raw Data'!BN20/'Raw Data'!$FE20*100</f>
        <v>6.0165975103734439</v>
      </c>
      <c r="AT20">
        <f>'Raw Data'!BO20/'Raw Data'!$FE20*100</f>
        <v>0.2074688796680498</v>
      </c>
      <c r="AU20">
        <f>'Raw Data'!BP20/'Raw Data'!$FE20*100</f>
        <v>0</v>
      </c>
      <c r="AV20">
        <f>'Raw Data'!BQ20/'Raw Data'!$FE20*100</f>
        <v>0.62240663900414939</v>
      </c>
      <c r="AW20">
        <f>'Raw Data'!BR20/'Raw Data'!$FE20*100</f>
        <v>0</v>
      </c>
      <c r="AX20">
        <f>'Raw Data'!BW20/'Raw Data'!$FE20*100</f>
        <v>0</v>
      </c>
      <c r="AY20">
        <f>'Raw Data'!BX20/'Raw Data'!$FE20*100</f>
        <v>0.62240663900414939</v>
      </c>
      <c r="AZ20">
        <f>'Raw Data'!BZ20/'Raw Data'!$FE20*100</f>
        <v>0</v>
      </c>
      <c r="BA20">
        <f>'Raw Data'!CA20/'Raw Data'!$FE20*100</f>
        <v>0.2074688796680498</v>
      </c>
      <c r="BB20">
        <f>'Raw Data'!CB20/'Raw Data'!$FE20*100</f>
        <v>0.2074688796680498</v>
      </c>
      <c r="BC20">
        <f>'Raw Data'!CC20/'Raw Data'!$FE20*100</f>
        <v>0</v>
      </c>
      <c r="BD20">
        <f>'Raw Data'!CE20/'Raw Data'!$FE20*100</f>
        <v>1.2448132780082988</v>
      </c>
      <c r="BE20">
        <f>'Raw Data'!CF20/'Raw Data'!$FE20*100</f>
        <v>5.186721991701245</v>
      </c>
      <c r="BF20">
        <f>'Raw Data'!CH20/'Raw Data'!$FE20*100</f>
        <v>0.62240663900414939</v>
      </c>
      <c r="BG20">
        <f>'Raw Data'!CI20/'Raw Data'!$FE20*100</f>
        <v>2.6970954356846475</v>
      </c>
      <c r="BH20">
        <f>'Raw Data'!CJ20/'Raw Data'!$FE20*100</f>
        <v>0</v>
      </c>
      <c r="BI20">
        <f>'Raw Data'!CK20/'Raw Data'!$FE20*100</f>
        <v>2.4896265560165975</v>
      </c>
      <c r="BJ20">
        <f>'Raw Data'!CN20/'Raw Data'!$FE20*100</f>
        <v>0.82987551867219922</v>
      </c>
      <c r="BK20">
        <f>'Raw Data'!CO20/'Raw Data'!$FE20*100</f>
        <v>0</v>
      </c>
      <c r="BL20">
        <f>'Raw Data'!CP20/'Raw Data'!$FE20*100</f>
        <v>0.62240663900414939</v>
      </c>
      <c r="BM20">
        <f>'Raw Data'!CQ20/'Raw Data'!$FE20*100</f>
        <v>0.41493775933609961</v>
      </c>
      <c r="BN20">
        <f>'Raw Data'!CR20/'Raw Data'!$FE20*100</f>
        <v>0.62240663900414939</v>
      </c>
      <c r="BO20">
        <f>'Raw Data'!CS20/'Raw Data'!$FE20*100</f>
        <v>0</v>
      </c>
      <c r="BP20">
        <f>'Raw Data'!CT20/'Raw Data'!$FE20*100</f>
        <v>0</v>
      </c>
      <c r="BQ20">
        <f>'Raw Data'!CU20/'Raw Data'!$FE20*100</f>
        <v>1.0373443983402488</v>
      </c>
      <c r="BR20">
        <f>'Raw Data'!CV20/'Raw Data'!$FE20*100</f>
        <v>0.82987551867219922</v>
      </c>
      <c r="BS20">
        <f>'Raw Data'!CX20/'Raw Data'!$FE20*100</f>
        <v>4.3568464730290453</v>
      </c>
      <c r="BT20">
        <f>'Raw Data'!CY20/'Raw Data'!$FE20*100</f>
        <v>0</v>
      </c>
      <c r="BU20">
        <f>'Raw Data'!CZ20/'Raw Data'!$FE20*100</f>
        <v>5.6016597510373449</v>
      </c>
      <c r="BV20">
        <f>'Raw Data'!DA20/'Raw Data'!$FE20*100</f>
        <v>0.2074688796680498</v>
      </c>
      <c r="BW20">
        <f>'Raw Data'!DB20/'Raw Data'!$FE20*100</f>
        <v>0.41493775933609961</v>
      </c>
      <c r="BX20">
        <f>'Raw Data'!DC20/'Raw Data'!$FE20*100</f>
        <v>0</v>
      </c>
      <c r="BY20">
        <f>'Raw Data'!DE20/'Raw Data'!$FE20*100</f>
        <v>0.62240663900414939</v>
      </c>
      <c r="BZ20">
        <f>'Raw Data'!DF20/'Raw Data'!$FE20*100</f>
        <v>0</v>
      </c>
      <c r="CA20">
        <f>'Raw Data'!DG20/'Raw Data'!$FE20*100</f>
        <v>1.4522821576763485</v>
      </c>
      <c r="CB20">
        <f>'Raw Data'!DH20/'Raw Data'!$FE20*100</f>
        <v>0.82987551867219922</v>
      </c>
      <c r="CC20">
        <f>'Raw Data'!DI20/'Raw Data'!$FE20*100</f>
        <v>0</v>
      </c>
      <c r="CD20">
        <f>'Raw Data'!DJ20/'Raw Data'!$FE20*100</f>
        <v>0</v>
      </c>
      <c r="CE20">
        <f>'Raw Data'!DK20/'Raw Data'!$FE20*100</f>
        <v>0</v>
      </c>
      <c r="CF20">
        <f>'Raw Data'!DM20/'Raw Data'!$FE20*100</f>
        <v>0</v>
      </c>
      <c r="CG20">
        <f>'Raw Data'!DN20/'Raw Data'!$FE20*100</f>
        <v>0</v>
      </c>
      <c r="CH20">
        <f>'Raw Data'!DQ20/'Raw Data'!$FE20*100</f>
        <v>0</v>
      </c>
      <c r="CI20">
        <f>'Raw Data'!DS20/'Raw Data'!$FE20*100</f>
        <v>0</v>
      </c>
      <c r="CJ20">
        <f>'Raw Data'!DV20/'Raw Data'!$FE20*100</f>
        <v>0.41493775933609961</v>
      </c>
      <c r="CK20">
        <f>'Raw Data'!EC20/'Raw Data'!$FE20*100</f>
        <v>2.0746887966804977</v>
      </c>
      <c r="CL20">
        <f>'Raw Data'!ED20/'Raw Data'!$FE20*100</f>
        <v>0</v>
      </c>
      <c r="CM20">
        <f>'Raw Data'!EE20/'Raw Data'!$FE20*100</f>
        <v>0</v>
      </c>
      <c r="CN20">
        <f>'Raw Data'!EG20/'Raw Data'!$FE20*100</f>
        <v>0</v>
      </c>
      <c r="CO20">
        <f>'Raw Data'!EH20/'Raw Data'!$FE20*100</f>
        <v>0.41493775933609961</v>
      </c>
      <c r="CP20">
        <f>'Raw Data'!EI20/'Raw Data'!$FE20*100</f>
        <v>0</v>
      </c>
      <c r="CQ20">
        <f>'Raw Data'!ER20/'Raw Data'!$FE20*100</f>
        <v>0</v>
      </c>
      <c r="CR20">
        <f>'Raw Data'!ES20/'Raw Data'!$FE20*100</f>
        <v>0</v>
      </c>
      <c r="CS20">
        <f>'Raw Data'!EU20/'Raw Data'!$FE20*100</f>
        <v>0</v>
      </c>
      <c r="CT20">
        <f>'Raw Data'!EW20/'Raw Data'!$FE20*100</f>
        <v>0</v>
      </c>
      <c r="CU20">
        <f>'Raw Data'!EY20/'Raw Data'!$FE20*100</f>
        <v>0</v>
      </c>
      <c r="CV20">
        <f>'Raw Data'!EZ20/'Raw Data'!$FE20*100</f>
        <v>1.8672199170124482</v>
      </c>
      <c r="CW20">
        <f>'Raw Data'!FD20/'Raw Data'!$FE20*100</f>
        <v>0</v>
      </c>
    </row>
    <row r="21" spans="1:101" x14ac:dyDescent="0.2">
      <c r="A21">
        <v>37.28936426116838</v>
      </c>
      <c r="B21">
        <v>17176.93836978131</v>
      </c>
      <c r="C21">
        <f>'Raw Data'!Q21/'Raw Data'!$FE21*100</f>
        <v>0</v>
      </c>
      <c r="D21">
        <f>'Raw Data'!R21/'Raw Data'!$FE21*100</f>
        <v>0.68807339449541294</v>
      </c>
      <c r="E21">
        <f>'Raw Data'!S21/'Raw Data'!$FE21*100</f>
        <v>1.834862385321101</v>
      </c>
      <c r="F21">
        <f>'Raw Data'!T21/'Raw Data'!$FE21*100</f>
        <v>2.0642201834862388</v>
      </c>
      <c r="G21">
        <f>'Raw Data'!U21/'Raw Data'!$FE21*100</f>
        <v>1.6055045871559634</v>
      </c>
      <c r="H21">
        <f>'Raw Data'!V21/'Raw Data'!$FE21*100</f>
        <v>0</v>
      </c>
      <c r="I21">
        <f>'Raw Data'!W21/'Raw Data'!$FE21*100</f>
        <v>0.45871559633027525</v>
      </c>
      <c r="J21">
        <f>'Raw Data'!X21/'Raw Data'!$FE21*100</f>
        <v>0</v>
      </c>
      <c r="K21">
        <f>'Raw Data'!Y21/'Raw Data'!$FE21*100</f>
        <v>0</v>
      </c>
      <c r="L21">
        <f>'Raw Data'!Z21/'Raw Data'!$FE21*100</f>
        <v>0</v>
      </c>
      <c r="M21">
        <f>'Raw Data'!AB21/'Raw Data'!$FE21*100</f>
        <v>0.68807339449541294</v>
      </c>
      <c r="N21">
        <f>'Raw Data'!AC21/'Raw Data'!$FE21*100</f>
        <v>0.22935779816513763</v>
      </c>
      <c r="O21">
        <f>'Raw Data'!AE21/'Raw Data'!$FE21*100</f>
        <v>1.3761467889908259</v>
      </c>
      <c r="P21">
        <f>'Raw Data'!AF21/'Raw Data'!$FE21*100</f>
        <v>0</v>
      </c>
      <c r="Q21">
        <f>'Raw Data'!AG21/'Raw Data'!$FE21*100</f>
        <v>0.22935779816513763</v>
      </c>
      <c r="R21">
        <f>'Raw Data'!AI21/'Raw Data'!$FE21*100</f>
        <v>0.22935779816513763</v>
      </c>
      <c r="S21">
        <f>'Raw Data'!AJ21/'Raw Data'!$FE21*100</f>
        <v>0.22935779816513763</v>
      </c>
      <c r="T21">
        <f>'Raw Data'!AK21/'Raw Data'!$FE21*100</f>
        <v>0</v>
      </c>
      <c r="U21">
        <f>'Raw Data'!AL21/'Raw Data'!$FE21*100</f>
        <v>0.91743119266055051</v>
      </c>
      <c r="V21">
        <f>'Raw Data'!AM21/'Raw Data'!$FE21*100</f>
        <v>0</v>
      </c>
      <c r="W21">
        <f>'Raw Data'!AO21/'Raw Data'!$FE21*100</f>
        <v>1.1467889908256881</v>
      </c>
      <c r="X21">
        <f>'Raw Data'!AQ21/'Raw Data'!$FE21*100</f>
        <v>30.73394495412844</v>
      </c>
      <c r="Y21">
        <f>'Raw Data'!AR21/'Raw Data'!$FE21*100</f>
        <v>0.68807339449541294</v>
      </c>
      <c r="Z21">
        <f>'Raw Data'!AS21/'Raw Data'!$FE21*100</f>
        <v>0.91743119266055051</v>
      </c>
      <c r="AA21">
        <f>'Raw Data'!AT21/'Raw Data'!$FE21*100</f>
        <v>2.0642201834862388</v>
      </c>
      <c r="AB21">
        <f>'Raw Data'!AU21/'Raw Data'!$FE21*100</f>
        <v>0.45871559633027525</v>
      </c>
      <c r="AC21">
        <f>'Raw Data'!AX21/'Raw Data'!$FE21*100</f>
        <v>2.522935779816514</v>
      </c>
      <c r="AD21">
        <f>'Raw Data'!AY21/'Raw Data'!$FE21*100</f>
        <v>1.3761467889908259</v>
      </c>
      <c r="AE21">
        <f>'Raw Data'!AZ21/'Raw Data'!$FE21*100</f>
        <v>0</v>
      </c>
      <c r="AF21">
        <f>'Raw Data'!BA21/'Raw Data'!$FE21*100</f>
        <v>0</v>
      </c>
      <c r="AG21">
        <f>'Raw Data'!BB21/'Raw Data'!$FE21*100</f>
        <v>2.9816513761467891</v>
      </c>
      <c r="AH21">
        <f>'Raw Data'!BC21/'Raw Data'!$FE21*100</f>
        <v>3.8990825688073398</v>
      </c>
      <c r="AI21">
        <f>'Raw Data'!BD21/'Raw Data'!$FE21*100</f>
        <v>0.68807339449541294</v>
      </c>
      <c r="AJ21">
        <f>'Raw Data'!BE21/'Raw Data'!$FE21*100</f>
        <v>0</v>
      </c>
      <c r="AK21">
        <f>'Raw Data'!BF21/'Raw Data'!$FE21*100</f>
        <v>1.3761467889908259</v>
      </c>
      <c r="AL21">
        <f>'Raw Data'!BG21/'Raw Data'!$FE21*100</f>
        <v>0.68807339449541294</v>
      </c>
      <c r="AM21">
        <f>'Raw Data'!BH21/'Raw Data'!$FE21*100</f>
        <v>2.522935779816514</v>
      </c>
      <c r="AN21">
        <f>'Raw Data'!BI21/'Raw Data'!$FE21*100</f>
        <v>0</v>
      </c>
      <c r="AO21">
        <f>'Raw Data'!BJ21/'Raw Data'!$FE21*100</f>
        <v>3.669724770642202</v>
      </c>
      <c r="AP21">
        <f>'Raw Data'!BK21/'Raw Data'!$FE21*100</f>
        <v>0</v>
      </c>
      <c r="AQ21">
        <f>'Raw Data'!BL21/'Raw Data'!$FE21*100</f>
        <v>0.22935779816513763</v>
      </c>
      <c r="AR21">
        <f>'Raw Data'!BM21/'Raw Data'!$FE21*100</f>
        <v>1.834862385321101</v>
      </c>
      <c r="AS21">
        <f>'Raw Data'!BN21/'Raw Data'!$FE21*100</f>
        <v>1.3761467889908259</v>
      </c>
      <c r="AT21">
        <f>'Raw Data'!BO21/'Raw Data'!$FE21*100</f>
        <v>0</v>
      </c>
      <c r="AU21">
        <f>'Raw Data'!BP21/'Raw Data'!$FE21*100</f>
        <v>0.22935779816513763</v>
      </c>
      <c r="AV21">
        <f>'Raw Data'!BQ21/'Raw Data'!$FE21*100</f>
        <v>0.22935779816513763</v>
      </c>
      <c r="AW21">
        <f>'Raw Data'!BR21/'Raw Data'!$FE21*100</f>
        <v>0</v>
      </c>
      <c r="AX21">
        <f>'Raw Data'!BW21/'Raw Data'!$FE21*100</f>
        <v>0</v>
      </c>
      <c r="AY21">
        <f>'Raw Data'!BX21/'Raw Data'!$FE21*100</f>
        <v>0.22935779816513763</v>
      </c>
      <c r="AZ21">
        <f>'Raw Data'!BZ21/'Raw Data'!$FE21*100</f>
        <v>0</v>
      </c>
      <c r="BA21">
        <f>'Raw Data'!CA21/'Raw Data'!$FE21*100</f>
        <v>0.68807339449541294</v>
      </c>
      <c r="BB21">
        <f>'Raw Data'!CB21/'Raw Data'!$FE21*100</f>
        <v>0.91743119266055051</v>
      </c>
      <c r="BC21">
        <f>'Raw Data'!CC21/'Raw Data'!$FE21*100</f>
        <v>0</v>
      </c>
      <c r="BD21">
        <f>'Raw Data'!CE21/'Raw Data'!$FE21*100</f>
        <v>0.45871559633027525</v>
      </c>
      <c r="BE21">
        <f>'Raw Data'!CF21/'Raw Data'!$FE21*100</f>
        <v>2.0642201834862388</v>
      </c>
      <c r="BF21">
        <f>'Raw Data'!CH21/'Raw Data'!$FE21*100</f>
        <v>0.45871559633027525</v>
      </c>
      <c r="BG21">
        <f>'Raw Data'!CI21/'Raw Data'!$FE21*100</f>
        <v>3.2110091743119269</v>
      </c>
      <c r="BH21">
        <f>'Raw Data'!CJ21/'Raw Data'!$FE21*100</f>
        <v>0</v>
      </c>
      <c r="BI21">
        <f>'Raw Data'!CK21/'Raw Data'!$FE21*100</f>
        <v>1.6055045871559634</v>
      </c>
      <c r="BJ21">
        <f>'Raw Data'!CN21/'Raw Data'!$FE21*100</f>
        <v>2.2935779816513762</v>
      </c>
      <c r="BK21">
        <f>'Raw Data'!CO21/'Raw Data'!$FE21*100</f>
        <v>0</v>
      </c>
      <c r="BL21">
        <f>'Raw Data'!CP21/'Raw Data'!$FE21*100</f>
        <v>1.1467889908256881</v>
      </c>
      <c r="BM21">
        <f>'Raw Data'!CQ21/'Raw Data'!$FE21*100</f>
        <v>0</v>
      </c>
      <c r="BN21">
        <f>'Raw Data'!CR21/'Raw Data'!$FE21*100</f>
        <v>2.0642201834862388</v>
      </c>
      <c r="BO21">
        <f>'Raw Data'!CS21/'Raw Data'!$FE21*100</f>
        <v>0</v>
      </c>
      <c r="BP21">
        <f>'Raw Data'!CT21/'Raw Data'!$FE21*100</f>
        <v>0</v>
      </c>
      <c r="BQ21">
        <f>'Raw Data'!CU21/'Raw Data'!$FE21*100</f>
        <v>0</v>
      </c>
      <c r="BR21">
        <f>'Raw Data'!CV21/'Raw Data'!$FE21*100</f>
        <v>0.22935779816513763</v>
      </c>
      <c r="BS21">
        <f>'Raw Data'!CX21/'Raw Data'!$FE21*100</f>
        <v>4.3577981651376145</v>
      </c>
      <c r="BT21">
        <f>'Raw Data'!CY21/'Raw Data'!$FE21*100</f>
        <v>0.22935779816513763</v>
      </c>
      <c r="BU21">
        <f>'Raw Data'!CZ21/'Raw Data'!$FE21*100</f>
        <v>1.3761467889908259</v>
      </c>
      <c r="BV21">
        <f>'Raw Data'!DA21/'Raw Data'!$FE21*100</f>
        <v>0</v>
      </c>
      <c r="BW21">
        <f>'Raw Data'!DB21/'Raw Data'!$FE21*100</f>
        <v>0.22935779816513763</v>
      </c>
      <c r="BX21">
        <f>'Raw Data'!DC21/'Raw Data'!$FE21*100</f>
        <v>0.22935779816513763</v>
      </c>
      <c r="BY21">
        <f>'Raw Data'!DE21/'Raw Data'!$FE21*100</f>
        <v>0.68807339449541294</v>
      </c>
      <c r="BZ21">
        <f>'Raw Data'!DF21/'Raw Data'!$FE21*100</f>
        <v>0</v>
      </c>
      <c r="CA21">
        <f>'Raw Data'!DG21/'Raw Data'!$FE21*100</f>
        <v>2.0642201834862388</v>
      </c>
      <c r="CB21">
        <f>'Raw Data'!DH21/'Raw Data'!$FE21*100</f>
        <v>0</v>
      </c>
      <c r="CC21">
        <f>'Raw Data'!DI21/'Raw Data'!$FE21*100</f>
        <v>0</v>
      </c>
      <c r="CD21">
        <f>'Raw Data'!DJ21/'Raw Data'!$FE21*100</f>
        <v>0.91743119266055051</v>
      </c>
      <c r="CE21">
        <f>'Raw Data'!DK21/'Raw Data'!$FE21*100</f>
        <v>0</v>
      </c>
      <c r="CF21">
        <f>'Raw Data'!DM21/'Raw Data'!$FE21*100</f>
        <v>1.1467889908256881</v>
      </c>
      <c r="CG21">
        <f>'Raw Data'!DN21/'Raw Data'!$FE21*100</f>
        <v>0</v>
      </c>
      <c r="CH21">
        <f>'Raw Data'!DQ21/'Raw Data'!$FE21*100</f>
        <v>0</v>
      </c>
      <c r="CI21">
        <f>'Raw Data'!DS21/'Raw Data'!$FE21*100</f>
        <v>0</v>
      </c>
      <c r="CJ21">
        <f>'Raw Data'!DV21/'Raw Data'!$FE21*100</f>
        <v>0</v>
      </c>
      <c r="CK21">
        <f>'Raw Data'!EC21/'Raw Data'!$FE21*100</f>
        <v>0.22935779816513763</v>
      </c>
      <c r="CL21">
        <f>'Raw Data'!ED21/'Raw Data'!$FE21*100</f>
        <v>0</v>
      </c>
      <c r="CM21">
        <f>'Raw Data'!EE21/'Raw Data'!$FE21*100</f>
        <v>0</v>
      </c>
      <c r="CN21">
        <f>'Raw Data'!EG21/'Raw Data'!$FE21*100</f>
        <v>0.22935779816513763</v>
      </c>
      <c r="CO21">
        <f>'Raw Data'!EH21/'Raw Data'!$FE21*100</f>
        <v>0</v>
      </c>
      <c r="CP21">
        <f>'Raw Data'!EI21/'Raw Data'!$FE21*100</f>
        <v>0</v>
      </c>
      <c r="CQ21">
        <f>'Raw Data'!ER21/'Raw Data'!$FE21*100</f>
        <v>0</v>
      </c>
      <c r="CR21">
        <f>'Raw Data'!ES21/'Raw Data'!$FE21*100</f>
        <v>0</v>
      </c>
      <c r="CS21">
        <f>'Raw Data'!EU21/'Raw Data'!$FE21*100</f>
        <v>0</v>
      </c>
      <c r="CT21">
        <f>'Raw Data'!EW21/'Raw Data'!$FE21*100</f>
        <v>0</v>
      </c>
      <c r="CU21">
        <f>'Raw Data'!EY21/'Raw Data'!$FE21*100</f>
        <v>0</v>
      </c>
      <c r="CV21">
        <f>'Raw Data'!EZ21/'Raw Data'!$FE21*100</f>
        <v>1.834862385321101</v>
      </c>
      <c r="CW21">
        <f>'Raw Data'!FD21/'Raw Data'!$FE21*100</f>
        <v>0</v>
      </c>
    </row>
    <row r="22" spans="1:101" x14ac:dyDescent="0.2">
      <c r="A22">
        <v>39.751146293568972</v>
      </c>
      <c r="B22">
        <v>12697.247706422018</v>
      </c>
      <c r="C22">
        <f>'Raw Data'!Q22/'Raw Data'!$FE22*100</f>
        <v>0.19960079840319359</v>
      </c>
      <c r="D22">
        <f>'Raw Data'!R22/'Raw Data'!$FE22*100</f>
        <v>0</v>
      </c>
      <c r="E22">
        <f>'Raw Data'!S22/'Raw Data'!$FE22*100</f>
        <v>0.19960079840319359</v>
      </c>
      <c r="F22">
        <f>'Raw Data'!T22/'Raw Data'!$FE22*100</f>
        <v>1.3972055888223553</v>
      </c>
      <c r="G22">
        <f>'Raw Data'!U22/'Raw Data'!$FE22*100</f>
        <v>0.19960079840319359</v>
      </c>
      <c r="H22">
        <f>'Raw Data'!V22/'Raw Data'!$FE22*100</f>
        <v>0</v>
      </c>
      <c r="I22">
        <f>'Raw Data'!W22/'Raw Data'!$FE22*100</f>
        <v>0.39920159680638717</v>
      </c>
      <c r="J22">
        <f>'Raw Data'!X22/'Raw Data'!$FE22*100</f>
        <v>0.79840319361277434</v>
      </c>
      <c r="K22">
        <f>'Raw Data'!Y22/'Raw Data'!$FE22*100</f>
        <v>0.19960079840319359</v>
      </c>
      <c r="L22">
        <f>'Raw Data'!Z22/'Raw Data'!$FE22*100</f>
        <v>0</v>
      </c>
      <c r="M22">
        <f>'Raw Data'!AB22/'Raw Data'!$FE22*100</f>
        <v>0.39920159680638717</v>
      </c>
      <c r="N22">
        <f>'Raw Data'!AC22/'Raw Data'!$FE22*100</f>
        <v>0</v>
      </c>
      <c r="O22">
        <f>'Raw Data'!AE22/'Raw Data'!$FE22*100</f>
        <v>0.99800399201596801</v>
      </c>
      <c r="P22">
        <f>'Raw Data'!AF22/'Raw Data'!$FE22*100</f>
        <v>0.19960079840319359</v>
      </c>
      <c r="Q22">
        <f>'Raw Data'!AG22/'Raw Data'!$FE22*100</f>
        <v>0.39920159680638717</v>
      </c>
      <c r="R22">
        <f>'Raw Data'!AI22/'Raw Data'!$FE22*100</f>
        <v>0</v>
      </c>
      <c r="S22">
        <f>'Raw Data'!AJ22/'Raw Data'!$FE22*100</f>
        <v>0.99800399201596801</v>
      </c>
      <c r="T22">
        <f>'Raw Data'!AK22/'Raw Data'!$FE22*100</f>
        <v>0</v>
      </c>
      <c r="U22">
        <f>'Raw Data'!AL22/'Raw Data'!$FE22*100</f>
        <v>0.39920159680638717</v>
      </c>
      <c r="V22">
        <f>'Raw Data'!AM22/'Raw Data'!$FE22*100</f>
        <v>0</v>
      </c>
      <c r="W22">
        <f>'Raw Data'!AO22/'Raw Data'!$FE22*100</f>
        <v>2.5948103792415167</v>
      </c>
      <c r="X22">
        <f>'Raw Data'!AQ22/'Raw Data'!$FE22*100</f>
        <v>32.734530938123754</v>
      </c>
      <c r="Y22">
        <f>'Raw Data'!AR22/'Raw Data'!$FE22*100</f>
        <v>1.7964071856287425</v>
      </c>
      <c r="Z22">
        <f>'Raw Data'!AS22/'Raw Data'!$FE22*100</f>
        <v>2.3952095808383236</v>
      </c>
      <c r="AA22">
        <f>'Raw Data'!AT22/'Raw Data'!$FE22*100</f>
        <v>1.5968063872255487</v>
      </c>
      <c r="AB22">
        <f>'Raw Data'!AU22/'Raw Data'!$FE22*100</f>
        <v>1.5968063872255487</v>
      </c>
      <c r="AC22">
        <f>'Raw Data'!AX22/'Raw Data'!$FE22*100</f>
        <v>2.5948103792415167</v>
      </c>
      <c r="AD22">
        <f>'Raw Data'!AY22/'Raw Data'!$FE22*100</f>
        <v>0.39920159680638717</v>
      </c>
      <c r="AE22">
        <f>'Raw Data'!AZ22/'Raw Data'!$FE22*100</f>
        <v>0</v>
      </c>
      <c r="AF22">
        <f>'Raw Data'!BA22/'Raw Data'!$FE22*100</f>
        <v>0</v>
      </c>
      <c r="AG22">
        <f>'Raw Data'!BB22/'Raw Data'!$FE22*100</f>
        <v>5.3892215568862278</v>
      </c>
      <c r="AH22">
        <f>'Raw Data'!BC22/'Raw Data'!$FE22*100</f>
        <v>4.7904191616766472</v>
      </c>
      <c r="AI22">
        <f>'Raw Data'!BD22/'Raw Data'!$FE22*100</f>
        <v>0.19960079840319359</v>
      </c>
      <c r="AJ22">
        <f>'Raw Data'!BE22/'Raw Data'!$FE22*100</f>
        <v>0</v>
      </c>
      <c r="AK22">
        <f>'Raw Data'!BF22/'Raw Data'!$FE22*100</f>
        <v>0.79840319361277434</v>
      </c>
      <c r="AL22">
        <f>'Raw Data'!BG22/'Raw Data'!$FE22*100</f>
        <v>1.7964071856287425</v>
      </c>
      <c r="AM22">
        <f>'Raw Data'!BH22/'Raw Data'!$FE22*100</f>
        <v>0.5988023952095809</v>
      </c>
      <c r="AN22">
        <f>'Raw Data'!BI22/'Raw Data'!$FE22*100</f>
        <v>0.19960079840319359</v>
      </c>
      <c r="AO22">
        <f>'Raw Data'!BJ22/'Raw Data'!$FE22*100</f>
        <v>1.7964071856287425</v>
      </c>
      <c r="AP22">
        <f>'Raw Data'!BK22/'Raw Data'!$FE22*100</f>
        <v>0.19960079840319359</v>
      </c>
      <c r="AQ22">
        <f>'Raw Data'!BL22/'Raw Data'!$FE22*100</f>
        <v>0</v>
      </c>
      <c r="AR22">
        <f>'Raw Data'!BM22/'Raw Data'!$FE22*100</f>
        <v>1.996007984031936</v>
      </c>
      <c r="AS22">
        <f>'Raw Data'!BN22/'Raw Data'!$FE22*100</f>
        <v>2.5948103792415167</v>
      </c>
      <c r="AT22">
        <f>'Raw Data'!BO22/'Raw Data'!$FE22*100</f>
        <v>0.39920159680638717</v>
      </c>
      <c r="AU22">
        <f>'Raw Data'!BP22/'Raw Data'!$FE22*100</f>
        <v>0.19960079840319359</v>
      </c>
      <c r="AV22">
        <f>'Raw Data'!BQ22/'Raw Data'!$FE22*100</f>
        <v>0.39920159680638717</v>
      </c>
      <c r="AW22">
        <f>'Raw Data'!BR22/'Raw Data'!$FE22*100</f>
        <v>0</v>
      </c>
      <c r="AX22">
        <f>'Raw Data'!BW22/'Raw Data'!$FE22*100</f>
        <v>0</v>
      </c>
      <c r="AY22">
        <f>'Raw Data'!BX22/'Raw Data'!$FE22*100</f>
        <v>0.39920159680638717</v>
      </c>
      <c r="AZ22">
        <f>'Raw Data'!BZ22/'Raw Data'!$FE22*100</f>
        <v>0.99800399201596801</v>
      </c>
      <c r="BA22">
        <f>'Raw Data'!CA22/'Raw Data'!$FE22*100</f>
        <v>0.79840319361277434</v>
      </c>
      <c r="BB22">
        <f>'Raw Data'!CB22/'Raw Data'!$FE22*100</f>
        <v>0.5988023952095809</v>
      </c>
      <c r="BC22">
        <f>'Raw Data'!CC22/'Raw Data'!$FE22*100</f>
        <v>0</v>
      </c>
      <c r="BD22">
        <f>'Raw Data'!CE22/'Raw Data'!$FE22*100</f>
        <v>0</v>
      </c>
      <c r="BE22">
        <f>'Raw Data'!CF22/'Raw Data'!$FE22*100</f>
        <v>1.996007984031936</v>
      </c>
      <c r="BF22">
        <f>'Raw Data'!CH22/'Raw Data'!$FE22*100</f>
        <v>0.5988023952095809</v>
      </c>
      <c r="BG22">
        <f>'Raw Data'!CI22/'Raw Data'!$FE22*100</f>
        <v>1.996007984031936</v>
      </c>
      <c r="BH22">
        <f>'Raw Data'!CJ22/'Raw Data'!$FE22*100</f>
        <v>0</v>
      </c>
      <c r="BI22">
        <f>'Raw Data'!CK22/'Raw Data'!$FE22*100</f>
        <v>1.7964071856287425</v>
      </c>
      <c r="BJ22">
        <f>'Raw Data'!CN22/'Raw Data'!$FE22*100</f>
        <v>0.19960079840319359</v>
      </c>
      <c r="BK22">
        <f>'Raw Data'!CO22/'Raw Data'!$FE22*100</f>
        <v>0</v>
      </c>
      <c r="BL22">
        <f>'Raw Data'!CP22/'Raw Data'!$FE22*100</f>
        <v>2.7944111776447107</v>
      </c>
      <c r="BM22">
        <f>'Raw Data'!CQ22/'Raw Data'!$FE22*100</f>
        <v>0.19960079840319359</v>
      </c>
      <c r="BN22">
        <f>'Raw Data'!CR22/'Raw Data'!$FE22*100</f>
        <v>1.7964071856287425</v>
      </c>
      <c r="BO22">
        <f>'Raw Data'!CS22/'Raw Data'!$FE22*100</f>
        <v>0</v>
      </c>
      <c r="BP22">
        <f>'Raw Data'!CT22/'Raw Data'!$FE22*100</f>
        <v>0</v>
      </c>
      <c r="BQ22">
        <f>'Raw Data'!CU22/'Raw Data'!$FE22*100</f>
        <v>0.19960079840319359</v>
      </c>
      <c r="BR22">
        <f>'Raw Data'!CV22/'Raw Data'!$FE22*100</f>
        <v>0.39920159680638717</v>
      </c>
      <c r="BS22">
        <f>'Raw Data'!CX22/'Raw Data'!$FE22*100</f>
        <v>2.9940119760479043</v>
      </c>
      <c r="BT22">
        <f>'Raw Data'!CY22/'Raw Data'!$FE22*100</f>
        <v>0</v>
      </c>
      <c r="BU22">
        <f>'Raw Data'!CZ22/'Raw Data'!$FE22*100</f>
        <v>1.1976047904191618</v>
      </c>
      <c r="BV22">
        <f>'Raw Data'!DA22/'Raw Data'!$FE22*100</f>
        <v>0.39920159680638717</v>
      </c>
      <c r="BW22">
        <f>'Raw Data'!DB22/'Raw Data'!$FE22*100</f>
        <v>0.39920159680638717</v>
      </c>
      <c r="BX22">
        <f>'Raw Data'!DC22/'Raw Data'!$FE22*100</f>
        <v>0</v>
      </c>
      <c r="BY22">
        <f>'Raw Data'!DE22/'Raw Data'!$FE22*100</f>
        <v>0</v>
      </c>
      <c r="BZ22">
        <f>'Raw Data'!DF22/'Raw Data'!$FE22*100</f>
        <v>0</v>
      </c>
      <c r="CA22">
        <f>'Raw Data'!DG22/'Raw Data'!$FE22*100</f>
        <v>1.3972055888223553</v>
      </c>
      <c r="CB22">
        <f>'Raw Data'!DH22/'Raw Data'!$FE22*100</f>
        <v>0</v>
      </c>
      <c r="CC22">
        <f>'Raw Data'!DI22/'Raw Data'!$FE22*100</f>
        <v>0</v>
      </c>
      <c r="CD22">
        <f>'Raw Data'!DJ22/'Raw Data'!$FE22*100</f>
        <v>0</v>
      </c>
      <c r="CE22">
        <f>'Raw Data'!DK22/'Raw Data'!$FE22*100</f>
        <v>0</v>
      </c>
      <c r="CF22">
        <f>'Raw Data'!DM22/'Raw Data'!$FE22*100</f>
        <v>0.5988023952095809</v>
      </c>
      <c r="CG22">
        <f>'Raw Data'!DN22/'Raw Data'!$FE22*100</f>
        <v>0</v>
      </c>
      <c r="CH22">
        <f>'Raw Data'!DQ22/'Raw Data'!$FE22*100</f>
        <v>0.39920159680638717</v>
      </c>
      <c r="CI22">
        <f>'Raw Data'!DS22/'Raw Data'!$FE22*100</f>
        <v>0</v>
      </c>
      <c r="CJ22">
        <f>'Raw Data'!DV22/'Raw Data'!$FE22*100</f>
        <v>1.5968063872255487</v>
      </c>
      <c r="CK22">
        <f>'Raw Data'!EC22/'Raw Data'!$FE22*100</f>
        <v>0</v>
      </c>
      <c r="CL22">
        <f>'Raw Data'!ED22/'Raw Data'!$FE22*100</f>
        <v>0</v>
      </c>
      <c r="CM22">
        <f>'Raw Data'!EE22/'Raw Data'!$FE22*100</f>
        <v>0</v>
      </c>
      <c r="CN22">
        <f>'Raw Data'!EG22/'Raw Data'!$FE22*100</f>
        <v>0</v>
      </c>
      <c r="CO22">
        <f>'Raw Data'!EH22/'Raw Data'!$FE22*100</f>
        <v>0</v>
      </c>
      <c r="CP22">
        <f>'Raw Data'!EI22/'Raw Data'!$FE22*100</f>
        <v>0</v>
      </c>
      <c r="CQ22">
        <f>'Raw Data'!ER22/'Raw Data'!$FE22*100</f>
        <v>0</v>
      </c>
      <c r="CR22">
        <f>'Raw Data'!ES22/'Raw Data'!$FE22*100</f>
        <v>0.19960079840319359</v>
      </c>
      <c r="CS22">
        <f>'Raw Data'!EU22/'Raw Data'!$FE22*100</f>
        <v>0</v>
      </c>
      <c r="CT22">
        <f>'Raw Data'!EW22/'Raw Data'!$FE22*100</f>
        <v>0</v>
      </c>
      <c r="CU22">
        <f>'Raw Data'!EY22/'Raw Data'!$FE22*100</f>
        <v>0</v>
      </c>
      <c r="CV22">
        <f>'Raw Data'!EZ22/'Raw Data'!$FE22*100</f>
        <v>0</v>
      </c>
      <c r="CW22">
        <f>'Raw Data'!FD22/'Raw Data'!$FE22*100</f>
        <v>0</v>
      </c>
    </row>
    <row r="23" spans="1:101" x14ac:dyDescent="0.2">
      <c r="A23">
        <v>42.212928325969564</v>
      </c>
      <c r="B23">
        <v>15039.0625</v>
      </c>
      <c r="C23">
        <f>'Raw Data'!Q23/'Raw Data'!$FE23*100</f>
        <v>0</v>
      </c>
      <c r="D23">
        <f>'Raw Data'!R23/'Raw Data'!$FE23*100</f>
        <v>0</v>
      </c>
      <c r="E23">
        <f>'Raw Data'!S23/'Raw Data'!$FE23*100</f>
        <v>1.0351966873706004</v>
      </c>
      <c r="F23">
        <f>'Raw Data'!T23/'Raw Data'!$FE23*100</f>
        <v>4.3478260869565215</v>
      </c>
      <c r="G23">
        <f>'Raw Data'!U23/'Raw Data'!$FE23*100</f>
        <v>1.0351966873706004</v>
      </c>
      <c r="H23">
        <f>'Raw Data'!V23/'Raw Data'!$FE23*100</f>
        <v>0</v>
      </c>
      <c r="I23">
        <f>'Raw Data'!W23/'Raw Data'!$FE23*100</f>
        <v>0.41407867494824019</v>
      </c>
      <c r="J23">
        <f>'Raw Data'!X23/'Raw Data'!$FE23*100</f>
        <v>1.0351966873706004</v>
      </c>
      <c r="K23">
        <f>'Raw Data'!Y23/'Raw Data'!$FE23*100</f>
        <v>0</v>
      </c>
      <c r="L23">
        <f>'Raw Data'!Z23/'Raw Data'!$FE23*100</f>
        <v>0.6211180124223602</v>
      </c>
      <c r="M23">
        <f>'Raw Data'!AB23/'Raw Data'!$FE23*100</f>
        <v>0</v>
      </c>
      <c r="N23">
        <f>'Raw Data'!AC23/'Raw Data'!$FE23*100</f>
        <v>0</v>
      </c>
      <c r="O23">
        <f>'Raw Data'!AE23/'Raw Data'!$FE23*100</f>
        <v>1.2422360248447204</v>
      </c>
      <c r="P23">
        <f>'Raw Data'!AF23/'Raw Data'!$FE23*100</f>
        <v>0</v>
      </c>
      <c r="Q23">
        <f>'Raw Data'!AG23/'Raw Data'!$FE23*100</f>
        <v>0.20703933747412009</v>
      </c>
      <c r="R23">
        <f>'Raw Data'!AI23/'Raw Data'!$FE23*100</f>
        <v>0.41407867494824019</v>
      </c>
      <c r="S23">
        <f>'Raw Data'!AJ23/'Raw Data'!$FE23*100</f>
        <v>0.6211180124223602</v>
      </c>
      <c r="T23">
        <f>'Raw Data'!AK23/'Raw Data'!$FE23*100</f>
        <v>0</v>
      </c>
      <c r="U23">
        <f>'Raw Data'!AL23/'Raw Data'!$FE23*100</f>
        <v>0.20703933747412009</v>
      </c>
      <c r="V23">
        <f>'Raw Data'!AM23/'Raw Data'!$FE23*100</f>
        <v>0</v>
      </c>
      <c r="W23">
        <f>'Raw Data'!AO23/'Raw Data'!$FE23*100</f>
        <v>1.6563146997929608</v>
      </c>
      <c r="X23">
        <f>'Raw Data'!AQ23/'Raw Data'!$FE23*100</f>
        <v>43.685300207039333</v>
      </c>
      <c r="Y23">
        <f>'Raw Data'!AR23/'Raw Data'!$FE23*100</f>
        <v>0.41407867494824019</v>
      </c>
      <c r="Z23">
        <f>'Raw Data'!AS23/'Raw Data'!$FE23*100</f>
        <v>0</v>
      </c>
      <c r="AA23">
        <f>'Raw Data'!AT23/'Raw Data'!$FE23*100</f>
        <v>2.2774327122153206</v>
      </c>
      <c r="AB23">
        <f>'Raw Data'!AU23/'Raw Data'!$FE23*100</f>
        <v>0</v>
      </c>
      <c r="AC23">
        <f>'Raw Data'!AX23/'Raw Data'!$FE23*100</f>
        <v>0</v>
      </c>
      <c r="AD23">
        <f>'Raw Data'!AY23/'Raw Data'!$FE23*100</f>
        <v>0.41407867494824019</v>
      </c>
      <c r="AE23">
        <f>'Raw Data'!AZ23/'Raw Data'!$FE23*100</f>
        <v>0</v>
      </c>
      <c r="AF23">
        <f>'Raw Data'!BA23/'Raw Data'!$FE23*100</f>
        <v>0</v>
      </c>
      <c r="AG23">
        <f>'Raw Data'!BB23/'Raw Data'!$FE23*100</f>
        <v>4.3478260869565215</v>
      </c>
      <c r="AH23">
        <f>'Raw Data'!BC23/'Raw Data'!$FE23*100</f>
        <v>2.4844720496894408</v>
      </c>
      <c r="AI23">
        <f>'Raw Data'!BD23/'Raw Data'!$FE23*100</f>
        <v>0.82815734989648038</v>
      </c>
      <c r="AJ23">
        <f>'Raw Data'!BE23/'Raw Data'!$FE23*100</f>
        <v>0</v>
      </c>
      <c r="AK23">
        <f>'Raw Data'!BF23/'Raw Data'!$FE23*100</f>
        <v>0.41407867494824019</v>
      </c>
      <c r="AL23">
        <f>'Raw Data'!BG23/'Raw Data'!$FE23*100</f>
        <v>1.6563146997929608</v>
      </c>
      <c r="AM23">
        <f>'Raw Data'!BH23/'Raw Data'!$FE23*100</f>
        <v>1.0351966873706004</v>
      </c>
      <c r="AN23">
        <f>'Raw Data'!BI23/'Raw Data'!$FE23*100</f>
        <v>0</v>
      </c>
      <c r="AO23">
        <f>'Raw Data'!BJ23/'Raw Data'!$FE23*100</f>
        <v>1.6563146997929608</v>
      </c>
      <c r="AP23">
        <f>'Raw Data'!BK23/'Raw Data'!$FE23*100</f>
        <v>0</v>
      </c>
      <c r="AQ23">
        <f>'Raw Data'!BL23/'Raw Data'!$FE23*100</f>
        <v>0.20703933747412009</v>
      </c>
      <c r="AR23">
        <f>'Raw Data'!BM23/'Raw Data'!$FE23*100</f>
        <v>0.20703933747412009</v>
      </c>
      <c r="AS23">
        <f>'Raw Data'!BN23/'Raw Data'!$FE23*100</f>
        <v>1.0351966873706004</v>
      </c>
      <c r="AT23">
        <f>'Raw Data'!BO23/'Raw Data'!$FE23*100</f>
        <v>0.41407867494824019</v>
      </c>
      <c r="AU23">
        <f>'Raw Data'!BP23/'Raw Data'!$FE23*100</f>
        <v>0</v>
      </c>
      <c r="AV23">
        <f>'Raw Data'!BQ23/'Raw Data'!$FE23*100</f>
        <v>0.82815734989648038</v>
      </c>
      <c r="AW23">
        <f>'Raw Data'!BR23/'Raw Data'!$FE23*100</f>
        <v>0.41407867494824019</v>
      </c>
      <c r="AX23">
        <f>'Raw Data'!BW23/'Raw Data'!$FE23*100</f>
        <v>0</v>
      </c>
      <c r="AY23">
        <f>'Raw Data'!BX23/'Raw Data'!$FE23*100</f>
        <v>0.20703933747412009</v>
      </c>
      <c r="AZ23">
        <f>'Raw Data'!BZ23/'Raw Data'!$FE23*100</f>
        <v>0.41407867494824019</v>
      </c>
      <c r="BA23">
        <f>'Raw Data'!CA23/'Raw Data'!$FE23*100</f>
        <v>0.41407867494824019</v>
      </c>
      <c r="BB23">
        <f>'Raw Data'!CB23/'Raw Data'!$FE23*100</f>
        <v>0</v>
      </c>
      <c r="BC23">
        <f>'Raw Data'!CC23/'Raw Data'!$FE23*100</f>
        <v>0</v>
      </c>
      <c r="BD23">
        <f>'Raw Data'!CE23/'Raw Data'!$FE23*100</f>
        <v>0.6211180124223602</v>
      </c>
      <c r="BE23">
        <f>'Raw Data'!CF23/'Raw Data'!$FE23*100</f>
        <v>2.691511387163561</v>
      </c>
      <c r="BF23">
        <f>'Raw Data'!CH23/'Raw Data'!$FE23*100</f>
        <v>0.20703933747412009</v>
      </c>
      <c r="BG23">
        <f>'Raw Data'!CI23/'Raw Data'!$FE23*100</f>
        <v>1.4492753623188406</v>
      </c>
      <c r="BH23">
        <f>'Raw Data'!CJ23/'Raw Data'!$FE23*100</f>
        <v>0</v>
      </c>
      <c r="BI23">
        <f>'Raw Data'!CK23/'Raw Data'!$FE23*100</f>
        <v>0.82815734989648038</v>
      </c>
      <c r="BJ23">
        <f>'Raw Data'!CN23/'Raw Data'!$FE23*100</f>
        <v>1.2422360248447204</v>
      </c>
      <c r="BK23">
        <f>'Raw Data'!CO23/'Raw Data'!$FE23*100</f>
        <v>0</v>
      </c>
      <c r="BL23">
        <f>'Raw Data'!CP23/'Raw Data'!$FE23*100</f>
        <v>0.41407867494824019</v>
      </c>
      <c r="BM23">
        <f>'Raw Data'!CQ23/'Raw Data'!$FE23*100</f>
        <v>0.82815734989648038</v>
      </c>
      <c r="BN23">
        <f>'Raw Data'!CR23/'Raw Data'!$FE23*100</f>
        <v>2.691511387163561</v>
      </c>
      <c r="BO23">
        <f>'Raw Data'!CS23/'Raw Data'!$FE23*100</f>
        <v>0</v>
      </c>
      <c r="BP23">
        <f>'Raw Data'!CT23/'Raw Data'!$FE23*100</f>
        <v>0</v>
      </c>
      <c r="BQ23">
        <f>'Raw Data'!CU23/'Raw Data'!$FE23*100</f>
        <v>0.41407867494824019</v>
      </c>
      <c r="BR23">
        <f>'Raw Data'!CV23/'Raw Data'!$FE23*100</f>
        <v>0</v>
      </c>
      <c r="BS23">
        <f>'Raw Data'!CX23/'Raw Data'!$FE23*100</f>
        <v>4.3478260869565215</v>
      </c>
      <c r="BT23">
        <f>'Raw Data'!CY23/'Raw Data'!$FE23*100</f>
        <v>0</v>
      </c>
      <c r="BU23">
        <f>'Raw Data'!CZ23/'Raw Data'!$FE23*100</f>
        <v>0.6211180124223602</v>
      </c>
      <c r="BV23">
        <f>'Raw Data'!DA23/'Raw Data'!$FE23*100</f>
        <v>0</v>
      </c>
      <c r="BW23">
        <f>'Raw Data'!DB23/'Raw Data'!$FE23*100</f>
        <v>0</v>
      </c>
      <c r="BX23">
        <f>'Raw Data'!DC23/'Raw Data'!$FE23*100</f>
        <v>0</v>
      </c>
      <c r="BY23">
        <f>'Raw Data'!DE23/'Raw Data'!$FE23*100</f>
        <v>0</v>
      </c>
      <c r="BZ23">
        <f>'Raw Data'!DF23/'Raw Data'!$FE23*100</f>
        <v>0</v>
      </c>
      <c r="CA23">
        <f>'Raw Data'!DG23/'Raw Data'!$FE23*100</f>
        <v>1.6563146997929608</v>
      </c>
      <c r="CB23">
        <f>'Raw Data'!DH23/'Raw Data'!$FE23*100</f>
        <v>0.41407867494824019</v>
      </c>
      <c r="CC23">
        <f>'Raw Data'!DI23/'Raw Data'!$FE23*100</f>
        <v>0</v>
      </c>
      <c r="CD23">
        <f>'Raw Data'!DJ23/'Raw Data'!$FE23*100</f>
        <v>1.8633540372670807</v>
      </c>
      <c r="CE23">
        <f>'Raw Data'!DK23/'Raw Data'!$FE23*100</f>
        <v>0</v>
      </c>
      <c r="CF23">
        <f>'Raw Data'!DM23/'Raw Data'!$FE23*100</f>
        <v>1.6563146997929608</v>
      </c>
      <c r="CG23">
        <f>'Raw Data'!DN23/'Raw Data'!$FE23*100</f>
        <v>0</v>
      </c>
      <c r="CH23">
        <f>'Raw Data'!DQ23/'Raw Data'!$FE23*100</f>
        <v>0</v>
      </c>
      <c r="CI23">
        <f>'Raw Data'!DS23/'Raw Data'!$FE23*100</f>
        <v>0</v>
      </c>
      <c r="CJ23">
        <f>'Raw Data'!DV23/'Raw Data'!$FE23*100</f>
        <v>1.0351966873706004</v>
      </c>
      <c r="CK23">
        <f>'Raw Data'!EC23/'Raw Data'!$FE23*100</f>
        <v>0.41407867494824019</v>
      </c>
      <c r="CL23">
        <f>'Raw Data'!ED23/'Raw Data'!$FE23*100</f>
        <v>0</v>
      </c>
      <c r="CM23">
        <f>'Raw Data'!EE23/'Raw Data'!$FE23*100</f>
        <v>0</v>
      </c>
      <c r="CN23">
        <f>'Raw Data'!EG23/'Raw Data'!$FE23*100</f>
        <v>0</v>
      </c>
      <c r="CO23">
        <f>'Raw Data'!EH23/'Raw Data'!$FE23*100</f>
        <v>0</v>
      </c>
      <c r="CP23">
        <f>'Raw Data'!EI23/'Raw Data'!$FE23*100</f>
        <v>0</v>
      </c>
      <c r="CQ23">
        <f>'Raw Data'!ER23/'Raw Data'!$FE23*100</f>
        <v>0</v>
      </c>
      <c r="CR23">
        <f>'Raw Data'!ES23/'Raw Data'!$FE23*100</f>
        <v>0</v>
      </c>
      <c r="CS23">
        <f>'Raw Data'!EU23/'Raw Data'!$FE23*100</f>
        <v>0</v>
      </c>
      <c r="CT23">
        <f>'Raw Data'!EW23/'Raw Data'!$FE23*100</f>
        <v>0</v>
      </c>
      <c r="CU23">
        <f>'Raw Data'!EY23/'Raw Data'!$FE23*100</f>
        <v>0</v>
      </c>
      <c r="CV23">
        <f>'Raw Data'!EZ23/'Raw Data'!$FE23*100</f>
        <v>0</v>
      </c>
      <c r="CW23">
        <f>'Raw Data'!FD23/'Raw Data'!$FE23*100</f>
        <v>0</v>
      </c>
    </row>
    <row r="24" spans="1:101" x14ac:dyDescent="0.2">
      <c r="A24">
        <v>44.691122238586154</v>
      </c>
      <c r="B24">
        <v>22857.142857142859</v>
      </c>
      <c r="C24">
        <f>'Raw Data'!Q24/'Raw Data'!$FE24*100</f>
        <v>0</v>
      </c>
      <c r="D24">
        <f>'Raw Data'!R24/'Raw Data'!$FE24*100</f>
        <v>0.34129692832764508</v>
      </c>
      <c r="E24">
        <f>'Raw Data'!S24/'Raw Data'!$FE24*100</f>
        <v>0.34129692832764508</v>
      </c>
      <c r="F24">
        <f>'Raw Data'!T24/'Raw Data'!$FE24*100</f>
        <v>2.7303754266211606</v>
      </c>
      <c r="G24">
        <f>'Raw Data'!U24/'Raw Data'!$FE24*100</f>
        <v>1.1945392491467577</v>
      </c>
      <c r="H24">
        <f>'Raw Data'!V24/'Raw Data'!$FE24*100</f>
        <v>0</v>
      </c>
      <c r="I24">
        <f>'Raw Data'!W24/'Raw Data'!$FE24*100</f>
        <v>0.17064846416382254</v>
      </c>
      <c r="J24">
        <f>'Raw Data'!X24/'Raw Data'!$FE24*100</f>
        <v>0.85324232081911267</v>
      </c>
      <c r="K24">
        <f>'Raw Data'!Y24/'Raw Data'!$FE24*100</f>
        <v>0</v>
      </c>
      <c r="L24">
        <f>'Raw Data'!Z24/'Raw Data'!$FE24*100</f>
        <v>0.51194539249146753</v>
      </c>
      <c r="M24">
        <f>'Raw Data'!AB24/'Raw Data'!$FE24*100</f>
        <v>0</v>
      </c>
      <c r="N24">
        <f>'Raw Data'!AC24/'Raw Data'!$FE24*100</f>
        <v>0</v>
      </c>
      <c r="O24">
        <f>'Raw Data'!AE24/'Raw Data'!$FE24*100</f>
        <v>0.85324232081911267</v>
      </c>
      <c r="P24">
        <f>'Raw Data'!AF24/'Raw Data'!$FE24*100</f>
        <v>0.34129692832764508</v>
      </c>
      <c r="Q24">
        <f>'Raw Data'!AG24/'Raw Data'!$FE24*100</f>
        <v>0.34129692832764508</v>
      </c>
      <c r="R24">
        <f>'Raw Data'!AI24/'Raw Data'!$FE24*100</f>
        <v>0.34129692832764508</v>
      </c>
      <c r="S24">
        <f>'Raw Data'!AJ24/'Raw Data'!$FE24*100</f>
        <v>0.68259385665529015</v>
      </c>
      <c r="T24">
        <f>'Raw Data'!AK24/'Raw Data'!$FE24*100</f>
        <v>0</v>
      </c>
      <c r="U24">
        <f>'Raw Data'!AL24/'Raw Data'!$FE24*100</f>
        <v>0</v>
      </c>
      <c r="V24">
        <f>'Raw Data'!AM24/'Raw Data'!$FE24*100</f>
        <v>0</v>
      </c>
      <c r="W24">
        <f>'Raw Data'!AO24/'Raw Data'!$FE24*100</f>
        <v>0</v>
      </c>
      <c r="X24">
        <f>'Raw Data'!AQ24/'Raw Data'!$FE24*100</f>
        <v>29.863481228668942</v>
      </c>
      <c r="Y24">
        <f>'Raw Data'!AR24/'Raw Data'!$FE24*100</f>
        <v>0</v>
      </c>
      <c r="Z24">
        <f>'Raw Data'!AS24/'Raw Data'!$FE24*100</f>
        <v>2.218430034129693</v>
      </c>
      <c r="AA24">
        <f>'Raw Data'!AT24/'Raw Data'!$FE24*100</f>
        <v>3.2423208191126278</v>
      </c>
      <c r="AB24">
        <f>'Raw Data'!AU24/'Raw Data'!$FE24*100</f>
        <v>1.3651877133105803</v>
      </c>
      <c r="AC24">
        <f>'Raw Data'!AX24/'Raw Data'!$FE24*100</f>
        <v>0.51194539249146753</v>
      </c>
      <c r="AD24">
        <f>'Raw Data'!AY24/'Raw Data'!$FE24*100</f>
        <v>1.3651877133105803</v>
      </c>
      <c r="AE24">
        <f>'Raw Data'!AZ24/'Raw Data'!$FE24*100</f>
        <v>0</v>
      </c>
      <c r="AF24">
        <f>'Raw Data'!BA24/'Raw Data'!$FE24*100</f>
        <v>0</v>
      </c>
      <c r="AG24">
        <f>'Raw Data'!BB24/'Raw Data'!$FE24*100</f>
        <v>8.1911262798634805</v>
      </c>
      <c r="AH24">
        <f>'Raw Data'!BC24/'Raw Data'!$FE24*100</f>
        <v>4.0955631399317403</v>
      </c>
      <c r="AI24">
        <f>'Raw Data'!BD24/'Raw Data'!$FE24*100</f>
        <v>0.68259385665529015</v>
      </c>
      <c r="AJ24">
        <f>'Raw Data'!BE24/'Raw Data'!$FE24*100</f>
        <v>0</v>
      </c>
      <c r="AK24">
        <f>'Raw Data'!BF24/'Raw Data'!$FE24*100</f>
        <v>2.0477815699658701</v>
      </c>
      <c r="AL24">
        <f>'Raw Data'!BG24/'Raw Data'!$FE24*100</f>
        <v>2.218430034129693</v>
      </c>
      <c r="AM24">
        <f>'Raw Data'!BH24/'Raw Data'!$FE24*100</f>
        <v>1.1945392491467577</v>
      </c>
      <c r="AN24">
        <f>'Raw Data'!BI24/'Raw Data'!$FE24*100</f>
        <v>0.68259385665529015</v>
      </c>
      <c r="AO24">
        <f>'Raw Data'!BJ24/'Raw Data'!$FE24*100</f>
        <v>2.5597269624573378</v>
      </c>
      <c r="AP24">
        <f>'Raw Data'!BK24/'Raw Data'!$FE24*100</f>
        <v>0</v>
      </c>
      <c r="AQ24">
        <f>'Raw Data'!BL24/'Raw Data'!$FE24*100</f>
        <v>0.68259385665529015</v>
      </c>
      <c r="AR24">
        <f>'Raw Data'!BM24/'Raw Data'!$FE24*100</f>
        <v>1.1945392491467577</v>
      </c>
      <c r="AS24">
        <f>'Raw Data'!BN24/'Raw Data'!$FE24*100</f>
        <v>2.218430034129693</v>
      </c>
      <c r="AT24">
        <f>'Raw Data'!BO24/'Raw Data'!$FE24*100</f>
        <v>0</v>
      </c>
      <c r="AU24">
        <f>'Raw Data'!BP24/'Raw Data'!$FE24*100</f>
        <v>0</v>
      </c>
      <c r="AV24">
        <f>'Raw Data'!BQ24/'Raw Data'!$FE24*100</f>
        <v>0</v>
      </c>
      <c r="AW24">
        <f>'Raw Data'!BR24/'Raw Data'!$FE24*100</f>
        <v>0</v>
      </c>
      <c r="AX24">
        <f>'Raw Data'!BW24/'Raw Data'!$FE24*100</f>
        <v>0</v>
      </c>
      <c r="AY24">
        <f>'Raw Data'!BX24/'Raw Data'!$FE24*100</f>
        <v>0.85324232081911267</v>
      </c>
      <c r="AZ24">
        <f>'Raw Data'!BZ24/'Raw Data'!$FE24*100</f>
        <v>0</v>
      </c>
      <c r="BA24">
        <f>'Raw Data'!CA24/'Raw Data'!$FE24*100</f>
        <v>0</v>
      </c>
      <c r="BB24">
        <f>'Raw Data'!CB24/'Raw Data'!$FE24*100</f>
        <v>2.0477815699658701</v>
      </c>
      <c r="BC24">
        <f>'Raw Data'!CC24/'Raw Data'!$FE24*100</f>
        <v>0</v>
      </c>
      <c r="BD24">
        <f>'Raw Data'!CE24/'Raw Data'!$FE24*100</f>
        <v>0.34129692832764508</v>
      </c>
      <c r="BE24">
        <f>'Raw Data'!CF24/'Raw Data'!$FE24*100</f>
        <v>1.877133105802048</v>
      </c>
      <c r="BF24">
        <f>'Raw Data'!CH24/'Raw Data'!$FE24*100</f>
        <v>0.85324232081911267</v>
      </c>
      <c r="BG24">
        <f>'Raw Data'!CI24/'Raw Data'!$FE24*100</f>
        <v>0.85324232081911267</v>
      </c>
      <c r="BH24">
        <f>'Raw Data'!CJ24/'Raw Data'!$FE24*100</f>
        <v>1.5358361774744027</v>
      </c>
      <c r="BI24">
        <f>'Raw Data'!CK24/'Raw Data'!$FE24*100</f>
        <v>1.5358361774744027</v>
      </c>
      <c r="BJ24">
        <f>'Raw Data'!CN24/'Raw Data'!$FE24*100</f>
        <v>2.0477815699658701</v>
      </c>
      <c r="BK24">
        <f>'Raw Data'!CO24/'Raw Data'!$FE24*100</f>
        <v>0</v>
      </c>
      <c r="BL24">
        <f>'Raw Data'!CP24/'Raw Data'!$FE24*100</f>
        <v>0.34129692832764508</v>
      </c>
      <c r="BM24">
        <f>'Raw Data'!CQ24/'Raw Data'!$FE24*100</f>
        <v>0</v>
      </c>
      <c r="BN24">
        <f>'Raw Data'!CR24/'Raw Data'!$FE24*100</f>
        <v>1.877133105802048</v>
      </c>
      <c r="BO24">
        <f>'Raw Data'!CS24/'Raw Data'!$FE24*100</f>
        <v>0</v>
      </c>
      <c r="BP24">
        <f>'Raw Data'!CT24/'Raw Data'!$FE24*100</f>
        <v>0</v>
      </c>
      <c r="BQ24">
        <f>'Raw Data'!CU24/'Raw Data'!$FE24*100</f>
        <v>0</v>
      </c>
      <c r="BR24">
        <f>'Raw Data'!CV24/'Raw Data'!$FE24*100</f>
        <v>0.51194539249146753</v>
      </c>
      <c r="BS24">
        <f>'Raw Data'!CX24/'Raw Data'!$FE24*100</f>
        <v>6.3139931740614328</v>
      </c>
      <c r="BT24">
        <f>'Raw Data'!CY24/'Raw Data'!$FE24*100</f>
        <v>0</v>
      </c>
      <c r="BU24">
        <f>'Raw Data'!CZ24/'Raw Data'!$FE24*100</f>
        <v>0.34129692832764508</v>
      </c>
      <c r="BV24">
        <f>'Raw Data'!DA24/'Raw Data'!$FE24*100</f>
        <v>0.17064846416382254</v>
      </c>
      <c r="BW24">
        <f>'Raw Data'!DB24/'Raw Data'!$FE24*100</f>
        <v>0.68259385665529015</v>
      </c>
      <c r="BX24">
        <f>'Raw Data'!DC24/'Raw Data'!$FE24*100</f>
        <v>0.85324232081911267</v>
      </c>
      <c r="BY24">
        <f>'Raw Data'!DE24/'Raw Data'!$FE24*100</f>
        <v>0</v>
      </c>
      <c r="BZ24">
        <f>'Raw Data'!DF24/'Raw Data'!$FE24*100</f>
        <v>0</v>
      </c>
      <c r="CA24">
        <f>'Raw Data'!DG24/'Raw Data'!$FE24*100</f>
        <v>0.68259385665529015</v>
      </c>
      <c r="CB24">
        <f>'Raw Data'!DH24/'Raw Data'!$FE24*100</f>
        <v>0.51194539249146753</v>
      </c>
      <c r="CC24">
        <f>'Raw Data'!DI24/'Raw Data'!$FE24*100</f>
        <v>0</v>
      </c>
      <c r="CD24">
        <f>'Raw Data'!DJ24/'Raw Data'!$FE24*100</f>
        <v>0</v>
      </c>
      <c r="CE24">
        <f>'Raw Data'!DK24/'Raw Data'!$FE24*100</f>
        <v>0</v>
      </c>
      <c r="CF24">
        <f>'Raw Data'!DM24/'Raw Data'!$FE24*100</f>
        <v>0</v>
      </c>
      <c r="CG24">
        <f>'Raw Data'!DN24/'Raw Data'!$FE24*100</f>
        <v>0</v>
      </c>
      <c r="CH24">
        <f>'Raw Data'!DQ24/'Raw Data'!$FE24*100</f>
        <v>0.34129692832764508</v>
      </c>
      <c r="CI24">
        <f>'Raw Data'!DS24/'Raw Data'!$FE24*100</f>
        <v>0.51194539249146753</v>
      </c>
      <c r="CJ24">
        <f>'Raw Data'!DV24/'Raw Data'!$FE24*100</f>
        <v>0</v>
      </c>
      <c r="CK24">
        <f>'Raw Data'!EC24/'Raw Data'!$FE24*100</f>
        <v>0.51194539249146753</v>
      </c>
      <c r="CL24">
        <f>'Raw Data'!ED24/'Raw Data'!$FE24*100</f>
        <v>0</v>
      </c>
      <c r="CM24">
        <f>'Raw Data'!EE24/'Raw Data'!$FE24*100</f>
        <v>0</v>
      </c>
      <c r="CN24">
        <f>'Raw Data'!EG24/'Raw Data'!$FE24*100</f>
        <v>0</v>
      </c>
      <c r="CO24">
        <f>'Raw Data'!EH24/'Raw Data'!$FE24*100</f>
        <v>0</v>
      </c>
      <c r="CP24">
        <f>'Raw Data'!EI24/'Raw Data'!$FE24*100</f>
        <v>0</v>
      </c>
      <c r="CQ24">
        <f>'Raw Data'!ER24/'Raw Data'!$FE24*100</f>
        <v>0</v>
      </c>
      <c r="CR24">
        <f>'Raw Data'!ES24/'Raw Data'!$FE24*100</f>
        <v>0</v>
      </c>
      <c r="CS24">
        <f>'Raw Data'!EU24/'Raw Data'!$FE24*100</f>
        <v>0.17064846416382254</v>
      </c>
      <c r="CT24">
        <f>'Raw Data'!EW24/'Raw Data'!$FE24*100</f>
        <v>0</v>
      </c>
      <c r="CU24">
        <f>'Raw Data'!EY24/'Raw Data'!$FE24*100</f>
        <v>0</v>
      </c>
      <c r="CV24">
        <f>'Raw Data'!EZ24/'Raw Data'!$FE24*100</f>
        <v>0.51194539249146753</v>
      </c>
      <c r="CW24">
        <f>'Raw Data'!FD24/'Raw Data'!$FE24*100</f>
        <v>0</v>
      </c>
    </row>
    <row r="25" spans="1:101" x14ac:dyDescent="0.2">
      <c r="A25">
        <v>47.152904270986745</v>
      </c>
      <c r="B25">
        <v>17131.630648330058</v>
      </c>
      <c r="C25">
        <f>'Raw Data'!Q25/'Raw Data'!$FE25*100</f>
        <v>0.92592592592592582</v>
      </c>
      <c r="D25">
        <f>'Raw Data'!R25/'Raw Data'!$FE25*100</f>
        <v>0.69444444444444442</v>
      </c>
      <c r="E25">
        <f>'Raw Data'!S25/'Raw Data'!$FE25*100</f>
        <v>0.23148148148148145</v>
      </c>
      <c r="F25">
        <f>'Raw Data'!T25/'Raw Data'!$FE25*100</f>
        <v>5.7870370370370372</v>
      </c>
      <c r="G25">
        <f>'Raw Data'!U25/'Raw Data'!$FE25*100</f>
        <v>1.8518518518518516</v>
      </c>
      <c r="H25">
        <f>'Raw Data'!V25/'Raw Data'!$FE25*100</f>
        <v>0</v>
      </c>
      <c r="I25">
        <f>'Raw Data'!W25/'Raw Data'!$FE25*100</f>
        <v>0.92592592592592582</v>
      </c>
      <c r="J25">
        <f>'Raw Data'!X25/'Raw Data'!$FE25*100</f>
        <v>0</v>
      </c>
      <c r="K25">
        <f>'Raw Data'!Y25/'Raw Data'!$FE25*100</f>
        <v>0</v>
      </c>
      <c r="L25">
        <f>'Raw Data'!Z25/'Raw Data'!$FE25*100</f>
        <v>0</v>
      </c>
      <c r="M25">
        <f>'Raw Data'!AB25/'Raw Data'!$FE25*100</f>
        <v>0.23148148148148145</v>
      </c>
      <c r="N25">
        <f>'Raw Data'!AC25/'Raw Data'!$FE25*100</f>
        <v>0</v>
      </c>
      <c r="O25">
        <f>'Raw Data'!AE25/'Raw Data'!$FE25*100</f>
        <v>0.69444444444444442</v>
      </c>
      <c r="P25">
        <f>'Raw Data'!AF25/'Raw Data'!$FE25*100</f>
        <v>0</v>
      </c>
      <c r="Q25">
        <f>'Raw Data'!AG25/'Raw Data'!$FE25*100</f>
        <v>0</v>
      </c>
      <c r="R25">
        <f>'Raw Data'!AI25/'Raw Data'!$FE25*100</f>
        <v>0</v>
      </c>
      <c r="S25">
        <f>'Raw Data'!AJ25/'Raw Data'!$FE25*100</f>
        <v>0.46296296296296291</v>
      </c>
      <c r="T25">
        <f>'Raw Data'!AK25/'Raw Data'!$FE25*100</f>
        <v>0</v>
      </c>
      <c r="U25">
        <f>'Raw Data'!AL25/'Raw Data'!$FE25*100</f>
        <v>0</v>
      </c>
      <c r="V25">
        <f>'Raw Data'!AM25/'Raw Data'!$FE25*100</f>
        <v>0.23148148148148145</v>
      </c>
      <c r="W25">
        <f>'Raw Data'!AO25/'Raw Data'!$FE25*100</f>
        <v>2.083333333333333</v>
      </c>
      <c r="X25">
        <f>'Raw Data'!AQ25/'Raw Data'!$FE25*100</f>
        <v>19.212962962962962</v>
      </c>
      <c r="Y25">
        <f>'Raw Data'!AR25/'Raw Data'!$FE25*100</f>
        <v>0.92592592592592582</v>
      </c>
      <c r="Z25">
        <f>'Raw Data'!AS25/'Raw Data'!$FE25*100</f>
        <v>2.083333333333333</v>
      </c>
      <c r="AA25">
        <f>'Raw Data'!AT25/'Raw Data'!$FE25*100</f>
        <v>3.4722222222222223</v>
      </c>
      <c r="AB25">
        <f>'Raw Data'!AU25/'Raw Data'!$FE25*100</f>
        <v>2.083333333333333</v>
      </c>
      <c r="AC25">
        <f>'Raw Data'!AX25/'Raw Data'!$FE25*100</f>
        <v>3.4722222222222223</v>
      </c>
      <c r="AD25">
        <f>'Raw Data'!AY25/'Raw Data'!$FE25*100</f>
        <v>0</v>
      </c>
      <c r="AE25">
        <f>'Raw Data'!AZ25/'Raw Data'!$FE25*100</f>
        <v>0</v>
      </c>
      <c r="AF25">
        <f>'Raw Data'!BA25/'Raw Data'!$FE25*100</f>
        <v>0</v>
      </c>
      <c r="AG25">
        <f>'Raw Data'!BB25/'Raw Data'!$FE25*100</f>
        <v>4.1666666666666661</v>
      </c>
      <c r="AH25">
        <f>'Raw Data'!BC25/'Raw Data'!$FE25*100</f>
        <v>1.8518518518518516</v>
      </c>
      <c r="AI25">
        <f>'Raw Data'!BD25/'Raw Data'!$FE25*100</f>
        <v>0</v>
      </c>
      <c r="AJ25">
        <f>'Raw Data'!BE25/'Raw Data'!$FE25*100</f>
        <v>0</v>
      </c>
      <c r="AK25">
        <f>'Raw Data'!BF25/'Raw Data'!$FE25*100</f>
        <v>2.083333333333333</v>
      </c>
      <c r="AL25">
        <f>'Raw Data'!BG25/'Raw Data'!$FE25*100</f>
        <v>2.083333333333333</v>
      </c>
      <c r="AM25">
        <f>'Raw Data'!BH25/'Raw Data'!$FE25*100</f>
        <v>2.3148148148148149</v>
      </c>
      <c r="AN25">
        <f>'Raw Data'!BI25/'Raw Data'!$FE25*100</f>
        <v>1.6203703703703702</v>
      </c>
      <c r="AO25">
        <f>'Raw Data'!BJ25/'Raw Data'!$FE25*100</f>
        <v>3.4722222222222223</v>
      </c>
      <c r="AP25">
        <f>'Raw Data'!BK25/'Raw Data'!$FE25*100</f>
        <v>0</v>
      </c>
      <c r="AQ25">
        <f>'Raw Data'!BL25/'Raw Data'!$FE25*100</f>
        <v>0</v>
      </c>
      <c r="AR25">
        <f>'Raw Data'!BM25/'Raw Data'!$FE25*100</f>
        <v>0.23148148148148145</v>
      </c>
      <c r="AS25">
        <f>'Raw Data'!BN25/'Raw Data'!$FE25*100</f>
        <v>0.69444444444444442</v>
      </c>
      <c r="AT25">
        <f>'Raw Data'!BO25/'Raw Data'!$FE25*100</f>
        <v>0.23148148148148145</v>
      </c>
      <c r="AU25">
        <f>'Raw Data'!BP25/'Raw Data'!$FE25*100</f>
        <v>0</v>
      </c>
      <c r="AV25">
        <f>'Raw Data'!BQ25/'Raw Data'!$FE25*100</f>
        <v>0.23148148148148145</v>
      </c>
      <c r="AW25">
        <f>'Raw Data'!BR25/'Raw Data'!$FE25*100</f>
        <v>0.46296296296296291</v>
      </c>
      <c r="AX25">
        <f>'Raw Data'!BW25/'Raw Data'!$FE25*100</f>
        <v>0.23148148148148145</v>
      </c>
      <c r="AY25">
        <f>'Raw Data'!BX25/'Raw Data'!$FE25*100</f>
        <v>1.8518518518518516</v>
      </c>
      <c r="AZ25">
        <f>'Raw Data'!BZ25/'Raw Data'!$FE25*100</f>
        <v>0</v>
      </c>
      <c r="BA25">
        <f>'Raw Data'!CA25/'Raw Data'!$FE25*100</f>
        <v>1.1574074074074074</v>
      </c>
      <c r="BB25">
        <f>'Raw Data'!CB25/'Raw Data'!$FE25*100</f>
        <v>2.083333333333333</v>
      </c>
      <c r="BC25">
        <f>'Raw Data'!CC25/'Raw Data'!$FE25*100</f>
        <v>0</v>
      </c>
      <c r="BD25">
        <f>'Raw Data'!CE25/'Raw Data'!$FE25*100</f>
        <v>0</v>
      </c>
      <c r="BE25">
        <f>'Raw Data'!CF25/'Raw Data'!$FE25*100</f>
        <v>0.92592592592592582</v>
      </c>
      <c r="BF25">
        <f>'Raw Data'!CH25/'Raw Data'!$FE25*100</f>
        <v>0.46296296296296291</v>
      </c>
      <c r="BG25">
        <f>'Raw Data'!CI25/'Raw Data'!$FE25*100</f>
        <v>0.69444444444444442</v>
      </c>
      <c r="BH25">
        <f>'Raw Data'!CJ25/'Raw Data'!$FE25*100</f>
        <v>0</v>
      </c>
      <c r="BI25">
        <f>'Raw Data'!CK25/'Raw Data'!$FE25*100</f>
        <v>2.5462962962962963</v>
      </c>
      <c r="BJ25">
        <f>'Raw Data'!CN25/'Raw Data'!$FE25*100</f>
        <v>2.083333333333333</v>
      </c>
      <c r="BK25">
        <f>'Raw Data'!CO25/'Raw Data'!$FE25*100</f>
        <v>0</v>
      </c>
      <c r="BL25">
        <f>'Raw Data'!CP25/'Raw Data'!$FE25*100</f>
        <v>0.23148148148148145</v>
      </c>
      <c r="BM25">
        <f>'Raw Data'!CQ25/'Raw Data'!$FE25*100</f>
        <v>0.46296296296296291</v>
      </c>
      <c r="BN25">
        <f>'Raw Data'!CR25/'Raw Data'!$FE25*100</f>
        <v>0.92592592592592582</v>
      </c>
      <c r="BO25">
        <f>'Raw Data'!CS25/'Raw Data'!$FE25*100</f>
        <v>0</v>
      </c>
      <c r="BP25">
        <f>'Raw Data'!CT25/'Raw Data'!$FE25*100</f>
        <v>0</v>
      </c>
      <c r="BQ25">
        <f>'Raw Data'!CU25/'Raw Data'!$FE25*100</f>
        <v>0</v>
      </c>
      <c r="BR25">
        <f>'Raw Data'!CV25/'Raw Data'!$FE25*100</f>
        <v>0</v>
      </c>
      <c r="BS25">
        <f>'Raw Data'!CX25/'Raw Data'!$FE25*100</f>
        <v>6.7129629629629637</v>
      </c>
      <c r="BT25">
        <f>'Raw Data'!CY25/'Raw Data'!$FE25*100</f>
        <v>0</v>
      </c>
      <c r="BU25">
        <f>'Raw Data'!CZ25/'Raw Data'!$FE25*100</f>
        <v>1.3888888888888888</v>
      </c>
      <c r="BV25">
        <f>'Raw Data'!DA25/'Raw Data'!$FE25*100</f>
        <v>0.92592592592592582</v>
      </c>
      <c r="BW25">
        <f>'Raw Data'!DB25/'Raw Data'!$FE25*100</f>
        <v>0.23148148148148145</v>
      </c>
      <c r="BX25">
        <f>'Raw Data'!DC25/'Raw Data'!$FE25*100</f>
        <v>0.92592592592592582</v>
      </c>
      <c r="BY25">
        <f>'Raw Data'!DE25/'Raw Data'!$FE25*100</f>
        <v>0.46296296296296291</v>
      </c>
      <c r="BZ25">
        <f>'Raw Data'!DF25/'Raw Data'!$FE25*100</f>
        <v>0</v>
      </c>
      <c r="CA25">
        <f>'Raw Data'!DG25/'Raw Data'!$FE25*100</f>
        <v>0.46296296296296291</v>
      </c>
      <c r="CB25">
        <f>'Raw Data'!DH25/'Raw Data'!$FE25*100</f>
        <v>0.46296296296296291</v>
      </c>
      <c r="CC25">
        <f>'Raw Data'!DI25/'Raw Data'!$FE25*100</f>
        <v>0</v>
      </c>
      <c r="CD25">
        <f>'Raw Data'!DJ25/'Raw Data'!$FE25*100</f>
        <v>0</v>
      </c>
      <c r="CE25">
        <f>'Raw Data'!DK25/'Raw Data'!$FE25*100</f>
        <v>0</v>
      </c>
      <c r="CF25">
        <f>'Raw Data'!DM25/'Raw Data'!$FE25*100</f>
        <v>0.92592592592592582</v>
      </c>
      <c r="CG25">
        <f>'Raw Data'!DN25/'Raw Data'!$FE25*100</f>
        <v>0</v>
      </c>
      <c r="CH25">
        <f>'Raw Data'!DQ25/'Raw Data'!$FE25*100</f>
        <v>0</v>
      </c>
      <c r="CI25">
        <f>'Raw Data'!DS25/'Raw Data'!$FE25*100</f>
        <v>0</v>
      </c>
      <c r="CJ25">
        <f>'Raw Data'!DV25/'Raw Data'!$FE25*100</f>
        <v>4.1666666666666661</v>
      </c>
      <c r="CK25">
        <f>'Raw Data'!EC25/'Raw Data'!$FE25*100</f>
        <v>0</v>
      </c>
      <c r="CL25">
        <f>'Raw Data'!ED25/'Raw Data'!$FE25*100</f>
        <v>0</v>
      </c>
      <c r="CM25">
        <f>'Raw Data'!EE25/'Raw Data'!$FE25*100</f>
        <v>0</v>
      </c>
      <c r="CN25">
        <f>'Raw Data'!EG25/'Raw Data'!$FE25*100</f>
        <v>0.46296296296296291</v>
      </c>
      <c r="CO25">
        <f>'Raw Data'!EH25/'Raw Data'!$FE25*100</f>
        <v>0</v>
      </c>
      <c r="CP25">
        <f>'Raw Data'!EI25/'Raw Data'!$FE25*100</f>
        <v>0</v>
      </c>
      <c r="CQ25">
        <f>'Raw Data'!ER25/'Raw Data'!$FE25*100</f>
        <v>0</v>
      </c>
      <c r="CR25">
        <f>'Raw Data'!ES25/'Raw Data'!$FE25*100</f>
        <v>0.46296296296296291</v>
      </c>
      <c r="CS25">
        <f>'Raw Data'!EU25/'Raw Data'!$FE25*100</f>
        <v>0</v>
      </c>
      <c r="CT25">
        <f>'Raw Data'!EW25/'Raw Data'!$FE25*100</f>
        <v>0</v>
      </c>
      <c r="CU25">
        <f>'Raw Data'!EY25/'Raw Data'!$FE25*100</f>
        <v>0.46296296296296291</v>
      </c>
      <c r="CV25">
        <f>'Raw Data'!EZ25/'Raw Data'!$FE25*100</f>
        <v>0.69444444444444442</v>
      </c>
      <c r="CW25">
        <f>'Raw Data'!FD25/'Raw Data'!$FE25*100</f>
        <v>0</v>
      </c>
    </row>
    <row r="26" spans="1:101" x14ac:dyDescent="0.2">
      <c r="A26">
        <v>49.614686303387337</v>
      </c>
      <c r="B26">
        <v>13777.777777777777</v>
      </c>
      <c r="C26">
        <f>'Raw Data'!Q26/'Raw Data'!$FE26*100</f>
        <v>0</v>
      </c>
      <c r="D26">
        <f>'Raw Data'!R26/'Raw Data'!$FE26*100</f>
        <v>0</v>
      </c>
      <c r="E26">
        <f>'Raw Data'!S26/'Raw Data'!$FE26*100</f>
        <v>0.43859649122807015</v>
      </c>
      <c r="F26">
        <f>'Raw Data'!T26/'Raw Data'!$FE26*100</f>
        <v>2.6315789473684208</v>
      </c>
      <c r="G26">
        <f>'Raw Data'!U26/'Raw Data'!$FE26*100</f>
        <v>2.8508771929824559</v>
      </c>
      <c r="H26">
        <f>'Raw Data'!V26/'Raw Data'!$FE26*100</f>
        <v>0</v>
      </c>
      <c r="I26">
        <f>'Raw Data'!W26/'Raw Data'!$FE26*100</f>
        <v>0</v>
      </c>
      <c r="J26">
        <f>'Raw Data'!X26/'Raw Data'!$FE26*100</f>
        <v>1.7543859649122806</v>
      </c>
      <c r="K26">
        <f>'Raw Data'!Y26/'Raw Data'!$FE26*100</f>
        <v>0.21929824561403508</v>
      </c>
      <c r="L26">
        <f>'Raw Data'!Z26/'Raw Data'!$FE26*100</f>
        <v>0.43859649122807015</v>
      </c>
      <c r="M26">
        <f>'Raw Data'!AB26/'Raw Data'!$FE26*100</f>
        <v>1.0964912280701753</v>
      </c>
      <c r="N26">
        <f>'Raw Data'!AC26/'Raw Data'!$FE26*100</f>
        <v>1.5350877192982455</v>
      </c>
      <c r="O26">
        <f>'Raw Data'!AE26/'Raw Data'!$FE26*100</f>
        <v>1.3157894736842104</v>
      </c>
      <c r="P26">
        <f>'Raw Data'!AF26/'Raw Data'!$FE26*100</f>
        <v>0.21929824561403508</v>
      </c>
      <c r="Q26">
        <f>'Raw Data'!AG26/'Raw Data'!$FE26*100</f>
        <v>0</v>
      </c>
      <c r="R26">
        <f>'Raw Data'!AI26/'Raw Data'!$FE26*100</f>
        <v>0</v>
      </c>
      <c r="S26">
        <f>'Raw Data'!AJ26/'Raw Data'!$FE26*100</f>
        <v>0.21929824561403508</v>
      </c>
      <c r="T26">
        <f>'Raw Data'!AK26/'Raw Data'!$FE26*100</f>
        <v>0</v>
      </c>
      <c r="U26">
        <f>'Raw Data'!AL26/'Raw Data'!$FE26*100</f>
        <v>0</v>
      </c>
      <c r="V26">
        <f>'Raw Data'!AM26/'Raw Data'!$FE26*100</f>
        <v>0</v>
      </c>
      <c r="W26">
        <f>'Raw Data'!AO26/'Raw Data'!$FE26*100</f>
        <v>1.7543859649122806</v>
      </c>
      <c r="X26">
        <f>'Raw Data'!AQ26/'Raw Data'!$FE26*100</f>
        <v>31.578947368421051</v>
      </c>
      <c r="Y26">
        <f>'Raw Data'!AR26/'Raw Data'!$FE26*100</f>
        <v>1.0964912280701753</v>
      </c>
      <c r="Z26">
        <f>'Raw Data'!AS26/'Raw Data'!$FE26*100</f>
        <v>0.21929824561403508</v>
      </c>
      <c r="AA26">
        <f>'Raw Data'!AT26/'Raw Data'!$FE26*100</f>
        <v>3.7280701754385963</v>
      </c>
      <c r="AB26">
        <f>'Raw Data'!AU26/'Raw Data'!$FE26*100</f>
        <v>1.0964912280701753</v>
      </c>
      <c r="AC26">
        <f>'Raw Data'!AX26/'Raw Data'!$FE26*100</f>
        <v>0.43859649122807015</v>
      </c>
      <c r="AD26">
        <f>'Raw Data'!AY26/'Raw Data'!$FE26*100</f>
        <v>0</v>
      </c>
      <c r="AE26">
        <f>'Raw Data'!AZ26/'Raw Data'!$FE26*100</f>
        <v>0</v>
      </c>
      <c r="AF26">
        <f>'Raw Data'!BA26/'Raw Data'!$FE26*100</f>
        <v>0</v>
      </c>
      <c r="AG26">
        <f>'Raw Data'!BB26/'Raw Data'!$FE26*100</f>
        <v>5.4824561403508767</v>
      </c>
      <c r="AH26">
        <f>'Raw Data'!BC26/'Raw Data'!$FE26*100</f>
        <v>4.3859649122807012</v>
      </c>
      <c r="AI26">
        <f>'Raw Data'!BD26/'Raw Data'!$FE26*100</f>
        <v>0.6578947368421052</v>
      </c>
      <c r="AJ26">
        <f>'Raw Data'!BE26/'Raw Data'!$FE26*100</f>
        <v>0</v>
      </c>
      <c r="AK26">
        <f>'Raw Data'!BF26/'Raw Data'!$FE26*100</f>
        <v>0.43859649122807015</v>
      </c>
      <c r="AL26">
        <f>'Raw Data'!BG26/'Raw Data'!$FE26*100</f>
        <v>2.1929824561403506</v>
      </c>
      <c r="AM26">
        <f>'Raw Data'!BH26/'Raw Data'!$FE26*100</f>
        <v>1.3157894736842104</v>
      </c>
      <c r="AN26">
        <f>'Raw Data'!BI26/'Raw Data'!$FE26*100</f>
        <v>0.43859649122807015</v>
      </c>
      <c r="AO26">
        <f>'Raw Data'!BJ26/'Raw Data'!$FE26*100</f>
        <v>3.7280701754385963</v>
      </c>
      <c r="AP26">
        <f>'Raw Data'!BK26/'Raw Data'!$FE26*100</f>
        <v>0.21929824561403508</v>
      </c>
      <c r="AQ26">
        <f>'Raw Data'!BL26/'Raw Data'!$FE26*100</f>
        <v>0</v>
      </c>
      <c r="AR26">
        <f>'Raw Data'!BM26/'Raw Data'!$FE26*100</f>
        <v>1.0964912280701753</v>
      </c>
      <c r="AS26">
        <f>'Raw Data'!BN26/'Raw Data'!$FE26*100</f>
        <v>0.6578947368421052</v>
      </c>
      <c r="AT26">
        <f>'Raw Data'!BO26/'Raw Data'!$FE26*100</f>
        <v>1.5350877192982455</v>
      </c>
      <c r="AU26">
        <f>'Raw Data'!BP26/'Raw Data'!$FE26*100</f>
        <v>0</v>
      </c>
      <c r="AV26">
        <f>'Raw Data'!BQ26/'Raw Data'!$FE26*100</f>
        <v>0.21929824561403508</v>
      </c>
      <c r="AW26">
        <f>'Raw Data'!BR26/'Raw Data'!$FE26*100</f>
        <v>0.43859649122807015</v>
      </c>
      <c r="AX26">
        <f>'Raw Data'!BW26/'Raw Data'!$FE26*100</f>
        <v>0.21929824561403508</v>
      </c>
      <c r="AY26">
        <f>'Raw Data'!BX26/'Raw Data'!$FE26*100</f>
        <v>0</v>
      </c>
      <c r="AZ26">
        <f>'Raw Data'!BZ26/'Raw Data'!$FE26*100</f>
        <v>0.6578947368421052</v>
      </c>
      <c r="BA26">
        <f>'Raw Data'!CA26/'Raw Data'!$FE26*100</f>
        <v>0</v>
      </c>
      <c r="BB26">
        <f>'Raw Data'!CB26/'Raw Data'!$FE26*100</f>
        <v>0.6578947368421052</v>
      </c>
      <c r="BC26">
        <f>'Raw Data'!CC26/'Raw Data'!$FE26*100</f>
        <v>0</v>
      </c>
      <c r="BD26">
        <f>'Raw Data'!CE26/'Raw Data'!$FE26*100</f>
        <v>0</v>
      </c>
      <c r="BE26">
        <f>'Raw Data'!CF26/'Raw Data'!$FE26*100</f>
        <v>2.1929824561403506</v>
      </c>
      <c r="BF26">
        <f>'Raw Data'!CH26/'Raw Data'!$FE26*100</f>
        <v>0</v>
      </c>
      <c r="BG26">
        <f>'Raw Data'!CI26/'Raw Data'!$FE26*100</f>
        <v>1.0964912280701753</v>
      </c>
      <c r="BH26">
        <f>'Raw Data'!CJ26/'Raw Data'!$FE26*100</f>
        <v>0</v>
      </c>
      <c r="BI26">
        <f>'Raw Data'!CK26/'Raw Data'!$FE26*100</f>
        <v>2.8508771929824559</v>
      </c>
      <c r="BJ26">
        <f>'Raw Data'!CN26/'Raw Data'!$FE26*100</f>
        <v>1.0964912280701753</v>
      </c>
      <c r="BK26">
        <f>'Raw Data'!CO26/'Raw Data'!$FE26*100</f>
        <v>0</v>
      </c>
      <c r="BL26">
        <f>'Raw Data'!CP26/'Raw Data'!$FE26*100</f>
        <v>0</v>
      </c>
      <c r="BM26">
        <f>'Raw Data'!CQ26/'Raw Data'!$FE26*100</f>
        <v>0</v>
      </c>
      <c r="BN26">
        <f>'Raw Data'!CR26/'Raw Data'!$FE26*100</f>
        <v>0.8771929824561403</v>
      </c>
      <c r="BO26">
        <f>'Raw Data'!CS26/'Raw Data'!$FE26*100</f>
        <v>0</v>
      </c>
      <c r="BP26">
        <f>'Raw Data'!CT26/'Raw Data'!$FE26*100</f>
        <v>0</v>
      </c>
      <c r="BQ26">
        <f>'Raw Data'!CU26/'Raw Data'!$FE26*100</f>
        <v>0.6578947368421052</v>
      </c>
      <c r="BR26">
        <f>'Raw Data'!CV26/'Raw Data'!$FE26*100</f>
        <v>0</v>
      </c>
      <c r="BS26">
        <f>'Raw Data'!CX26/'Raw Data'!$FE26*100</f>
        <v>6.7982456140350882</v>
      </c>
      <c r="BT26">
        <f>'Raw Data'!CY26/'Raw Data'!$FE26*100</f>
        <v>0.21929824561403508</v>
      </c>
      <c r="BU26">
        <f>'Raw Data'!CZ26/'Raw Data'!$FE26*100</f>
        <v>1.3157894736842104</v>
      </c>
      <c r="BV26">
        <f>'Raw Data'!DA26/'Raw Data'!$FE26*100</f>
        <v>1.3157894736842104</v>
      </c>
      <c r="BW26">
        <f>'Raw Data'!DB26/'Raw Data'!$FE26*100</f>
        <v>0</v>
      </c>
      <c r="BX26">
        <f>'Raw Data'!DC26/'Raw Data'!$FE26*100</f>
        <v>0</v>
      </c>
      <c r="BY26">
        <f>'Raw Data'!DE26/'Raw Data'!$FE26*100</f>
        <v>0.21929824561403508</v>
      </c>
      <c r="BZ26">
        <f>'Raw Data'!DF26/'Raw Data'!$FE26*100</f>
        <v>0</v>
      </c>
      <c r="CA26">
        <f>'Raw Data'!DG26/'Raw Data'!$FE26*100</f>
        <v>0.21929824561403508</v>
      </c>
      <c r="CB26">
        <f>'Raw Data'!DH26/'Raw Data'!$FE26*100</f>
        <v>0.43859649122807015</v>
      </c>
      <c r="CC26">
        <f>'Raw Data'!DI26/'Raw Data'!$FE26*100</f>
        <v>0</v>
      </c>
      <c r="CD26">
        <f>'Raw Data'!DJ26/'Raw Data'!$FE26*100</f>
        <v>0</v>
      </c>
      <c r="CE26">
        <f>'Raw Data'!DK26/'Raw Data'!$FE26*100</f>
        <v>0</v>
      </c>
      <c r="CF26">
        <f>'Raw Data'!DM26/'Raw Data'!$FE26*100</f>
        <v>0.21929824561403508</v>
      </c>
      <c r="CG26">
        <f>'Raw Data'!DN26/'Raw Data'!$FE26*100</f>
        <v>0</v>
      </c>
      <c r="CH26">
        <f>'Raw Data'!DQ26/'Raw Data'!$FE26*100</f>
        <v>0.43859649122807015</v>
      </c>
      <c r="CI26">
        <f>'Raw Data'!DS26/'Raw Data'!$FE26*100</f>
        <v>0.21929824561403508</v>
      </c>
      <c r="CJ26">
        <f>'Raw Data'!DV26/'Raw Data'!$FE26*100</f>
        <v>1.0964912280701753</v>
      </c>
      <c r="CK26">
        <f>'Raw Data'!EC26/'Raw Data'!$FE26*100</f>
        <v>0</v>
      </c>
      <c r="CL26">
        <f>'Raw Data'!ED26/'Raw Data'!$FE26*100</f>
        <v>0</v>
      </c>
      <c r="CM26">
        <f>'Raw Data'!EE26/'Raw Data'!$FE26*100</f>
        <v>0</v>
      </c>
      <c r="CN26">
        <f>'Raw Data'!EG26/'Raw Data'!$FE26*100</f>
        <v>0</v>
      </c>
      <c r="CO26">
        <f>'Raw Data'!EH26/'Raw Data'!$FE26*100</f>
        <v>0</v>
      </c>
      <c r="CP26">
        <f>'Raw Data'!EI26/'Raw Data'!$FE26*100</f>
        <v>0</v>
      </c>
      <c r="CQ26">
        <f>'Raw Data'!ER26/'Raw Data'!$FE26*100</f>
        <v>0</v>
      </c>
      <c r="CR26">
        <f>'Raw Data'!ES26/'Raw Data'!$FE26*100</f>
        <v>0</v>
      </c>
      <c r="CS26">
        <f>'Raw Data'!EU26/'Raw Data'!$FE26*100</f>
        <v>0</v>
      </c>
      <c r="CT26">
        <f>'Raw Data'!EW26/'Raw Data'!$FE26*100</f>
        <v>0</v>
      </c>
      <c r="CU26">
        <f>'Raw Data'!EY26/'Raw Data'!$FE26*100</f>
        <v>0</v>
      </c>
      <c r="CV26">
        <f>'Raw Data'!EZ26/'Raw Data'!$FE26*100</f>
        <v>0.43859649122807015</v>
      </c>
      <c r="CW26">
        <f>'Raw Data'!FD26/'Raw Data'!$FE26*100</f>
        <v>0</v>
      </c>
    </row>
    <row r="27" spans="1:101" x14ac:dyDescent="0.2">
      <c r="A27">
        <v>52.076468335787929</v>
      </c>
      <c r="B27">
        <v>16947.162426614479</v>
      </c>
      <c r="C27">
        <f>'Raw Data'!Q27/'Raw Data'!$FE27*100</f>
        <v>0.35149384885764495</v>
      </c>
      <c r="D27">
        <f>'Raw Data'!R27/'Raw Data'!$FE27*100</f>
        <v>0.70298769771528991</v>
      </c>
      <c r="E27">
        <f>'Raw Data'!S27/'Raw Data'!$FE27*100</f>
        <v>0</v>
      </c>
      <c r="F27">
        <f>'Raw Data'!T27/'Raw Data'!$FE27*100</f>
        <v>4.2179261862917397</v>
      </c>
      <c r="G27">
        <f>'Raw Data'!U27/'Raw Data'!$FE27*100</f>
        <v>0.70298769771528991</v>
      </c>
      <c r="H27">
        <f>'Raw Data'!V27/'Raw Data'!$FE27*100</f>
        <v>0</v>
      </c>
      <c r="I27">
        <f>'Raw Data'!W27/'Raw Data'!$FE27*100</f>
        <v>0</v>
      </c>
      <c r="J27">
        <f>'Raw Data'!X27/'Raw Data'!$FE27*100</f>
        <v>0</v>
      </c>
      <c r="K27">
        <f>'Raw Data'!Y27/'Raw Data'!$FE27*100</f>
        <v>0.35149384885764495</v>
      </c>
      <c r="L27">
        <f>'Raw Data'!Z27/'Raw Data'!$FE27*100</f>
        <v>0.35149384885764495</v>
      </c>
      <c r="M27">
        <f>'Raw Data'!AB27/'Raw Data'!$FE27*100</f>
        <v>1.2302284710017575</v>
      </c>
      <c r="N27">
        <f>'Raw Data'!AC27/'Raw Data'!$FE27*100</f>
        <v>0.70298769771528991</v>
      </c>
      <c r="O27">
        <f>'Raw Data'!AE27/'Raw Data'!$FE27*100</f>
        <v>0.70298769771528991</v>
      </c>
      <c r="P27">
        <f>'Raw Data'!AF27/'Raw Data'!$FE27*100</f>
        <v>0.17574692442882248</v>
      </c>
      <c r="Q27">
        <f>'Raw Data'!AG27/'Raw Data'!$FE27*100</f>
        <v>0</v>
      </c>
      <c r="R27">
        <f>'Raw Data'!AI27/'Raw Data'!$FE27*100</f>
        <v>0</v>
      </c>
      <c r="S27">
        <f>'Raw Data'!AJ27/'Raw Data'!$FE27*100</f>
        <v>1.4059753954305798</v>
      </c>
      <c r="T27">
        <f>'Raw Data'!AK27/'Raw Data'!$FE27*100</f>
        <v>0</v>
      </c>
      <c r="U27">
        <f>'Raw Data'!AL27/'Raw Data'!$FE27*100</f>
        <v>0</v>
      </c>
      <c r="V27">
        <f>'Raw Data'!AM27/'Raw Data'!$FE27*100</f>
        <v>0</v>
      </c>
      <c r="W27">
        <f>'Raw Data'!AO27/'Raw Data'!$FE27*100</f>
        <v>2.1089630931458698</v>
      </c>
      <c r="X27">
        <f>'Raw Data'!AQ27/'Raw Data'!$FE27*100</f>
        <v>20.562390158172231</v>
      </c>
      <c r="Y27">
        <f>'Raw Data'!AR27/'Raw Data'!$FE27*100</f>
        <v>1.0544815465729349</v>
      </c>
      <c r="Z27">
        <f>'Raw Data'!AS27/'Raw Data'!$FE27*100</f>
        <v>0.52724077328646746</v>
      </c>
      <c r="AA27">
        <f>'Raw Data'!AT27/'Raw Data'!$FE27*100</f>
        <v>5.0966608084358525</v>
      </c>
      <c r="AB27">
        <f>'Raw Data'!AU27/'Raw Data'!$FE27*100</f>
        <v>0.87873462214411258</v>
      </c>
      <c r="AC27">
        <f>'Raw Data'!AX27/'Raw Data'!$FE27*100</f>
        <v>1.5817223198594026</v>
      </c>
      <c r="AD27">
        <f>'Raw Data'!AY27/'Raw Data'!$FE27*100</f>
        <v>0</v>
      </c>
      <c r="AE27">
        <f>'Raw Data'!AZ27/'Raw Data'!$FE27*100</f>
        <v>0</v>
      </c>
      <c r="AF27">
        <f>'Raw Data'!BA27/'Raw Data'!$FE27*100</f>
        <v>0</v>
      </c>
      <c r="AG27">
        <f>'Raw Data'!BB27/'Raw Data'!$FE27*100</f>
        <v>10.193321616871705</v>
      </c>
      <c r="AH27">
        <f>'Raw Data'!BC27/'Raw Data'!$FE27*100</f>
        <v>7.381370826010544</v>
      </c>
      <c r="AI27">
        <f>'Raw Data'!BD27/'Raw Data'!$FE27*100</f>
        <v>0.87873462214411258</v>
      </c>
      <c r="AJ27">
        <f>'Raw Data'!BE27/'Raw Data'!$FE27*100</f>
        <v>0</v>
      </c>
      <c r="AK27">
        <f>'Raw Data'!BF27/'Raw Data'!$FE27*100</f>
        <v>0.52724077328646746</v>
      </c>
      <c r="AL27">
        <f>'Raw Data'!BG27/'Raw Data'!$FE27*100</f>
        <v>1.5817223198594026</v>
      </c>
      <c r="AM27">
        <f>'Raw Data'!BH27/'Raw Data'!$FE27*100</f>
        <v>1.0544815465729349</v>
      </c>
      <c r="AN27">
        <f>'Raw Data'!BI27/'Raw Data'!$FE27*100</f>
        <v>0.17574692442882248</v>
      </c>
      <c r="AO27">
        <f>'Raw Data'!BJ27/'Raw Data'!$FE27*100</f>
        <v>4.3936731107205622</v>
      </c>
      <c r="AP27">
        <f>'Raw Data'!BK27/'Raw Data'!$FE27*100</f>
        <v>0.35149384885764495</v>
      </c>
      <c r="AQ27">
        <f>'Raw Data'!BL27/'Raw Data'!$FE27*100</f>
        <v>0.17574692442882248</v>
      </c>
      <c r="AR27">
        <f>'Raw Data'!BM27/'Raw Data'!$FE27*100</f>
        <v>0.17574692442882248</v>
      </c>
      <c r="AS27">
        <f>'Raw Data'!BN27/'Raw Data'!$FE27*100</f>
        <v>0.35149384885764495</v>
      </c>
      <c r="AT27">
        <f>'Raw Data'!BO27/'Raw Data'!$FE27*100</f>
        <v>0.87873462214411258</v>
      </c>
      <c r="AU27">
        <f>'Raw Data'!BP27/'Raw Data'!$FE27*100</f>
        <v>0</v>
      </c>
      <c r="AV27">
        <f>'Raw Data'!BQ27/'Raw Data'!$FE27*100</f>
        <v>0.35149384885764495</v>
      </c>
      <c r="AW27">
        <f>'Raw Data'!BR27/'Raw Data'!$FE27*100</f>
        <v>0</v>
      </c>
      <c r="AX27">
        <f>'Raw Data'!BW27/'Raw Data'!$FE27*100</f>
        <v>0.70298769771528991</v>
      </c>
      <c r="AY27">
        <f>'Raw Data'!BX27/'Raw Data'!$FE27*100</f>
        <v>0.70298769771528991</v>
      </c>
      <c r="AZ27">
        <f>'Raw Data'!BZ27/'Raw Data'!$FE27*100</f>
        <v>1.0544815465729349</v>
      </c>
      <c r="BA27">
        <f>'Raw Data'!CA27/'Raw Data'!$FE27*100</f>
        <v>0.87873462214411258</v>
      </c>
      <c r="BB27">
        <f>'Raw Data'!CB27/'Raw Data'!$FE27*100</f>
        <v>1.5817223198594026</v>
      </c>
      <c r="BC27">
        <f>'Raw Data'!CC27/'Raw Data'!$FE27*100</f>
        <v>0.17574692442882248</v>
      </c>
      <c r="BD27">
        <f>'Raw Data'!CE27/'Raw Data'!$FE27*100</f>
        <v>0.35149384885764495</v>
      </c>
      <c r="BE27">
        <f>'Raw Data'!CF27/'Raw Data'!$FE27*100</f>
        <v>1.9332161687170473</v>
      </c>
      <c r="BF27">
        <f>'Raw Data'!CH27/'Raw Data'!$FE27*100</f>
        <v>0</v>
      </c>
      <c r="BG27">
        <f>'Raw Data'!CI27/'Raw Data'!$FE27*100</f>
        <v>0.17574692442882248</v>
      </c>
      <c r="BH27">
        <f>'Raw Data'!CJ27/'Raw Data'!$FE27*100</f>
        <v>0</v>
      </c>
      <c r="BI27">
        <f>'Raw Data'!CK27/'Raw Data'!$FE27*100</f>
        <v>0.52724077328646746</v>
      </c>
      <c r="BJ27">
        <f>'Raw Data'!CN27/'Raw Data'!$FE27*100</f>
        <v>2.1089630931458698</v>
      </c>
      <c r="BK27">
        <f>'Raw Data'!CO27/'Raw Data'!$FE27*100</f>
        <v>0</v>
      </c>
      <c r="BL27">
        <f>'Raw Data'!CP27/'Raw Data'!$FE27*100</f>
        <v>0.17574692442882248</v>
      </c>
      <c r="BM27">
        <f>'Raw Data'!CQ27/'Raw Data'!$FE27*100</f>
        <v>0.35149384885764495</v>
      </c>
      <c r="BN27">
        <f>'Raw Data'!CR27/'Raw Data'!$FE27*100</f>
        <v>4.2179261862917397</v>
      </c>
      <c r="BO27">
        <f>'Raw Data'!CS27/'Raw Data'!$FE27*100</f>
        <v>0</v>
      </c>
      <c r="BP27">
        <f>'Raw Data'!CT27/'Raw Data'!$FE27*100</f>
        <v>0</v>
      </c>
      <c r="BQ27">
        <f>'Raw Data'!CU27/'Raw Data'!$FE27*100</f>
        <v>0.35149384885764495</v>
      </c>
      <c r="BR27">
        <f>'Raw Data'!CV27/'Raw Data'!$FE27*100</f>
        <v>0.87873462214411258</v>
      </c>
      <c r="BS27">
        <f>'Raw Data'!CX27/'Raw Data'!$FE27*100</f>
        <v>4.2179261862917397</v>
      </c>
      <c r="BT27">
        <f>'Raw Data'!CY27/'Raw Data'!$FE27*100</f>
        <v>0</v>
      </c>
      <c r="BU27">
        <f>'Raw Data'!CZ27/'Raw Data'!$FE27*100</f>
        <v>1.9332161687170473</v>
      </c>
      <c r="BV27">
        <f>'Raw Data'!DA27/'Raw Data'!$FE27*100</f>
        <v>0.35149384885764495</v>
      </c>
      <c r="BW27">
        <f>'Raw Data'!DB27/'Raw Data'!$FE27*100</f>
        <v>0.35149384885764495</v>
      </c>
      <c r="BX27">
        <f>'Raw Data'!DC27/'Raw Data'!$FE27*100</f>
        <v>0</v>
      </c>
      <c r="BY27">
        <f>'Raw Data'!DE27/'Raw Data'!$FE27*100</f>
        <v>0.52724077328646746</v>
      </c>
      <c r="BZ27">
        <f>'Raw Data'!DF27/'Raw Data'!$FE27*100</f>
        <v>0</v>
      </c>
      <c r="CA27">
        <f>'Raw Data'!DG27/'Raw Data'!$FE27*100</f>
        <v>0.17574692442882248</v>
      </c>
      <c r="CB27">
        <f>'Raw Data'!DH27/'Raw Data'!$FE27*100</f>
        <v>0</v>
      </c>
      <c r="CC27">
        <f>'Raw Data'!DI27/'Raw Data'!$FE27*100</f>
        <v>0</v>
      </c>
      <c r="CD27">
        <f>'Raw Data'!DJ27/'Raw Data'!$FE27*100</f>
        <v>0</v>
      </c>
      <c r="CE27">
        <f>'Raw Data'!DK27/'Raw Data'!$FE27*100</f>
        <v>0</v>
      </c>
      <c r="CF27">
        <f>'Raw Data'!DM27/'Raw Data'!$FE27*100</f>
        <v>0</v>
      </c>
      <c r="CG27">
        <f>'Raw Data'!DN27/'Raw Data'!$FE27*100</f>
        <v>0</v>
      </c>
      <c r="CH27">
        <f>'Raw Data'!DQ27/'Raw Data'!$FE27*100</f>
        <v>0</v>
      </c>
      <c r="CI27">
        <f>'Raw Data'!DS27/'Raw Data'!$FE27*100</f>
        <v>0</v>
      </c>
      <c r="CJ27">
        <f>'Raw Data'!DV27/'Raw Data'!$FE27*100</f>
        <v>2.1089630931458698</v>
      </c>
      <c r="CK27">
        <f>'Raw Data'!EC27/'Raw Data'!$FE27*100</f>
        <v>0</v>
      </c>
      <c r="CL27">
        <f>'Raw Data'!ED27/'Raw Data'!$FE27*100</f>
        <v>0</v>
      </c>
      <c r="CM27">
        <f>'Raw Data'!EE27/'Raw Data'!$FE27*100</f>
        <v>0</v>
      </c>
      <c r="CN27">
        <f>'Raw Data'!EG27/'Raw Data'!$FE27*100</f>
        <v>0</v>
      </c>
      <c r="CO27">
        <f>'Raw Data'!EH27/'Raw Data'!$FE27*100</f>
        <v>0</v>
      </c>
      <c r="CP27">
        <f>'Raw Data'!EI27/'Raw Data'!$FE27*100</f>
        <v>0</v>
      </c>
      <c r="CQ27">
        <f>'Raw Data'!ER27/'Raw Data'!$FE27*100</f>
        <v>0</v>
      </c>
      <c r="CR27">
        <f>'Raw Data'!ES27/'Raw Data'!$FE27*100</f>
        <v>0</v>
      </c>
      <c r="CS27">
        <f>'Raw Data'!EU27/'Raw Data'!$FE27*100</f>
        <v>0</v>
      </c>
      <c r="CT27">
        <f>'Raw Data'!EW27/'Raw Data'!$FE27*100</f>
        <v>0</v>
      </c>
      <c r="CU27">
        <f>'Raw Data'!EY27/'Raw Data'!$FE27*100</f>
        <v>0</v>
      </c>
      <c r="CV27">
        <f>'Raw Data'!EZ27/'Raw Data'!$FE27*100</f>
        <v>1.7574692442882252</v>
      </c>
      <c r="CW27">
        <f>'Raw Data'!FD27/'Raw Data'!$FE27*100</f>
        <v>0</v>
      </c>
    </row>
    <row r="28" spans="1:101" x14ac:dyDescent="0.2">
      <c r="A28">
        <v>54.538250368188521</v>
      </c>
      <c r="B28">
        <v>19726.5625</v>
      </c>
      <c r="C28">
        <f>'Raw Data'!Q28/'Raw Data'!$FE28*100</f>
        <v>0.6085192697768762</v>
      </c>
      <c r="D28">
        <f>'Raw Data'!R28/'Raw Data'!$FE28*100</f>
        <v>0</v>
      </c>
      <c r="E28">
        <f>'Raw Data'!S28/'Raw Data'!$FE28*100</f>
        <v>1.4198782961460445</v>
      </c>
      <c r="F28">
        <f>'Raw Data'!T28/'Raw Data'!$FE28*100</f>
        <v>6.8965517241379306</v>
      </c>
      <c r="G28">
        <f>'Raw Data'!U28/'Raw Data'!$FE28*100</f>
        <v>0</v>
      </c>
      <c r="H28">
        <f>'Raw Data'!V28/'Raw Data'!$FE28*100</f>
        <v>0</v>
      </c>
      <c r="I28">
        <f>'Raw Data'!W28/'Raw Data'!$FE28*100</f>
        <v>0.20283975659229209</v>
      </c>
      <c r="J28">
        <f>'Raw Data'!X28/'Raw Data'!$FE28*100</f>
        <v>1.6227180527383367</v>
      </c>
      <c r="K28">
        <f>'Raw Data'!Y28/'Raw Data'!$FE28*100</f>
        <v>0.20283975659229209</v>
      </c>
      <c r="L28">
        <f>'Raw Data'!Z28/'Raw Data'!$FE28*100</f>
        <v>0</v>
      </c>
      <c r="M28">
        <f>'Raw Data'!AB28/'Raw Data'!$FE28*100</f>
        <v>0.40567951318458417</v>
      </c>
      <c r="N28">
        <f>'Raw Data'!AC28/'Raw Data'!$FE28*100</f>
        <v>0</v>
      </c>
      <c r="O28">
        <f>'Raw Data'!AE28/'Raw Data'!$FE28*100</f>
        <v>0</v>
      </c>
      <c r="P28">
        <f>'Raw Data'!AF28/'Raw Data'!$FE28*100</f>
        <v>0.20283975659229209</v>
      </c>
      <c r="Q28">
        <f>'Raw Data'!AG28/'Raw Data'!$FE28*100</f>
        <v>0.40567951318458417</v>
      </c>
      <c r="R28">
        <f>'Raw Data'!AI28/'Raw Data'!$FE28*100</f>
        <v>0</v>
      </c>
      <c r="S28">
        <f>'Raw Data'!AJ28/'Raw Data'!$FE28*100</f>
        <v>0.20283975659229209</v>
      </c>
      <c r="T28">
        <f>'Raw Data'!AK28/'Raw Data'!$FE28*100</f>
        <v>0</v>
      </c>
      <c r="U28">
        <f>'Raw Data'!AL28/'Raw Data'!$FE28*100</f>
        <v>0</v>
      </c>
      <c r="V28">
        <f>'Raw Data'!AM28/'Raw Data'!$FE28*100</f>
        <v>0</v>
      </c>
      <c r="W28">
        <f>'Raw Data'!AO28/'Raw Data'!$FE28*100</f>
        <v>1.6227180527383367</v>
      </c>
      <c r="X28">
        <f>'Raw Data'!AQ28/'Raw Data'!$FE28*100</f>
        <v>16.835699797160245</v>
      </c>
      <c r="Y28">
        <f>'Raw Data'!AR28/'Raw Data'!$FE28*100</f>
        <v>1.2170385395537524</v>
      </c>
      <c r="Z28">
        <f>'Raw Data'!AS28/'Raw Data'!$FE28*100</f>
        <v>2.4340770791075048</v>
      </c>
      <c r="AA28">
        <f>'Raw Data'!AT28/'Raw Data'!$FE28*100</f>
        <v>2.6369168356997972</v>
      </c>
      <c r="AB28">
        <f>'Raw Data'!AU28/'Raw Data'!$FE28*100</f>
        <v>0</v>
      </c>
      <c r="AC28">
        <f>'Raw Data'!AX28/'Raw Data'!$FE28*100</f>
        <v>2.8397565922920891</v>
      </c>
      <c r="AD28">
        <f>'Raw Data'!AY28/'Raw Data'!$FE28*100</f>
        <v>0.81135902636916835</v>
      </c>
      <c r="AE28">
        <f>'Raw Data'!AZ28/'Raw Data'!$FE28*100</f>
        <v>0.20283975659229209</v>
      </c>
      <c r="AF28">
        <f>'Raw Data'!BA28/'Raw Data'!$FE28*100</f>
        <v>0</v>
      </c>
      <c r="AG28">
        <f>'Raw Data'!BB28/'Raw Data'!$FE28*100</f>
        <v>11.561866125760648</v>
      </c>
      <c r="AH28">
        <f>'Raw Data'!BC28/'Raw Data'!$FE28*100</f>
        <v>7.5050709939148073</v>
      </c>
      <c r="AI28">
        <f>'Raw Data'!BD28/'Raw Data'!$FE28*100</f>
        <v>0</v>
      </c>
      <c r="AJ28">
        <f>'Raw Data'!BE28/'Raw Data'!$FE28*100</f>
        <v>0</v>
      </c>
      <c r="AK28">
        <f>'Raw Data'!BF28/'Raw Data'!$FE28*100</f>
        <v>0.6085192697768762</v>
      </c>
      <c r="AL28">
        <f>'Raw Data'!BG28/'Raw Data'!$FE28*100</f>
        <v>0.81135902636916835</v>
      </c>
      <c r="AM28">
        <f>'Raw Data'!BH28/'Raw Data'!$FE28*100</f>
        <v>1.2170385395537524</v>
      </c>
      <c r="AN28">
        <f>'Raw Data'!BI28/'Raw Data'!$FE28*100</f>
        <v>0.20283975659229209</v>
      </c>
      <c r="AO28">
        <f>'Raw Data'!BJ28/'Raw Data'!$FE28*100</f>
        <v>3.6511156186612577</v>
      </c>
      <c r="AP28">
        <f>'Raw Data'!BK28/'Raw Data'!$FE28*100</f>
        <v>0</v>
      </c>
      <c r="AQ28">
        <f>'Raw Data'!BL28/'Raw Data'!$FE28*100</f>
        <v>0.20283975659229209</v>
      </c>
      <c r="AR28">
        <f>'Raw Data'!BM28/'Raw Data'!$FE28*100</f>
        <v>0.20283975659229209</v>
      </c>
      <c r="AS28">
        <f>'Raw Data'!BN28/'Raw Data'!$FE28*100</f>
        <v>0</v>
      </c>
      <c r="AT28">
        <f>'Raw Data'!BO28/'Raw Data'!$FE28*100</f>
        <v>0.6085192697768762</v>
      </c>
      <c r="AU28">
        <f>'Raw Data'!BP28/'Raw Data'!$FE28*100</f>
        <v>0</v>
      </c>
      <c r="AV28">
        <f>'Raw Data'!BQ28/'Raw Data'!$FE28*100</f>
        <v>0</v>
      </c>
      <c r="AW28">
        <f>'Raw Data'!BR28/'Raw Data'!$FE28*100</f>
        <v>0</v>
      </c>
      <c r="AX28">
        <f>'Raw Data'!BW28/'Raw Data'!$FE28*100</f>
        <v>0</v>
      </c>
      <c r="AY28">
        <f>'Raw Data'!BX28/'Raw Data'!$FE28*100</f>
        <v>0.81135902636916835</v>
      </c>
      <c r="AZ28">
        <f>'Raw Data'!BZ28/'Raw Data'!$FE28*100</f>
        <v>2.028397565922921</v>
      </c>
      <c r="BA28">
        <f>'Raw Data'!CA28/'Raw Data'!$FE28*100</f>
        <v>1.2170385395537524</v>
      </c>
      <c r="BB28">
        <f>'Raw Data'!CB28/'Raw Data'!$FE28*100</f>
        <v>0.6085192697768762</v>
      </c>
      <c r="BC28">
        <f>'Raw Data'!CC28/'Raw Data'!$FE28*100</f>
        <v>0</v>
      </c>
      <c r="BD28">
        <f>'Raw Data'!CE28/'Raw Data'!$FE28*100</f>
        <v>0</v>
      </c>
      <c r="BE28">
        <f>'Raw Data'!CF28/'Raw Data'!$FE28*100</f>
        <v>0.40567951318458417</v>
      </c>
      <c r="BF28">
        <f>'Raw Data'!CH28/'Raw Data'!$FE28*100</f>
        <v>0.40567951318458417</v>
      </c>
      <c r="BG28">
        <f>'Raw Data'!CI28/'Raw Data'!$FE28*100</f>
        <v>1.0141987829614605</v>
      </c>
      <c r="BH28">
        <f>'Raw Data'!CJ28/'Raw Data'!$FE28*100</f>
        <v>0</v>
      </c>
      <c r="BI28">
        <f>'Raw Data'!CK28/'Raw Data'!$FE28*100</f>
        <v>1.2170385395537524</v>
      </c>
      <c r="BJ28">
        <f>'Raw Data'!CN28/'Raw Data'!$FE28*100</f>
        <v>0</v>
      </c>
      <c r="BK28">
        <f>'Raw Data'!CO28/'Raw Data'!$FE28*100</f>
        <v>0</v>
      </c>
      <c r="BL28">
        <f>'Raw Data'!CP28/'Raw Data'!$FE28*100</f>
        <v>0</v>
      </c>
      <c r="BM28">
        <f>'Raw Data'!CQ28/'Raw Data'!$FE28*100</f>
        <v>0</v>
      </c>
      <c r="BN28">
        <f>'Raw Data'!CR28/'Raw Data'!$FE28*100</f>
        <v>2.028397565922921</v>
      </c>
      <c r="BO28">
        <f>'Raw Data'!CS28/'Raw Data'!$FE28*100</f>
        <v>0</v>
      </c>
      <c r="BP28">
        <f>'Raw Data'!CT28/'Raw Data'!$FE28*100</f>
        <v>0</v>
      </c>
      <c r="BQ28">
        <f>'Raw Data'!CU28/'Raw Data'!$FE28*100</f>
        <v>1.0141987829614605</v>
      </c>
      <c r="BR28">
        <f>'Raw Data'!CV28/'Raw Data'!$FE28*100</f>
        <v>0</v>
      </c>
      <c r="BS28">
        <f>'Raw Data'!CX28/'Raw Data'!$FE28*100</f>
        <v>9.7363083164300193</v>
      </c>
      <c r="BT28">
        <f>'Raw Data'!CY28/'Raw Data'!$FE28*100</f>
        <v>0</v>
      </c>
      <c r="BU28">
        <f>'Raw Data'!CZ28/'Raw Data'!$FE28*100</f>
        <v>1.6227180527383367</v>
      </c>
      <c r="BV28">
        <f>'Raw Data'!DA28/'Raw Data'!$FE28*100</f>
        <v>0.6085192697768762</v>
      </c>
      <c r="BW28">
        <f>'Raw Data'!DB28/'Raw Data'!$FE28*100</f>
        <v>0</v>
      </c>
      <c r="BX28">
        <f>'Raw Data'!DC28/'Raw Data'!$FE28*100</f>
        <v>0.40567951318458417</v>
      </c>
      <c r="BY28">
        <f>'Raw Data'!DE28/'Raw Data'!$FE28*100</f>
        <v>1.0141987829614605</v>
      </c>
      <c r="BZ28">
        <f>'Raw Data'!DF28/'Raw Data'!$FE28*100</f>
        <v>0</v>
      </c>
      <c r="CA28">
        <f>'Raw Data'!DG28/'Raw Data'!$FE28*100</f>
        <v>1.4198782961460445</v>
      </c>
      <c r="CB28">
        <f>'Raw Data'!DH28/'Raw Data'!$FE28*100</f>
        <v>0</v>
      </c>
      <c r="CC28">
        <f>'Raw Data'!DI28/'Raw Data'!$FE28*100</f>
        <v>0</v>
      </c>
      <c r="CD28">
        <f>'Raw Data'!DJ28/'Raw Data'!$FE28*100</f>
        <v>0.20283975659229209</v>
      </c>
      <c r="CE28">
        <f>'Raw Data'!DK28/'Raw Data'!$FE28*100</f>
        <v>0</v>
      </c>
      <c r="CF28">
        <f>'Raw Data'!DM28/'Raw Data'!$FE28*100</f>
        <v>0.40567951318458417</v>
      </c>
      <c r="CG28">
        <f>'Raw Data'!DN28/'Raw Data'!$FE28*100</f>
        <v>0</v>
      </c>
      <c r="CH28">
        <f>'Raw Data'!DQ28/'Raw Data'!$FE28*100</f>
        <v>1.0141987829614605</v>
      </c>
      <c r="CI28">
        <f>'Raw Data'!DS28/'Raw Data'!$FE28*100</f>
        <v>0</v>
      </c>
      <c r="CJ28">
        <f>'Raw Data'!DV28/'Raw Data'!$FE28*100</f>
        <v>3.8539553752535496</v>
      </c>
      <c r="CK28">
        <f>'Raw Data'!EC28/'Raw Data'!$FE28*100</f>
        <v>0</v>
      </c>
      <c r="CL28">
        <f>'Raw Data'!ED28/'Raw Data'!$FE28*100</f>
        <v>0</v>
      </c>
      <c r="CM28">
        <f>'Raw Data'!EE28/'Raw Data'!$FE28*100</f>
        <v>0</v>
      </c>
      <c r="CN28">
        <f>'Raw Data'!EG28/'Raw Data'!$FE28*100</f>
        <v>0</v>
      </c>
      <c r="CO28">
        <f>'Raw Data'!EH28/'Raw Data'!$FE28*100</f>
        <v>0</v>
      </c>
      <c r="CP28">
        <f>'Raw Data'!EI28/'Raw Data'!$FE28*100</f>
        <v>0</v>
      </c>
      <c r="CQ28">
        <f>'Raw Data'!ER28/'Raw Data'!$FE28*100</f>
        <v>0</v>
      </c>
      <c r="CR28">
        <f>'Raw Data'!ES28/'Raw Data'!$FE28*100</f>
        <v>0</v>
      </c>
      <c r="CS28">
        <f>'Raw Data'!EU28/'Raw Data'!$FE28*100</f>
        <v>0</v>
      </c>
      <c r="CT28">
        <f>'Raw Data'!EW28/'Raw Data'!$FE28*100</f>
        <v>0</v>
      </c>
      <c r="CU28">
        <f>'Raw Data'!EY28/'Raw Data'!$FE28*100</f>
        <v>0</v>
      </c>
      <c r="CV28">
        <f>'Raw Data'!EZ28/'Raw Data'!$FE28*100</f>
        <v>0.20283975659229209</v>
      </c>
      <c r="CW28">
        <f>'Raw Data'!FD28/'Raw Data'!$FE28*100</f>
        <v>0</v>
      </c>
    </row>
    <row r="29" spans="1:101" x14ac:dyDescent="0.2">
      <c r="A29">
        <v>57.082091801669137</v>
      </c>
      <c r="B29">
        <v>7892.7203065134108</v>
      </c>
      <c r="C29">
        <f>'Raw Data'!Q29/'Raw Data'!$FE29*100</f>
        <v>0.40404040404040403</v>
      </c>
      <c r="D29">
        <f>'Raw Data'!R29/'Raw Data'!$FE29*100</f>
        <v>0.20202020202020202</v>
      </c>
      <c r="E29">
        <f>'Raw Data'!S29/'Raw Data'!$FE29*100</f>
        <v>0.20202020202020202</v>
      </c>
      <c r="F29">
        <f>'Raw Data'!T29/'Raw Data'!$FE29*100</f>
        <v>3.4343434343434343</v>
      </c>
      <c r="G29">
        <f>'Raw Data'!U29/'Raw Data'!$FE29*100</f>
        <v>2.0202020202020203</v>
      </c>
      <c r="H29">
        <f>'Raw Data'!V29/'Raw Data'!$FE29*100</f>
        <v>0</v>
      </c>
      <c r="I29">
        <f>'Raw Data'!W29/'Raw Data'!$FE29*100</f>
        <v>0.20202020202020202</v>
      </c>
      <c r="J29">
        <f>'Raw Data'!X29/'Raw Data'!$FE29*100</f>
        <v>1.0101010101010102</v>
      </c>
      <c r="K29">
        <f>'Raw Data'!Y29/'Raw Data'!$FE29*100</f>
        <v>0</v>
      </c>
      <c r="L29">
        <f>'Raw Data'!Z29/'Raw Data'!$FE29*100</f>
        <v>0</v>
      </c>
      <c r="M29">
        <f>'Raw Data'!AB29/'Raw Data'!$FE29*100</f>
        <v>1.6161616161616161</v>
      </c>
      <c r="N29">
        <f>'Raw Data'!AC29/'Raw Data'!$FE29*100</f>
        <v>0.80808080808080807</v>
      </c>
      <c r="O29">
        <f>'Raw Data'!AE29/'Raw Data'!$FE29*100</f>
        <v>1.8181818181818181</v>
      </c>
      <c r="P29">
        <f>'Raw Data'!AF29/'Raw Data'!$FE29*100</f>
        <v>0</v>
      </c>
      <c r="Q29">
        <f>'Raw Data'!AG29/'Raw Data'!$FE29*100</f>
        <v>0.60606060606060608</v>
      </c>
      <c r="R29">
        <f>'Raw Data'!AI29/'Raw Data'!$FE29*100</f>
        <v>0</v>
      </c>
      <c r="S29">
        <f>'Raw Data'!AJ29/'Raw Data'!$FE29*100</f>
        <v>0.20202020202020202</v>
      </c>
      <c r="T29">
        <f>'Raw Data'!AK29/'Raw Data'!$FE29*100</f>
        <v>0</v>
      </c>
      <c r="U29">
        <f>'Raw Data'!AL29/'Raw Data'!$FE29*100</f>
        <v>0</v>
      </c>
      <c r="V29">
        <f>'Raw Data'!AM29/'Raw Data'!$FE29*100</f>
        <v>0</v>
      </c>
      <c r="W29">
        <f>'Raw Data'!AO29/'Raw Data'!$FE29*100</f>
        <v>3.2323232323232323</v>
      </c>
      <c r="X29">
        <f>'Raw Data'!AQ29/'Raw Data'!$FE29*100</f>
        <v>3.0303030303030303</v>
      </c>
      <c r="Y29">
        <f>'Raw Data'!AR29/'Raw Data'!$FE29*100</f>
        <v>0.40404040404040403</v>
      </c>
      <c r="Z29">
        <f>'Raw Data'!AS29/'Raw Data'!$FE29*100</f>
        <v>1.4141414141414141</v>
      </c>
      <c r="AA29">
        <f>'Raw Data'!AT29/'Raw Data'!$FE29*100</f>
        <v>3.6363636363636362</v>
      </c>
      <c r="AB29">
        <f>'Raw Data'!AU29/'Raw Data'!$FE29*100</f>
        <v>0</v>
      </c>
      <c r="AC29">
        <f>'Raw Data'!AX29/'Raw Data'!$FE29*100</f>
        <v>4.2424242424242431</v>
      </c>
      <c r="AD29">
        <f>'Raw Data'!AY29/'Raw Data'!$FE29*100</f>
        <v>1.4141414141414141</v>
      </c>
      <c r="AE29">
        <f>'Raw Data'!AZ29/'Raw Data'!$FE29*100</f>
        <v>0</v>
      </c>
      <c r="AF29">
        <f>'Raw Data'!BA29/'Raw Data'!$FE29*100</f>
        <v>0</v>
      </c>
      <c r="AG29">
        <f>'Raw Data'!BB29/'Raw Data'!$FE29*100</f>
        <v>7.878787878787878</v>
      </c>
      <c r="AH29">
        <f>'Raw Data'!BC29/'Raw Data'!$FE29*100</f>
        <v>6.262626262626263</v>
      </c>
      <c r="AI29">
        <f>'Raw Data'!BD29/'Raw Data'!$FE29*100</f>
        <v>0.40404040404040403</v>
      </c>
      <c r="AJ29">
        <f>'Raw Data'!BE29/'Raw Data'!$FE29*100</f>
        <v>0</v>
      </c>
      <c r="AK29">
        <f>'Raw Data'!BF29/'Raw Data'!$FE29*100</f>
        <v>1.4141414141414141</v>
      </c>
      <c r="AL29">
        <f>'Raw Data'!BG29/'Raw Data'!$FE29*100</f>
        <v>3.6363636363636362</v>
      </c>
      <c r="AM29">
        <f>'Raw Data'!BH29/'Raw Data'!$FE29*100</f>
        <v>0.40404040404040403</v>
      </c>
      <c r="AN29">
        <f>'Raw Data'!BI29/'Raw Data'!$FE29*100</f>
        <v>0.60606060606060608</v>
      </c>
      <c r="AO29">
        <f>'Raw Data'!BJ29/'Raw Data'!$FE29*100</f>
        <v>3.6363636363636362</v>
      </c>
      <c r="AP29">
        <f>'Raw Data'!BK29/'Raw Data'!$FE29*100</f>
        <v>0.60606060606060608</v>
      </c>
      <c r="AQ29">
        <f>'Raw Data'!BL29/'Raw Data'!$FE29*100</f>
        <v>0</v>
      </c>
      <c r="AR29">
        <f>'Raw Data'!BM29/'Raw Data'!$FE29*100</f>
        <v>1.0101010101010102</v>
      </c>
      <c r="AS29">
        <f>'Raw Data'!BN29/'Raw Data'!$FE29*100</f>
        <v>1.6161616161616161</v>
      </c>
      <c r="AT29">
        <f>'Raw Data'!BO29/'Raw Data'!$FE29*100</f>
        <v>0.20202020202020202</v>
      </c>
      <c r="AU29">
        <f>'Raw Data'!BP29/'Raw Data'!$FE29*100</f>
        <v>0.40404040404040403</v>
      </c>
      <c r="AV29">
        <f>'Raw Data'!BQ29/'Raw Data'!$FE29*100</f>
        <v>0</v>
      </c>
      <c r="AW29">
        <f>'Raw Data'!BR29/'Raw Data'!$FE29*100</f>
        <v>0</v>
      </c>
      <c r="AX29">
        <f>'Raw Data'!BW29/'Raw Data'!$FE29*100</f>
        <v>0.20202020202020202</v>
      </c>
      <c r="AY29">
        <f>'Raw Data'!BX29/'Raw Data'!$FE29*100</f>
        <v>0.80808080808080807</v>
      </c>
      <c r="AZ29">
        <f>'Raw Data'!BZ29/'Raw Data'!$FE29*100</f>
        <v>1.4141414141414141</v>
      </c>
      <c r="BA29">
        <f>'Raw Data'!CA29/'Raw Data'!$FE29*100</f>
        <v>0.60606060606060608</v>
      </c>
      <c r="BB29">
        <f>'Raw Data'!CB29/'Raw Data'!$FE29*100</f>
        <v>2.4242424242424243</v>
      </c>
      <c r="BC29">
        <f>'Raw Data'!CC29/'Raw Data'!$FE29*100</f>
        <v>0</v>
      </c>
      <c r="BD29">
        <f>'Raw Data'!CE29/'Raw Data'!$FE29*100</f>
        <v>0</v>
      </c>
      <c r="BE29">
        <f>'Raw Data'!CF29/'Raw Data'!$FE29*100</f>
        <v>4.2424242424242431</v>
      </c>
      <c r="BF29">
        <f>'Raw Data'!CH29/'Raw Data'!$FE29*100</f>
        <v>0</v>
      </c>
      <c r="BG29">
        <f>'Raw Data'!CI29/'Raw Data'!$FE29*100</f>
        <v>1.4141414141414141</v>
      </c>
      <c r="BH29">
        <f>'Raw Data'!CJ29/'Raw Data'!$FE29*100</f>
        <v>0</v>
      </c>
      <c r="BI29">
        <f>'Raw Data'!CK29/'Raw Data'!$FE29*100</f>
        <v>1.6161616161616161</v>
      </c>
      <c r="BJ29">
        <f>'Raw Data'!CN29/'Raw Data'!$FE29*100</f>
        <v>2.0202020202020203</v>
      </c>
      <c r="BK29">
        <f>'Raw Data'!CO29/'Raw Data'!$FE29*100</f>
        <v>0</v>
      </c>
      <c r="BL29">
        <f>'Raw Data'!CP29/'Raw Data'!$FE29*100</f>
        <v>1.2121212121212122</v>
      </c>
      <c r="BM29">
        <f>'Raw Data'!CQ29/'Raw Data'!$FE29*100</f>
        <v>0.20202020202020202</v>
      </c>
      <c r="BN29">
        <f>'Raw Data'!CR29/'Raw Data'!$FE29*100</f>
        <v>3.2323232323232323</v>
      </c>
      <c r="BO29">
        <f>'Raw Data'!CS29/'Raw Data'!$FE29*100</f>
        <v>0</v>
      </c>
      <c r="BP29">
        <f>'Raw Data'!CT29/'Raw Data'!$FE29*100</f>
        <v>0</v>
      </c>
      <c r="BQ29">
        <f>'Raw Data'!CU29/'Raw Data'!$FE29*100</f>
        <v>0</v>
      </c>
      <c r="BR29">
        <f>'Raw Data'!CV29/'Raw Data'!$FE29*100</f>
        <v>0.20202020202020202</v>
      </c>
      <c r="BS29">
        <f>'Raw Data'!CX29/'Raw Data'!$FE29*100</f>
        <v>5.858585858585859</v>
      </c>
      <c r="BT29">
        <f>'Raw Data'!CY29/'Raw Data'!$FE29*100</f>
        <v>0</v>
      </c>
      <c r="BU29">
        <f>'Raw Data'!CZ29/'Raw Data'!$FE29*100</f>
        <v>2.4242424242424243</v>
      </c>
      <c r="BV29">
        <f>'Raw Data'!DA29/'Raw Data'!$FE29*100</f>
        <v>1.0101010101010102</v>
      </c>
      <c r="BW29">
        <f>'Raw Data'!DB29/'Raw Data'!$FE29*100</f>
        <v>0.80808080808080807</v>
      </c>
      <c r="BX29">
        <f>'Raw Data'!DC29/'Raw Data'!$FE29*100</f>
        <v>0</v>
      </c>
      <c r="BY29">
        <f>'Raw Data'!DE29/'Raw Data'!$FE29*100</f>
        <v>0</v>
      </c>
      <c r="BZ29">
        <f>'Raw Data'!DF29/'Raw Data'!$FE29*100</f>
        <v>0</v>
      </c>
      <c r="CA29">
        <f>'Raw Data'!DG29/'Raw Data'!$FE29*100</f>
        <v>1.4141414141414141</v>
      </c>
      <c r="CB29">
        <f>'Raw Data'!DH29/'Raw Data'!$FE29*100</f>
        <v>0.60606060606060608</v>
      </c>
      <c r="CC29">
        <f>'Raw Data'!DI29/'Raw Data'!$FE29*100</f>
        <v>0</v>
      </c>
      <c r="CD29">
        <f>'Raw Data'!DJ29/'Raw Data'!$FE29*100</f>
        <v>0</v>
      </c>
      <c r="CE29">
        <f>'Raw Data'!DK29/'Raw Data'!$FE29*100</f>
        <v>0</v>
      </c>
      <c r="CF29">
        <f>'Raw Data'!DM29/'Raw Data'!$FE29*100</f>
        <v>0.20202020202020202</v>
      </c>
      <c r="CG29">
        <f>'Raw Data'!DN29/'Raw Data'!$FE29*100</f>
        <v>0</v>
      </c>
      <c r="CH29">
        <f>'Raw Data'!DQ29/'Raw Data'!$FE29*100</f>
        <v>0.40404040404040403</v>
      </c>
      <c r="CI29">
        <f>'Raw Data'!DS29/'Raw Data'!$FE29*100</f>
        <v>0.20202020202020202</v>
      </c>
      <c r="CJ29">
        <f>'Raw Data'!DV29/'Raw Data'!$FE29*100</f>
        <v>3.6363636363636362</v>
      </c>
      <c r="CK29">
        <f>'Raw Data'!EC29/'Raw Data'!$FE29*100</f>
        <v>0</v>
      </c>
      <c r="CL29">
        <f>'Raw Data'!ED29/'Raw Data'!$FE29*100</f>
        <v>0</v>
      </c>
      <c r="CM29">
        <f>'Raw Data'!EE29/'Raw Data'!$FE29*100</f>
        <v>0</v>
      </c>
      <c r="CN29">
        <f>'Raw Data'!EG29/'Raw Data'!$FE29*100</f>
        <v>0</v>
      </c>
      <c r="CO29">
        <f>'Raw Data'!EH29/'Raw Data'!$FE29*100</f>
        <v>0</v>
      </c>
      <c r="CP29">
        <f>'Raw Data'!EI29/'Raw Data'!$FE29*100</f>
        <v>0</v>
      </c>
      <c r="CQ29">
        <f>'Raw Data'!ER29/'Raw Data'!$FE29*100</f>
        <v>0</v>
      </c>
      <c r="CR29">
        <f>'Raw Data'!ES29/'Raw Data'!$FE29*100</f>
        <v>0</v>
      </c>
      <c r="CS29">
        <f>'Raw Data'!EU29/'Raw Data'!$FE29*100</f>
        <v>0</v>
      </c>
      <c r="CT29">
        <f>'Raw Data'!EW29/'Raw Data'!$FE29*100</f>
        <v>0</v>
      </c>
      <c r="CU29">
        <f>'Raw Data'!EY29/'Raw Data'!$FE29*100</f>
        <v>0</v>
      </c>
      <c r="CV29">
        <f>'Raw Data'!EZ29/'Raw Data'!$FE29*100</f>
        <v>3.0303030303030303</v>
      </c>
      <c r="CW29">
        <f>'Raw Data'!FD29/'Raw Data'!$FE29*100</f>
        <v>0</v>
      </c>
    </row>
    <row r="30" spans="1:101" x14ac:dyDescent="0.2">
      <c r="A30">
        <v>58.148864015709393</v>
      </c>
      <c r="B30">
        <v>17326.007326007326</v>
      </c>
      <c r="C30">
        <f>'Raw Data'!Q30/'Raw Data'!$FE30*100</f>
        <v>0</v>
      </c>
      <c r="D30">
        <f>'Raw Data'!R30/'Raw Data'!$FE30*100</f>
        <v>0.43383947939262474</v>
      </c>
      <c r="E30">
        <f>'Raw Data'!S30/'Raw Data'!$FE30*100</f>
        <v>0</v>
      </c>
      <c r="F30">
        <f>'Raw Data'!T30/'Raw Data'!$FE30*100</f>
        <v>6.2906724511930596</v>
      </c>
      <c r="G30">
        <f>'Raw Data'!U30/'Raw Data'!$FE30*100</f>
        <v>1.5184381778741864</v>
      </c>
      <c r="H30">
        <f>'Raw Data'!V30/'Raw Data'!$FE30*100</f>
        <v>0</v>
      </c>
      <c r="I30">
        <f>'Raw Data'!W30/'Raw Data'!$FE30*100</f>
        <v>0.21691973969631237</v>
      </c>
      <c r="J30">
        <f>'Raw Data'!X30/'Raw Data'!$FE30*100</f>
        <v>2.1691973969631237</v>
      </c>
      <c r="K30">
        <f>'Raw Data'!Y30/'Raw Data'!$FE30*100</f>
        <v>0.43383947939262474</v>
      </c>
      <c r="L30">
        <f>'Raw Data'!Z30/'Raw Data'!$FE30*100</f>
        <v>0</v>
      </c>
      <c r="M30">
        <f>'Raw Data'!AB30/'Raw Data'!$FE30*100</f>
        <v>0.65075921908893708</v>
      </c>
      <c r="N30">
        <f>'Raw Data'!AC30/'Raw Data'!$FE30*100</f>
        <v>0</v>
      </c>
      <c r="O30">
        <f>'Raw Data'!AE30/'Raw Data'!$FE30*100</f>
        <v>0.65075921908893708</v>
      </c>
      <c r="P30">
        <f>'Raw Data'!AF30/'Raw Data'!$FE30*100</f>
        <v>0</v>
      </c>
      <c r="Q30">
        <f>'Raw Data'!AG30/'Raw Data'!$FE30*100</f>
        <v>0.21691973969631237</v>
      </c>
      <c r="R30">
        <f>'Raw Data'!AI30/'Raw Data'!$FE30*100</f>
        <v>0.65075921908893708</v>
      </c>
      <c r="S30">
        <f>'Raw Data'!AJ30/'Raw Data'!$FE30*100</f>
        <v>0.86767895878524948</v>
      </c>
      <c r="T30">
        <f>'Raw Data'!AK30/'Raw Data'!$FE30*100</f>
        <v>0</v>
      </c>
      <c r="U30">
        <f>'Raw Data'!AL30/'Raw Data'!$FE30*100</f>
        <v>0.86767895878524948</v>
      </c>
      <c r="V30">
        <f>'Raw Data'!AM30/'Raw Data'!$FE30*100</f>
        <v>0</v>
      </c>
      <c r="W30">
        <f>'Raw Data'!AO30/'Raw Data'!$FE30*100</f>
        <v>3.9045553145336225</v>
      </c>
      <c r="X30">
        <f>'Raw Data'!AQ30/'Raw Data'!$FE30*100</f>
        <v>3.4707158351409979</v>
      </c>
      <c r="Y30">
        <f>'Raw Data'!AR30/'Raw Data'!$FE30*100</f>
        <v>1.735357917570499</v>
      </c>
      <c r="Z30">
        <f>'Raw Data'!AS30/'Raw Data'!$FE30*100</f>
        <v>2.6030368763557483</v>
      </c>
      <c r="AA30">
        <f>'Raw Data'!AT30/'Raw Data'!$FE30*100</f>
        <v>4.3383947939262475</v>
      </c>
      <c r="AB30">
        <f>'Raw Data'!AU30/'Raw Data'!$FE30*100</f>
        <v>0.21691973969631237</v>
      </c>
      <c r="AC30">
        <f>'Raw Data'!AX30/'Raw Data'!$FE30*100</f>
        <v>2.3861171366594358</v>
      </c>
      <c r="AD30">
        <f>'Raw Data'!AY30/'Raw Data'!$FE30*100</f>
        <v>0.65075921908893708</v>
      </c>
      <c r="AE30">
        <f>'Raw Data'!AZ30/'Raw Data'!$FE30*100</f>
        <v>0</v>
      </c>
      <c r="AF30">
        <f>'Raw Data'!BA30/'Raw Data'!$FE30*100</f>
        <v>0</v>
      </c>
      <c r="AG30">
        <f>'Raw Data'!BB30/'Raw Data'!$FE30*100</f>
        <v>10.195227765726681</v>
      </c>
      <c r="AH30">
        <f>'Raw Data'!BC30/'Raw Data'!$FE30*100</f>
        <v>5.2060737527114966</v>
      </c>
      <c r="AI30">
        <f>'Raw Data'!BD30/'Raw Data'!$FE30*100</f>
        <v>0</v>
      </c>
      <c r="AJ30">
        <f>'Raw Data'!BE30/'Raw Data'!$FE30*100</f>
        <v>0</v>
      </c>
      <c r="AK30">
        <f>'Raw Data'!BF30/'Raw Data'!$FE30*100</f>
        <v>0</v>
      </c>
      <c r="AL30">
        <f>'Raw Data'!BG30/'Raw Data'!$FE30*100</f>
        <v>1.735357917570499</v>
      </c>
      <c r="AM30">
        <f>'Raw Data'!BH30/'Raw Data'!$FE30*100</f>
        <v>1.0845986984815619</v>
      </c>
      <c r="AN30">
        <f>'Raw Data'!BI30/'Raw Data'!$FE30*100</f>
        <v>1.0845986984815619</v>
      </c>
      <c r="AO30">
        <f>'Raw Data'!BJ30/'Raw Data'!$FE30*100</f>
        <v>2.8199566160520604</v>
      </c>
      <c r="AP30">
        <f>'Raw Data'!BK30/'Raw Data'!$FE30*100</f>
        <v>0</v>
      </c>
      <c r="AQ30">
        <f>'Raw Data'!BL30/'Raw Data'!$FE30*100</f>
        <v>0</v>
      </c>
      <c r="AR30">
        <f>'Raw Data'!BM30/'Raw Data'!$FE30*100</f>
        <v>0</v>
      </c>
      <c r="AS30">
        <f>'Raw Data'!BN30/'Raw Data'!$FE30*100</f>
        <v>1.0845986984815619</v>
      </c>
      <c r="AT30">
        <f>'Raw Data'!BO30/'Raw Data'!$FE30*100</f>
        <v>0</v>
      </c>
      <c r="AU30">
        <f>'Raw Data'!BP30/'Raw Data'!$FE30*100</f>
        <v>0</v>
      </c>
      <c r="AV30">
        <f>'Raw Data'!BQ30/'Raw Data'!$FE30*100</f>
        <v>0.65075921908893708</v>
      </c>
      <c r="AW30">
        <f>'Raw Data'!BR30/'Raw Data'!$FE30*100</f>
        <v>0</v>
      </c>
      <c r="AX30">
        <f>'Raw Data'!BW30/'Raw Data'!$FE30*100</f>
        <v>0</v>
      </c>
      <c r="AY30">
        <f>'Raw Data'!BX30/'Raw Data'!$FE30*100</f>
        <v>0.21691973969631237</v>
      </c>
      <c r="AZ30">
        <f>'Raw Data'!BZ30/'Raw Data'!$FE30*100</f>
        <v>0.86767895878524948</v>
      </c>
      <c r="BA30">
        <f>'Raw Data'!CA30/'Raw Data'!$FE30*100</f>
        <v>0.21691973969631237</v>
      </c>
      <c r="BB30">
        <f>'Raw Data'!CB30/'Raw Data'!$FE30*100</f>
        <v>1.5184381778741864</v>
      </c>
      <c r="BC30">
        <f>'Raw Data'!CC30/'Raw Data'!$FE30*100</f>
        <v>0.21691973969631237</v>
      </c>
      <c r="BD30">
        <f>'Raw Data'!CE30/'Raw Data'!$FE30*100</f>
        <v>0</v>
      </c>
      <c r="BE30">
        <f>'Raw Data'!CF30/'Raw Data'!$FE30*100</f>
        <v>1.5184381778741864</v>
      </c>
      <c r="BF30">
        <f>'Raw Data'!CH30/'Raw Data'!$FE30*100</f>
        <v>1.0845986984815619</v>
      </c>
      <c r="BG30">
        <f>'Raw Data'!CI30/'Raw Data'!$FE30*100</f>
        <v>1.9522776572668112</v>
      </c>
      <c r="BH30">
        <f>'Raw Data'!CJ30/'Raw Data'!$FE30*100</f>
        <v>0</v>
      </c>
      <c r="BI30">
        <f>'Raw Data'!CK30/'Raw Data'!$FE30*100</f>
        <v>0.86767895878524948</v>
      </c>
      <c r="BJ30">
        <f>'Raw Data'!CN30/'Raw Data'!$FE30*100</f>
        <v>1.5184381778741864</v>
      </c>
      <c r="BK30">
        <f>'Raw Data'!CO30/'Raw Data'!$FE30*100</f>
        <v>0</v>
      </c>
      <c r="BL30">
        <f>'Raw Data'!CP30/'Raw Data'!$FE30*100</f>
        <v>1.0845986984815619</v>
      </c>
      <c r="BM30">
        <f>'Raw Data'!CQ30/'Raw Data'!$FE30*100</f>
        <v>0</v>
      </c>
      <c r="BN30">
        <f>'Raw Data'!CR30/'Raw Data'!$FE30*100</f>
        <v>2.6030368763557483</v>
      </c>
      <c r="BO30">
        <f>'Raw Data'!CS30/'Raw Data'!$FE30*100</f>
        <v>0</v>
      </c>
      <c r="BP30">
        <f>'Raw Data'!CT30/'Raw Data'!$FE30*100</f>
        <v>0</v>
      </c>
      <c r="BQ30">
        <f>'Raw Data'!CU30/'Raw Data'!$FE30*100</f>
        <v>0</v>
      </c>
      <c r="BR30">
        <f>'Raw Data'!CV30/'Raw Data'!$FE30*100</f>
        <v>0.65075921908893708</v>
      </c>
      <c r="BS30">
        <f>'Raw Data'!CX30/'Raw Data'!$FE30*100</f>
        <v>7.809110629067245</v>
      </c>
      <c r="BT30">
        <f>'Raw Data'!CY30/'Raw Data'!$FE30*100</f>
        <v>0</v>
      </c>
      <c r="BU30">
        <f>'Raw Data'!CZ30/'Raw Data'!$FE30*100</f>
        <v>1.5184381778741864</v>
      </c>
      <c r="BV30">
        <f>'Raw Data'!DA30/'Raw Data'!$FE30*100</f>
        <v>1.5184381778741864</v>
      </c>
      <c r="BW30">
        <f>'Raw Data'!DB30/'Raw Data'!$FE30*100</f>
        <v>0</v>
      </c>
      <c r="BX30">
        <f>'Raw Data'!DC30/'Raw Data'!$FE30*100</f>
        <v>0</v>
      </c>
      <c r="BY30">
        <f>'Raw Data'!DE30/'Raw Data'!$FE30*100</f>
        <v>0</v>
      </c>
      <c r="BZ30">
        <f>'Raw Data'!DF30/'Raw Data'!$FE30*100</f>
        <v>0</v>
      </c>
      <c r="CA30">
        <f>'Raw Data'!DG30/'Raw Data'!$FE30*100</f>
        <v>1.5184381778741864</v>
      </c>
      <c r="CB30">
        <f>'Raw Data'!DH30/'Raw Data'!$FE30*100</f>
        <v>0.86767895878524948</v>
      </c>
      <c r="CC30">
        <f>'Raw Data'!DI30/'Raw Data'!$FE30*100</f>
        <v>0</v>
      </c>
      <c r="CD30">
        <f>'Raw Data'!DJ30/'Raw Data'!$FE30*100</f>
        <v>0.21691973969631237</v>
      </c>
      <c r="CE30">
        <f>'Raw Data'!DK30/'Raw Data'!$FE30*100</f>
        <v>0</v>
      </c>
      <c r="CF30">
        <f>'Raw Data'!DM30/'Raw Data'!$FE30*100</f>
        <v>1.0845986984815619</v>
      </c>
      <c r="CG30">
        <f>'Raw Data'!DN30/'Raw Data'!$FE30*100</f>
        <v>0</v>
      </c>
      <c r="CH30">
        <f>'Raw Data'!DQ30/'Raw Data'!$FE30*100</f>
        <v>0</v>
      </c>
      <c r="CI30">
        <f>'Raw Data'!DS30/'Raw Data'!$FE30*100</f>
        <v>0</v>
      </c>
      <c r="CJ30">
        <f>'Raw Data'!DV30/'Raw Data'!$FE30*100</f>
        <v>8.4598698481561811</v>
      </c>
      <c r="CK30">
        <f>'Raw Data'!EC30/'Raw Data'!$FE30*100</f>
        <v>0</v>
      </c>
      <c r="CL30">
        <f>'Raw Data'!ED30/'Raw Data'!$FE30*100</f>
        <v>0</v>
      </c>
      <c r="CM30">
        <f>'Raw Data'!EE30/'Raw Data'!$FE30*100</f>
        <v>0</v>
      </c>
      <c r="CN30">
        <f>'Raw Data'!EG30/'Raw Data'!$FE30*100</f>
        <v>0</v>
      </c>
      <c r="CO30">
        <f>'Raw Data'!EH30/'Raw Data'!$FE30*100</f>
        <v>0</v>
      </c>
      <c r="CP30">
        <f>'Raw Data'!EI30/'Raw Data'!$FE30*100</f>
        <v>0</v>
      </c>
      <c r="CQ30">
        <f>'Raw Data'!ER30/'Raw Data'!$FE30*100</f>
        <v>0</v>
      </c>
      <c r="CR30">
        <f>'Raw Data'!ES30/'Raw Data'!$FE30*100</f>
        <v>0</v>
      </c>
      <c r="CS30">
        <f>'Raw Data'!EU30/'Raw Data'!$FE30*100</f>
        <v>0</v>
      </c>
      <c r="CT30">
        <f>'Raw Data'!EW30/'Raw Data'!$FE30*100</f>
        <v>0.86767895878524948</v>
      </c>
      <c r="CU30">
        <f>'Raw Data'!EY30/'Raw Data'!$FE30*100</f>
        <v>0</v>
      </c>
      <c r="CV30">
        <f>'Raw Data'!EZ30/'Raw Data'!$FE30*100</f>
        <v>1.5184381778741864</v>
      </c>
      <c r="CW30">
        <f>'Raw Data'!FD30/'Raw Data'!$FE30*100</f>
        <v>0</v>
      </c>
    </row>
    <row r="31" spans="1:101" x14ac:dyDescent="0.2">
      <c r="A31">
        <v>60.610646048109984</v>
      </c>
      <c r="B31">
        <v>16779.324055666002</v>
      </c>
      <c r="C31">
        <f>'Raw Data'!Q31/'Raw Data'!$FE31*100</f>
        <v>0</v>
      </c>
      <c r="D31">
        <f>'Raw Data'!R31/'Raw Data'!$FE31*100</f>
        <v>0.20161290322580644</v>
      </c>
      <c r="E31">
        <f>'Raw Data'!S31/'Raw Data'!$FE31*100</f>
        <v>0</v>
      </c>
      <c r="F31">
        <f>'Raw Data'!T31/'Raw Data'!$FE31*100</f>
        <v>2.0161290322580645</v>
      </c>
      <c r="G31">
        <f>'Raw Data'!U31/'Raw Data'!$FE31*100</f>
        <v>0.20161290322580644</v>
      </c>
      <c r="H31">
        <f>'Raw Data'!V31/'Raw Data'!$FE31*100</f>
        <v>0</v>
      </c>
      <c r="I31">
        <f>'Raw Data'!W31/'Raw Data'!$FE31*100</f>
        <v>0.40322580645161288</v>
      </c>
      <c r="J31">
        <f>'Raw Data'!X31/'Raw Data'!$FE31*100</f>
        <v>0.40322580645161288</v>
      </c>
      <c r="K31">
        <f>'Raw Data'!Y31/'Raw Data'!$FE31*100</f>
        <v>0.40322580645161288</v>
      </c>
      <c r="L31">
        <f>'Raw Data'!Z31/'Raw Data'!$FE31*100</f>
        <v>0.60483870967741937</v>
      </c>
      <c r="M31">
        <f>'Raw Data'!AB31/'Raw Data'!$FE31*100</f>
        <v>0.40322580645161288</v>
      </c>
      <c r="N31">
        <f>'Raw Data'!AC31/'Raw Data'!$FE31*100</f>
        <v>0.20161290322580644</v>
      </c>
      <c r="O31">
        <f>'Raw Data'!AE31/'Raw Data'!$FE31*100</f>
        <v>0.20161290322580644</v>
      </c>
      <c r="P31">
        <f>'Raw Data'!AF31/'Raw Data'!$FE31*100</f>
        <v>0.40322580645161288</v>
      </c>
      <c r="Q31">
        <f>'Raw Data'!AG31/'Raw Data'!$FE31*100</f>
        <v>0</v>
      </c>
      <c r="R31">
        <f>'Raw Data'!AI31/'Raw Data'!$FE31*100</f>
        <v>0.40322580645161288</v>
      </c>
      <c r="S31">
        <f>'Raw Data'!AJ31/'Raw Data'!$FE31*100</f>
        <v>0</v>
      </c>
      <c r="T31">
        <f>'Raw Data'!AK31/'Raw Data'!$FE31*100</f>
        <v>0</v>
      </c>
      <c r="U31">
        <f>'Raw Data'!AL31/'Raw Data'!$FE31*100</f>
        <v>0.60483870967741937</v>
      </c>
      <c r="V31">
        <f>'Raw Data'!AM31/'Raw Data'!$FE31*100</f>
        <v>0</v>
      </c>
      <c r="W31">
        <f>'Raw Data'!AO31/'Raw Data'!$FE31*100</f>
        <v>1.411290322580645</v>
      </c>
      <c r="X31">
        <f>'Raw Data'!AQ31/'Raw Data'!$FE31*100</f>
        <v>39.314516129032256</v>
      </c>
      <c r="Y31">
        <f>'Raw Data'!AR31/'Raw Data'!$FE31*100</f>
        <v>0.40322580645161288</v>
      </c>
      <c r="Z31">
        <f>'Raw Data'!AS31/'Raw Data'!$FE31*100</f>
        <v>1.0080645161290323</v>
      </c>
      <c r="AA31">
        <f>'Raw Data'!AT31/'Raw Data'!$FE31*100</f>
        <v>3.225806451612903</v>
      </c>
      <c r="AB31">
        <f>'Raw Data'!AU31/'Raw Data'!$FE31*100</f>
        <v>0</v>
      </c>
      <c r="AC31">
        <f>'Raw Data'!AX31/'Raw Data'!$FE31*100</f>
        <v>4.637096774193548</v>
      </c>
      <c r="AD31">
        <f>'Raw Data'!AY31/'Raw Data'!$FE31*100</f>
        <v>0</v>
      </c>
      <c r="AE31">
        <f>'Raw Data'!AZ31/'Raw Data'!$FE31*100</f>
        <v>0</v>
      </c>
      <c r="AF31">
        <f>'Raw Data'!BA31/'Raw Data'!$FE31*100</f>
        <v>0</v>
      </c>
      <c r="AG31">
        <f>'Raw Data'!BB31/'Raw Data'!$FE31*100</f>
        <v>4.435483870967742</v>
      </c>
      <c r="AH31">
        <f>'Raw Data'!BC31/'Raw Data'!$FE31*100</f>
        <v>3.8306451612903225</v>
      </c>
      <c r="AI31">
        <f>'Raw Data'!BD31/'Raw Data'!$FE31*100</f>
        <v>0</v>
      </c>
      <c r="AJ31">
        <f>'Raw Data'!BE31/'Raw Data'!$FE31*100</f>
        <v>0</v>
      </c>
      <c r="AK31">
        <f>'Raw Data'!BF31/'Raw Data'!$FE31*100</f>
        <v>0.60483870967741937</v>
      </c>
      <c r="AL31">
        <f>'Raw Data'!BG31/'Raw Data'!$FE31*100</f>
        <v>1.411290322580645</v>
      </c>
      <c r="AM31">
        <f>'Raw Data'!BH31/'Raw Data'!$FE31*100</f>
        <v>0</v>
      </c>
      <c r="AN31">
        <f>'Raw Data'!BI31/'Raw Data'!$FE31*100</f>
        <v>0</v>
      </c>
      <c r="AO31">
        <f>'Raw Data'!BJ31/'Raw Data'!$FE31*100</f>
        <v>3.225806451612903</v>
      </c>
      <c r="AP31">
        <f>'Raw Data'!BK31/'Raw Data'!$FE31*100</f>
        <v>0</v>
      </c>
      <c r="AQ31">
        <f>'Raw Data'!BL31/'Raw Data'!$FE31*100</f>
        <v>0</v>
      </c>
      <c r="AR31">
        <f>'Raw Data'!BM31/'Raw Data'!$FE31*100</f>
        <v>0.20161290322580644</v>
      </c>
      <c r="AS31">
        <f>'Raw Data'!BN31/'Raw Data'!$FE31*100</f>
        <v>0.20161290322580644</v>
      </c>
      <c r="AT31">
        <f>'Raw Data'!BO31/'Raw Data'!$FE31*100</f>
        <v>1.6129032258064515</v>
      </c>
      <c r="AU31">
        <f>'Raw Data'!BP31/'Raw Data'!$FE31*100</f>
        <v>0</v>
      </c>
      <c r="AV31">
        <f>'Raw Data'!BQ31/'Raw Data'!$FE31*100</f>
        <v>0</v>
      </c>
      <c r="AW31">
        <f>'Raw Data'!BR31/'Raw Data'!$FE31*100</f>
        <v>0</v>
      </c>
      <c r="AX31">
        <f>'Raw Data'!BW31/'Raw Data'!$FE31*100</f>
        <v>0.20161290322580644</v>
      </c>
      <c r="AY31">
        <f>'Raw Data'!BX31/'Raw Data'!$FE31*100</f>
        <v>0.40322580645161288</v>
      </c>
      <c r="AZ31">
        <f>'Raw Data'!BZ31/'Raw Data'!$FE31*100</f>
        <v>1.6129032258064515</v>
      </c>
      <c r="BA31">
        <f>'Raw Data'!CA31/'Raw Data'!$FE31*100</f>
        <v>0.80645161290322576</v>
      </c>
      <c r="BB31">
        <f>'Raw Data'!CB31/'Raw Data'!$FE31*100</f>
        <v>0.80645161290322576</v>
      </c>
      <c r="BC31">
        <f>'Raw Data'!CC31/'Raw Data'!$FE31*100</f>
        <v>0</v>
      </c>
      <c r="BD31">
        <f>'Raw Data'!CE31/'Raw Data'!$FE31*100</f>
        <v>0</v>
      </c>
      <c r="BE31">
        <f>'Raw Data'!CF31/'Raw Data'!$FE31*100</f>
        <v>1.6129032258064515</v>
      </c>
      <c r="BF31">
        <f>'Raw Data'!CH31/'Raw Data'!$FE31*100</f>
        <v>0.40322580645161288</v>
      </c>
      <c r="BG31">
        <f>'Raw Data'!CI31/'Raw Data'!$FE31*100</f>
        <v>1.411290322580645</v>
      </c>
      <c r="BH31">
        <f>'Raw Data'!CJ31/'Raw Data'!$FE31*100</f>
        <v>0</v>
      </c>
      <c r="BI31">
        <f>'Raw Data'!CK31/'Raw Data'!$FE31*100</f>
        <v>2.4193548387096775</v>
      </c>
      <c r="BJ31">
        <f>'Raw Data'!CN31/'Raw Data'!$FE31*100</f>
        <v>1.6129032258064515</v>
      </c>
      <c r="BK31">
        <f>'Raw Data'!CO31/'Raw Data'!$FE31*100</f>
        <v>0</v>
      </c>
      <c r="BL31">
        <f>'Raw Data'!CP31/'Raw Data'!$FE31*100</f>
        <v>1.0080645161290323</v>
      </c>
      <c r="BM31">
        <f>'Raw Data'!CQ31/'Raw Data'!$FE31*100</f>
        <v>0.20161290322580644</v>
      </c>
      <c r="BN31">
        <f>'Raw Data'!CR31/'Raw Data'!$FE31*100</f>
        <v>1.6129032258064515</v>
      </c>
      <c r="BO31">
        <f>'Raw Data'!CS31/'Raw Data'!$FE31*100</f>
        <v>0</v>
      </c>
      <c r="BP31">
        <f>'Raw Data'!CT31/'Raw Data'!$FE31*100</f>
        <v>0</v>
      </c>
      <c r="BQ31">
        <f>'Raw Data'!CU31/'Raw Data'!$FE31*100</f>
        <v>0.40322580645161288</v>
      </c>
      <c r="BR31">
        <f>'Raw Data'!CV31/'Raw Data'!$FE31*100</f>
        <v>0.60483870967741937</v>
      </c>
      <c r="BS31">
        <f>'Raw Data'!CX31/'Raw Data'!$FE31*100</f>
        <v>3.024193548387097</v>
      </c>
      <c r="BT31">
        <f>'Raw Data'!CY31/'Raw Data'!$FE31*100</f>
        <v>0</v>
      </c>
      <c r="BU31">
        <f>'Raw Data'!CZ31/'Raw Data'!$FE31*100</f>
        <v>0.60483870967741937</v>
      </c>
      <c r="BV31">
        <f>'Raw Data'!DA31/'Raw Data'!$FE31*100</f>
        <v>0</v>
      </c>
      <c r="BW31">
        <f>'Raw Data'!DB31/'Raw Data'!$FE31*100</f>
        <v>0</v>
      </c>
      <c r="BX31">
        <f>'Raw Data'!DC31/'Raw Data'!$FE31*100</f>
        <v>0</v>
      </c>
      <c r="BY31">
        <f>'Raw Data'!DE31/'Raw Data'!$FE31*100</f>
        <v>0</v>
      </c>
      <c r="BZ31">
        <f>'Raw Data'!DF31/'Raw Data'!$FE31*100</f>
        <v>0</v>
      </c>
      <c r="CA31">
        <f>'Raw Data'!DG31/'Raw Data'!$FE31*100</f>
        <v>0</v>
      </c>
      <c r="CB31">
        <f>'Raw Data'!DH31/'Raw Data'!$FE31*100</f>
        <v>0.40322580645161288</v>
      </c>
      <c r="CC31">
        <f>'Raw Data'!DI31/'Raw Data'!$FE31*100</f>
        <v>0</v>
      </c>
      <c r="CD31">
        <f>'Raw Data'!DJ31/'Raw Data'!$FE31*100</f>
        <v>0.60483870967741937</v>
      </c>
      <c r="CE31">
        <f>'Raw Data'!DK31/'Raw Data'!$FE31*100</f>
        <v>0</v>
      </c>
      <c r="CF31">
        <f>'Raw Data'!DM31/'Raw Data'!$FE31*100</f>
        <v>0</v>
      </c>
      <c r="CG31">
        <f>'Raw Data'!DN31/'Raw Data'!$FE31*100</f>
        <v>0</v>
      </c>
      <c r="CH31">
        <f>'Raw Data'!DQ31/'Raw Data'!$FE31*100</f>
        <v>0</v>
      </c>
      <c r="CI31">
        <f>'Raw Data'!DS31/'Raw Data'!$FE31*100</f>
        <v>1.6129032258064515</v>
      </c>
      <c r="CJ31">
        <f>'Raw Data'!DV31/'Raw Data'!$FE31*100</f>
        <v>2.4193548387096775</v>
      </c>
      <c r="CK31">
        <f>'Raw Data'!EC31/'Raw Data'!$FE31*100</f>
        <v>0</v>
      </c>
      <c r="CL31">
        <f>'Raw Data'!ED31/'Raw Data'!$FE31*100</f>
        <v>0</v>
      </c>
      <c r="CM31">
        <f>'Raw Data'!EE31/'Raw Data'!$FE31*100</f>
        <v>0</v>
      </c>
      <c r="CN31">
        <f>'Raw Data'!EG31/'Raw Data'!$FE31*100</f>
        <v>0</v>
      </c>
      <c r="CO31">
        <f>'Raw Data'!EH31/'Raw Data'!$FE31*100</f>
        <v>0</v>
      </c>
      <c r="CP31">
        <f>'Raw Data'!EI31/'Raw Data'!$FE31*100</f>
        <v>0</v>
      </c>
      <c r="CQ31">
        <f>'Raw Data'!ER31/'Raw Data'!$FE31*100</f>
        <v>0</v>
      </c>
      <c r="CR31">
        <f>'Raw Data'!ES31/'Raw Data'!$FE31*100</f>
        <v>0</v>
      </c>
      <c r="CS31">
        <f>'Raw Data'!EU31/'Raw Data'!$FE31*100</f>
        <v>0</v>
      </c>
      <c r="CT31">
        <f>'Raw Data'!EW31/'Raw Data'!$FE31*100</f>
        <v>0.20161290322580644</v>
      </c>
      <c r="CU31">
        <f>'Raw Data'!EY31/'Raw Data'!$FE31*100</f>
        <v>0</v>
      </c>
      <c r="CV31">
        <f>'Raw Data'!EZ31/'Raw Data'!$FE31*100</f>
        <v>2.0161290322580645</v>
      </c>
      <c r="CW31">
        <f>'Raw Data'!FD31/'Raw Data'!$FE31*100</f>
        <v>0</v>
      </c>
    </row>
    <row r="32" spans="1:101" x14ac:dyDescent="0.2">
      <c r="A32">
        <v>63.581196367206701</v>
      </c>
      <c r="B32">
        <v>7178.5714285714294</v>
      </c>
      <c r="C32">
        <f>'Raw Data'!Q32/'Raw Data'!$FE32*100</f>
        <v>0</v>
      </c>
      <c r="D32">
        <f>'Raw Data'!R32/'Raw Data'!$FE32*100</f>
        <v>0</v>
      </c>
      <c r="E32">
        <f>'Raw Data'!S32/'Raw Data'!$FE32*100</f>
        <v>1.2170385395537524</v>
      </c>
      <c r="F32">
        <f>'Raw Data'!T32/'Raw Data'!$FE32*100</f>
        <v>2.4340770791075048</v>
      </c>
      <c r="G32">
        <f>'Raw Data'!U32/'Raw Data'!$FE32*100</f>
        <v>1.4198782961460445</v>
      </c>
      <c r="H32">
        <f>'Raw Data'!V32/'Raw Data'!$FE32*100</f>
        <v>0</v>
      </c>
      <c r="I32">
        <f>'Raw Data'!W32/'Raw Data'!$FE32*100</f>
        <v>0.20283975659229209</v>
      </c>
      <c r="J32">
        <f>'Raw Data'!X32/'Raw Data'!$FE32*100</f>
        <v>2.028397565922921</v>
      </c>
      <c r="K32">
        <f>'Raw Data'!Y32/'Raw Data'!$FE32*100</f>
        <v>0.20283975659229209</v>
      </c>
      <c r="L32">
        <f>'Raw Data'!Z32/'Raw Data'!$FE32*100</f>
        <v>0.6085192697768762</v>
      </c>
      <c r="M32">
        <f>'Raw Data'!AB32/'Raw Data'!$FE32*100</f>
        <v>1.4198782961460445</v>
      </c>
      <c r="N32">
        <f>'Raw Data'!AC32/'Raw Data'!$FE32*100</f>
        <v>0</v>
      </c>
      <c r="O32">
        <f>'Raw Data'!AE32/'Raw Data'!$FE32*100</f>
        <v>1.8255578093306288</v>
      </c>
      <c r="P32">
        <f>'Raw Data'!AF32/'Raw Data'!$FE32*100</f>
        <v>0</v>
      </c>
      <c r="Q32">
        <f>'Raw Data'!AG32/'Raw Data'!$FE32*100</f>
        <v>0</v>
      </c>
      <c r="R32">
        <f>'Raw Data'!AI32/'Raw Data'!$FE32*100</f>
        <v>0</v>
      </c>
      <c r="S32">
        <f>'Raw Data'!AJ32/'Raw Data'!$FE32*100</f>
        <v>0.81135902636916835</v>
      </c>
      <c r="T32">
        <f>'Raw Data'!AK32/'Raw Data'!$FE32*100</f>
        <v>0</v>
      </c>
      <c r="U32">
        <f>'Raw Data'!AL32/'Raw Data'!$FE32*100</f>
        <v>0</v>
      </c>
      <c r="V32">
        <f>'Raw Data'!AM32/'Raw Data'!$FE32*100</f>
        <v>0</v>
      </c>
      <c r="W32">
        <f>'Raw Data'!AO32/'Raw Data'!$FE32*100</f>
        <v>0.20283975659229209</v>
      </c>
      <c r="X32">
        <f>'Raw Data'!AQ32/'Raw Data'!$FE32*100</f>
        <v>11.359026369168356</v>
      </c>
      <c r="Y32">
        <f>'Raw Data'!AR32/'Raw Data'!$FE32*100</f>
        <v>1.4198782961460445</v>
      </c>
      <c r="Z32">
        <f>'Raw Data'!AS32/'Raw Data'!$FE32*100</f>
        <v>1.4198782961460445</v>
      </c>
      <c r="AA32">
        <f>'Raw Data'!AT32/'Raw Data'!$FE32*100</f>
        <v>3.2454361054766734</v>
      </c>
      <c r="AB32">
        <f>'Raw Data'!AU32/'Raw Data'!$FE32*100</f>
        <v>0</v>
      </c>
      <c r="AC32">
        <f>'Raw Data'!AX32/'Raw Data'!$FE32*100</f>
        <v>0.6085192697768762</v>
      </c>
      <c r="AD32">
        <f>'Raw Data'!AY32/'Raw Data'!$FE32*100</f>
        <v>0</v>
      </c>
      <c r="AE32">
        <f>'Raw Data'!AZ32/'Raw Data'!$FE32*100</f>
        <v>0.40567951318458417</v>
      </c>
      <c r="AF32">
        <f>'Raw Data'!BA32/'Raw Data'!$FE32*100</f>
        <v>1.4198782961460445</v>
      </c>
      <c r="AG32">
        <f>'Raw Data'!BB32/'Raw Data'!$FE32*100</f>
        <v>4.6653144016227177</v>
      </c>
      <c r="AH32">
        <f>'Raw Data'!BC32/'Raw Data'!$FE32*100</f>
        <v>3.4482758620689653</v>
      </c>
      <c r="AI32">
        <f>'Raw Data'!BD32/'Raw Data'!$FE32*100</f>
        <v>1.4198782961460445</v>
      </c>
      <c r="AJ32">
        <f>'Raw Data'!BE32/'Raw Data'!$FE32*100</f>
        <v>0</v>
      </c>
      <c r="AK32">
        <f>'Raw Data'!BF32/'Raw Data'!$FE32*100</f>
        <v>1.0141987829614605</v>
      </c>
      <c r="AL32">
        <f>'Raw Data'!BG32/'Raw Data'!$FE32*100</f>
        <v>3.0425963488843815</v>
      </c>
      <c r="AM32">
        <f>'Raw Data'!BH32/'Raw Data'!$FE32*100</f>
        <v>2.2312373225152129</v>
      </c>
      <c r="AN32">
        <f>'Raw Data'!BI32/'Raw Data'!$FE32*100</f>
        <v>0</v>
      </c>
      <c r="AO32">
        <f>'Raw Data'!BJ32/'Raw Data'!$FE32*100</f>
        <v>5.0709939148073024</v>
      </c>
      <c r="AP32">
        <f>'Raw Data'!BK32/'Raw Data'!$FE32*100</f>
        <v>0</v>
      </c>
      <c r="AQ32">
        <f>'Raw Data'!BL32/'Raw Data'!$FE32*100</f>
        <v>0.40567951318458417</v>
      </c>
      <c r="AR32">
        <f>'Raw Data'!BM32/'Raw Data'!$FE32*100</f>
        <v>0.6085192697768762</v>
      </c>
      <c r="AS32">
        <f>'Raw Data'!BN32/'Raw Data'!$FE32*100</f>
        <v>0.81135902636916835</v>
      </c>
      <c r="AT32">
        <f>'Raw Data'!BO32/'Raw Data'!$FE32*100</f>
        <v>0.81135902636916835</v>
      </c>
      <c r="AU32">
        <f>'Raw Data'!BP32/'Raw Data'!$FE32*100</f>
        <v>0.20283975659229209</v>
      </c>
      <c r="AV32">
        <f>'Raw Data'!BQ32/'Raw Data'!$FE32*100</f>
        <v>0</v>
      </c>
      <c r="AW32">
        <f>'Raw Data'!BR32/'Raw Data'!$FE32*100</f>
        <v>0.20283975659229209</v>
      </c>
      <c r="AX32">
        <f>'Raw Data'!BW32/'Raw Data'!$FE32*100</f>
        <v>0</v>
      </c>
      <c r="AY32">
        <f>'Raw Data'!BX32/'Raw Data'!$FE32*100</f>
        <v>1.4198782961460445</v>
      </c>
      <c r="AZ32">
        <f>'Raw Data'!BZ32/'Raw Data'!$FE32*100</f>
        <v>0</v>
      </c>
      <c r="BA32">
        <f>'Raw Data'!CA32/'Raw Data'!$FE32*100</f>
        <v>0.6085192697768762</v>
      </c>
      <c r="BB32">
        <f>'Raw Data'!CB32/'Raw Data'!$FE32*100</f>
        <v>0.40567951318458417</v>
      </c>
      <c r="BC32">
        <f>'Raw Data'!CC32/'Raw Data'!$FE32*100</f>
        <v>0</v>
      </c>
      <c r="BD32">
        <f>'Raw Data'!CE32/'Raw Data'!$FE32*100</f>
        <v>0.6085192697768762</v>
      </c>
      <c r="BE32">
        <f>'Raw Data'!CF32/'Raw Data'!$FE32*100</f>
        <v>4.056795131845842</v>
      </c>
      <c r="BF32">
        <f>'Raw Data'!CH32/'Raw Data'!$FE32*100</f>
        <v>1.2170385395537524</v>
      </c>
      <c r="BG32">
        <f>'Raw Data'!CI32/'Raw Data'!$FE32*100</f>
        <v>1.4198782961460445</v>
      </c>
      <c r="BH32">
        <f>'Raw Data'!CJ32/'Raw Data'!$FE32*100</f>
        <v>0</v>
      </c>
      <c r="BI32">
        <f>'Raw Data'!CK32/'Raw Data'!$FE32*100</f>
        <v>3.0425963488843815</v>
      </c>
      <c r="BJ32">
        <f>'Raw Data'!CN32/'Raw Data'!$FE32*100</f>
        <v>3.4482758620689653</v>
      </c>
      <c r="BK32">
        <f>'Raw Data'!CO32/'Raw Data'!$FE32*100</f>
        <v>0.40567951318458417</v>
      </c>
      <c r="BL32">
        <f>'Raw Data'!CP32/'Raw Data'!$FE32*100</f>
        <v>0</v>
      </c>
      <c r="BM32">
        <f>'Raw Data'!CQ32/'Raw Data'!$FE32*100</f>
        <v>0.20283975659229209</v>
      </c>
      <c r="BN32">
        <f>'Raw Data'!CR32/'Raw Data'!$FE32*100</f>
        <v>0.40567951318458417</v>
      </c>
      <c r="BO32">
        <f>'Raw Data'!CS32/'Raw Data'!$FE32*100</f>
        <v>0.40567951318458417</v>
      </c>
      <c r="BP32">
        <f>'Raw Data'!CT32/'Raw Data'!$FE32*100</f>
        <v>0</v>
      </c>
      <c r="BQ32">
        <f>'Raw Data'!CU32/'Raw Data'!$FE32*100</f>
        <v>0.20283975659229209</v>
      </c>
      <c r="BR32">
        <f>'Raw Data'!CV32/'Raw Data'!$FE32*100</f>
        <v>0.20283975659229209</v>
      </c>
      <c r="BS32">
        <f>'Raw Data'!CX32/'Raw Data'!$FE32*100</f>
        <v>10.750507099391481</v>
      </c>
      <c r="BT32">
        <f>'Raw Data'!CY32/'Raw Data'!$FE32*100</f>
        <v>0</v>
      </c>
      <c r="BU32">
        <f>'Raw Data'!CZ32/'Raw Data'!$FE32*100</f>
        <v>3.6511156186612577</v>
      </c>
      <c r="BV32">
        <f>'Raw Data'!DA32/'Raw Data'!$FE32*100</f>
        <v>1.4198782961460445</v>
      </c>
      <c r="BW32">
        <f>'Raw Data'!DB32/'Raw Data'!$FE32*100</f>
        <v>1.4198782961460445</v>
      </c>
      <c r="BX32">
        <f>'Raw Data'!DC32/'Raw Data'!$FE32*100</f>
        <v>0</v>
      </c>
      <c r="BY32">
        <f>'Raw Data'!DE32/'Raw Data'!$FE32*100</f>
        <v>0</v>
      </c>
      <c r="BZ32">
        <f>'Raw Data'!DF32/'Raw Data'!$FE32*100</f>
        <v>0</v>
      </c>
      <c r="CA32">
        <f>'Raw Data'!DG32/'Raw Data'!$FE32*100</f>
        <v>0</v>
      </c>
      <c r="CB32">
        <f>'Raw Data'!DH32/'Raw Data'!$FE32*100</f>
        <v>0.6085192697768762</v>
      </c>
      <c r="CC32">
        <f>'Raw Data'!DI32/'Raw Data'!$FE32*100</f>
        <v>0.6085192697768762</v>
      </c>
      <c r="CD32">
        <f>'Raw Data'!DJ32/'Raw Data'!$FE32*100</f>
        <v>0</v>
      </c>
      <c r="CE32">
        <f>'Raw Data'!DK32/'Raw Data'!$FE32*100</f>
        <v>0</v>
      </c>
      <c r="CF32">
        <f>'Raw Data'!DM32/'Raw Data'!$FE32*100</f>
        <v>0.20283975659229209</v>
      </c>
      <c r="CG32">
        <f>'Raw Data'!DN32/'Raw Data'!$FE32*100</f>
        <v>0</v>
      </c>
      <c r="CH32">
        <f>'Raw Data'!DQ32/'Raw Data'!$FE32*100</f>
        <v>0</v>
      </c>
      <c r="CI32">
        <f>'Raw Data'!DS32/'Raw Data'!$FE32*100</f>
        <v>0.6085192697768762</v>
      </c>
      <c r="CJ32">
        <f>'Raw Data'!DV32/'Raw Data'!$FE32*100</f>
        <v>2.4340770791075048</v>
      </c>
      <c r="CK32">
        <f>'Raw Data'!EC32/'Raw Data'!$FE32*100</f>
        <v>0</v>
      </c>
      <c r="CL32">
        <f>'Raw Data'!ED32/'Raw Data'!$FE32*100</f>
        <v>0</v>
      </c>
      <c r="CM32">
        <f>'Raw Data'!EE32/'Raw Data'!$FE32*100</f>
        <v>0</v>
      </c>
      <c r="CN32">
        <f>'Raw Data'!EG32/'Raw Data'!$FE32*100</f>
        <v>0</v>
      </c>
      <c r="CO32">
        <f>'Raw Data'!EH32/'Raw Data'!$FE32*100</f>
        <v>0</v>
      </c>
      <c r="CP32">
        <f>'Raw Data'!EI32/'Raw Data'!$FE32*100</f>
        <v>0</v>
      </c>
      <c r="CQ32">
        <f>'Raw Data'!ER32/'Raw Data'!$FE32*100</f>
        <v>0</v>
      </c>
      <c r="CR32">
        <f>'Raw Data'!ES32/'Raw Data'!$FE32*100</f>
        <v>0.40567951318458417</v>
      </c>
      <c r="CS32">
        <f>'Raw Data'!EU32/'Raw Data'!$FE32*100</f>
        <v>0</v>
      </c>
      <c r="CT32">
        <f>'Raw Data'!EW32/'Raw Data'!$FE32*100</f>
        <v>0.20283975659229209</v>
      </c>
      <c r="CU32">
        <f>'Raw Data'!EY32/'Raw Data'!$FE32*100</f>
        <v>0.40567951318458417</v>
      </c>
      <c r="CV32">
        <f>'Raw Data'!EZ32/'Raw Data'!$FE32*100</f>
        <v>0</v>
      </c>
      <c r="CW32">
        <f>'Raw Data'!FD32/'Raw Data'!$FE32*100</f>
        <v>1.6227180527383367</v>
      </c>
    </row>
    <row r="33" spans="1:101" x14ac:dyDescent="0.2">
      <c r="A33">
        <v>66.042978399607293</v>
      </c>
      <c r="B33">
        <v>11402.550091074681</v>
      </c>
      <c r="C33">
        <f>'Raw Data'!Q33/'Raw Data'!$FE33*100</f>
        <v>0</v>
      </c>
      <c r="D33">
        <f>'Raw Data'!R33/'Raw Data'!$FE33*100</f>
        <v>0</v>
      </c>
      <c r="E33">
        <f>'Raw Data'!S33/'Raw Data'!$FE33*100</f>
        <v>1.2820512820512819</v>
      </c>
      <c r="F33">
        <f>'Raw Data'!T33/'Raw Data'!$FE33*100</f>
        <v>2.5641025641025639</v>
      </c>
      <c r="G33">
        <f>'Raw Data'!U33/'Raw Data'!$FE33*100</f>
        <v>0.85470085470085477</v>
      </c>
      <c r="H33">
        <f>'Raw Data'!V33/'Raw Data'!$FE33*100</f>
        <v>0</v>
      </c>
      <c r="I33">
        <f>'Raw Data'!W33/'Raw Data'!$FE33*100</f>
        <v>0.21367521367521369</v>
      </c>
      <c r="J33">
        <f>'Raw Data'!X33/'Raw Data'!$FE33*100</f>
        <v>0</v>
      </c>
      <c r="K33">
        <f>'Raw Data'!Y33/'Raw Data'!$FE33*100</f>
        <v>0</v>
      </c>
      <c r="L33">
        <f>'Raw Data'!Z33/'Raw Data'!$FE33*100</f>
        <v>0.42735042735042739</v>
      </c>
      <c r="M33">
        <f>'Raw Data'!AB33/'Raw Data'!$FE33*100</f>
        <v>0.64102564102564097</v>
      </c>
      <c r="N33">
        <f>'Raw Data'!AC33/'Raw Data'!$FE33*100</f>
        <v>0</v>
      </c>
      <c r="O33">
        <f>'Raw Data'!AE33/'Raw Data'!$FE33*100</f>
        <v>1.0683760683760684</v>
      </c>
      <c r="P33">
        <f>'Raw Data'!AF33/'Raw Data'!$FE33*100</f>
        <v>0</v>
      </c>
      <c r="Q33">
        <f>'Raw Data'!AG33/'Raw Data'!$FE33*100</f>
        <v>0.42735042735042739</v>
      </c>
      <c r="R33">
        <f>'Raw Data'!AI33/'Raw Data'!$FE33*100</f>
        <v>0</v>
      </c>
      <c r="S33">
        <f>'Raw Data'!AJ33/'Raw Data'!$FE33*100</f>
        <v>0.64102564102564097</v>
      </c>
      <c r="T33">
        <f>'Raw Data'!AK33/'Raw Data'!$FE33*100</f>
        <v>0</v>
      </c>
      <c r="U33">
        <f>'Raw Data'!AL33/'Raw Data'!$FE33*100</f>
        <v>0</v>
      </c>
      <c r="V33">
        <f>'Raw Data'!AM33/'Raw Data'!$FE33*100</f>
        <v>0</v>
      </c>
      <c r="W33">
        <f>'Raw Data'!AO33/'Raw Data'!$FE33*100</f>
        <v>1.0683760683760684</v>
      </c>
      <c r="X33">
        <f>'Raw Data'!AQ33/'Raw Data'!$FE33*100</f>
        <v>23.931623931623932</v>
      </c>
      <c r="Y33">
        <f>'Raw Data'!AR33/'Raw Data'!$FE33*100</f>
        <v>1.2820512820512819</v>
      </c>
      <c r="Z33">
        <f>'Raw Data'!AS33/'Raw Data'!$FE33*100</f>
        <v>2.5641025641025639</v>
      </c>
      <c r="AA33">
        <f>'Raw Data'!AT33/'Raw Data'!$FE33*100</f>
        <v>4.4871794871794872</v>
      </c>
      <c r="AB33">
        <f>'Raw Data'!AU33/'Raw Data'!$FE33*100</f>
        <v>0</v>
      </c>
      <c r="AC33">
        <f>'Raw Data'!AX33/'Raw Data'!$FE33*100</f>
        <v>2.3504273504273505</v>
      </c>
      <c r="AD33">
        <f>'Raw Data'!AY33/'Raw Data'!$FE33*100</f>
        <v>0.42735042735042739</v>
      </c>
      <c r="AE33">
        <f>'Raw Data'!AZ33/'Raw Data'!$FE33*100</f>
        <v>0</v>
      </c>
      <c r="AF33">
        <f>'Raw Data'!BA33/'Raw Data'!$FE33*100</f>
        <v>1.7094017094017095</v>
      </c>
      <c r="AG33">
        <f>'Raw Data'!BB33/'Raw Data'!$FE33*100</f>
        <v>6.4102564102564097</v>
      </c>
      <c r="AH33">
        <f>'Raw Data'!BC33/'Raw Data'!$FE33*100</f>
        <v>2.7777777777777777</v>
      </c>
      <c r="AI33">
        <f>'Raw Data'!BD33/'Raw Data'!$FE33*100</f>
        <v>0.64102564102564097</v>
      </c>
      <c r="AJ33">
        <f>'Raw Data'!BE33/'Raw Data'!$FE33*100</f>
        <v>0.21367521367521369</v>
      </c>
      <c r="AK33">
        <f>'Raw Data'!BF33/'Raw Data'!$FE33*100</f>
        <v>0.64102564102564097</v>
      </c>
      <c r="AL33">
        <f>'Raw Data'!BG33/'Raw Data'!$FE33*100</f>
        <v>1.4957264957264957</v>
      </c>
      <c r="AM33">
        <f>'Raw Data'!BH33/'Raw Data'!$FE33*100</f>
        <v>2.3504273504273505</v>
      </c>
      <c r="AN33">
        <f>'Raw Data'!BI33/'Raw Data'!$FE33*100</f>
        <v>0</v>
      </c>
      <c r="AO33">
        <f>'Raw Data'!BJ33/'Raw Data'!$FE33*100</f>
        <v>3.4188034188034191</v>
      </c>
      <c r="AP33">
        <f>'Raw Data'!BK33/'Raw Data'!$FE33*100</f>
        <v>0</v>
      </c>
      <c r="AQ33">
        <f>'Raw Data'!BL33/'Raw Data'!$FE33*100</f>
        <v>0</v>
      </c>
      <c r="AR33">
        <f>'Raw Data'!BM33/'Raw Data'!$FE33*100</f>
        <v>0.42735042735042739</v>
      </c>
      <c r="AS33">
        <f>'Raw Data'!BN33/'Raw Data'!$FE33*100</f>
        <v>0.21367521367521369</v>
      </c>
      <c r="AT33">
        <f>'Raw Data'!BO33/'Raw Data'!$FE33*100</f>
        <v>0</v>
      </c>
      <c r="AU33">
        <f>'Raw Data'!BP33/'Raw Data'!$FE33*100</f>
        <v>0</v>
      </c>
      <c r="AV33">
        <f>'Raw Data'!BQ33/'Raw Data'!$FE33*100</f>
        <v>0</v>
      </c>
      <c r="AW33">
        <f>'Raw Data'!BR33/'Raw Data'!$FE33*100</f>
        <v>0</v>
      </c>
      <c r="AX33">
        <f>'Raw Data'!BW33/'Raw Data'!$FE33*100</f>
        <v>0.21367521367521369</v>
      </c>
      <c r="AY33">
        <f>'Raw Data'!BX33/'Raw Data'!$FE33*100</f>
        <v>0.64102564102564097</v>
      </c>
      <c r="AZ33">
        <f>'Raw Data'!BZ33/'Raw Data'!$FE33*100</f>
        <v>0.21367521367521369</v>
      </c>
      <c r="BA33">
        <f>'Raw Data'!CA33/'Raw Data'!$FE33*100</f>
        <v>1.4957264957264957</v>
      </c>
      <c r="BB33">
        <f>'Raw Data'!CB33/'Raw Data'!$FE33*100</f>
        <v>0.42735042735042739</v>
      </c>
      <c r="BC33">
        <f>'Raw Data'!CC33/'Raw Data'!$FE33*100</f>
        <v>0</v>
      </c>
      <c r="BD33">
        <f>'Raw Data'!CE33/'Raw Data'!$FE33*100</f>
        <v>0</v>
      </c>
      <c r="BE33">
        <f>'Raw Data'!CF33/'Raw Data'!$FE33*100</f>
        <v>1.9230769230769231</v>
      </c>
      <c r="BF33">
        <f>'Raw Data'!CH33/'Raw Data'!$FE33*100</f>
        <v>1.0683760683760684</v>
      </c>
      <c r="BG33">
        <f>'Raw Data'!CI33/'Raw Data'!$FE33*100</f>
        <v>0.42735042735042739</v>
      </c>
      <c r="BH33">
        <f>'Raw Data'!CJ33/'Raw Data'!$FE33*100</f>
        <v>0</v>
      </c>
      <c r="BI33">
        <f>'Raw Data'!CK33/'Raw Data'!$FE33*100</f>
        <v>3.6324786324786329</v>
      </c>
      <c r="BJ33">
        <f>'Raw Data'!CN33/'Raw Data'!$FE33*100</f>
        <v>3.4188034188034191</v>
      </c>
      <c r="BK33">
        <f>'Raw Data'!CO33/'Raw Data'!$FE33*100</f>
        <v>0.21367521367521369</v>
      </c>
      <c r="BL33">
        <f>'Raw Data'!CP33/'Raw Data'!$FE33*100</f>
        <v>0</v>
      </c>
      <c r="BM33">
        <f>'Raw Data'!CQ33/'Raw Data'!$FE33*100</f>
        <v>0.42735042735042739</v>
      </c>
      <c r="BN33">
        <f>'Raw Data'!CR33/'Raw Data'!$FE33*100</f>
        <v>0.85470085470085477</v>
      </c>
      <c r="BO33">
        <f>'Raw Data'!CS33/'Raw Data'!$FE33*100</f>
        <v>0.21367521367521369</v>
      </c>
      <c r="BP33">
        <f>'Raw Data'!CT33/'Raw Data'!$FE33*100</f>
        <v>0</v>
      </c>
      <c r="BQ33">
        <f>'Raw Data'!CU33/'Raw Data'!$FE33*100</f>
        <v>0.85470085470085477</v>
      </c>
      <c r="BR33">
        <f>'Raw Data'!CV33/'Raw Data'!$FE33*100</f>
        <v>0.42735042735042739</v>
      </c>
      <c r="BS33">
        <f>'Raw Data'!CX33/'Raw Data'!$FE33*100</f>
        <v>8.7606837606837598</v>
      </c>
      <c r="BT33">
        <f>'Raw Data'!CY33/'Raw Data'!$FE33*100</f>
        <v>0</v>
      </c>
      <c r="BU33">
        <f>'Raw Data'!CZ33/'Raw Data'!$FE33*100</f>
        <v>2.5641025641025639</v>
      </c>
      <c r="BV33">
        <f>'Raw Data'!DA33/'Raw Data'!$FE33*100</f>
        <v>0.21367521367521369</v>
      </c>
      <c r="BW33">
        <f>'Raw Data'!DB33/'Raw Data'!$FE33*100</f>
        <v>0</v>
      </c>
      <c r="BX33">
        <f>'Raw Data'!DC33/'Raw Data'!$FE33*100</f>
        <v>0</v>
      </c>
      <c r="BY33">
        <f>'Raw Data'!DE33/'Raw Data'!$FE33*100</f>
        <v>0</v>
      </c>
      <c r="BZ33">
        <f>'Raw Data'!DF33/'Raw Data'!$FE33*100</f>
        <v>0</v>
      </c>
      <c r="CA33">
        <f>'Raw Data'!DG33/'Raw Data'!$FE33*100</f>
        <v>0.21367521367521369</v>
      </c>
      <c r="CB33">
        <f>'Raw Data'!DH33/'Raw Data'!$FE33*100</f>
        <v>0</v>
      </c>
      <c r="CC33">
        <f>'Raw Data'!DI33/'Raw Data'!$FE33*100</f>
        <v>0</v>
      </c>
      <c r="CD33">
        <f>'Raw Data'!DJ33/'Raw Data'!$FE33*100</f>
        <v>0</v>
      </c>
      <c r="CE33">
        <f>'Raw Data'!DK33/'Raw Data'!$FE33*100</f>
        <v>0.21367521367521369</v>
      </c>
      <c r="CF33">
        <f>'Raw Data'!DM33/'Raw Data'!$FE33*100</f>
        <v>0</v>
      </c>
      <c r="CG33">
        <f>'Raw Data'!DN33/'Raw Data'!$FE33*100</f>
        <v>0.21367521367521369</v>
      </c>
      <c r="CH33">
        <f>'Raw Data'!DQ33/'Raw Data'!$FE33*100</f>
        <v>0.64102564102564097</v>
      </c>
      <c r="CI33">
        <f>'Raw Data'!DS33/'Raw Data'!$FE33*100</f>
        <v>0.42735042735042739</v>
      </c>
      <c r="CJ33">
        <f>'Raw Data'!DV33/'Raw Data'!$FE33*100</f>
        <v>0.42735042735042739</v>
      </c>
      <c r="CK33">
        <f>'Raw Data'!EC33/'Raw Data'!$FE33*100</f>
        <v>0</v>
      </c>
      <c r="CL33">
        <f>'Raw Data'!ED33/'Raw Data'!$FE33*100</f>
        <v>0</v>
      </c>
      <c r="CM33">
        <f>'Raw Data'!EE33/'Raw Data'!$FE33*100</f>
        <v>0.85470085470085477</v>
      </c>
      <c r="CN33">
        <f>'Raw Data'!EG33/'Raw Data'!$FE33*100</f>
        <v>0</v>
      </c>
      <c r="CO33">
        <f>'Raw Data'!EH33/'Raw Data'!$FE33*100</f>
        <v>0</v>
      </c>
      <c r="CP33">
        <f>'Raw Data'!EI33/'Raw Data'!$FE33*100</f>
        <v>0</v>
      </c>
      <c r="CQ33">
        <f>'Raw Data'!ER33/'Raw Data'!$FE33*100</f>
        <v>0</v>
      </c>
      <c r="CR33">
        <f>'Raw Data'!ES33/'Raw Data'!$FE33*100</f>
        <v>0.42735042735042739</v>
      </c>
      <c r="CS33">
        <f>'Raw Data'!EU33/'Raw Data'!$FE33*100</f>
        <v>0.21367521367521369</v>
      </c>
      <c r="CT33">
        <f>'Raw Data'!EW33/'Raw Data'!$FE33*100</f>
        <v>0</v>
      </c>
      <c r="CU33">
        <f>'Raw Data'!EY33/'Raw Data'!$FE33*100</f>
        <v>0</v>
      </c>
      <c r="CV33">
        <f>'Raw Data'!EZ33/'Raw Data'!$FE33*100</f>
        <v>1.0683760683760684</v>
      </c>
      <c r="CW33">
        <f>'Raw Data'!FD33/'Raw Data'!$FE33*100</f>
        <v>1.4957264957264957</v>
      </c>
    </row>
    <row r="34" spans="1:101" x14ac:dyDescent="0.2">
      <c r="A34">
        <v>68.504760432007885</v>
      </c>
      <c r="B34">
        <v>13294.117647058823</v>
      </c>
      <c r="C34">
        <f>'Raw Data'!Q34/'Raw Data'!$FE34*100</f>
        <v>0.75901328273244784</v>
      </c>
      <c r="D34">
        <f>'Raw Data'!R34/'Raw Data'!$FE34*100</f>
        <v>0.18975332068311196</v>
      </c>
      <c r="E34">
        <f>'Raw Data'!S34/'Raw Data'!$FE34*100</f>
        <v>0.75901328273244784</v>
      </c>
      <c r="F34">
        <f>'Raw Data'!T34/'Raw Data'!$FE34*100</f>
        <v>4.3643263757115749</v>
      </c>
      <c r="G34">
        <f>'Raw Data'!U34/'Raw Data'!$FE34*100</f>
        <v>0.56925996204933582</v>
      </c>
      <c r="H34">
        <f>'Raw Data'!V34/'Raw Data'!$FE34*100</f>
        <v>0</v>
      </c>
      <c r="I34">
        <f>'Raw Data'!W34/'Raw Data'!$FE34*100</f>
        <v>0</v>
      </c>
      <c r="J34">
        <f>'Raw Data'!X34/'Raw Data'!$FE34*100</f>
        <v>0.56925996204933582</v>
      </c>
      <c r="K34">
        <f>'Raw Data'!Y34/'Raw Data'!$FE34*100</f>
        <v>0.37950664136622392</v>
      </c>
      <c r="L34">
        <f>'Raw Data'!Z34/'Raw Data'!$FE34*100</f>
        <v>0.94876660341555974</v>
      </c>
      <c r="M34">
        <f>'Raw Data'!AB34/'Raw Data'!$FE34*100</f>
        <v>0.75901328273244784</v>
      </c>
      <c r="N34">
        <f>'Raw Data'!AC34/'Raw Data'!$FE34*100</f>
        <v>0</v>
      </c>
      <c r="O34">
        <f>'Raw Data'!AE34/'Raw Data'!$FE34*100</f>
        <v>1.1385199240986716</v>
      </c>
      <c r="P34">
        <f>'Raw Data'!AF34/'Raw Data'!$FE34*100</f>
        <v>0</v>
      </c>
      <c r="Q34">
        <f>'Raw Data'!AG34/'Raw Data'!$FE34*100</f>
        <v>0.94876660341555974</v>
      </c>
      <c r="R34">
        <f>'Raw Data'!AI34/'Raw Data'!$FE34*100</f>
        <v>0</v>
      </c>
      <c r="S34">
        <f>'Raw Data'!AJ34/'Raw Data'!$FE34*100</f>
        <v>0</v>
      </c>
      <c r="T34">
        <f>'Raw Data'!AK34/'Raw Data'!$FE34*100</f>
        <v>0</v>
      </c>
      <c r="U34">
        <f>'Raw Data'!AL34/'Raw Data'!$FE34*100</f>
        <v>0</v>
      </c>
      <c r="V34">
        <f>'Raw Data'!AM34/'Raw Data'!$FE34*100</f>
        <v>0.18975332068311196</v>
      </c>
      <c r="W34">
        <f>'Raw Data'!AO34/'Raw Data'!$FE34*100</f>
        <v>0.37950664136622392</v>
      </c>
      <c r="X34">
        <f>'Raw Data'!AQ34/'Raw Data'!$FE34*100</f>
        <v>29.411764705882355</v>
      </c>
      <c r="Y34">
        <f>'Raw Data'!AR34/'Raw Data'!$FE34*100</f>
        <v>0.94876660341555974</v>
      </c>
      <c r="Z34">
        <f>'Raw Data'!AS34/'Raw Data'!$FE34*100</f>
        <v>1.1385199240986716</v>
      </c>
      <c r="AA34">
        <f>'Raw Data'!AT34/'Raw Data'!$FE34*100</f>
        <v>5.8823529411764701</v>
      </c>
      <c r="AB34">
        <f>'Raw Data'!AU34/'Raw Data'!$FE34*100</f>
        <v>0</v>
      </c>
      <c r="AC34">
        <f>'Raw Data'!AX34/'Raw Data'!$FE34*100</f>
        <v>0.56925996204933582</v>
      </c>
      <c r="AD34">
        <f>'Raw Data'!AY34/'Raw Data'!$FE34*100</f>
        <v>0.18975332068311196</v>
      </c>
      <c r="AE34">
        <f>'Raw Data'!AZ34/'Raw Data'!$FE34*100</f>
        <v>0</v>
      </c>
      <c r="AF34">
        <f>'Raw Data'!BA34/'Raw Data'!$FE34*100</f>
        <v>0.94876660341555974</v>
      </c>
      <c r="AG34">
        <f>'Raw Data'!BB34/'Raw Data'!$FE34*100</f>
        <v>3.4155597722960152</v>
      </c>
      <c r="AH34">
        <f>'Raw Data'!BC34/'Raw Data'!$FE34*100</f>
        <v>3.0360531309297913</v>
      </c>
      <c r="AI34">
        <f>'Raw Data'!BD34/'Raw Data'!$FE34*100</f>
        <v>0.18975332068311196</v>
      </c>
      <c r="AJ34">
        <f>'Raw Data'!BE34/'Raw Data'!$FE34*100</f>
        <v>0.37950664136622392</v>
      </c>
      <c r="AK34">
        <f>'Raw Data'!BF34/'Raw Data'!$FE34*100</f>
        <v>0.94876660341555974</v>
      </c>
      <c r="AL34">
        <f>'Raw Data'!BG34/'Raw Data'!$FE34*100</f>
        <v>1.5180265654648957</v>
      </c>
      <c r="AM34">
        <f>'Raw Data'!BH34/'Raw Data'!$FE34*100</f>
        <v>1.3282732447817838</v>
      </c>
      <c r="AN34">
        <f>'Raw Data'!BI34/'Raw Data'!$FE34*100</f>
        <v>0.18975332068311196</v>
      </c>
      <c r="AO34">
        <f>'Raw Data'!BJ34/'Raw Data'!$FE34*100</f>
        <v>3.795066413662239</v>
      </c>
      <c r="AP34">
        <f>'Raw Data'!BK34/'Raw Data'!$FE34*100</f>
        <v>0</v>
      </c>
      <c r="AQ34">
        <f>'Raw Data'!BL34/'Raw Data'!$FE34*100</f>
        <v>0</v>
      </c>
      <c r="AR34">
        <f>'Raw Data'!BM34/'Raw Data'!$FE34*100</f>
        <v>0</v>
      </c>
      <c r="AS34">
        <f>'Raw Data'!BN34/'Raw Data'!$FE34*100</f>
        <v>0.37950664136622392</v>
      </c>
      <c r="AT34">
        <f>'Raw Data'!BO34/'Raw Data'!$FE34*100</f>
        <v>0.94876660341555974</v>
      </c>
      <c r="AU34">
        <f>'Raw Data'!BP34/'Raw Data'!$FE34*100</f>
        <v>0</v>
      </c>
      <c r="AV34">
        <f>'Raw Data'!BQ34/'Raw Data'!$FE34*100</f>
        <v>0</v>
      </c>
      <c r="AW34">
        <f>'Raw Data'!BR34/'Raw Data'!$FE34*100</f>
        <v>0</v>
      </c>
      <c r="AX34">
        <f>'Raw Data'!BW34/'Raw Data'!$FE34*100</f>
        <v>0</v>
      </c>
      <c r="AY34">
        <f>'Raw Data'!BX34/'Raw Data'!$FE34*100</f>
        <v>1.3282732447817838</v>
      </c>
      <c r="AZ34">
        <f>'Raw Data'!BZ34/'Raw Data'!$FE34*100</f>
        <v>0.75901328273244784</v>
      </c>
      <c r="BA34">
        <f>'Raw Data'!CA34/'Raw Data'!$FE34*100</f>
        <v>0.37950664136622392</v>
      </c>
      <c r="BB34">
        <f>'Raw Data'!CB34/'Raw Data'!$FE34*100</f>
        <v>0.18975332068311196</v>
      </c>
      <c r="BC34">
        <f>'Raw Data'!CC34/'Raw Data'!$FE34*100</f>
        <v>0</v>
      </c>
      <c r="BD34">
        <f>'Raw Data'!CE34/'Raw Data'!$FE34*100</f>
        <v>0.37950664136622392</v>
      </c>
      <c r="BE34">
        <f>'Raw Data'!CF34/'Raw Data'!$FE34*100</f>
        <v>1.8975332068311195</v>
      </c>
      <c r="BF34">
        <f>'Raw Data'!CH34/'Raw Data'!$FE34*100</f>
        <v>0.37950664136622392</v>
      </c>
      <c r="BG34">
        <f>'Raw Data'!CI34/'Raw Data'!$FE34*100</f>
        <v>0.56925996204933582</v>
      </c>
      <c r="BH34">
        <f>'Raw Data'!CJ34/'Raw Data'!$FE34*100</f>
        <v>0</v>
      </c>
      <c r="BI34">
        <f>'Raw Data'!CK34/'Raw Data'!$FE34*100</f>
        <v>2.6565464895635675</v>
      </c>
      <c r="BJ34">
        <f>'Raw Data'!CN34/'Raw Data'!$FE34*100</f>
        <v>3.0360531309297913</v>
      </c>
      <c r="BK34">
        <f>'Raw Data'!CO34/'Raw Data'!$FE34*100</f>
        <v>0.18975332068311196</v>
      </c>
      <c r="BL34">
        <f>'Raw Data'!CP34/'Raw Data'!$FE34*100</f>
        <v>0</v>
      </c>
      <c r="BM34">
        <f>'Raw Data'!CQ34/'Raw Data'!$FE34*100</f>
        <v>0</v>
      </c>
      <c r="BN34">
        <f>'Raw Data'!CR34/'Raw Data'!$FE34*100</f>
        <v>1.1385199240986716</v>
      </c>
      <c r="BO34">
        <f>'Raw Data'!CS34/'Raw Data'!$FE34*100</f>
        <v>0</v>
      </c>
      <c r="BP34">
        <f>'Raw Data'!CT34/'Raw Data'!$FE34*100</f>
        <v>0</v>
      </c>
      <c r="BQ34">
        <f>'Raw Data'!CU34/'Raw Data'!$FE34*100</f>
        <v>0.75901328273244784</v>
      </c>
      <c r="BR34">
        <f>'Raw Data'!CV34/'Raw Data'!$FE34*100</f>
        <v>0</v>
      </c>
      <c r="BS34">
        <f>'Raw Data'!CX34/'Raw Data'!$FE34*100</f>
        <v>8.3491461100569264</v>
      </c>
      <c r="BT34">
        <f>'Raw Data'!CY34/'Raw Data'!$FE34*100</f>
        <v>0</v>
      </c>
      <c r="BU34">
        <f>'Raw Data'!CZ34/'Raw Data'!$FE34*100</f>
        <v>2.2770398481973433</v>
      </c>
      <c r="BV34">
        <f>'Raw Data'!DA34/'Raw Data'!$FE34*100</f>
        <v>0.37950664136622392</v>
      </c>
      <c r="BW34">
        <f>'Raw Data'!DB34/'Raw Data'!$FE34*100</f>
        <v>1.1385199240986716</v>
      </c>
      <c r="BX34">
        <f>'Raw Data'!DC34/'Raw Data'!$FE34*100</f>
        <v>0</v>
      </c>
      <c r="BY34">
        <f>'Raw Data'!DE34/'Raw Data'!$FE34*100</f>
        <v>0.18975332068311196</v>
      </c>
      <c r="BZ34">
        <f>'Raw Data'!DF34/'Raw Data'!$FE34*100</f>
        <v>0</v>
      </c>
      <c r="CA34">
        <f>'Raw Data'!DG34/'Raw Data'!$FE34*100</f>
        <v>0</v>
      </c>
      <c r="CB34">
        <f>'Raw Data'!DH34/'Raw Data'!$FE34*100</f>
        <v>0</v>
      </c>
      <c r="CC34">
        <f>'Raw Data'!DI34/'Raw Data'!$FE34*100</f>
        <v>0</v>
      </c>
      <c r="CD34">
        <f>'Raw Data'!DJ34/'Raw Data'!$FE34*100</f>
        <v>0.56925996204933582</v>
      </c>
      <c r="CE34">
        <f>'Raw Data'!DK34/'Raw Data'!$FE34*100</f>
        <v>0.56925996204933582</v>
      </c>
      <c r="CF34">
        <f>'Raw Data'!DM34/'Raw Data'!$FE34*100</f>
        <v>0</v>
      </c>
      <c r="CG34">
        <f>'Raw Data'!DN34/'Raw Data'!$FE34*100</f>
        <v>0</v>
      </c>
      <c r="CH34">
        <f>'Raw Data'!DQ34/'Raw Data'!$FE34*100</f>
        <v>0</v>
      </c>
      <c r="CI34">
        <f>'Raw Data'!DS34/'Raw Data'!$FE34*100</f>
        <v>1.1385199240986716</v>
      </c>
      <c r="CJ34">
        <f>'Raw Data'!DV34/'Raw Data'!$FE34*100</f>
        <v>0.37950664136622392</v>
      </c>
      <c r="CK34">
        <f>'Raw Data'!EC34/'Raw Data'!$FE34*100</f>
        <v>0</v>
      </c>
      <c r="CL34">
        <f>'Raw Data'!ED34/'Raw Data'!$FE34*100</f>
        <v>0</v>
      </c>
      <c r="CM34">
        <f>'Raw Data'!EE34/'Raw Data'!$FE34*100</f>
        <v>0</v>
      </c>
      <c r="CN34">
        <f>'Raw Data'!EG34/'Raw Data'!$FE34*100</f>
        <v>0</v>
      </c>
      <c r="CO34">
        <f>'Raw Data'!EH34/'Raw Data'!$FE34*100</f>
        <v>0.18975332068311196</v>
      </c>
      <c r="CP34">
        <f>'Raw Data'!EI34/'Raw Data'!$FE34*100</f>
        <v>0</v>
      </c>
      <c r="CQ34">
        <f>'Raw Data'!ER34/'Raw Data'!$FE34*100</f>
        <v>0</v>
      </c>
      <c r="CR34">
        <f>'Raw Data'!ES34/'Raw Data'!$FE34*100</f>
        <v>1.7077798861480076</v>
      </c>
      <c r="CS34">
        <f>'Raw Data'!EU34/'Raw Data'!$FE34*100</f>
        <v>0</v>
      </c>
      <c r="CT34">
        <f>'Raw Data'!EW34/'Raw Data'!$FE34*100</f>
        <v>0</v>
      </c>
      <c r="CU34">
        <f>'Raw Data'!EY34/'Raw Data'!$FE34*100</f>
        <v>0</v>
      </c>
      <c r="CV34">
        <f>'Raw Data'!EZ34/'Raw Data'!$FE34*100</f>
        <v>0.75901328273244784</v>
      </c>
      <c r="CW34">
        <f>'Raw Data'!FD34/'Raw Data'!$FE34*100</f>
        <v>0.18975332068311196</v>
      </c>
    </row>
    <row r="35" spans="1:101" x14ac:dyDescent="0.2">
      <c r="A35">
        <v>71.344491919191924</v>
      </c>
      <c r="B35">
        <v>24113.207547169812</v>
      </c>
      <c r="C35">
        <f>'Raw Data'!Q35/'Raw Data'!$FE35*100</f>
        <v>0</v>
      </c>
      <c r="D35">
        <f>'Raw Data'!R35/'Raw Data'!$FE35*100</f>
        <v>0.15748031496062992</v>
      </c>
      <c r="E35">
        <f>'Raw Data'!S35/'Raw Data'!$FE35*100</f>
        <v>0.31496062992125984</v>
      </c>
      <c r="F35">
        <f>'Raw Data'!T35/'Raw Data'!$FE35*100</f>
        <v>5.6692913385826769</v>
      </c>
      <c r="G35">
        <f>'Raw Data'!U35/'Raw Data'!$FE35*100</f>
        <v>6.1417322834645667</v>
      </c>
      <c r="H35">
        <f>'Raw Data'!V35/'Raw Data'!$FE35*100</f>
        <v>0</v>
      </c>
      <c r="I35">
        <f>'Raw Data'!W35/'Raw Data'!$FE35*100</f>
        <v>0</v>
      </c>
      <c r="J35">
        <f>'Raw Data'!X35/'Raw Data'!$FE35*100</f>
        <v>2.6771653543307088</v>
      </c>
      <c r="K35">
        <f>'Raw Data'!Y35/'Raw Data'!$FE35*100</f>
        <v>0.31496062992125984</v>
      </c>
      <c r="L35">
        <f>'Raw Data'!Z35/'Raw Data'!$FE35*100</f>
        <v>0.78740157480314954</v>
      </c>
      <c r="M35">
        <f>'Raw Data'!AB35/'Raw Data'!$FE35*100</f>
        <v>0.62992125984251968</v>
      </c>
      <c r="N35">
        <f>'Raw Data'!AC35/'Raw Data'!$FE35*100</f>
        <v>0.31496062992125984</v>
      </c>
      <c r="O35">
        <f>'Raw Data'!AE35/'Raw Data'!$FE35*100</f>
        <v>0.78740157480314954</v>
      </c>
      <c r="P35">
        <f>'Raw Data'!AF35/'Raw Data'!$FE35*100</f>
        <v>0.15748031496062992</v>
      </c>
      <c r="Q35">
        <f>'Raw Data'!AG35/'Raw Data'!$FE35*100</f>
        <v>0.62992125984251968</v>
      </c>
      <c r="R35">
        <f>'Raw Data'!AI35/'Raw Data'!$FE35*100</f>
        <v>0.31496062992125984</v>
      </c>
      <c r="S35">
        <f>'Raw Data'!AJ35/'Raw Data'!$FE35*100</f>
        <v>0.47244094488188976</v>
      </c>
      <c r="T35">
        <f>'Raw Data'!AK35/'Raw Data'!$FE35*100</f>
        <v>0</v>
      </c>
      <c r="U35">
        <f>'Raw Data'!AL35/'Raw Data'!$FE35*100</f>
        <v>0</v>
      </c>
      <c r="V35">
        <f>'Raw Data'!AM35/'Raw Data'!$FE35*100</f>
        <v>0</v>
      </c>
      <c r="W35">
        <f>'Raw Data'!AO35/'Raw Data'!$FE35*100</f>
        <v>0.31496062992125984</v>
      </c>
      <c r="X35">
        <f>'Raw Data'!AQ35/'Raw Data'!$FE35*100</f>
        <v>18.740157480314963</v>
      </c>
      <c r="Y35">
        <f>'Raw Data'!AR35/'Raw Data'!$FE35*100</f>
        <v>1.1023622047244095</v>
      </c>
      <c r="Z35">
        <f>'Raw Data'!AS35/'Raw Data'!$FE35*100</f>
        <v>2.204724409448819</v>
      </c>
      <c r="AA35">
        <f>'Raw Data'!AT35/'Raw Data'!$FE35*100</f>
        <v>6.6141732283464565</v>
      </c>
      <c r="AB35">
        <f>'Raw Data'!AU35/'Raw Data'!$FE35*100</f>
        <v>0</v>
      </c>
      <c r="AC35">
        <f>'Raw Data'!AX35/'Raw Data'!$FE35*100</f>
        <v>0.15748031496062992</v>
      </c>
      <c r="AD35">
        <f>'Raw Data'!AY35/'Raw Data'!$FE35*100</f>
        <v>1.1023622047244095</v>
      </c>
      <c r="AE35">
        <f>'Raw Data'!AZ35/'Raw Data'!$FE35*100</f>
        <v>0</v>
      </c>
      <c r="AF35">
        <f>'Raw Data'!BA35/'Raw Data'!$FE35*100</f>
        <v>4.5669291338582676</v>
      </c>
      <c r="AG35">
        <f>'Raw Data'!BB35/'Raw Data'!$FE35*100</f>
        <v>4.0944881889763778</v>
      </c>
      <c r="AH35">
        <f>'Raw Data'!BC35/'Raw Data'!$FE35*100</f>
        <v>1.889763779527559</v>
      </c>
      <c r="AI35">
        <f>'Raw Data'!BD35/'Raw Data'!$FE35*100</f>
        <v>0.78740157480314954</v>
      </c>
      <c r="AJ35">
        <f>'Raw Data'!BE35/'Raw Data'!$FE35*100</f>
        <v>0</v>
      </c>
      <c r="AK35">
        <f>'Raw Data'!BF35/'Raw Data'!$FE35*100</f>
        <v>0.78740157480314954</v>
      </c>
      <c r="AL35">
        <f>'Raw Data'!BG35/'Raw Data'!$FE35*100</f>
        <v>2.3622047244094486</v>
      </c>
      <c r="AM35">
        <f>'Raw Data'!BH35/'Raw Data'!$FE35*100</f>
        <v>0.94488188976377951</v>
      </c>
      <c r="AN35">
        <f>'Raw Data'!BI35/'Raw Data'!$FE35*100</f>
        <v>0.47244094488188976</v>
      </c>
      <c r="AO35">
        <f>'Raw Data'!BJ35/'Raw Data'!$FE35*100</f>
        <v>3.622047244094488</v>
      </c>
      <c r="AP35">
        <f>'Raw Data'!BK35/'Raw Data'!$FE35*100</f>
        <v>0</v>
      </c>
      <c r="AQ35">
        <f>'Raw Data'!BL35/'Raw Data'!$FE35*100</f>
        <v>0.31496062992125984</v>
      </c>
      <c r="AR35">
        <f>'Raw Data'!BM35/'Raw Data'!$FE35*100</f>
        <v>0</v>
      </c>
      <c r="AS35">
        <f>'Raw Data'!BN35/'Raw Data'!$FE35*100</f>
        <v>0.15748031496062992</v>
      </c>
      <c r="AT35">
        <f>'Raw Data'!BO35/'Raw Data'!$FE35*100</f>
        <v>0.62992125984251968</v>
      </c>
      <c r="AU35">
        <f>'Raw Data'!BP35/'Raw Data'!$FE35*100</f>
        <v>0</v>
      </c>
      <c r="AV35">
        <f>'Raw Data'!BQ35/'Raw Data'!$FE35*100</f>
        <v>0</v>
      </c>
      <c r="AW35">
        <f>'Raw Data'!BR35/'Raw Data'!$FE35*100</f>
        <v>0</v>
      </c>
      <c r="AX35">
        <f>'Raw Data'!BW35/'Raw Data'!$FE35*100</f>
        <v>0.15748031496062992</v>
      </c>
      <c r="AY35">
        <f>'Raw Data'!BX35/'Raw Data'!$FE35*100</f>
        <v>1.2598425196850394</v>
      </c>
      <c r="AZ35">
        <f>'Raw Data'!BZ35/'Raw Data'!$FE35*100</f>
        <v>0.94488188976377951</v>
      </c>
      <c r="BA35">
        <f>'Raw Data'!CA35/'Raw Data'!$FE35*100</f>
        <v>0.31496062992125984</v>
      </c>
      <c r="BB35">
        <f>'Raw Data'!CB35/'Raw Data'!$FE35*100</f>
        <v>0.31496062992125984</v>
      </c>
      <c r="BC35">
        <f>'Raw Data'!CC35/'Raw Data'!$FE35*100</f>
        <v>0</v>
      </c>
      <c r="BD35">
        <f>'Raw Data'!CE35/'Raw Data'!$FE35*100</f>
        <v>0.47244094488188976</v>
      </c>
      <c r="BE35">
        <f>'Raw Data'!CF35/'Raw Data'!$FE35*100</f>
        <v>3.7795275590551181</v>
      </c>
      <c r="BF35">
        <f>'Raw Data'!CH35/'Raw Data'!$FE35*100</f>
        <v>0.15748031496062992</v>
      </c>
      <c r="BG35">
        <f>'Raw Data'!CI35/'Raw Data'!$FE35*100</f>
        <v>0</v>
      </c>
      <c r="BH35">
        <f>'Raw Data'!CJ35/'Raw Data'!$FE35*100</f>
        <v>0</v>
      </c>
      <c r="BI35">
        <f>'Raw Data'!CK35/'Raw Data'!$FE35*100</f>
        <v>0.47244094488188976</v>
      </c>
      <c r="BJ35">
        <f>'Raw Data'!CN35/'Raw Data'!$FE35*100</f>
        <v>1.2598425196850394</v>
      </c>
      <c r="BK35">
        <f>'Raw Data'!CO35/'Raw Data'!$FE35*100</f>
        <v>0.15748031496062992</v>
      </c>
      <c r="BL35">
        <f>'Raw Data'!CP35/'Raw Data'!$FE35*100</f>
        <v>0.47244094488188976</v>
      </c>
      <c r="BM35">
        <f>'Raw Data'!CQ35/'Raw Data'!$FE35*100</f>
        <v>0.15748031496062992</v>
      </c>
      <c r="BN35">
        <f>'Raw Data'!CR35/'Raw Data'!$FE35*100</f>
        <v>1.1023622047244095</v>
      </c>
      <c r="BO35">
        <f>'Raw Data'!CS35/'Raw Data'!$FE35*100</f>
        <v>0</v>
      </c>
      <c r="BP35">
        <f>'Raw Data'!CT35/'Raw Data'!$FE35*100</f>
        <v>0</v>
      </c>
      <c r="BQ35">
        <f>'Raw Data'!CU35/'Raw Data'!$FE35*100</f>
        <v>0.31496062992125984</v>
      </c>
      <c r="BR35">
        <f>'Raw Data'!CV35/'Raw Data'!$FE35*100</f>
        <v>0.15748031496062992</v>
      </c>
      <c r="BS35">
        <f>'Raw Data'!CX35/'Raw Data'!$FE35*100</f>
        <v>9.6062992125984259</v>
      </c>
      <c r="BT35">
        <f>'Raw Data'!CY35/'Raw Data'!$FE35*100</f>
        <v>0</v>
      </c>
      <c r="BU35">
        <f>'Raw Data'!CZ35/'Raw Data'!$FE35*100</f>
        <v>1.5748031496062991</v>
      </c>
      <c r="BV35">
        <f>'Raw Data'!DA35/'Raw Data'!$FE35*100</f>
        <v>0.31496062992125984</v>
      </c>
      <c r="BW35">
        <f>'Raw Data'!DB35/'Raw Data'!$FE35*100</f>
        <v>0.15748031496062992</v>
      </c>
      <c r="BX35">
        <f>'Raw Data'!DC35/'Raw Data'!$FE35*100</f>
        <v>0</v>
      </c>
      <c r="BY35">
        <f>'Raw Data'!DE35/'Raw Data'!$FE35*100</f>
        <v>0.62992125984251968</v>
      </c>
      <c r="BZ35">
        <f>'Raw Data'!DF35/'Raw Data'!$FE35*100</f>
        <v>0.31496062992125984</v>
      </c>
      <c r="CA35">
        <f>'Raw Data'!DG35/'Raw Data'!$FE35*100</f>
        <v>0.31496062992125984</v>
      </c>
      <c r="CB35">
        <f>'Raw Data'!DH35/'Raw Data'!$FE35*100</f>
        <v>0</v>
      </c>
      <c r="CC35">
        <f>'Raw Data'!DI35/'Raw Data'!$FE35*100</f>
        <v>0.31496062992125984</v>
      </c>
      <c r="CD35">
        <f>'Raw Data'!DJ35/'Raw Data'!$FE35*100</f>
        <v>0.15748031496062992</v>
      </c>
      <c r="CE35">
        <f>'Raw Data'!DK35/'Raw Data'!$FE35*100</f>
        <v>0.15748031496062992</v>
      </c>
      <c r="CF35">
        <f>'Raw Data'!DM35/'Raw Data'!$FE35*100</f>
        <v>0.15748031496062992</v>
      </c>
      <c r="CG35">
        <f>'Raw Data'!DN35/'Raw Data'!$FE35*100</f>
        <v>0</v>
      </c>
      <c r="CH35">
        <f>'Raw Data'!DQ35/'Raw Data'!$FE35*100</f>
        <v>0</v>
      </c>
      <c r="CI35">
        <f>'Raw Data'!DS35/'Raw Data'!$FE35*100</f>
        <v>0</v>
      </c>
      <c r="CJ35">
        <f>'Raw Data'!DV35/'Raw Data'!$FE35*100</f>
        <v>0.31496062992125984</v>
      </c>
      <c r="CK35">
        <f>'Raw Data'!EC35/'Raw Data'!$FE35*100</f>
        <v>0</v>
      </c>
      <c r="CL35">
        <f>'Raw Data'!ED35/'Raw Data'!$FE35*100</f>
        <v>0</v>
      </c>
      <c r="CM35">
        <f>'Raw Data'!EE35/'Raw Data'!$FE35*100</f>
        <v>0.62992125984251968</v>
      </c>
      <c r="CN35">
        <f>'Raw Data'!EG35/'Raw Data'!$FE35*100</f>
        <v>0.15748031496062992</v>
      </c>
      <c r="CO35">
        <f>'Raw Data'!EH35/'Raw Data'!$FE35*100</f>
        <v>0</v>
      </c>
      <c r="CP35">
        <f>'Raw Data'!EI35/'Raw Data'!$FE35*100</f>
        <v>0</v>
      </c>
      <c r="CQ35">
        <f>'Raw Data'!ER35/'Raw Data'!$FE35*100</f>
        <v>0</v>
      </c>
      <c r="CR35">
        <f>'Raw Data'!ES35/'Raw Data'!$FE35*100</f>
        <v>0</v>
      </c>
      <c r="CS35">
        <f>'Raw Data'!EU35/'Raw Data'!$FE35*100</f>
        <v>0</v>
      </c>
      <c r="CT35">
        <f>'Raw Data'!EW35/'Raw Data'!$FE35*100</f>
        <v>0</v>
      </c>
      <c r="CU35">
        <f>'Raw Data'!EY35/'Raw Data'!$FE35*100</f>
        <v>0</v>
      </c>
      <c r="CV35">
        <f>'Raw Data'!EZ35/'Raw Data'!$FE35*100</f>
        <v>0.94488188976377951</v>
      </c>
      <c r="CW35">
        <f>'Raw Data'!FD35/'Raw Data'!$FE35*100</f>
        <v>0.47244094488188976</v>
      </c>
    </row>
    <row r="36" spans="1:101" x14ac:dyDescent="0.2">
      <c r="A36">
        <v>75.552640404040403</v>
      </c>
      <c r="B36">
        <v>18593.75</v>
      </c>
      <c r="C36">
        <f>'Raw Data'!Q36/'Raw Data'!$FE36*100</f>
        <v>0</v>
      </c>
      <c r="D36">
        <f>'Raw Data'!R36/'Raw Data'!$FE36*100</f>
        <v>0</v>
      </c>
      <c r="E36">
        <f>'Raw Data'!S36/'Raw Data'!$FE36*100</f>
        <v>0.41928721174004197</v>
      </c>
      <c r="F36">
        <f>'Raw Data'!T36/'Raw Data'!$FE36*100</f>
        <v>7.9664570230607969</v>
      </c>
      <c r="G36">
        <f>'Raw Data'!U36/'Raw Data'!$FE36*100</f>
        <v>4.8218029350104823</v>
      </c>
      <c r="H36">
        <f>'Raw Data'!V36/'Raw Data'!$FE36*100</f>
        <v>0</v>
      </c>
      <c r="I36">
        <f>'Raw Data'!W36/'Raw Data'!$FE36*100</f>
        <v>0</v>
      </c>
      <c r="J36">
        <f>'Raw Data'!X36/'Raw Data'!$FE36*100</f>
        <v>1.257861635220126</v>
      </c>
      <c r="K36">
        <f>'Raw Data'!Y36/'Raw Data'!$FE36*100</f>
        <v>0.20964360587002098</v>
      </c>
      <c r="L36">
        <f>'Raw Data'!Z36/'Raw Data'!$FE36*100</f>
        <v>0.62893081761006298</v>
      </c>
      <c r="M36">
        <f>'Raw Data'!AB36/'Raw Data'!$FE36*100</f>
        <v>0.41928721174004197</v>
      </c>
      <c r="N36">
        <f>'Raw Data'!AC36/'Raw Data'!$FE36*100</f>
        <v>0.83857442348008393</v>
      </c>
      <c r="O36">
        <f>'Raw Data'!AE36/'Raw Data'!$FE36*100</f>
        <v>0.83857442348008393</v>
      </c>
      <c r="P36">
        <f>'Raw Data'!AF36/'Raw Data'!$FE36*100</f>
        <v>0.83857442348008393</v>
      </c>
      <c r="Q36">
        <f>'Raw Data'!AG36/'Raw Data'!$FE36*100</f>
        <v>0.83857442348008393</v>
      </c>
      <c r="R36">
        <f>'Raw Data'!AI36/'Raw Data'!$FE36*100</f>
        <v>0.62893081761006298</v>
      </c>
      <c r="S36">
        <f>'Raw Data'!AJ36/'Raw Data'!$FE36*100</f>
        <v>0</v>
      </c>
      <c r="T36">
        <f>'Raw Data'!AK36/'Raw Data'!$FE36*100</f>
        <v>0</v>
      </c>
      <c r="U36">
        <f>'Raw Data'!AL36/'Raw Data'!$FE36*100</f>
        <v>0</v>
      </c>
      <c r="V36">
        <f>'Raw Data'!AM36/'Raw Data'!$FE36*100</f>
        <v>0</v>
      </c>
      <c r="W36">
        <f>'Raw Data'!AO36/'Raw Data'!$FE36*100</f>
        <v>0.41928721174004197</v>
      </c>
      <c r="X36">
        <f>'Raw Data'!AQ36/'Raw Data'!$FE36*100</f>
        <v>8.8050314465408803</v>
      </c>
      <c r="Y36">
        <f>'Raw Data'!AR36/'Raw Data'!$FE36*100</f>
        <v>1.6771488469601679</v>
      </c>
      <c r="Z36">
        <f>'Raw Data'!AS36/'Raw Data'!$FE36*100</f>
        <v>1.4675052410901468</v>
      </c>
      <c r="AA36">
        <f>'Raw Data'!AT36/'Raw Data'!$FE36*100</f>
        <v>3.3542976939203357</v>
      </c>
      <c r="AB36">
        <f>'Raw Data'!AU36/'Raw Data'!$FE36*100</f>
        <v>0</v>
      </c>
      <c r="AC36">
        <f>'Raw Data'!AX36/'Raw Data'!$FE36*100</f>
        <v>0</v>
      </c>
      <c r="AD36">
        <f>'Raw Data'!AY36/'Raw Data'!$FE36*100</f>
        <v>0.20964360587002098</v>
      </c>
      <c r="AE36">
        <f>'Raw Data'!AZ36/'Raw Data'!$FE36*100</f>
        <v>0</v>
      </c>
      <c r="AF36">
        <f>'Raw Data'!BA36/'Raw Data'!$FE36*100</f>
        <v>6.9182389937106921</v>
      </c>
      <c r="AG36">
        <f>'Raw Data'!BB36/'Raw Data'!$FE36*100</f>
        <v>6.2893081761006293</v>
      </c>
      <c r="AH36">
        <f>'Raw Data'!BC36/'Raw Data'!$FE36*100</f>
        <v>2.9350104821802936</v>
      </c>
      <c r="AI36">
        <f>'Raw Data'!BD36/'Raw Data'!$FE36*100</f>
        <v>0.83857442348008393</v>
      </c>
      <c r="AJ36">
        <f>'Raw Data'!BE36/'Raw Data'!$FE36*100</f>
        <v>0</v>
      </c>
      <c r="AK36">
        <f>'Raw Data'!BF36/'Raw Data'!$FE36*100</f>
        <v>1.0482180293501049</v>
      </c>
      <c r="AL36">
        <f>'Raw Data'!BG36/'Raw Data'!$FE36*100</f>
        <v>1.0482180293501049</v>
      </c>
      <c r="AM36">
        <f>'Raw Data'!BH36/'Raw Data'!$FE36*100</f>
        <v>1.6771488469601679</v>
      </c>
      <c r="AN36">
        <f>'Raw Data'!BI36/'Raw Data'!$FE36*100</f>
        <v>0</v>
      </c>
      <c r="AO36">
        <f>'Raw Data'!BJ36/'Raw Data'!$FE36*100</f>
        <v>2.5157232704402519</v>
      </c>
      <c r="AP36">
        <f>'Raw Data'!BK36/'Raw Data'!$FE36*100</f>
        <v>0.20964360587002098</v>
      </c>
      <c r="AQ36">
        <f>'Raw Data'!BL36/'Raw Data'!$FE36*100</f>
        <v>0.20964360587002098</v>
      </c>
      <c r="AR36">
        <f>'Raw Data'!BM36/'Raw Data'!$FE36*100</f>
        <v>0.20964360587002098</v>
      </c>
      <c r="AS36">
        <f>'Raw Data'!BN36/'Raw Data'!$FE36*100</f>
        <v>0</v>
      </c>
      <c r="AT36">
        <f>'Raw Data'!BO36/'Raw Data'!$FE36*100</f>
        <v>1.0482180293501049</v>
      </c>
      <c r="AU36">
        <f>'Raw Data'!BP36/'Raw Data'!$FE36*100</f>
        <v>0</v>
      </c>
      <c r="AV36">
        <f>'Raw Data'!BQ36/'Raw Data'!$FE36*100</f>
        <v>0</v>
      </c>
      <c r="AW36">
        <f>'Raw Data'!BR36/'Raw Data'!$FE36*100</f>
        <v>0</v>
      </c>
      <c r="AX36">
        <f>'Raw Data'!BW36/'Raw Data'!$FE36*100</f>
        <v>0.41928721174004197</v>
      </c>
      <c r="AY36">
        <f>'Raw Data'!BX36/'Raw Data'!$FE36*100</f>
        <v>1.6771488469601679</v>
      </c>
      <c r="AZ36">
        <f>'Raw Data'!BZ36/'Raw Data'!$FE36*100</f>
        <v>0.62893081761006298</v>
      </c>
      <c r="BA36">
        <f>'Raw Data'!CA36/'Raw Data'!$FE36*100</f>
        <v>0.62893081761006298</v>
      </c>
      <c r="BB36">
        <f>'Raw Data'!CB36/'Raw Data'!$FE36*100</f>
        <v>0.83857442348008393</v>
      </c>
      <c r="BC36">
        <f>'Raw Data'!CC36/'Raw Data'!$FE36*100</f>
        <v>0</v>
      </c>
      <c r="BD36">
        <f>'Raw Data'!CE36/'Raw Data'!$FE36*100</f>
        <v>0.62893081761006298</v>
      </c>
      <c r="BE36">
        <f>'Raw Data'!CF36/'Raw Data'!$FE36*100</f>
        <v>3.5639412997903559</v>
      </c>
      <c r="BF36">
        <f>'Raw Data'!CH36/'Raw Data'!$FE36*100</f>
        <v>0.62893081761006298</v>
      </c>
      <c r="BG36">
        <f>'Raw Data'!CI36/'Raw Data'!$FE36*100</f>
        <v>0</v>
      </c>
      <c r="BH36">
        <f>'Raw Data'!CJ36/'Raw Data'!$FE36*100</f>
        <v>0</v>
      </c>
      <c r="BI36">
        <f>'Raw Data'!CK36/'Raw Data'!$FE36*100</f>
        <v>0.62893081761006298</v>
      </c>
      <c r="BJ36">
        <f>'Raw Data'!CN36/'Raw Data'!$FE36*100</f>
        <v>3.1446540880503147</v>
      </c>
      <c r="BK36">
        <f>'Raw Data'!CO36/'Raw Data'!$FE36*100</f>
        <v>0</v>
      </c>
      <c r="BL36">
        <f>'Raw Data'!CP36/'Raw Data'!$FE36*100</f>
        <v>0</v>
      </c>
      <c r="BM36">
        <f>'Raw Data'!CQ36/'Raw Data'!$FE36*100</f>
        <v>0.41928721174004197</v>
      </c>
      <c r="BN36">
        <f>'Raw Data'!CR36/'Raw Data'!$FE36*100</f>
        <v>1.0482180293501049</v>
      </c>
      <c r="BO36">
        <f>'Raw Data'!CS36/'Raw Data'!$FE36*100</f>
        <v>0</v>
      </c>
      <c r="BP36">
        <f>'Raw Data'!CT36/'Raw Data'!$FE36*100</f>
        <v>0</v>
      </c>
      <c r="BQ36">
        <f>'Raw Data'!CU36/'Raw Data'!$FE36*100</f>
        <v>0.41928721174004197</v>
      </c>
      <c r="BR36">
        <f>'Raw Data'!CV36/'Raw Data'!$FE36*100</f>
        <v>0.62893081761006298</v>
      </c>
      <c r="BS36">
        <f>'Raw Data'!CX36/'Raw Data'!$FE36*100</f>
        <v>11.740041928721174</v>
      </c>
      <c r="BT36">
        <f>'Raw Data'!CY36/'Raw Data'!$FE36*100</f>
        <v>0</v>
      </c>
      <c r="BU36">
        <f>'Raw Data'!CZ36/'Raw Data'!$FE36*100</f>
        <v>1.6771488469601679</v>
      </c>
      <c r="BV36">
        <f>'Raw Data'!DA36/'Raw Data'!$FE36*100</f>
        <v>0.41928721174004197</v>
      </c>
      <c r="BW36">
        <f>'Raw Data'!DB36/'Raw Data'!$FE36*100</f>
        <v>0.20964360587002098</v>
      </c>
      <c r="BX36">
        <f>'Raw Data'!DC36/'Raw Data'!$FE36*100</f>
        <v>0</v>
      </c>
      <c r="BY36">
        <f>'Raw Data'!DE36/'Raw Data'!$FE36*100</f>
        <v>0.20964360587002098</v>
      </c>
      <c r="BZ36">
        <f>'Raw Data'!DF36/'Raw Data'!$FE36*100</f>
        <v>0</v>
      </c>
      <c r="CA36">
        <f>'Raw Data'!DG36/'Raw Data'!$FE36*100</f>
        <v>0</v>
      </c>
      <c r="CB36">
        <f>'Raw Data'!DH36/'Raw Data'!$FE36*100</f>
        <v>0.20964360587002098</v>
      </c>
      <c r="CC36">
        <f>'Raw Data'!DI36/'Raw Data'!$FE36*100</f>
        <v>0.62893081761006298</v>
      </c>
      <c r="CD36">
        <f>'Raw Data'!DJ36/'Raw Data'!$FE36*100</f>
        <v>0</v>
      </c>
      <c r="CE36">
        <f>'Raw Data'!DK36/'Raw Data'!$FE36*100</f>
        <v>0.62893081761006298</v>
      </c>
      <c r="CF36">
        <f>'Raw Data'!DM36/'Raw Data'!$FE36*100</f>
        <v>0.20964360587002098</v>
      </c>
      <c r="CG36">
        <f>'Raw Data'!DN36/'Raw Data'!$FE36*100</f>
        <v>0</v>
      </c>
      <c r="CH36">
        <f>'Raw Data'!DQ36/'Raw Data'!$FE36*100</f>
        <v>2.0964360587002098</v>
      </c>
      <c r="CI36">
        <f>'Raw Data'!DS36/'Raw Data'!$FE36*100</f>
        <v>0</v>
      </c>
      <c r="CJ36">
        <f>'Raw Data'!DV36/'Raw Data'!$FE36*100</f>
        <v>0.41928721174004197</v>
      </c>
      <c r="CK36">
        <f>'Raw Data'!EC36/'Raw Data'!$FE36*100</f>
        <v>0</v>
      </c>
      <c r="CL36">
        <f>'Raw Data'!ED36/'Raw Data'!$FE36*100</f>
        <v>0</v>
      </c>
      <c r="CM36">
        <f>'Raw Data'!EE36/'Raw Data'!$FE36*100</f>
        <v>0.62893081761006298</v>
      </c>
      <c r="CN36">
        <f>'Raw Data'!EG36/'Raw Data'!$FE36*100</f>
        <v>0</v>
      </c>
      <c r="CO36">
        <f>'Raw Data'!EH36/'Raw Data'!$FE36*100</f>
        <v>0</v>
      </c>
      <c r="CP36">
        <f>'Raw Data'!EI36/'Raw Data'!$FE36*100</f>
        <v>0.41928721174004197</v>
      </c>
      <c r="CQ36">
        <f>'Raw Data'!ER36/'Raw Data'!$FE36*100</f>
        <v>0</v>
      </c>
      <c r="CR36">
        <f>'Raw Data'!ES36/'Raw Data'!$FE36*100</f>
        <v>0</v>
      </c>
      <c r="CS36">
        <f>'Raw Data'!EU36/'Raw Data'!$FE36*100</f>
        <v>0.20964360587002098</v>
      </c>
      <c r="CT36">
        <f>'Raw Data'!EW36/'Raw Data'!$FE36*100</f>
        <v>0</v>
      </c>
      <c r="CU36">
        <f>'Raw Data'!EY36/'Raw Data'!$FE36*100</f>
        <v>0</v>
      </c>
      <c r="CV36">
        <f>'Raw Data'!EZ36/'Raw Data'!$FE36*100</f>
        <v>1.257861635220126</v>
      </c>
      <c r="CW36">
        <f>'Raw Data'!FD36/'Raw Data'!$FE36*100</f>
        <v>0</v>
      </c>
    </row>
    <row r="37" spans="1:101" x14ac:dyDescent="0.2">
      <c r="A37">
        <v>78.516125252525256</v>
      </c>
      <c r="B37">
        <v>23269.23076923077</v>
      </c>
      <c r="C37">
        <f>'Raw Data'!Q37/'Raw Data'!$FE37*100</f>
        <v>0.32786885245901637</v>
      </c>
      <c r="D37">
        <f>'Raw Data'!R37/'Raw Data'!$FE37*100</f>
        <v>0.16393442622950818</v>
      </c>
      <c r="E37">
        <f>'Raw Data'!S37/'Raw Data'!$FE37*100</f>
        <v>1.3114754098360655</v>
      </c>
      <c r="F37">
        <f>'Raw Data'!T37/'Raw Data'!$FE37*100</f>
        <v>4.4262295081967213</v>
      </c>
      <c r="G37">
        <f>'Raw Data'!U37/'Raw Data'!$FE37*100</f>
        <v>5.7377049180327866</v>
      </c>
      <c r="H37">
        <f>'Raw Data'!V37/'Raw Data'!$FE37*100</f>
        <v>0</v>
      </c>
      <c r="I37">
        <f>'Raw Data'!W37/'Raw Data'!$FE37*100</f>
        <v>0.49180327868852464</v>
      </c>
      <c r="J37">
        <f>'Raw Data'!X37/'Raw Data'!$FE37*100</f>
        <v>1.4754098360655739</v>
      </c>
      <c r="K37">
        <f>'Raw Data'!Y37/'Raw Data'!$FE37*100</f>
        <v>0</v>
      </c>
      <c r="L37">
        <f>'Raw Data'!Z37/'Raw Data'!$FE37*100</f>
        <v>0.16393442622950818</v>
      </c>
      <c r="M37">
        <f>'Raw Data'!AB37/'Raw Data'!$FE37*100</f>
        <v>0.81967213114754101</v>
      </c>
      <c r="N37">
        <f>'Raw Data'!AC37/'Raw Data'!$FE37*100</f>
        <v>0.32786885245901637</v>
      </c>
      <c r="O37">
        <f>'Raw Data'!AE37/'Raw Data'!$FE37*100</f>
        <v>2.2950819672131146</v>
      </c>
      <c r="P37">
        <f>'Raw Data'!AF37/'Raw Data'!$FE37*100</f>
        <v>0.16393442622950818</v>
      </c>
      <c r="Q37">
        <f>'Raw Data'!AG37/'Raw Data'!$FE37*100</f>
        <v>0.16393442622950818</v>
      </c>
      <c r="R37">
        <f>'Raw Data'!AI37/'Raw Data'!$FE37*100</f>
        <v>0.32786885245901637</v>
      </c>
      <c r="S37">
        <f>'Raw Data'!AJ37/'Raw Data'!$FE37*100</f>
        <v>0.49180327868852464</v>
      </c>
      <c r="T37">
        <f>'Raw Data'!AK37/'Raw Data'!$FE37*100</f>
        <v>0</v>
      </c>
      <c r="U37">
        <f>'Raw Data'!AL37/'Raw Data'!$FE37*100</f>
        <v>0</v>
      </c>
      <c r="V37">
        <f>'Raw Data'!AM37/'Raw Data'!$FE37*100</f>
        <v>0</v>
      </c>
      <c r="W37">
        <f>'Raw Data'!AO37/'Raw Data'!$FE37*100</f>
        <v>1.4754098360655739</v>
      </c>
      <c r="X37">
        <f>'Raw Data'!AQ37/'Raw Data'!$FE37*100</f>
        <v>6.0655737704918034</v>
      </c>
      <c r="Y37">
        <f>'Raw Data'!AR37/'Raw Data'!$FE37*100</f>
        <v>2.9508196721311477</v>
      </c>
      <c r="Z37">
        <f>'Raw Data'!AS37/'Raw Data'!$FE37*100</f>
        <v>1.3114754098360655</v>
      </c>
      <c r="AA37">
        <f>'Raw Data'!AT37/'Raw Data'!$FE37*100</f>
        <v>5.2459016393442619</v>
      </c>
      <c r="AB37">
        <f>'Raw Data'!AU37/'Raw Data'!$FE37*100</f>
        <v>0.32786885245901637</v>
      </c>
      <c r="AC37">
        <f>'Raw Data'!AX37/'Raw Data'!$FE37*100</f>
        <v>0.81967213114754101</v>
      </c>
      <c r="AD37">
        <f>'Raw Data'!AY37/'Raw Data'!$FE37*100</f>
        <v>0.32786885245901637</v>
      </c>
      <c r="AE37">
        <f>'Raw Data'!AZ37/'Raw Data'!$FE37*100</f>
        <v>0</v>
      </c>
      <c r="AF37">
        <f>'Raw Data'!BA37/'Raw Data'!$FE37*100</f>
        <v>1.1475409836065573</v>
      </c>
      <c r="AG37">
        <f>'Raw Data'!BB37/'Raw Data'!$FE37*100</f>
        <v>2.622950819672131</v>
      </c>
      <c r="AH37">
        <f>'Raw Data'!BC37/'Raw Data'!$FE37*100</f>
        <v>3.7704918032786887</v>
      </c>
      <c r="AI37">
        <f>'Raw Data'!BD37/'Raw Data'!$FE37*100</f>
        <v>0.32786885245901637</v>
      </c>
      <c r="AJ37">
        <f>'Raw Data'!BE37/'Raw Data'!$FE37*100</f>
        <v>0</v>
      </c>
      <c r="AK37">
        <f>'Raw Data'!BF37/'Raw Data'!$FE37*100</f>
        <v>2.1311475409836063</v>
      </c>
      <c r="AL37">
        <f>'Raw Data'!BG37/'Raw Data'!$FE37*100</f>
        <v>1.639344262295082</v>
      </c>
      <c r="AM37">
        <f>'Raw Data'!BH37/'Raw Data'!$FE37*100</f>
        <v>0.98360655737704927</v>
      </c>
      <c r="AN37">
        <f>'Raw Data'!BI37/'Raw Data'!$FE37*100</f>
        <v>0</v>
      </c>
      <c r="AO37">
        <f>'Raw Data'!BJ37/'Raw Data'!$FE37*100</f>
        <v>2.1311475409836063</v>
      </c>
      <c r="AP37">
        <f>'Raw Data'!BK37/'Raw Data'!$FE37*100</f>
        <v>0.16393442622950818</v>
      </c>
      <c r="AQ37">
        <f>'Raw Data'!BL37/'Raw Data'!$FE37*100</f>
        <v>0</v>
      </c>
      <c r="AR37">
        <f>'Raw Data'!BM37/'Raw Data'!$FE37*100</f>
        <v>0.49180327868852464</v>
      </c>
      <c r="AS37">
        <f>'Raw Data'!BN37/'Raw Data'!$FE37*100</f>
        <v>0.32786885245901637</v>
      </c>
      <c r="AT37">
        <f>'Raw Data'!BO37/'Raw Data'!$FE37*100</f>
        <v>0.32786885245901637</v>
      </c>
      <c r="AU37">
        <f>'Raw Data'!BP37/'Raw Data'!$FE37*100</f>
        <v>0</v>
      </c>
      <c r="AV37">
        <f>'Raw Data'!BQ37/'Raw Data'!$FE37*100</f>
        <v>0</v>
      </c>
      <c r="AW37">
        <f>'Raw Data'!BR37/'Raw Data'!$FE37*100</f>
        <v>0</v>
      </c>
      <c r="AX37">
        <f>'Raw Data'!BW37/'Raw Data'!$FE37*100</f>
        <v>0.32786885245901637</v>
      </c>
      <c r="AY37">
        <f>'Raw Data'!BX37/'Raw Data'!$FE37*100</f>
        <v>0.98360655737704927</v>
      </c>
      <c r="AZ37">
        <f>'Raw Data'!BZ37/'Raw Data'!$FE37*100</f>
        <v>0.32786885245901637</v>
      </c>
      <c r="BA37">
        <f>'Raw Data'!CA37/'Raw Data'!$FE37*100</f>
        <v>0.98360655737704927</v>
      </c>
      <c r="BB37">
        <f>'Raw Data'!CB37/'Raw Data'!$FE37*100</f>
        <v>0.49180327868852464</v>
      </c>
      <c r="BC37">
        <f>'Raw Data'!CC37/'Raw Data'!$FE37*100</f>
        <v>0</v>
      </c>
      <c r="BD37">
        <f>'Raw Data'!CE37/'Raw Data'!$FE37*100</f>
        <v>0.81967213114754101</v>
      </c>
      <c r="BE37">
        <f>'Raw Data'!CF37/'Raw Data'!$FE37*100</f>
        <v>2.7868852459016393</v>
      </c>
      <c r="BF37">
        <f>'Raw Data'!CH37/'Raw Data'!$FE37*100</f>
        <v>0</v>
      </c>
      <c r="BG37">
        <f>'Raw Data'!CI37/'Raw Data'!$FE37*100</f>
        <v>1.8032786885245904</v>
      </c>
      <c r="BH37">
        <f>'Raw Data'!CJ37/'Raw Data'!$FE37*100</f>
        <v>0</v>
      </c>
      <c r="BI37">
        <f>'Raw Data'!CK37/'Raw Data'!$FE37*100</f>
        <v>1.4754098360655739</v>
      </c>
      <c r="BJ37">
        <f>'Raw Data'!CN37/'Raw Data'!$FE37*100</f>
        <v>3.278688524590164</v>
      </c>
      <c r="BK37">
        <f>'Raw Data'!CO37/'Raw Data'!$FE37*100</f>
        <v>0</v>
      </c>
      <c r="BL37">
        <f>'Raw Data'!CP37/'Raw Data'!$FE37*100</f>
        <v>0.49180327868852464</v>
      </c>
      <c r="BM37">
        <f>'Raw Data'!CQ37/'Raw Data'!$FE37*100</f>
        <v>0.32786885245901637</v>
      </c>
      <c r="BN37">
        <f>'Raw Data'!CR37/'Raw Data'!$FE37*100</f>
        <v>1.3114754098360655</v>
      </c>
      <c r="BO37">
        <f>'Raw Data'!CS37/'Raw Data'!$FE37*100</f>
        <v>0</v>
      </c>
      <c r="BP37">
        <f>'Raw Data'!CT37/'Raw Data'!$FE37*100</f>
        <v>0</v>
      </c>
      <c r="BQ37">
        <f>'Raw Data'!CU37/'Raw Data'!$FE37*100</f>
        <v>0.32786885245901637</v>
      </c>
      <c r="BR37">
        <f>'Raw Data'!CV37/'Raw Data'!$FE37*100</f>
        <v>0.98360655737704927</v>
      </c>
      <c r="BS37">
        <f>'Raw Data'!CX37/'Raw Data'!$FE37*100</f>
        <v>12.131147540983607</v>
      </c>
      <c r="BT37">
        <f>'Raw Data'!CY37/'Raw Data'!$FE37*100</f>
        <v>0</v>
      </c>
      <c r="BU37">
        <f>'Raw Data'!CZ37/'Raw Data'!$FE37*100</f>
        <v>2.1311475409836063</v>
      </c>
      <c r="BV37">
        <f>'Raw Data'!DA37/'Raw Data'!$FE37*100</f>
        <v>1.8032786885245904</v>
      </c>
      <c r="BW37">
        <f>'Raw Data'!DB37/'Raw Data'!$FE37*100</f>
        <v>0</v>
      </c>
      <c r="BX37">
        <f>'Raw Data'!DC37/'Raw Data'!$FE37*100</f>
        <v>0</v>
      </c>
      <c r="BY37">
        <f>'Raw Data'!DE37/'Raw Data'!$FE37*100</f>
        <v>0.32786885245901637</v>
      </c>
      <c r="BZ37">
        <f>'Raw Data'!DF37/'Raw Data'!$FE37*100</f>
        <v>0</v>
      </c>
      <c r="CA37">
        <f>'Raw Data'!DG37/'Raw Data'!$FE37*100</f>
        <v>0</v>
      </c>
      <c r="CB37">
        <f>'Raw Data'!DH37/'Raw Data'!$FE37*100</f>
        <v>1.4754098360655739</v>
      </c>
      <c r="CC37">
        <f>'Raw Data'!DI37/'Raw Data'!$FE37*100</f>
        <v>0.16393442622950818</v>
      </c>
      <c r="CD37">
        <f>'Raw Data'!DJ37/'Raw Data'!$FE37*100</f>
        <v>0</v>
      </c>
      <c r="CE37">
        <f>'Raw Data'!DK37/'Raw Data'!$FE37*100</f>
        <v>3.278688524590164</v>
      </c>
      <c r="CF37">
        <f>'Raw Data'!DM37/'Raw Data'!$FE37*100</f>
        <v>1.1475409836065573</v>
      </c>
      <c r="CG37">
        <f>'Raw Data'!DN37/'Raw Data'!$FE37*100</f>
        <v>0</v>
      </c>
      <c r="CH37">
        <f>'Raw Data'!DQ37/'Raw Data'!$FE37*100</f>
        <v>0</v>
      </c>
      <c r="CI37">
        <f>'Raw Data'!DS37/'Raw Data'!$FE37*100</f>
        <v>0.16393442622950818</v>
      </c>
      <c r="CJ37">
        <f>'Raw Data'!DV37/'Raw Data'!$FE37*100</f>
        <v>0</v>
      </c>
      <c r="CK37">
        <f>'Raw Data'!EC37/'Raw Data'!$FE37*100</f>
        <v>0.49180327868852464</v>
      </c>
      <c r="CL37">
        <f>'Raw Data'!ED37/'Raw Data'!$FE37*100</f>
        <v>1.639344262295082</v>
      </c>
      <c r="CM37">
        <f>'Raw Data'!EE37/'Raw Data'!$FE37*100</f>
        <v>0.32786885245901637</v>
      </c>
      <c r="CN37">
        <f>'Raw Data'!EG37/'Raw Data'!$FE37*100</f>
        <v>0</v>
      </c>
      <c r="CO37">
        <f>'Raw Data'!EH37/'Raw Data'!$FE37*100</f>
        <v>0</v>
      </c>
      <c r="CP37">
        <f>'Raw Data'!EI37/'Raw Data'!$FE37*100</f>
        <v>0.16393442622950818</v>
      </c>
      <c r="CQ37">
        <f>'Raw Data'!ER37/'Raw Data'!$FE37*100</f>
        <v>0</v>
      </c>
      <c r="CR37">
        <f>'Raw Data'!ES37/'Raw Data'!$FE37*100</f>
        <v>0.32786885245901637</v>
      </c>
      <c r="CS37">
        <f>'Raw Data'!EU37/'Raw Data'!$FE37*100</f>
        <v>0</v>
      </c>
      <c r="CT37">
        <f>'Raw Data'!EW37/'Raw Data'!$FE37*100</f>
        <v>0</v>
      </c>
      <c r="CU37">
        <f>'Raw Data'!EY37/'Raw Data'!$FE37*100</f>
        <v>0</v>
      </c>
      <c r="CV37">
        <f>'Raw Data'!EZ37/'Raw Data'!$FE37*100</f>
        <v>0.65573770491803274</v>
      </c>
      <c r="CW37">
        <f>'Raw Data'!FD37/'Raw Data'!$FE37*100</f>
        <v>0.32786885245901637</v>
      </c>
    </row>
    <row r="38" spans="1:101" x14ac:dyDescent="0.2">
      <c r="A38">
        <v>80.610321212121221</v>
      </c>
      <c r="B38">
        <v>26401.590457256458</v>
      </c>
      <c r="C38">
        <f>'Raw Data'!Q38/'Raw Data'!$FE38*100</f>
        <v>0.61068702290076338</v>
      </c>
      <c r="D38">
        <f>'Raw Data'!R38/'Raw Data'!$FE38*100</f>
        <v>0.45801526717557256</v>
      </c>
      <c r="E38">
        <f>'Raw Data'!S38/'Raw Data'!$FE38*100</f>
        <v>1.2213740458015268</v>
      </c>
      <c r="F38">
        <f>'Raw Data'!T38/'Raw Data'!$FE38*100</f>
        <v>4.4274809160305342</v>
      </c>
      <c r="G38">
        <f>'Raw Data'!U38/'Raw Data'!$FE38*100</f>
        <v>6.5648854961832068</v>
      </c>
      <c r="H38">
        <f>'Raw Data'!V38/'Raw Data'!$FE38*100</f>
        <v>0</v>
      </c>
      <c r="I38">
        <f>'Raw Data'!W38/'Raw Data'!$FE38*100</f>
        <v>0</v>
      </c>
      <c r="J38">
        <f>'Raw Data'!X38/'Raw Data'!$FE38*100</f>
        <v>0.91603053435114512</v>
      </c>
      <c r="K38">
        <f>'Raw Data'!Y38/'Raw Data'!$FE38*100</f>
        <v>0.15267175572519084</v>
      </c>
      <c r="L38">
        <f>'Raw Data'!Z38/'Raw Data'!$FE38*100</f>
        <v>0.45801526717557256</v>
      </c>
      <c r="M38">
        <f>'Raw Data'!AB38/'Raw Data'!$FE38*100</f>
        <v>0.61068702290076338</v>
      </c>
      <c r="N38">
        <f>'Raw Data'!AC38/'Raw Data'!$FE38*100</f>
        <v>0</v>
      </c>
      <c r="O38">
        <f>'Raw Data'!AE38/'Raw Data'!$FE38*100</f>
        <v>1.8320610687022902</v>
      </c>
      <c r="P38">
        <f>'Raw Data'!AF38/'Raw Data'!$FE38*100</f>
        <v>0</v>
      </c>
      <c r="Q38">
        <f>'Raw Data'!AG38/'Raw Data'!$FE38*100</f>
        <v>0</v>
      </c>
      <c r="R38">
        <f>'Raw Data'!AI38/'Raw Data'!$FE38*100</f>
        <v>0.91603053435114512</v>
      </c>
      <c r="S38">
        <f>'Raw Data'!AJ38/'Raw Data'!$FE38*100</f>
        <v>1.3740458015267176</v>
      </c>
      <c r="T38">
        <f>'Raw Data'!AK38/'Raw Data'!$FE38*100</f>
        <v>0</v>
      </c>
      <c r="U38">
        <f>'Raw Data'!AL38/'Raw Data'!$FE38*100</f>
        <v>0</v>
      </c>
      <c r="V38">
        <f>'Raw Data'!AM38/'Raw Data'!$FE38*100</f>
        <v>0</v>
      </c>
      <c r="W38">
        <f>'Raw Data'!AO38/'Raw Data'!$FE38*100</f>
        <v>2.5954198473282442</v>
      </c>
      <c r="X38">
        <f>'Raw Data'!AQ38/'Raw Data'!$FE38*100</f>
        <v>7.4809160305343516</v>
      </c>
      <c r="Y38">
        <f>'Raw Data'!AR38/'Raw Data'!$FE38*100</f>
        <v>1.8320610687022902</v>
      </c>
      <c r="Z38">
        <f>'Raw Data'!AS38/'Raw Data'!$FE38*100</f>
        <v>0.91603053435114512</v>
      </c>
      <c r="AA38">
        <f>'Raw Data'!AT38/'Raw Data'!$FE38*100</f>
        <v>3.2061068702290076</v>
      </c>
      <c r="AB38">
        <f>'Raw Data'!AU38/'Raw Data'!$FE38*100</f>
        <v>0</v>
      </c>
      <c r="AC38">
        <f>'Raw Data'!AX38/'Raw Data'!$FE38*100</f>
        <v>0.15267175572519084</v>
      </c>
      <c r="AD38">
        <f>'Raw Data'!AY38/'Raw Data'!$FE38*100</f>
        <v>0.30534351145038169</v>
      </c>
      <c r="AE38">
        <f>'Raw Data'!AZ38/'Raw Data'!$FE38*100</f>
        <v>0</v>
      </c>
      <c r="AF38">
        <f>'Raw Data'!BA38/'Raw Data'!$FE38*100</f>
        <v>4.7328244274809164</v>
      </c>
      <c r="AG38">
        <f>'Raw Data'!BB38/'Raw Data'!$FE38*100</f>
        <v>5.4961832061068705</v>
      </c>
      <c r="AH38">
        <f>'Raw Data'!BC38/'Raw Data'!$FE38*100</f>
        <v>2.5954198473282442</v>
      </c>
      <c r="AI38">
        <f>'Raw Data'!BD38/'Raw Data'!$FE38*100</f>
        <v>0.30534351145038169</v>
      </c>
      <c r="AJ38">
        <f>'Raw Data'!BE38/'Raw Data'!$FE38*100</f>
        <v>0</v>
      </c>
      <c r="AK38">
        <f>'Raw Data'!BF38/'Raw Data'!$FE38*100</f>
        <v>1.5267175572519083</v>
      </c>
      <c r="AL38">
        <f>'Raw Data'!BG38/'Raw Data'!$FE38*100</f>
        <v>1.9847328244274809</v>
      </c>
      <c r="AM38">
        <f>'Raw Data'!BH38/'Raw Data'!$FE38*100</f>
        <v>2.2900763358778624</v>
      </c>
      <c r="AN38">
        <f>'Raw Data'!BI38/'Raw Data'!$FE38*100</f>
        <v>0.45801526717557256</v>
      </c>
      <c r="AO38">
        <f>'Raw Data'!BJ38/'Raw Data'!$FE38*100</f>
        <v>2.1374045801526718</v>
      </c>
      <c r="AP38">
        <f>'Raw Data'!BK38/'Raw Data'!$FE38*100</f>
        <v>0.61068702290076338</v>
      </c>
      <c r="AQ38">
        <f>'Raw Data'!BL38/'Raw Data'!$FE38*100</f>
        <v>0.61068702290076338</v>
      </c>
      <c r="AR38">
        <f>'Raw Data'!BM38/'Raw Data'!$FE38*100</f>
        <v>0.61068702290076338</v>
      </c>
      <c r="AS38">
        <f>'Raw Data'!BN38/'Raw Data'!$FE38*100</f>
        <v>0.61068702290076338</v>
      </c>
      <c r="AT38">
        <f>'Raw Data'!BO38/'Raw Data'!$FE38*100</f>
        <v>0.76335877862595414</v>
      </c>
      <c r="AU38">
        <f>'Raw Data'!BP38/'Raw Data'!$FE38*100</f>
        <v>0</v>
      </c>
      <c r="AV38">
        <f>'Raw Data'!BQ38/'Raw Data'!$FE38*100</f>
        <v>0</v>
      </c>
      <c r="AW38">
        <f>'Raw Data'!BR38/'Raw Data'!$FE38*100</f>
        <v>0</v>
      </c>
      <c r="AX38">
        <f>'Raw Data'!BW38/'Raw Data'!$FE38*100</f>
        <v>0.61068702290076338</v>
      </c>
      <c r="AY38">
        <f>'Raw Data'!BX38/'Raw Data'!$FE38*100</f>
        <v>0.91603053435114512</v>
      </c>
      <c r="AZ38">
        <f>'Raw Data'!BZ38/'Raw Data'!$FE38*100</f>
        <v>0.61068702290076338</v>
      </c>
      <c r="BA38">
        <f>'Raw Data'!CA38/'Raw Data'!$FE38*100</f>
        <v>1.2213740458015268</v>
      </c>
      <c r="BB38">
        <f>'Raw Data'!CB38/'Raw Data'!$FE38*100</f>
        <v>0.61068702290076338</v>
      </c>
      <c r="BC38">
        <f>'Raw Data'!CC38/'Raw Data'!$FE38*100</f>
        <v>0</v>
      </c>
      <c r="BD38">
        <f>'Raw Data'!CE38/'Raw Data'!$FE38*100</f>
        <v>0</v>
      </c>
      <c r="BE38">
        <f>'Raw Data'!CF38/'Raw Data'!$FE38*100</f>
        <v>2.4427480916030535</v>
      </c>
      <c r="BF38">
        <f>'Raw Data'!CH38/'Raw Data'!$FE38*100</f>
        <v>1.0687022900763359</v>
      </c>
      <c r="BG38">
        <f>'Raw Data'!CI38/'Raw Data'!$FE38*100</f>
        <v>0.76335877862595414</v>
      </c>
      <c r="BH38">
        <f>'Raw Data'!CJ38/'Raw Data'!$FE38*100</f>
        <v>0</v>
      </c>
      <c r="BI38">
        <f>'Raw Data'!CK38/'Raw Data'!$FE38*100</f>
        <v>1.3740458015267176</v>
      </c>
      <c r="BJ38">
        <f>'Raw Data'!CN38/'Raw Data'!$FE38*100</f>
        <v>3.8167938931297711</v>
      </c>
      <c r="BK38">
        <f>'Raw Data'!CO38/'Raw Data'!$FE38*100</f>
        <v>0.15267175572519084</v>
      </c>
      <c r="BL38">
        <f>'Raw Data'!CP38/'Raw Data'!$FE38*100</f>
        <v>0.76335877862595414</v>
      </c>
      <c r="BM38">
        <f>'Raw Data'!CQ38/'Raw Data'!$FE38*100</f>
        <v>0.15267175572519084</v>
      </c>
      <c r="BN38">
        <f>'Raw Data'!CR38/'Raw Data'!$FE38*100</f>
        <v>0.61068702290076338</v>
      </c>
      <c r="BO38">
        <f>'Raw Data'!CS38/'Raw Data'!$FE38*100</f>
        <v>0</v>
      </c>
      <c r="BP38">
        <f>'Raw Data'!CT38/'Raw Data'!$FE38*100</f>
        <v>0</v>
      </c>
      <c r="BQ38">
        <f>'Raw Data'!CU38/'Raw Data'!$FE38*100</f>
        <v>0</v>
      </c>
      <c r="BR38">
        <f>'Raw Data'!CV38/'Raw Data'!$FE38*100</f>
        <v>0.15267175572519084</v>
      </c>
      <c r="BS38">
        <f>'Raw Data'!CX38/'Raw Data'!$FE38*100</f>
        <v>10.534351145038167</v>
      </c>
      <c r="BT38">
        <f>'Raw Data'!CY38/'Raw Data'!$FE38*100</f>
        <v>0.15267175572519084</v>
      </c>
      <c r="BU38">
        <f>'Raw Data'!CZ38/'Raw Data'!$FE38*100</f>
        <v>0.91603053435114512</v>
      </c>
      <c r="BV38">
        <f>'Raw Data'!DA38/'Raw Data'!$FE38*100</f>
        <v>1.5267175572519083</v>
      </c>
      <c r="BW38">
        <f>'Raw Data'!DB38/'Raw Data'!$FE38*100</f>
        <v>0.45801526717557256</v>
      </c>
      <c r="BX38">
        <f>'Raw Data'!DC38/'Raw Data'!$FE38*100</f>
        <v>0</v>
      </c>
      <c r="BY38">
        <f>'Raw Data'!DE38/'Raw Data'!$FE38*100</f>
        <v>0.30534351145038169</v>
      </c>
      <c r="BZ38">
        <f>'Raw Data'!DF38/'Raw Data'!$FE38*100</f>
        <v>0</v>
      </c>
      <c r="CA38">
        <f>'Raw Data'!DG38/'Raw Data'!$FE38*100</f>
        <v>0.61068702290076338</v>
      </c>
      <c r="CB38">
        <f>'Raw Data'!DH38/'Raw Data'!$FE38*100</f>
        <v>2.7480916030534353</v>
      </c>
      <c r="CC38">
        <f>'Raw Data'!DI38/'Raw Data'!$FE38*100</f>
        <v>0.30534351145038169</v>
      </c>
      <c r="CD38">
        <f>'Raw Data'!DJ38/'Raw Data'!$FE38*100</f>
        <v>0.45801526717557256</v>
      </c>
      <c r="CE38">
        <f>'Raw Data'!DK38/'Raw Data'!$FE38*100</f>
        <v>0.45801526717557256</v>
      </c>
      <c r="CF38">
        <f>'Raw Data'!DM38/'Raw Data'!$FE38*100</f>
        <v>0</v>
      </c>
      <c r="CG38">
        <f>'Raw Data'!DN38/'Raw Data'!$FE38*100</f>
        <v>0</v>
      </c>
      <c r="CH38">
        <f>'Raw Data'!DQ38/'Raw Data'!$FE38*100</f>
        <v>0.30534351145038169</v>
      </c>
      <c r="CI38">
        <f>'Raw Data'!DS38/'Raw Data'!$FE38*100</f>
        <v>0.30534351145038169</v>
      </c>
      <c r="CJ38">
        <f>'Raw Data'!DV38/'Raw Data'!$FE38*100</f>
        <v>0</v>
      </c>
      <c r="CK38">
        <f>'Raw Data'!EC38/'Raw Data'!$FE38*100</f>
        <v>0.45801526717557256</v>
      </c>
      <c r="CL38">
        <f>'Raw Data'!ED38/'Raw Data'!$FE38*100</f>
        <v>0.76335877862595414</v>
      </c>
      <c r="CM38">
        <f>'Raw Data'!EE38/'Raw Data'!$FE38*100</f>
        <v>0.61068702290076338</v>
      </c>
      <c r="CN38">
        <f>'Raw Data'!EG38/'Raw Data'!$FE38*100</f>
        <v>0</v>
      </c>
      <c r="CO38">
        <f>'Raw Data'!EH38/'Raw Data'!$FE38*100</f>
        <v>0</v>
      </c>
      <c r="CP38">
        <f>'Raw Data'!EI38/'Raw Data'!$FE38*100</f>
        <v>0.15267175572519084</v>
      </c>
      <c r="CQ38">
        <f>'Raw Data'!ER38/'Raw Data'!$FE38*100</f>
        <v>0</v>
      </c>
      <c r="CR38">
        <f>'Raw Data'!ES38/'Raw Data'!$FE38*100</f>
        <v>0</v>
      </c>
      <c r="CS38">
        <f>'Raw Data'!EU38/'Raw Data'!$FE38*100</f>
        <v>0</v>
      </c>
      <c r="CT38">
        <f>'Raw Data'!EW38/'Raw Data'!$FE38*100</f>
        <v>0.30534351145038169</v>
      </c>
      <c r="CU38">
        <f>'Raw Data'!EY38/'Raw Data'!$FE38*100</f>
        <v>0</v>
      </c>
      <c r="CV38">
        <f>'Raw Data'!EZ38/'Raw Data'!$FE38*100</f>
        <v>0.30534351145038169</v>
      </c>
      <c r="CW38">
        <f>'Raw Data'!FD38/'Raw Data'!$FE38*100</f>
        <v>0.30534351145038169</v>
      </c>
    </row>
    <row r="39" spans="1:101" x14ac:dyDescent="0.2">
      <c r="A39">
        <v>82.092063636363648</v>
      </c>
      <c r="B39">
        <v>13834.586466165414</v>
      </c>
      <c r="C39">
        <f>'Raw Data'!Q39/'Raw Data'!$FE39*100</f>
        <v>0.67340067340067333</v>
      </c>
      <c r="D39">
        <f>'Raw Data'!R39/'Raw Data'!$FE39*100</f>
        <v>0</v>
      </c>
      <c r="E39">
        <f>'Raw Data'!S39/'Raw Data'!$FE39*100</f>
        <v>0.50505050505050508</v>
      </c>
      <c r="F39">
        <f>'Raw Data'!T39/'Raw Data'!$FE39*100</f>
        <v>1.5151515151515151</v>
      </c>
      <c r="G39">
        <f>'Raw Data'!U39/'Raw Data'!$FE39*100</f>
        <v>4.0404040404040407</v>
      </c>
      <c r="H39">
        <f>'Raw Data'!V39/'Raw Data'!$FE39*100</f>
        <v>0</v>
      </c>
      <c r="I39">
        <f>'Raw Data'!W39/'Raw Data'!$FE39*100</f>
        <v>0</v>
      </c>
      <c r="J39">
        <f>'Raw Data'!X39/'Raw Data'!$FE39*100</f>
        <v>1.8518518518518516</v>
      </c>
      <c r="K39">
        <f>'Raw Data'!Y39/'Raw Data'!$FE39*100</f>
        <v>0.16835016835016833</v>
      </c>
      <c r="L39">
        <f>'Raw Data'!Z39/'Raw Data'!$FE39*100</f>
        <v>0.33670033670033667</v>
      </c>
      <c r="M39">
        <f>'Raw Data'!AB39/'Raw Data'!$FE39*100</f>
        <v>0.16835016835016833</v>
      </c>
      <c r="N39">
        <f>'Raw Data'!AC39/'Raw Data'!$FE39*100</f>
        <v>0.16835016835016833</v>
      </c>
      <c r="O39">
        <f>'Raw Data'!AE39/'Raw Data'!$FE39*100</f>
        <v>1.1784511784511784</v>
      </c>
      <c r="P39">
        <f>'Raw Data'!AF39/'Raw Data'!$FE39*100</f>
        <v>0</v>
      </c>
      <c r="Q39">
        <f>'Raw Data'!AG39/'Raw Data'!$FE39*100</f>
        <v>0.33670033670033667</v>
      </c>
      <c r="R39">
        <f>'Raw Data'!AI39/'Raw Data'!$FE39*100</f>
        <v>0.67340067340067333</v>
      </c>
      <c r="S39">
        <f>'Raw Data'!AJ39/'Raw Data'!$FE39*100</f>
        <v>0.67340067340067333</v>
      </c>
      <c r="T39">
        <f>'Raw Data'!AK39/'Raw Data'!$FE39*100</f>
        <v>0</v>
      </c>
      <c r="U39">
        <f>'Raw Data'!AL39/'Raw Data'!$FE39*100</f>
        <v>0</v>
      </c>
      <c r="V39">
        <f>'Raw Data'!AM39/'Raw Data'!$FE39*100</f>
        <v>0</v>
      </c>
      <c r="W39">
        <f>'Raw Data'!AO39/'Raw Data'!$FE39*100</f>
        <v>1.6835016835016834</v>
      </c>
      <c r="X39">
        <f>'Raw Data'!AQ39/'Raw Data'!$FE39*100</f>
        <v>19.19191919191919</v>
      </c>
      <c r="Y39">
        <f>'Raw Data'!AR39/'Raw Data'!$FE39*100</f>
        <v>1.5151515151515151</v>
      </c>
      <c r="Z39">
        <f>'Raw Data'!AS39/'Raw Data'!$FE39*100</f>
        <v>2.1885521885521886</v>
      </c>
      <c r="AA39">
        <f>'Raw Data'!AT39/'Raw Data'!$FE39*100</f>
        <v>4.7138047138047137</v>
      </c>
      <c r="AB39">
        <f>'Raw Data'!AU39/'Raw Data'!$FE39*100</f>
        <v>0</v>
      </c>
      <c r="AC39">
        <f>'Raw Data'!AX39/'Raw Data'!$FE39*100</f>
        <v>0.33670033670033667</v>
      </c>
      <c r="AD39">
        <f>'Raw Data'!AY39/'Raw Data'!$FE39*100</f>
        <v>0.16835016835016833</v>
      </c>
      <c r="AE39">
        <f>'Raw Data'!AZ39/'Raw Data'!$FE39*100</f>
        <v>0</v>
      </c>
      <c r="AF39">
        <f>'Raw Data'!BA39/'Raw Data'!$FE39*100</f>
        <v>3.7037037037037033</v>
      </c>
      <c r="AG39">
        <f>'Raw Data'!BB39/'Raw Data'!$FE39*100</f>
        <v>2.861952861952862</v>
      </c>
      <c r="AH39">
        <f>'Raw Data'!BC39/'Raw Data'!$FE39*100</f>
        <v>1.8518518518518516</v>
      </c>
      <c r="AI39">
        <f>'Raw Data'!BD39/'Raw Data'!$FE39*100</f>
        <v>0.67340067340067333</v>
      </c>
      <c r="AJ39">
        <f>'Raw Data'!BE39/'Raw Data'!$FE39*100</f>
        <v>0</v>
      </c>
      <c r="AK39">
        <f>'Raw Data'!BF39/'Raw Data'!$FE39*100</f>
        <v>0.84175084175084169</v>
      </c>
      <c r="AL39">
        <f>'Raw Data'!BG39/'Raw Data'!$FE39*100</f>
        <v>1.3468013468013467</v>
      </c>
      <c r="AM39">
        <f>'Raw Data'!BH39/'Raw Data'!$FE39*100</f>
        <v>0.50505050505050508</v>
      </c>
      <c r="AN39">
        <f>'Raw Data'!BI39/'Raw Data'!$FE39*100</f>
        <v>0.16835016835016833</v>
      </c>
      <c r="AO39">
        <f>'Raw Data'!BJ39/'Raw Data'!$FE39*100</f>
        <v>2.1885521885521886</v>
      </c>
      <c r="AP39">
        <f>'Raw Data'!BK39/'Raw Data'!$FE39*100</f>
        <v>0</v>
      </c>
      <c r="AQ39">
        <f>'Raw Data'!BL39/'Raw Data'!$FE39*100</f>
        <v>0</v>
      </c>
      <c r="AR39">
        <f>'Raw Data'!BM39/'Raw Data'!$FE39*100</f>
        <v>1.0101010101010102</v>
      </c>
      <c r="AS39">
        <f>'Raw Data'!BN39/'Raw Data'!$FE39*100</f>
        <v>1.6835016835016834</v>
      </c>
      <c r="AT39">
        <f>'Raw Data'!BO39/'Raw Data'!$FE39*100</f>
        <v>3.535353535353535</v>
      </c>
      <c r="AU39">
        <f>'Raw Data'!BP39/'Raw Data'!$FE39*100</f>
        <v>0</v>
      </c>
      <c r="AV39">
        <f>'Raw Data'!BQ39/'Raw Data'!$FE39*100</f>
        <v>0</v>
      </c>
      <c r="AW39">
        <f>'Raw Data'!BR39/'Raw Data'!$FE39*100</f>
        <v>0</v>
      </c>
      <c r="AX39">
        <f>'Raw Data'!BW39/'Raw Data'!$FE39*100</f>
        <v>0.50505050505050508</v>
      </c>
      <c r="AY39">
        <f>'Raw Data'!BX39/'Raw Data'!$FE39*100</f>
        <v>1.1784511784511784</v>
      </c>
      <c r="AZ39">
        <f>'Raw Data'!BZ39/'Raw Data'!$FE39*100</f>
        <v>0</v>
      </c>
      <c r="BA39">
        <f>'Raw Data'!CA39/'Raw Data'!$FE39*100</f>
        <v>1.3468013468013467</v>
      </c>
      <c r="BB39">
        <f>'Raw Data'!CB39/'Raw Data'!$FE39*100</f>
        <v>0.33670033670033667</v>
      </c>
      <c r="BC39">
        <f>'Raw Data'!CC39/'Raw Data'!$FE39*100</f>
        <v>0.33670033670033667</v>
      </c>
      <c r="BD39">
        <f>'Raw Data'!CE39/'Raw Data'!$FE39*100</f>
        <v>0</v>
      </c>
      <c r="BE39">
        <f>'Raw Data'!CF39/'Raw Data'!$FE39*100</f>
        <v>4.0404040404040407</v>
      </c>
      <c r="BF39">
        <f>'Raw Data'!CH39/'Raw Data'!$FE39*100</f>
        <v>0.50505050505050508</v>
      </c>
      <c r="BG39">
        <f>'Raw Data'!CI39/'Raw Data'!$FE39*100</f>
        <v>0.33670033670033667</v>
      </c>
      <c r="BH39">
        <f>'Raw Data'!CJ39/'Raw Data'!$FE39*100</f>
        <v>0</v>
      </c>
      <c r="BI39">
        <f>'Raw Data'!CK39/'Raw Data'!$FE39*100</f>
        <v>0.84175084175084169</v>
      </c>
      <c r="BJ39">
        <f>'Raw Data'!CN39/'Raw Data'!$FE39*100</f>
        <v>3.872053872053872</v>
      </c>
      <c r="BK39">
        <f>'Raw Data'!CO39/'Raw Data'!$FE39*100</f>
        <v>0</v>
      </c>
      <c r="BL39">
        <f>'Raw Data'!CP39/'Raw Data'!$FE39*100</f>
        <v>0</v>
      </c>
      <c r="BM39">
        <f>'Raw Data'!CQ39/'Raw Data'!$FE39*100</f>
        <v>0.16835016835016833</v>
      </c>
      <c r="BN39">
        <f>'Raw Data'!CR39/'Raw Data'!$FE39*100</f>
        <v>1.3468013468013467</v>
      </c>
      <c r="BO39">
        <f>'Raw Data'!CS39/'Raw Data'!$FE39*100</f>
        <v>0</v>
      </c>
      <c r="BP39">
        <f>'Raw Data'!CT39/'Raw Data'!$FE39*100</f>
        <v>0</v>
      </c>
      <c r="BQ39">
        <f>'Raw Data'!CU39/'Raw Data'!$FE39*100</f>
        <v>0.16835016835016833</v>
      </c>
      <c r="BR39">
        <f>'Raw Data'!CV39/'Raw Data'!$FE39*100</f>
        <v>0</v>
      </c>
      <c r="BS39">
        <f>'Raw Data'!CX39/'Raw Data'!$FE39*100</f>
        <v>9.4276094276094273</v>
      </c>
      <c r="BT39">
        <f>'Raw Data'!CY39/'Raw Data'!$FE39*100</f>
        <v>0</v>
      </c>
      <c r="BU39">
        <f>'Raw Data'!CZ39/'Raw Data'!$FE39*100</f>
        <v>2.1885521885521886</v>
      </c>
      <c r="BV39">
        <f>'Raw Data'!DA39/'Raw Data'!$FE39*100</f>
        <v>0</v>
      </c>
      <c r="BW39">
        <f>'Raw Data'!DB39/'Raw Data'!$FE39*100</f>
        <v>0</v>
      </c>
      <c r="BX39">
        <f>'Raw Data'!DC39/'Raw Data'!$FE39*100</f>
        <v>0</v>
      </c>
      <c r="BY39">
        <f>'Raw Data'!DE39/'Raw Data'!$FE39*100</f>
        <v>0</v>
      </c>
      <c r="BZ39">
        <f>'Raw Data'!DF39/'Raw Data'!$FE39*100</f>
        <v>0</v>
      </c>
      <c r="CA39">
        <f>'Raw Data'!DG39/'Raw Data'!$FE39*100</f>
        <v>0.50505050505050508</v>
      </c>
      <c r="CB39">
        <f>'Raw Data'!DH39/'Raw Data'!$FE39*100</f>
        <v>0.16835016835016833</v>
      </c>
      <c r="CC39">
        <f>'Raw Data'!DI39/'Raw Data'!$FE39*100</f>
        <v>0.33670033670033667</v>
      </c>
      <c r="CD39">
        <f>'Raw Data'!DJ39/'Raw Data'!$FE39*100</f>
        <v>0</v>
      </c>
      <c r="CE39">
        <f>'Raw Data'!DK39/'Raw Data'!$FE39*100</f>
        <v>1.1784511784511784</v>
      </c>
      <c r="CF39">
        <f>'Raw Data'!DM39/'Raw Data'!$FE39*100</f>
        <v>0</v>
      </c>
      <c r="CG39">
        <f>'Raw Data'!DN39/'Raw Data'!$FE39*100</f>
        <v>0</v>
      </c>
      <c r="CH39">
        <f>'Raw Data'!DQ39/'Raw Data'!$FE39*100</f>
        <v>0.84175084175084169</v>
      </c>
      <c r="CI39">
        <f>'Raw Data'!DS39/'Raw Data'!$FE39*100</f>
        <v>0.50505050505050508</v>
      </c>
      <c r="CJ39">
        <f>'Raw Data'!DV39/'Raw Data'!$FE39*100</f>
        <v>0.33670033670033667</v>
      </c>
      <c r="CK39">
        <f>'Raw Data'!EC39/'Raw Data'!$FE39*100</f>
        <v>0.16835016835016833</v>
      </c>
      <c r="CL39">
        <f>'Raw Data'!ED39/'Raw Data'!$FE39*100</f>
        <v>0.50505050505050508</v>
      </c>
      <c r="CM39">
        <f>'Raw Data'!EE39/'Raw Data'!$FE39*100</f>
        <v>0.50505050505050508</v>
      </c>
      <c r="CN39">
        <f>'Raw Data'!EG39/'Raw Data'!$FE39*100</f>
        <v>0.16835016835016833</v>
      </c>
      <c r="CO39">
        <f>'Raw Data'!EH39/'Raw Data'!$FE39*100</f>
        <v>0</v>
      </c>
      <c r="CP39">
        <f>'Raw Data'!EI39/'Raw Data'!$FE39*100</f>
        <v>0.33670033670033667</v>
      </c>
      <c r="CQ39">
        <f>'Raw Data'!ER39/'Raw Data'!$FE39*100</f>
        <v>0</v>
      </c>
      <c r="CR39">
        <f>'Raw Data'!ES39/'Raw Data'!$FE39*100</f>
        <v>0.33670033670033667</v>
      </c>
      <c r="CS39">
        <f>'Raw Data'!EU39/'Raw Data'!$FE39*100</f>
        <v>0</v>
      </c>
      <c r="CT39">
        <f>'Raw Data'!EW39/'Raw Data'!$FE39*100</f>
        <v>0.67340067340067333</v>
      </c>
      <c r="CU39">
        <f>'Raw Data'!EY39/'Raw Data'!$FE39*100</f>
        <v>0</v>
      </c>
      <c r="CV39">
        <f>'Raw Data'!EZ39/'Raw Data'!$FE39*100</f>
        <v>1.3468013468013467</v>
      </c>
      <c r="CW39">
        <f>'Raw Data'!FD39/'Raw Data'!$FE39*100</f>
        <v>0.67340067340067333</v>
      </c>
    </row>
    <row r="40" spans="1:101" x14ac:dyDescent="0.2">
      <c r="A40">
        <v>85.055548484848501</v>
      </c>
      <c r="B40">
        <v>13005.893909626719</v>
      </c>
      <c r="C40">
        <f>'Raw Data'!Q40/'Raw Data'!$FE40*100</f>
        <v>0.3710575139146568</v>
      </c>
      <c r="D40">
        <f>'Raw Data'!R40/'Raw Data'!$FE40*100</f>
        <v>0</v>
      </c>
      <c r="E40">
        <f>'Raw Data'!S40/'Raw Data'!$FE40*100</f>
        <v>0.927643784786642</v>
      </c>
      <c r="F40">
        <f>'Raw Data'!T40/'Raw Data'!$FE40*100</f>
        <v>2.5974025974025974</v>
      </c>
      <c r="G40">
        <f>'Raw Data'!U40/'Raw Data'!$FE40*100</f>
        <v>3.1539888682745829</v>
      </c>
      <c r="H40">
        <f>'Raw Data'!V40/'Raw Data'!$FE40*100</f>
        <v>0</v>
      </c>
      <c r="I40">
        <f>'Raw Data'!W40/'Raw Data'!$FE40*100</f>
        <v>0</v>
      </c>
      <c r="J40">
        <f>'Raw Data'!X40/'Raw Data'!$FE40*100</f>
        <v>1.2987012987012987</v>
      </c>
      <c r="K40">
        <f>'Raw Data'!Y40/'Raw Data'!$FE40*100</f>
        <v>0</v>
      </c>
      <c r="L40">
        <f>'Raw Data'!Z40/'Raw Data'!$FE40*100</f>
        <v>0.55658627087198509</v>
      </c>
      <c r="M40">
        <f>'Raw Data'!AB40/'Raw Data'!$FE40*100</f>
        <v>0.55658627087198509</v>
      </c>
      <c r="N40">
        <f>'Raw Data'!AC40/'Raw Data'!$FE40*100</f>
        <v>0.3710575139146568</v>
      </c>
      <c r="O40">
        <f>'Raw Data'!AE40/'Raw Data'!$FE40*100</f>
        <v>1.6697588126159555</v>
      </c>
      <c r="P40">
        <f>'Raw Data'!AF40/'Raw Data'!$FE40*100</f>
        <v>0.3710575139146568</v>
      </c>
      <c r="Q40">
        <f>'Raw Data'!AG40/'Raw Data'!$FE40*100</f>
        <v>1.855287569573284</v>
      </c>
      <c r="R40">
        <f>'Raw Data'!AI40/'Raw Data'!$FE40*100</f>
        <v>0</v>
      </c>
      <c r="S40">
        <f>'Raw Data'!AJ40/'Raw Data'!$FE40*100</f>
        <v>0.55658627087198509</v>
      </c>
      <c r="T40">
        <f>'Raw Data'!AK40/'Raw Data'!$FE40*100</f>
        <v>0</v>
      </c>
      <c r="U40">
        <f>'Raw Data'!AL40/'Raw Data'!$FE40*100</f>
        <v>0</v>
      </c>
      <c r="V40">
        <f>'Raw Data'!AM40/'Raw Data'!$FE40*100</f>
        <v>0</v>
      </c>
      <c r="W40">
        <f>'Raw Data'!AO40/'Raw Data'!$FE40*100</f>
        <v>1.2987012987012987</v>
      </c>
      <c r="X40">
        <f>'Raw Data'!AQ40/'Raw Data'!$FE40*100</f>
        <v>3.339517625231911</v>
      </c>
      <c r="Y40">
        <f>'Raw Data'!AR40/'Raw Data'!$FE40*100</f>
        <v>1.2987012987012987</v>
      </c>
      <c r="Z40">
        <f>'Raw Data'!AS40/'Raw Data'!$FE40*100</f>
        <v>1.2987012987012987</v>
      </c>
      <c r="AA40">
        <f>'Raw Data'!AT40/'Raw Data'!$FE40*100</f>
        <v>7.2356215213358066</v>
      </c>
      <c r="AB40">
        <f>'Raw Data'!AU40/'Raw Data'!$FE40*100</f>
        <v>0</v>
      </c>
      <c r="AC40">
        <f>'Raw Data'!AX40/'Raw Data'!$FE40*100</f>
        <v>1.1131725417439702</v>
      </c>
      <c r="AD40">
        <f>'Raw Data'!AY40/'Raw Data'!$FE40*100</f>
        <v>1.4842300556586272</v>
      </c>
      <c r="AE40">
        <f>'Raw Data'!AZ40/'Raw Data'!$FE40*100</f>
        <v>0</v>
      </c>
      <c r="AF40">
        <f>'Raw Data'!BA40/'Raw Data'!$FE40*100</f>
        <v>3.339517625231911</v>
      </c>
      <c r="AG40">
        <f>'Raw Data'!BB40/'Raw Data'!$FE40*100</f>
        <v>4.8237476808905377</v>
      </c>
      <c r="AH40">
        <f>'Raw Data'!BC40/'Raw Data'!$FE40*100</f>
        <v>1.4842300556586272</v>
      </c>
      <c r="AI40">
        <f>'Raw Data'!BD40/'Raw Data'!$FE40*100</f>
        <v>0.927643784786642</v>
      </c>
      <c r="AJ40">
        <f>'Raw Data'!BE40/'Raw Data'!$FE40*100</f>
        <v>0</v>
      </c>
      <c r="AK40">
        <f>'Raw Data'!BF40/'Raw Data'!$FE40*100</f>
        <v>0.55658627087198509</v>
      </c>
      <c r="AL40">
        <f>'Raw Data'!BG40/'Raw Data'!$FE40*100</f>
        <v>1.4842300556586272</v>
      </c>
      <c r="AM40">
        <f>'Raw Data'!BH40/'Raw Data'!$FE40*100</f>
        <v>0.3710575139146568</v>
      </c>
      <c r="AN40">
        <f>'Raw Data'!BI40/'Raw Data'!$FE40*100</f>
        <v>0.3710575139146568</v>
      </c>
      <c r="AO40">
        <f>'Raw Data'!BJ40/'Raw Data'!$FE40*100</f>
        <v>1.2987012987012987</v>
      </c>
      <c r="AP40">
        <f>'Raw Data'!BK40/'Raw Data'!$FE40*100</f>
        <v>0</v>
      </c>
      <c r="AQ40">
        <f>'Raw Data'!BL40/'Raw Data'!$FE40*100</f>
        <v>0.1855287569573284</v>
      </c>
      <c r="AR40">
        <f>'Raw Data'!BM40/'Raw Data'!$FE40*100</f>
        <v>1.855287569573284</v>
      </c>
      <c r="AS40">
        <f>'Raw Data'!BN40/'Raw Data'!$FE40*100</f>
        <v>2.5974025974025974</v>
      </c>
      <c r="AT40">
        <f>'Raw Data'!BO40/'Raw Data'!$FE40*100</f>
        <v>1.2987012987012987</v>
      </c>
      <c r="AU40">
        <f>'Raw Data'!BP40/'Raw Data'!$FE40*100</f>
        <v>0.1855287569573284</v>
      </c>
      <c r="AV40">
        <f>'Raw Data'!BQ40/'Raw Data'!$FE40*100</f>
        <v>0.3710575139146568</v>
      </c>
      <c r="AW40">
        <f>'Raw Data'!BR40/'Raw Data'!$FE40*100</f>
        <v>0</v>
      </c>
      <c r="AX40">
        <f>'Raw Data'!BW40/'Raw Data'!$FE40*100</f>
        <v>0.1855287569573284</v>
      </c>
      <c r="AY40">
        <f>'Raw Data'!BX40/'Raw Data'!$FE40*100</f>
        <v>1.6697588126159555</v>
      </c>
      <c r="AZ40">
        <f>'Raw Data'!BZ40/'Raw Data'!$FE40*100</f>
        <v>0.55658627087198509</v>
      </c>
      <c r="BA40">
        <f>'Raw Data'!CA40/'Raw Data'!$FE40*100</f>
        <v>1.2987012987012987</v>
      </c>
      <c r="BB40">
        <f>'Raw Data'!CB40/'Raw Data'!$FE40*100</f>
        <v>0.1855287569573284</v>
      </c>
      <c r="BC40">
        <f>'Raw Data'!CC40/'Raw Data'!$FE40*100</f>
        <v>0</v>
      </c>
      <c r="BD40">
        <f>'Raw Data'!CE40/'Raw Data'!$FE40*100</f>
        <v>0</v>
      </c>
      <c r="BE40">
        <f>'Raw Data'!CF40/'Raw Data'!$FE40*100</f>
        <v>2.4118738404452689</v>
      </c>
      <c r="BF40">
        <f>'Raw Data'!CH40/'Raw Data'!$FE40*100</f>
        <v>0.55658627087198509</v>
      </c>
      <c r="BG40">
        <f>'Raw Data'!CI40/'Raw Data'!$FE40*100</f>
        <v>1.2987012987012987</v>
      </c>
      <c r="BH40">
        <f>'Raw Data'!CJ40/'Raw Data'!$FE40*100</f>
        <v>0</v>
      </c>
      <c r="BI40">
        <f>'Raw Data'!CK40/'Raw Data'!$FE40*100</f>
        <v>4.2671614100185531</v>
      </c>
      <c r="BJ40">
        <f>'Raw Data'!CN40/'Raw Data'!$FE40*100</f>
        <v>3.710575139146568</v>
      </c>
      <c r="BK40">
        <f>'Raw Data'!CO40/'Raw Data'!$FE40*100</f>
        <v>0</v>
      </c>
      <c r="BL40">
        <f>'Raw Data'!CP40/'Raw Data'!$FE40*100</f>
        <v>0.927643784786642</v>
      </c>
      <c r="BM40">
        <f>'Raw Data'!CQ40/'Raw Data'!$FE40*100</f>
        <v>0.55658627087198509</v>
      </c>
      <c r="BN40">
        <f>'Raw Data'!CR40/'Raw Data'!$FE40*100</f>
        <v>0.3710575139146568</v>
      </c>
      <c r="BO40">
        <f>'Raw Data'!CS40/'Raw Data'!$FE40*100</f>
        <v>0</v>
      </c>
      <c r="BP40">
        <f>'Raw Data'!CT40/'Raw Data'!$FE40*100</f>
        <v>0</v>
      </c>
      <c r="BQ40">
        <f>'Raw Data'!CU40/'Raw Data'!$FE40*100</f>
        <v>0.1855287569573284</v>
      </c>
      <c r="BR40">
        <f>'Raw Data'!CV40/'Raw Data'!$FE40*100</f>
        <v>0.3710575139146568</v>
      </c>
      <c r="BS40">
        <f>'Raw Data'!CX40/'Raw Data'!$FE40*100</f>
        <v>12.059369202226346</v>
      </c>
      <c r="BT40">
        <f>'Raw Data'!CY40/'Raw Data'!$FE40*100</f>
        <v>0</v>
      </c>
      <c r="BU40">
        <f>'Raw Data'!CZ40/'Raw Data'!$FE40*100</f>
        <v>5.7513914656771803</v>
      </c>
      <c r="BV40">
        <f>'Raw Data'!DA40/'Raw Data'!$FE40*100</f>
        <v>0.55658627087198509</v>
      </c>
      <c r="BW40">
        <f>'Raw Data'!DB40/'Raw Data'!$FE40*100</f>
        <v>0</v>
      </c>
      <c r="BX40">
        <f>'Raw Data'!DC40/'Raw Data'!$FE40*100</f>
        <v>0</v>
      </c>
      <c r="BY40">
        <f>'Raw Data'!DE40/'Raw Data'!$FE40*100</f>
        <v>0</v>
      </c>
      <c r="BZ40">
        <f>'Raw Data'!DF40/'Raw Data'!$FE40*100</f>
        <v>0</v>
      </c>
      <c r="CA40">
        <f>'Raw Data'!DG40/'Raw Data'!$FE40*100</f>
        <v>0.55658627087198509</v>
      </c>
      <c r="CB40">
        <f>'Raw Data'!DH40/'Raw Data'!$FE40*100</f>
        <v>0.1855287569573284</v>
      </c>
      <c r="CC40">
        <f>'Raw Data'!DI40/'Raw Data'!$FE40*100</f>
        <v>0.3710575139146568</v>
      </c>
      <c r="CD40">
        <f>'Raw Data'!DJ40/'Raw Data'!$FE40*100</f>
        <v>0</v>
      </c>
      <c r="CE40">
        <f>'Raw Data'!DK40/'Raw Data'!$FE40*100</f>
        <v>0</v>
      </c>
      <c r="CF40">
        <f>'Raw Data'!DM40/'Raw Data'!$FE40*100</f>
        <v>0</v>
      </c>
      <c r="CG40">
        <f>'Raw Data'!DN40/'Raw Data'!$FE40*100</f>
        <v>0</v>
      </c>
      <c r="CH40">
        <f>'Raw Data'!DQ40/'Raw Data'!$FE40*100</f>
        <v>0.7421150278293136</v>
      </c>
      <c r="CI40">
        <f>'Raw Data'!DS40/'Raw Data'!$FE40*100</f>
        <v>1.4842300556586272</v>
      </c>
      <c r="CJ40">
        <f>'Raw Data'!DV40/'Raw Data'!$FE40*100</f>
        <v>0.55658627087198509</v>
      </c>
      <c r="CK40">
        <f>'Raw Data'!EC40/'Raw Data'!$FE40*100</f>
        <v>0.3710575139146568</v>
      </c>
      <c r="CL40">
        <f>'Raw Data'!ED40/'Raw Data'!$FE40*100</f>
        <v>0.7421150278293136</v>
      </c>
      <c r="CM40">
        <f>'Raw Data'!EE40/'Raw Data'!$FE40*100</f>
        <v>0.7421150278293136</v>
      </c>
      <c r="CN40">
        <f>'Raw Data'!EG40/'Raw Data'!$FE40*100</f>
        <v>0</v>
      </c>
      <c r="CO40">
        <f>'Raw Data'!EH40/'Raw Data'!$FE40*100</f>
        <v>0</v>
      </c>
      <c r="CP40">
        <f>'Raw Data'!EI40/'Raw Data'!$FE40*100</f>
        <v>0</v>
      </c>
      <c r="CQ40">
        <f>'Raw Data'!ER40/'Raw Data'!$FE40*100</f>
        <v>0</v>
      </c>
      <c r="CR40">
        <f>'Raw Data'!ES40/'Raw Data'!$FE40*100</f>
        <v>0.3710575139146568</v>
      </c>
      <c r="CS40">
        <f>'Raw Data'!EU40/'Raw Data'!$FE40*100</f>
        <v>0.1855287569573284</v>
      </c>
      <c r="CT40">
        <f>'Raw Data'!EW40/'Raw Data'!$FE40*100</f>
        <v>0.1855287569573284</v>
      </c>
      <c r="CU40">
        <f>'Raw Data'!EY40/'Raw Data'!$FE40*100</f>
        <v>0</v>
      </c>
      <c r="CV40">
        <f>'Raw Data'!EZ40/'Raw Data'!$FE40*100</f>
        <v>1.6697588126159555</v>
      </c>
      <c r="CW40">
        <f>'Raw Data'!FD40/'Raw Data'!$FE40*100</f>
        <v>0.1855287569573284</v>
      </c>
    </row>
    <row r="41" spans="1:101" x14ac:dyDescent="0.2">
      <c r="A41">
        <v>94.143568686868704</v>
      </c>
      <c r="B41">
        <v>16705.426356589145</v>
      </c>
      <c r="C41">
        <f>'Raw Data'!Q41/'Raw Data'!$FE41*100</f>
        <v>0.37453183520599254</v>
      </c>
      <c r="D41">
        <f>'Raw Data'!R41/'Raw Data'!$FE41*100</f>
        <v>0.37453183520599254</v>
      </c>
      <c r="E41">
        <f>'Raw Data'!S41/'Raw Data'!$FE41*100</f>
        <v>1.1235955056179776</v>
      </c>
      <c r="F41">
        <f>'Raw Data'!T41/'Raw Data'!$FE41*100</f>
        <v>3.9325842696629212</v>
      </c>
      <c r="G41">
        <f>'Raw Data'!U41/'Raw Data'!$FE41*100</f>
        <v>2.4344569288389515</v>
      </c>
      <c r="H41">
        <f>'Raw Data'!V41/'Raw Data'!$FE41*100</f>
        <v>0</v>
      </c>
      <c r="I41">
        <f>'Raw Data'!W41/'Raw Data'!$FE41*100</f>
        <v>0</v>
      </c>
      <c r="J41">
        <f>'Raw Data'!X41/'Raw Data'!$FE41*100</f>
        <v>1.1235955056179776</v>
      </c>
      <c r="K41">
        <f>'Raw Data'!Y41/'Raw Data'!$FE41*100</f>
        <v>0.5617977528089888</v>
      </c>
      <c r="L41">
        <f>'Raw Data'!Z41/'Raw Data'!$FE41*100</f>
        <v>0.93632958801498134</v>
      </c>
      <c r="M41">
        <f>'Raw Data'!AB41/'Raw Data'!$FE41*100</f>
        <v>0.74906367041198507</v>
      </c>
      <c r="N41">
        <f>'Raw Data'!AC41/'Raw Data'!$FE41*100</f>
        <v>0.18726591760299627</v>
      </c>
      <c r="O41">
        <f>'Raw Data'!AE41/'Raw Data'!$FE41*100</f>
        <v>1.3108614232209739</v>
      </c>
      <c r="P41">
        <f>'Raw Data'!AF41/'Raw Data'!$FE41*100</f>
        <v>0.18726591760299627</v>
      </c>
      <c r="Q41">
        <f>'Raw Data'!AG41/'Raw Data'!$FE41*100</f>
        <v>0</v>
      </c>
      <c r="R41">
        <f>'Raw Data'!AI41/'Raw Data'!$FE41*100</f>
        <v>0.18726591760299627</v>
      </c>
      <c r="S41">
        <f>'Raw Data'!AJ41/'Raw Data'!$FE41*100</f>
        <v>0.74906367041198507</v>
      </c>
      <c r="T41">
        <f>'Raw Data'!AK41/'Raw Data'!$FE41*100</f>
        <v>0</v>
      </c>
      <c r="U41">
        <f>'Raw Data'!AL41/'Raw Data'!$FE41*100</f>
        <v>0</v>
      </c>
      <c r="V41">
        <f>'Raw Data'!AM41/'Raw Data'!$FE41*100</f>
        <v>0</v>
      </c>
      <c r="W41">
        <f>'Raw Data'!AO41/'Raw Data'!$FE41*100</f>
        <v>1.6853932584269662</v>
      </c>
      <c r="X41">
        <f>'Raw Data'!AQ41/'Raw Data'!$FE41*100</f>
        <v>8.9887640449438209</v>
      </c>
      <c r="Y41">
        <f>'Raw Data'!AR41/'Raw Data'!$FE41*100</f>
        <v>1.6853932584269662</v>
      </c>
      <c r="Z41">
        <f>'Raw Data'!AS41/'Raw Data'!$FE41*100</f>
        <v>2.4344569288389515</v>
      </c>
      <c r="AA41">
        <f>'Raw Data'!AT41/'Raw Data'!$FE41*100</f>
        <v>2.8089887640449436</v>
      </c>
      <c r="AB41">
        <f>'Raw Data'!AU41/'Raw Data'!$FE41*100</f>
        <v>0.74906367041198507</v>
      </c>
      <c r="AC41">
        <f>'Raw Data'!AX41/'Raw Data'!$FE41*100</f>
        <v>1.6853932584269662</v>
      </c>
      <c r="AD41">
        <f>'Raw Data'!AY41/'Raw Data'!$FE41*100</f>
        <v>5.0561797752808983</v>
      </c>
      <c r="AE41">
        <f>'Raw Data'!AZ41/'Raw Data'!$FE41*100</f>
        <v>0</v>
      </c>
      <c r="AF41">
        <f>'Raw Data'!BA41/'Raw Data'!$FE41*100</f>
        <v>0.5617977528089888</v>
      </c>
      <c r="AG41">
        <f>'Raw Data'!BB41/'Raw Data'!$FE41*100</f>
        <v>1.8726591760299627</v>
      </c>
      <c r="AH41">
        <f>'Raw Data'!BC41/'Raw Data'!$FE41*100</f>
        <v>3.3707865168539324</v>
      </c>
      <c r="AI41">
        <f>'Raw Data'!BD41/'Raw Data'!$FE41*100</f>
        <v>0.5617977528089888</v>
      </c>
      <c r="AJ41">
        <f>'Raw Data'!BE41/'Raw Data'!$FE41*100</f>
        <v>0</v>
      </c>
      <c r="AK41">
        <f>'Raw Data'!BF41/'Raw Data'!$FE41*100</f>
        <v>0.37453183520599254</v>
      </c>
      <c r="AL41">
        <f>'Raw Data'!BG41/'Raw Data'!$FE41*100</f>
        <v>2.0599250936329585</v>
      </c>
      <c r="AM41">
        <f>'Raw Data'!BH41/'Raw Data'!$FE41*100</f>
        <v>0.74906367041198507</v>
      </c>
      <c r="AN41">
        <f>'Raw Data'!BI41/'Raw Data'!$FE41*100</f>
        <v>0</v>
      </c>
      <c r="AO41">
        <f>'Raw Data'!BJ41/'Raw Data'!$FE41*100</f>
        <v>2.8089887640449436</v>
      </c>
      <c r="AP41">
        <f>'Raw Data'!BK41/'Raw Data'!$FE41*100</f>
        <v>0</v>
      </c>
      <c r="AQ41">
        <f>'Raw Data'!BL41/'Raw Data'!$FE41*100</f>
        <v>0.93632958801498134</v>
      </c>
      <c r="AR41">
        <f>'Raw Data'!BM41/'Raw Data'!$FE41*100</f>
        <v>2.4344569288389515</v>
      </c>
      <c r="AS41">
        <f>'Raw Data'!BN41/'Raw Data'!$FE41*100</f>
        <v>4.3071161048689142</v>
      </c>
      <c r="AT41">
        <f>'Raw Data'!BO41/'Raw Data'!$FE41*100</f>
        <v>0.93632958801498134</v>
      </c>
      <c r="AU41">
        <f>'Raw Data'!BP41/'Raw Data'!$FE41*100</f>
        <v>0</v>
      </c>
      <c r="AV41">
        <f>'Raw Data'!BQ41/'Raw Data'!$FE41*100</f>
        <v>0</v>
      </c>
      <c r="AW41">
        <f>'Raw Data'!BR41/'Raw Data'!$FE41*100</f>
        <v>0</v>
      </c>
      <c r="AX41">
        <f>'Raw Data'!BW41/'Raw Data'!$FE41*100</f>
        <v>1.1235955056179776</v>
      </c>
      <c r="AY41">
        <f>'Raw Data'!BX41/'Raw Data'!$FE41*100</f>
        <v>1.3108614232209739</v>
      </c>
      <c r="AZ41">
        <f>'Raw Data'!BZ41/'Raw Data'!$FE41*100</f>
        <v>1.3108614232209739</v>
      </c>
      <c r="BA41">
        <f>'Raw Data'!CA41/'Raw Data'!$FE41*100</f>
        <v>0.18726591760299627</v>
      </c>
      <c r="BB41">
        <f>'Raw Data'!CB41/'Raw Data'!$FE41*100</f>
        <v>2.0599250936329585</v>
      </c>
      <c r="BC41">
        <f>'Raw Data'!CC41/'Raw Data'!$FE41*100</f>
        <v>0</v>
      </c>
      <c r="BD41">
        <f>'Raw Data'!CE41/'Raw Data'!$FE41*100</f>
        <v>0.18726591760299627</v>
      </c>
      <c r="BE41">
        <f>'Raw Data'!CF41/'Raw Data'!$FE41*100</f>
        <v>2.2471910112359552</v>
      </c>
      <c r="BF41">
        <f>'Raw Data'!CH41/'Raw Data'!$FE41*100</f>
        <v>0</v>
      </c>
      <c r="BG41">
        <f>'Raw Data'!CI41/'Raw Data'!$FE41*100</f>
        <v>0</v>
      </c>
      <c r="BH41">
        <f>'Raw Data'!CJ41/'Raw Data'!$FE41*100</f>
        <v>0</v>
      </c>
      <c r="BI41">
        <f>'Raw Data'!CK41/'Raw Data'!$FE41*100</f>
        <v>1.4981273408239701</v>
      </c>
      <c r="BJ41">
        <f>'Raw Data'!CN41/'Raw Data'!$FE41*100</f>
        <v>2.9962546816479403</v>
      </c>
      <c r="BK41">
        <f>'Raw Data'!CO41/'Raw Data'!$FE41*100</f>
        <v>0</v>
      </c>
      <c r="BL41">
        <f>'Raw Data'!CP41/'Raw Data'!$FE41*100</f>
        <v>0.37453183520599254</v>
      </c>
      <c r="BM41">
        <f>'Raw Data'!CQ41/'Raw Data'!$FE41*100</f>
        <v>0.18726591760299627</v>
      </c>
      <c r="BN41">
        <f>'Raw Data'!CR41/'Raw Data'!$FE41*100</f>
        <v>1.3108614232209739</v>
      </c>
      <c r="BO41">
        <f>'Raw Data'!CS41/'Raw Data'!$FE41*100</f>
        <v>0</v>
      </c>
      <c r="BP41">
        <f>'Raw Data'!CT41/'Raw Data'!$FE41*100</f>
        <v>0</v>
      </c>
      <c r="BQ41">
        <f>'Raw Data'!CU41/'Raw Data'!$FE41*100</f>
        <v>0.5617977528089888</v>
      </c>
      <c r="BR41">
        <f>'Raw Data'!CV41/'Raw Data'!$FE41*100</f>
        <v>0</v>
      </c>
      <c r="BS41">
        <f>'Raw Data'!CX41/'Raw Data'!$FE41*100</f>
        <v>10.674157303370785</v>
      </c>
      <c r="BT41">
        <f>'Raw Data'!CY41/'Raw Data'!$FE41*100</f>
        <v>0</v>
      </c>
      <c r="BU41">
        <f>'Raw Data'!CZ41/'Raw Data'!$FE41*100</f>
        <v>3.5580524344569286</v>
      </c>
      <c r="BV41">
        <f>'Raw Data'!DA41/'Raw Data'!$FE41*100</f>
        <v>0.74906367041198507</v>
      </c>
      <c r="BW41">
        <f>'Raw Data'!DB41/'Raw Data'!$FE41*100</f>
        <v>0</v>
      </c>
      <c r="BX41">
        <f>'Raw Data'!DC41/'Raw Data'!$FE41*100</f>
        <v>0</v>
      </c>
      <c r="BY41">
        <f>'Raw Data'!DE41/'Raw Data'!$FE41*100</f>
        <v>0.93632958801498134</v>
      </c>
      <c r="BZ41">
        <f>'Raw Data'!DF41/'Raw Data'!$FE41*100</f>
        <v>0.18726591760299627</v>
      </c>
      <c r="CA41">
        <f>'Raw Data'!DG41/'Raw Data'!$FE41*100</f>
        <v>0</v>
      </c>
      <c r="CB41">
        <f>'Raw Data'!DH41/'Raw Data'!$FE41*100</f>
        <v>0</v>
      </c>
      <c r="CC41">
        <f>'Raw Data'!DI41/'Raw Data'!$FE41*100</f>
        <v>0.18726591760299627</v>
      </c>
      <c r="CD41">
        <f>'Raw Data'!DJ41/'Raw Data'!$FE41*100</f>
        <v>0</v>
      </c>
      <c r="CE41">
        <f>'Raw Data'!DK41/'Raw Data'!$FE41*100</f>
        <v>0.74906367041198507</v>
      </c>
      <c r="CF41">
        <f>'Raw Data'!DM41/'Raw Data'!$FE41*100</f>
        <v>0.37453183520599254</v>
      </c>
      <c r="CG41">
        <f>'Raw Data'!DN41/'Raw Data'!$FE41*100</f>
        <v>0</v>
      </c>
      <c r="CH41">
        <f>'Raw Data'!DQ41/'Raw Data'!$FE41*100</f>
        <v>0.18726591760299627</v>
      </c>
      <c r="CI41">
        <f>'Raw Data'!DS41/'Raw Data'!$FE41*100</f>
        <v>0</v>
      </c>
      <c r="CJ41">
        <f>'Raw Data'!DV41/'Raw Data'!$FE41*100</f>
        <v>0</v>
      </c>
      <c r="CK41">
        <f>'Raw Data'!EC41/'Raw Data'!$FE41*100</f>
        <v>0</v>
      </c>
      <c r="CL41">
        <f>'Raw Data'!ED41/'Raw Data'!$FE41*100</f>
        <v>0</v>
      </c>
      <c r="CM41">
        <f>'Raw Data'!EE41/'Raw Data'!$FE41*100</f>
        <v>0.74906367041198507</v>
      </c>
      <c r="CN41">
        <f>'Raw Data'!EG41/'Raw Data'!$FE41*100</f>
        <v>0</v>
      </c>
      <c r="CO41">
        <f>'Raw Data'!EH41/'Raw Data'!$FE41*100</f>
        <v>0</v>
      </c>
      <c r="CP41">
        <f>'Raw Data'!EI41/'Raw Data'!$FE41*100</f>
        <v>0</v>
      </c>
      <c r="CQ41">
        <f>'Raw Data'!ER41/'Raw Data'!$FE41*100</f>
        <v>0.18726591760299627</v>
      </c>
      <c r="CR41">
        <f>'Raw Data'!ES41/'Raw Data'!$FE41*100</f>
        <v>0.5617977528089888</v>
      </c>
      <c r="CS41">
        <f>'Raw Data'!EU41/'Raw Data'!$FE41*100</f>
        <v>0</v>
      </c>
      <c r="CT41">
        <f>'Raw Data'!EW41/'Raw Data'!$FE41*100</f>
        <v>0</v>
      </c>
      <c r="CU41">
        <f>'Raw Data'!EY41/'Raw Data'!$FE41*100</f>
        <v>0</v>
      </c>
      <c r="CV41">
        <f>'Raw Data'!EZ41/'Raw Data'!$FE41*100</f>
        <v>1.8726591760299627</v>
      </c>
      <c r="CW41">
        <f>'Raw Data'!FD41/'Raw Data'!$FE41*100</f>
        <v>0.5617977528089888</v>
      </c>
    </row>
    <row r="42" spans="1:101" x14ac:dyDescent="0.2">
      <c r="A42">
        <v>97.107053535353558</v>
      </c>
      <c r="B42">
        <v>189.75332068311198</v>
      </c>
      <c r="C42">
        <f>'Raw Data'!Q42/'Raw Data'!$FE42*100</f>
        <v>0.49019607843137253</v>
      </c>
      <c r="D42">
        <f>'Raw Data'!R42/'Raw Data'!$FE42*100</f>
        <v>0</v>
      </c>
      <c r="E42">
        <f>'Raw Data'!S42/'Raw Data'!$FE42*100</f>
        <v>0.49019607843137253</v>
      </c>
      <c r="F42">
        <f>'Raw Data'!T42/'Raw Data'!$FE42*100</f>
        <v>2.4509803921568629</v>
      </c>
      <c r="G42">
        <f>'Raw Data'!U42/'Raw Data'!$FE42*100</f>
        <v>2.4509803921568629</v>
      </c>
      <c r="H42">
        <f>'Raw Data'!V42/'Raw Data'!$FE42*100</f>
        <v>0</v>
      </c>
      <c r="I42">
        <f>'Raw Data'!W42/'Raw Data'!$FE42*100</f>
        <v>0</v>
      </c>
      <c r="J42">
        <f>'Raw Data'!X42/'Raw Data'!$FE42*100</f>
        <v>3.4313725490196081</v>
      </c>
      <c r="K42">
        <f>'Raw Data'!Y42/'Raw Data'!$FE42*100</f>
        <v>0</v>
      </c>
      <c r="L42">
        <f>'Raw Data'!Z42/'Raw Data'!$FE42*100</f>
        <v>0.49019607843137253</v>
      </c>
      <c r="M42">
        <f>'Raw Data'!AB42/'Raw Data'!$FE42*100</f>
        <v>0.49019607843137253</v>
      </c>
      <c r="N42">
        <f>'Raw Data'!AC42/'Raw Data'!$FE42*100</f>
        <v>0.49019607843137253</v>
      </c>
      <c r="O42">
        <f>'Raw Data'!AE42/'Raw Data'!$FE42*100</f>
        <v>0.98039215686274506</v>
      </c>
      <c r="P42">
        <f>'Raw Data'!AF42/'Raw Data'!$FE42*100</f>
        <v>0</v>
      </c>
      <c r="Q42">
        <f>'Raw Data'!AG42/'Raw Data'!$FE42*100</f>
        <v>0.49019607843137253</v>
      </c>
      <c r="R42">
        <f>'Raw Data'!AI42/'Raw Data'!$FE42*100</f>
        <v>0.98039215686274506</v>
      </c>
      <c r="S42">
        <f>'Raw Data'!AJ42/'Raw Data'!$FE42*100</f>
        <v>0.49019607843137253</v>
      </c>
      <c r="T42">
        <f>'Raw Data'!AK42/'Raw Data'!$FE42*100</f>
        <v>0</v>
      </c>
      <c r="U42">
        <f>'Raw Data'!AL42/'Raw Data'!$FE42*100</f>
        <v>0</v>
      </c>
      <c r="V42">
        <f>'Raw Data'!AM42/'Raw Data'!$FE42*100</f>
        <v>0</v>
      </c>
      <c r="W42">
        <f>'Raw Data'!AO42/'Raw Data'!$FE42*100</f>
        <v>2.9411764705882351</v>
      </c>
      <c r="X42">
        <f>'Raw Data'!AQ42/'Raw Data'!$FE42*100</f>
        <v>7.8431372549019605</v>
      </c>
      <c r="Y42">
        <f>'Raw Data'!AR42/'Raw Data'!$FE42*100</f>
        <v>0.98039215686274506</v>
      </c>
      <c r="Z42">
        <f>'Raw Data'!AS42/'Raw Data'!$FE42*100</f>
        <v>0</v>
      </c>
      <c r="AA42">
        <f>'Raw Data'!AT42/'Raw Data'!$FE42*100</f>
        <v>2.9411764705882351</v>
      </c>
      <c r="AB42">
        <f>'Raw Data'!AU42/'Raw Data'!$FE42*100</f>
        <v>0</v>
      </c>
      <c r="AC42">
        <f>'Raw Data'!AX42/'Raw Data'!$FE42*100</f>
        <v>0</v>
      </c>
      <c r="AD42">
        <f>'Raw Data'!AY42/'Raw Data'!$FE42*100</f>
        <v>1.4705882352941175</v>
      </c>
      <c r="AE42">
        <f>'Raw Data'!AZ42/'Raw Data'!$FE42*100</f>
        <v>0</v>
      </c>
      <c r="AF42">
        <f>'Raw Data'!BA42/'Raw Data'!$FE42*100</f>
        <v>1.9607843137254901</v>
      </c>
      <c r="AG42">
        <f>'Raw Data'!BB42/'Raw Data'!$FE42*100</f>
        <v>1.4705882352941175</v>
      </c>
      <c r="AH42">
        <f>'Raw Data'!BC42/'Raw Data'!$FE42*100</f>
        <v>1.9607843137254901</v>
      </c>
      <c r="AI42">
        <f>'Raw Data'!BD42/'Raw Data'!$FE42*100</f>
        <v>0.98039215686274506</v>
      </c>
      <c r="AJ42">
        <f>'Raw Data'!BE42/'Raw Data'!$FE42*100</f>
        <v>0</v>
      </c>
      <c r="AK42">
        <f>'Raw Data'!BF42/'Raw Data'!$FE42*100</f>
        <v>0</v>
      </c>
      <c r="AL42">
        <f>'Raw Data'!BG42/'Raw Data'!$FE42*100</f>
        <v>0.49019607843137253</v>
      </c>
      <c r="AM42">
        <f>'Raw Data'!BH42/'Raw Data'!$FE42*100</f>
        <v>0.98039215686274506</v>
      </c>
      <c r="AN42">
        <f>'Raw Data'!BI42/'Raw Data'!$FE42*100</f>
        <v>0</v>
      </c>
      <c r="AO42">
        <f>'Raw Data'!BJ42/'Raw Data'!$FE42*100</f>
        <v>4.4117647058823533</v>
      </c>
      <c r="AP42">
        <f>'Raw Data'!BK42/'Raw Data'!$FE42*100</f>
        <v>0.49019607843137253</v>
      </c>
      <c r="AQ42">
        <f>'Raw Data'!BL42/'Raw Data'!$FE42*100</f>
        <v>0</v>
      </c>
      <c r="AR42">
        <f>'Raw Data'!BM42/'Raw Data'!$FE42*100</f>
        <v>0.49019607843137253</v>
      </c>
      <c r="AS42">
        <f>'Raw Data'!BN42/'Raw Data'!$FE42*100</f>
        <v>1.9607843137254901</v>
      </c>
      <c r="AT42">
        <f>'Raw Data'!BO42/'Raw Data'!$FE42*100</f>
        <v>0.98039215686274506</v>
      </c>
      <c r="AU42">
        <f>'Raw Data'!BP42/'Raw Data'!$FE42*100</f>
        <v>0</v>
      </c>
      <c r="AV42">
        <f>'Raw Data'!BQ42/'Raw Data'!$FE42*100</f>
        <v>0</v>
      </c>
      <c r="AW42">
        <f>'Raw Data'!BR42/'Raw Data'!$FE42*100</f>
        <v>0</v>
      </c>
      <c r="AX42">
        <f>'Raw Data'!BW42/'Raw Data'!$FE42*100</f>
        <v>0</v>
      </c>
      <c r="AY42">
        <f>'Raw Data'!BX42/'Raw Data'!$FE42*100</f>
        <v>0.98039215686274506</v>
      </c>
      <c r="AZ42">
        <f>'Raw Data'!BZ42/'Raw Data'!$FE42*100</f>
        <v>0</v>
      </c>
      <c r="BA42">
        <f>'Raw Data'!CA42/'Raw Data'!$FE42*100</f>
        <v>0.98039215686274506</v>
      </c>
      <c r="BB42">
        <f>'Raw Data'!CB42/'Raw Data'!$FE42*100</f>
        <v>0.49019607843137253</v>
      </c>
      <c r="BC42">
        <f>'Raw Data'!CC42/'Raw Data'!$FE42*100</f>
        <v>0.49019607843137253</v>
      </c>
      <c r="BD42">
        <f>'Raw Data'!CE42/'Raw Data'!$FE42*100</f>
        <v>0.49019607843137253</v>
      </c>
      <c r="BE42">
        <f>'Raw Data'!CF42/'Raw Data'!$FE42*100</f>
        <v>4.4117647058823533</v>
      </c>
      <c r="BF42">
        <f>'Raw Data'!CH42/'Raw Data'!$FE42*100</f>
        <v>1.4705882352941175</v>
      </c>
      <c r="BG42">
        <f>'Raw Data'!CI42/'Raw Data'!$FE42*100</f>
        <v>1.4705882352941175</v>
      </c>
      <c r="BH42">
        <f>'Raw Data'!CJ42/'Raw Data'!$FE42*100</f>
        <v>0</v>
      </c>
      <c r="BI42">
        <f>'Raw Data'!CK42/'Raw Data'!$FE42*100</f>
        <v>2.4509803921568629</v>
      </c>
      <c r="BJ42">
        <f>'Raw Data'!CN42/'Raw Data'!$FE42*100</f>
        <v>5.3921568627450984</v>
      </c>
      <c r="BK42">
        <f>'Raw Data'!CO42/'Raw Data'!$FE42*100</f>
        <v>0</v>
      </c>
      <c r="BL42">
        <f>'Raw Data'!CP42/'Raw Data'!$FE42*100</f>
        <v>4.4117647058823533</v>
      </c>
      <c r="BM42">
        <f>'Raw Data'!CQ42/'Raw Data'!$FE42*100</f>
        <v>0</v>
      </c>
      <c r="BN42">
        <f>'Raw Data'!CR42/'Raw Data'!$FE42*100</f>
        <v>0</v>
      </c>
      <c r="BO42">
        <f>'Raw Data'!CS42/'Raw Data'!$FE42*100</f>
        <v>0</v>
      </c>
      <c r="BP42">
        <f>'Raw Data'!CT42/'Raw Data'!$FE42*100</f>
        <v>0</v>
      </c>
      <c r="BQ42">
        <f>'Raw Data'!CU42/'Raw Data'!$FE42*100</f>
        <v>0</v>
      </c>
      <c r="BR42">
        <f>'Raw Data'!CV42/'Raw Data'!$FE42*100</f>
        <v>1.4705882352941175</v>
      </c>
      <c r="BS42">
        <f>'Raw Data'!CX42/'Raw Data'!$FE42*100</f>
        <v>13.725490196078432</v>
      </c>
      <c r="BT42">
        <f>'Raw Data'!CY42/'Raw Data'!$FE42*100</f>
        <v>0</v>
      </c>
      <c r="BU42">
        <f>'Raw Data'!CZ42/'Raw Data'!$FE42*100</f>
        <v>3.9215686274509802</v>
      </c>
      <c r="BV42">
        <f>'Raw Data'!DA42/'Raw Data'!$FE42*100</f>
        <v>0.98039215686274506</v>
      </c>
      <c r="BW42">
        <f>'Raw Data'!DB42/'Raw Data'!$FE42*100</f>
        <v>0</v>
      </c>
      <c r="BX42">
        <f>'Raw Data'!DC42/'Raw Data'!$FE42*100</f>
        <v>0</v>
      </c>
      <c r="BY42">
        <f>'Raw Data'!DE42/'Raw Data'!$FE42*100</f>
        <v>0.98039215686274506</v>
      </c>
      <c r="BZ42">
        <f>'Raw Data'!DF42/'Raw Data'!$FE42*100</f>
        <v>0</v>
      </c>
      <c r="CA42">
        <f>'Raw Data'!DG42/'Raw Data'!$FE42*100</f>
        <v>0</v>
      </c>
      <c r="CB42">
        <f>'Raw Data'!DH42/'Raw Data'!$FE42*100</f>
        <v>0</v>
      </c>
      <c r="CC42">
        <f>'Raw Data'!DI42/'Raw Data'!$FE42*100</f>
        <v>0</v>
      </c>
      <c r="CD42">
        <f>'Raw Data'!DJ42/'Raw Data'!$FE42*100</f>
        <v>0.49019607843137253</v>
      </c>
      <c r="CE42">
        <f>'Raw Data'!DK42/'Raw Data'!$FE42*100</f>
        <v>0.49019607843137253</v>
      </c>
      <c r="CF42">
        <f>'Raw Data'!DM42/'Raw Data'!$FE42*100</f>
        <v>0.98039215686274506</v>
      </c>
      <c r="CG42">
        <f>'Raw Data'!DN42/'Raw Data'!$FE42*100</f>
        <v>0</v>
      </c>
      <c r="CH42">
        <f>'Raw Data'!DQ42/'Raw Data'!$FE42*100</f>
        <v>0</v>
      </c>
      <c r="CI42">
        <f>'Raw Data'!DS42/'Raw Data'!$FE42*100</f>
        <v>0.98039215686274506</v>
      </c>
      <c r="CJ42">
        <f>'Raw Data'!DV42/'Raw Data'!$FE42*100</f>
        <v>0</v>
      </c>
      <c r="CK42">
        <f>'Raw Data'!EC42/'Raw Data'!$FE42*100</f>
        <v>0</v>
      </c>
      <c r="CL42">
        <f>'Raw Data'!ED42/'Raw Data'!$FE42*100</f>
        <v>0</v>
      </c>
      <c r="CM42">
        <f>'Raw Data'!EE42/'Raw Data'!$FE42*100</f>
        <v>1.9607843137254901</v>
      </c>
      <c r="CN42">
        <f>'Raw Data'!EG42/'Raw Data'!$FE42*100</f>
        <v>0</v>
      </c>
      <c r="CO42">
        <f>'Raw Data'!EH42/'Raw Data'!$FE42*100</f>
        <v>0.49019607843137253</v>
      </c>
      <c r="CP42">
        <f>'Raw Data'!EI42/'Raw Data'!$FE42*100</f>
        <v>2.4509803921568629</v>
      </c>
      <c r="CQ42">
        <f>'Raw Data'!ER42/'Raw Data'!$FE42*100</f>
        <v>0</v>
      </c>
      <c r="CR42">
        <f>'Raw Data'!ES42/'Raw Data'!$FE42*100</f>
        <v>0</v>
      </c>
      <c r="CS42">
        <f>'Raw Data'!EU42/'Raw Data'!$FE42*100</f>
        <v>0</v>
      </c>
      <c r="CT42">
        <f>'Raw Data'!EW42/'Raw Data'!$FE42*100</f>
        <v>0</v>
      </c>
      <c r="CU42">
        <f>'Raw Data'!EY42/'Raw Data'!$FE42*100</f>
        <v>0.49019607843137253</v>
      </c>
      <c r="CV42">
        <f>'Raw Data'!EZ42/'Raw Data'!$FE42*100</f>
        <v>0</v>
      </c>
      <c r="CW42">
        <f>'Raw Data'!FD42/'Raw Data'!$FE42*100</f>
        <v>0.49019607843137253</v>
      </c>
    </row>
    <row r="43" spans="1:101" x14ac:dyDescent="0.2">
      <c r="A43">
        <v>102.46108282828285</v>
      </c>
      <c r="B43">
        <v>23184.466019417472</v>
      </c>
      <c r="C43">
        <f>'Raw Data'!Q44/'Raw Data'!$FE44*100</f>
        <v>0.33444816053511706</v>
      </c>
      <c r="D43">
        <f>'Raw Data'!R44/'Raw Data'!$FE44*100</f>
        <v>0.33444816053511706</v>
      </c>
      <c r="E43">
        <f>'Raw Data'!S44/'Raw Data'!$FE44*100</f>
        <v>3.6789297658862878</v>
      </c>
      <c r="F43">
        <f>'Raw Data'!T44/'Raw Data'!$FE44*100</f>
        <v>5.6856187290969897</v>
      </c>
      <c r="G43">
        <f>'Raw Data'!U44/'Raw Data'!$FE44*100</f>
        <v>0.66889632107023411</v>
      </c>
      <c r="H43">
        <f>'Raw Data'!V44/'Raw Data'!$FE44*100</f>
        <v>0</v>
      </c>
      <c r="I43">
        <f>'Raw Data'!W44/'Raw Data'!$FE44*100</f>
        <v>0</v>
      </c>
      <c r="J43">
        <f>'Raw Data'!X44/'Raw Data'!$FE44*100</f>
        <v>1.6722408026755853</v>
      </c>
      <c r="K43">
        <f>'Raw Data'!Y44/'Raw Data'!$FE44*100</f>
        <v>0.50167224080267558</v>
      </c>
      <c r="L43">
        <f>'Raw Data'!Z44/'Raw Data'!$FE44*100</f>
        <v>0.83612040133779264</v>
      </c>
      <c r="M43">
        <f>'Raw Data'!AB44/'Raw Data'!$FE44*100</f>
        <v>0.66889632107023411</v>
      </c>
      <c r="N43">
        <f>'Raw Data'!AC44/'Raw Data'!$FE44*100</f>
        <v>0.16722408026755853</v>
      </c>
      <c r="O43">
        <f>'Raw Data'!AE44/'Raw Data'!$FE44*100</f>
        <v>0.16722408026755853</v>
      </c>
      <c r="P43">
        <f>'Raw Data'!AF44/'Raw Data'!$FE44*100</f>
        <v>0.16722408026755853</v>
      </c>
      <c r="Q43">
        <f>'Raw Data'!AG44/'Raw Data'!$FE44*100</f>
        <v>0.16722408026755853</v>
      </c>
      <c r="R43">
        <f>'Raw Data'!AI44/'Raw Data'!$FE44*100</f>
        <v>0.33444816053511706</v>
      </c>
      <c r="S43">
        <f>'Raw Data'!AJ44/'Raw Data'!$FE44*100</f>
        <v>0.66889632107023411</v>
      </c>
      <c r="T43">
        <f>'Raw Data'!AK44/'Raw Data'!$FE44*100</f>
        <v>0</v>
      </c>
      <c r="U43">
        <f>'Raw Data'!AL44/'Raw Data'!$FE44*100</f>
        <v>0</v>
      </c>
      <c r="V43">
        <f>'Raw Data'!AM44/'Raw Data'!$FE44*100</f>
        <v>0</v>
      </c>
      <c r="W43">
        <f>'Raw Data'!AO44/'Raw Data'!$FE44*100</f>
        <v>0.33444816053511706</v>
      </c>
      <c r="X43">
        <f>'Raw Data'!AQ44/'Raw Data'!$FE44*100</f>
        <v>8.1939799331103682</v>
      </c>
      <c r="Y43">
        <f>'Raw Data'!AR44/'Raw Data'!$FE44*100</f>
        <v>1.5050167224080269</v>
      </c>
      <c r="Z43">
        <f>'Raw Data'!AS44/'Raw Data'!$FE44*100</f>
        <v>3.0100334448160537</v>
      </c>
      <c r="AA43">
        <f>'Raw Data'!AT44/'Raw Data'!$FE44*100</f>
        <v>1.0033444816053512</v>
      </c>
      <c r="AB43">
        <f>'Raw Data'!AU44/'Raw Data'!$FE44*100</f>
        <v>0</v>
      </c>
      <c r="AC43">
        <f>'Raw Data'!AX44/'Raw Data'!$FE44*100</f>
        <v>0.16722408026755853</v>
      </c>
      <c r="AD43">
        <f>'Raw Data'!AY44/'Raw Data'!$FE44*100</f>
        <v>2.3411371237458192</v>
      </c>
      <c r="AE43">
        <f>'Raw Data'!AZ44/'Raw Data'!$FE44*100</f>
        <v>0</v>
      </c>
      <c r="AF43">
        <f>'Raw Data'!BA44/'Raw Data'!$FE44*100</f>
        <v>4.3478260869565215</v>
      </c>
      <c r="AG43">
        <f>'Raw Data'!BB44/'Raw Data'!$FE44*100</f>
        <v>5.183946488294314</v>
      </c>
      <c r="AH43">
        <f>'Raw Data'!BC44/'Raw Data'!$FE44*100</f>
        <v>4.0133779264214047</v>
      </c>
      <c r="AI43">
        <f>'Raw Data'!BD44/'Raw Data'!$FE44*100</f>
        <v>1.3377926421404682</v>
      </c>
      <c r="AJ43">
        <f>'Raw Data'!BE44/'Raw Data'!$FE44*100</f>
        <v>0</v>
      </c>
      <c r="AK43">
        <f>'Raw Data'!BF44/'Raw Data'!$FE44*100</f>
        <v>1.0033444816053512</v>
      </c>
      <c r="AL43">
        <f>'Raw Data'!BG44/'Raw Data'!$FE44*100</f>
        <v>0.66889632107023411</v>
      </c>
      <c r="AM43">
        <f>'Raw Data'!BH44/'Raw Data'!$FE44*100</f>
        <v>2.1739130434782608</v>
      </c>
      <c r="AN43">
        <f>'Raw Data'!BI44/'Raw Data'!$FE44*100</f>
        <v>0</v>
      </c>
      <c r="AO43">
        <f>'Raw Data'!BJ44/'Raw Data'!$FE44*100</f>
        <v>2.1739130434782608</v>
      </c>
      <c r="AP43">
        <f>'Raw Data'!BK44/'Raw Data'!$FE44*100</f>
        <v>0</v>
      </c>
      <c r="AQ43">
        <f>'Raw Data'!BL44/'Raw Data'!$FE44*100</f>
        <v>0.33444816053511706</v>
      </c>
      <c r="AR43">
        <f>'Raw Data'!BM44/'Raw Data'!$FE44*100</f>
        <v>0.16722408026755853</v>
      </c>
      <c r="AS43">
        <f>'Raw Data'!BN44/'Raw Data'!$FE44*100</f>
        <v>1.3377926421404682</v>
      </c>
      <c r="AT43">
        <f>'Raw Data'!BO44/'Raw Data'!$FE44*100</f>
        <v>0.66889632107023411</v>
      </c>
      <c r="AU43">
        <f>'Raw Data'!BP44/'Raw Data'!$FE44*100</f>
        <v>0</v>
      </c>
      <c r="AV43">
        <f>'Raw Data'!BQ44/'Raw Data'!$FE44*100</f>
        <v>0</v>
      </c>
      <c r="AW43">
        <f>'Raw Data'!BR44/'Raw Data'!$FE44*100</f>
        <v>0</v>
      </c>
      <c r="AX43">
        <f>'Raw Data'!BW44/'Raw Data'!$FE44*100</f>
        <v>0.83612040133779264</v>
      </c>
      <c r="AY43">
        <f>'Raw Data'!BX44/'Raw Data'!$FE44*100</f>
        <v>1.0033444816053512</v>
      </c>
      <c r="AZ43">
        <f>'Raw Data'!BZ44/'Raw Data'!$FE44*100</f>
        <v>0.83612040133779264</v>
      </c>
      <c r="BA43">
        <f>'Raw Data'!CA44/'Raw Data'!$FE44*100</f>
        <v>1.0033444816053512</v>
      </c>
      <c r="BB43">
        <f>'Raw Data'!CB44/'Raw Data'!$FE44*100</f>
        <v>0.33444816053511706</v>
      </c>
      <c r="BC43">
        <f>'Raw Data'!CC44/'Raw Data'!$FE44*100</f>
        <v>0</v>
      </c>
      <c r="BD43">
        <f>'Raw Data'!CE44/'Raw Data'!$FE44*100</f>
        <v>0.16722408026755853</v>
      </c>
      <c r="BE43">
        <f>'Raw Data'!CF44/'Raw Data'!$FE44*100</f>
        <v>3.0100334448160537</v>
      </c>
      <c r="BF43">
        <f>'Raw Data'!CH44/'Raw Data'!$FE44*100</f>
        <v>0</v>
      </c>
      <c r="BG43">
        <f>'Raw Data'!CI44/'Raw Data'!$FE44*100</f>
        <v>1.0033444816053512</v>
      </c>
      <c r="BH43">
        <f>'Raw Data'!CJ44/'Raw Data'!$FE44*100</f>
        <v>0</v>
      </c>
      <c r="BI43">
        <f>'Raw Data'!CK44/'Raw Data'!$FE44*100</f>
        <v>1.6722408026755853</v>
      </c>
      <c r="BJ43">
        <f>'Raw Data'!CN44/'Raw Data'!$FE44*100</f>
        <v>4.3478260869565215</v>
      </c>
      <c r="BK43">
        <f>'Raw Data'!CO44/'Raw Data'!$FE44*100</f>
        <v>0</v>
      </c>
      <c r="BL43">
        <f>'Raw Data'!CP44/'Raw Data'!$FE44*100</f>
        <v>0</v>
      </c>
      <c r="BM43">
        <f>'Raw Data'!CQ44/'Raw Data'!$FE44*100</f>
        <v>0</v>
      </c>
      <c r="BN43">
        <f>'Raw Data'!CR44/'Raw Data'!$FE44*100</f>
        <v>1.8394648829431439</v>
      </c>
      <c r="BO43">
        <f>'Raw Data'!CS44/'Raw Data'!$FE44*100</f>
        <v>0</v>
      </c>
      <c r="BP43">
        <f>'Raw Data'!CT44/'Raw Data'!$FE44*100</f>
        <v>0</v>
      </c>
      <c r="BQ43">
        <f>'Raw Data'!CU44/'Raw Data'!$FE44*100</f>
        <v>0.33444816053511706</v>
      </c>
      <c r="BR43">
        <f>'Raw Data'!CV44/'Raw Data'!$FE44*100</f>
        <v>0.16722408026755853</v>
      </c>
      <c r="BS43">
        <f>'Raw Data'!CX44/'Raw Data'!$FE44*100</f>
        <v>13.377926421404682</v>
      </c>
      <c r="BT43">
        <f>'Raw Data'!CY44/'Raw Data'!$FE44*100</f>
        <v>0</v>
      </c>
      <c r="BU43">
        <f>'Raw Data'!CZ44/'Raw Data'!$FE44*100</f>
        <v>1.3377926421404682</v>
      </c>
      <c r="BV43">
        <f>'Raw Data'!DA44/'Raw Data'!$FE44*100</f>
        <v>3.3444816053511706</v>
      </c>
      <c r="BW43">
        <f>'Raw Data'!DB44/'Raw Data'!$FE44*100</f>
        <v>0</v>
      </c>
      <c r="BX43">
        <f>'Raw Data'!DC44/'Raw Data'!$FE44*100</f>
        <v>0</v>
      </c>
      <c r="BY43">
        <f>'Raw Data'!DE44/'Raw Data'!$FE44*100</f>
        <v>0.66889632107023411</v>
      </c>
      <c r="BZ43">
        <f>'Raw Data'!DF44/'Raw Data'!$FE44*100</f>
        <v>0</v>
      </c>
      <c r="CA43">
        <f>'Raw Data'!DG44/'Raw Data'!$FE44*100</f>
        <v>0.16722408026755853</v>
      </c>
      <c r="CB43">
        <f>'Raw Data'!DH44/'Raw Data'!$FE44*100</f>
        <v>0</v>
      </c>
      <c r="CC43">
        <f>'Raw Data'!DI44/'Raw Data'!$FE44*100</f>
        <v>0</v>
      </c>
      <c r="CD43">
        <f>'Raw Data'!DJ44/'Raw Data'!$FE44*100</f>
        <v>0.50167224080267558</v>
      </c>
      <c r="CE43">
        <f>'Raw Data'!DK44/'Raw Data'!$FE44*100</f>
        <v>1.5050167224080269</v>
      </c>
      <c r="CF43">
        <f>'Raw Data'!DM44/'Raw Data'!$FE44*100</f>
        <v>0</v>
      </c>
      <c r="CG43">
        <f>'Raw Data'!DN44/'Raw Data'!$FE44*100</f>
        <v>0</v>
      </c>
      <c r="CH43">
        <f>'Raw Data'!DQ44/'Raw Data'!$FE44*100</f>
        <v>0.16722408026755853</v>
      </c>
      <c r="CI43">
        <f>'Raw Data'!DS44/'Raw Data'!$FE44*100</f>
        <v>0.50167224080267558</v>
      </c>
      <c r="CJ43">
        <f>'Raw Data'!DV44/'Raw Data'!$FE44*100</f>
        <v>0.50167224080267558</v>
      </c>
      <c r="CK43">
        <f>'Raw Data'!EC44/'Raw Data'!$FE44*100</f>
        <v>0.16722408026755853</v>
      </c>
      <c r="CL43">
        <f>'Raw Data'!ED44/'Raw Data'!$FE44*100</f>
        <v>0</v>
      </c>
      <c r="CM43">
        <f>'Raw Data'!EE44/'Raw Data'!$FE44*100</f>
        <v>0.16722408026755853</v>
      </c>
      <c r="CN43">
        <f>'Raw Data'!EG44/'Raw Data'!$FE44*100</f>
        <v>0</v>
      </c>
      <c r="CO43">
        <f>'Raw Data'!EH44/'Raw Data'!$FE44*100</f>
        <v>0</v>
      </c>
      <c r="CP43">
        <f>'Raw Data'!EI44/'Raw Data'!$FE44*100</f>
        <v>0</v>
      </c>
      <c r="CQ43">
        <f>'Raw Data'!ER44/'Raw Data'!$FE44*100</f>
        <v>0</v>
      </c>
      <c r="CR43">
        <f>'Raw Data'!ES44/'Raw Data'!$FE44*100</f>
        <v>0</v>
      </c>
      <c r="CS43">
        <f>'Raw Data'!EU44/'Raw Data'!$FE44*100</f>
        <v>0.16722408026755853</v>
      </c>
      <c r="CT43">
        <f>'Raw Data'!EW44/'Raw Data'!$FE44*100</f>
        <v>0</v>
      </c>
      <c r="CU43">
        <f>'Raw Data'!EY44/'Raw Data'!$FE44*100</f>
        <v>0</v>
      </c>
      <c r="CV43">
        <f>'Raw Data'!EZ44/'Raw Data'!$FE44*100</f>
        <v>1.5050167224080269</v>
      </c>
      <c r="CW43">
        <f>'Raw Data'!FD44/'Raw Data'!$FE44*100</f>
        <v>0</v>
      </c>
    </row>
    <row r="44" spans="1:101" x14ac:dyDescent="0.2">
      <c r="A44">
        <v>105.42456767676771</v>
      </c>
      <c r="B44">
        <v>19696.394686907021</v>
      </c>
      <c r="C44">
        <f>'Raw Data'!Q45/'Raw Data'!$FE45*100</f>
        <v>0.19193857965451055</v>
      </c>
      <c r="D44">
        <f>'Raw Data'!R45/'Raw Data'!$FE45*100</f>
        <v>0</v>
      </c>
      <c r="E44">
        <f>'Raw Data'!S45/'Raw Data'!$FE45*100</f>
        <v>1.5355086372360844</v>
      </c>
      <c r="F44">
        <f>'Raw Data'!T45/'Raw Data'!$FE45*100</f>
        <v>4.9904030710172744</v>
      </c>
      <c r="G44">
        <f>'Raw Data'!U45/'Raw Data'!$FE45*100</f>
        <v>5.182341650671785</v>
      </c>
      <c r="H44">
        <f>'Raw Data'!V45/'Raw Data'!$FE45*100</f>
        <v>0</v>
      </c>
      <c r="I44">
        <f>'Raw Data'!W45/'Raw Data'!$FE45*100</f>
        <v>0</v>
      </c>
      <c r="J44">
        <f>'Raw Data'!X45/'Raw Data'!$FE45*100</f>
        <v>1.3435700575815739</v>
      </c>
      <c r="K44">
        <f>'Raw Data'!Y45/'Raw Data'!$FE45*100</f>
        <v>0.76775431861804222</v>
      </c>
      <c r="L44">
        <f>'Raw Data'!Z45/'Raw Data'!$FE45*100</f>
        <v>0.19193857965451055</v>
      </c>
      <c r="M44">
        <f>'Raw Data'!AB45/'Raw Data'!$FE45*100</f>
        <v>0.19193857965451055</v>
      </c>
      <c r="N44">
        <f>'Raw Data'!AC45/'Raw Data'!$FE45*100</f>
        <v>0.95969289827255266</v>
      </c>
      <c r="O44">
        <f>'Raw Data'!AE45/'Raw Data'!$FE45*100</f>
        <v>0.76775431861804222</v>
      </c>
      <c r="P44">
        <f>'Raw Data'!AF45/'Raw Data'!$FE45*100</f>
        <v>0.19193857965451055</v>
      </c>
      <c r="Q44">
        <f>'Raw Data'!AG45/'Raw Data'!$FE45*100</f>
        <v>0.19193857965451055</v>
      </c>
      <c r="R44">
        <f>'Raw Data'!AI45/'Raw Data'!$FE45*100</f>
        <v>0.95969289827255266</v>
      </c>
      <c r="S44">
        <f>'Raw Data'!AJ45/'Raw Data'!$FE45*100</f>
        <v>0.57581573896353166</v>
      </c>
      <c r="T44">
        <f>'Raw Data'!AK45/'Raw Data'!$FE45*100</f>
        <v>0</v>
      </c>
      <c r="U44">
        <f>'Raw Data'!AL45/'Raw Data'!$FE45*100</f>
        <v>0</v>
      </c>
      <c r="V44">
        <f>'Raw Data'!AM45/'Raw Data'!$FE45*100</f>
        <v>0</v>
      </c>
      <c r="W44">
        <f>'Raw Data'!AO45/'Raw Data'!$FE45*100</f>
        <v>1.3435700575815739</v>
      </c>
      <c r="X44">
        <f>'Raw Data'!AQ45/'Raw Data'!$FE45*100</f>
        <v>3.0710172744721689</v>
      </c>
      <c r="Y44">
        <f>'Raw Data'!AR45/'Raw Data'!$FE45*100</f>
        <v>1.3435700575815739</v>
      </c>
      <c r="Z44">
        <f>'Raw Data'!AS45/'Raw Data'!$FE45*100</f>
        <v>2.1113243761996161</v>
      </c>
      <c r="AA44">
        <f>'Raw Data'!AT45/'Raw Data'!$FE45*100</f>
        <v>2.1113243761996161</v>
      </c>
      <c r="AB44">
        <f>'Raw Data'!AU45/'Raw Data'!$FE45*100</f>
        <v>1.3435700575815739</v>
      </c>
      <c r="AC44">
        <f>'Raw Data'!AX45/'Raw Data'!$FE45*100</f>
        <v>1.1516314779270633</v>
      </c>
      <c r="AD44">
        <f>'Raw Data'!AY45/'Raw Data'!$FE45*100</f>
        <v>0.38387715930902111</v>
      </c>
      <c r="AE44">
        <f>'Raw Data'!AZ45/'Raw Data'!$FE45*100</f>
        <v>0</v>
      </c>
      <c r="AF44">
        <f>'Raw Data'!BA45/'Raw Data'!$FE45*100</f>
        <v>0.38387715930902111</v>
      </c>
      <c r="AG44">
        <f>'Raw Data'!BB45/'Raw Data'!$FE45*100</f>
        <v>4.6065259117082533</v>
      </c>
      <c r="AH44">
        <f>'Raw Data'!BC45/'Raw Data'!$FE45*100</f>
        <v>1.5355086372360844</v>
      </c>
      <c r="AI44">
        <f>'Raw Data'!BD45/'Raw Data'!$FE45*100</f>
        <v>0.57581573896353166</v>
      </c>
      <c r="AJ44">
        <f>'Raw Data'!BE45/'Raw Data'!$FE45*100</f>
        <v>0</v>
      </c>
      <c r="AK44">
        <f>'Raw Data'!BF45/'Raw Data'!$FE45*100</f>
        <v>1.5355086372360844</v>
      </c>
      <c r="AL44">
        <f>'Raw Data'!BG45/'Raw Data'!$FE45*100</f>
        <v>0.95969289827255266</v>
      </c>
      <c r="AM44">
        <f>'Raw Data'!BH45/'Raw Data'!$FE45*100</f>
        <v>1.727447216890595</v>
      </c>
      <c r="AN44">
        <f>'Raw Data'!BI45/'Raw Data'!$FE45*100</f>
        <v>0.38387715930902111</v>
      </c>
      <c r="AO44">
        <f>'Raw Data'!BJ45/'Raw Data'!$FE45*100</f>
        <v>2.6871401151631478</v>
      </c>
      <c r="AP44">
        <f>'Raw Data'!BK45/'Raw Data'!$FE45*100</f>
        <v>0</v>
      </c>
      <c r="AQ44">
        <f>'Raw Data'!BL45/'Raw Data'!$FE45*100</f>
        <v>0.57581573896353166</v>
      </c>
      <c r="AR44">
        <f>'Raw Data'!BM45/'Raw Data'!$FE45*100</f>
        <v>0.95969289827255266</v>
      </c>
      <c r="AS44">
        <f>'Raw Data'!BN45/'Raw Data'!$FE45*100</f>
        <v>3.45489443378119</v>
      </c>
      <c r="AT44">
        <f>'Raw Data'!BO45/'Raw Data'!$FE45*100</f>
        <v>0</v>
      </c>
      <c r="AU44">
        <f>'Raw Data'!BP45/'Raw Data'!$FE45*100</f>
        <v>0</v>
      </c>
      <c r="AV44">
        <f>'Raw Data'!BQ45/'Raw Data'!$FE45*100</f>
        <v>0</v>
      </c>
      <c r="AW44">
        <f>'Raw Data'!BR45/'Raw Data'!$FE45*100</f>
        <v>0</v>
      </c>
      <c r="AX44">
        <f>'Raw Data'!BW45/'Raw Data'!$FE45*100</f>
        <v>0</v>
      </c>
      <c r="AY44">
        <f>'Raw Data'!BX45/'Raw Data'!$FE45*100</f>
        <v>0.76775431861804222</v>
      </c>
      <c r="AZ44">
        <f>'Raw Data'!BZ45/'Raw Data'!$FE45*100</f>
        <v>0.38387715930902111</v>
      </c>
      <c r="BA44">
        <f>'Raw Data'!CA45/'Raw Data'!$FE45*100</f>
        <v>0.95969289827255266</v>
      </c>
      <c r="BB44">
        <f>'Raw Data'!CB45/'Raw Data'!$FE45*100</f>
        <v>0.76775431861804222</v>
      </c>
      <c r="BC44">
        <f>'Raw Data'!CC45/'Raw Data'!$FE45*100</f>
        <v>0.76775431861804222</v>
      </c>
      <c r="BD44">
        <f>'Raw Data'!CE45/'Raw Data'!$FE45*100</f>
        <v>0.57581573896353166</v>
      </c>
      <c r="BE44">
        <f>'Raw Data'!CF45/'Raw Data'!$FE45*100</f>
        <v>2.6871401151631478</v>
      </c>
      <c r="BF44">
        <f>'Raw Data'!CH45/'Raw Data'!$FE45*100</f>
        <v>1.1516314779270633</v>
      </c>
      <c r="BG44">
        <f>'Raw Data'!CI45/'Raw Data'!$FE45*100</f>
        <v>0.76775431861804222</v>
      </c>
      <c r="BH44">
        <f>'Raw Data'!CJ45/'Raw Data'!$FE45*100</f>
        <v>0</v>
      </c>
      <c r="BI44">
        <f>'Raw Data'!CK45/'Raw Data'!$FE45*100</f>
        <v>1.727447216890595</v>
      </c>
      <c r="BJ44">
        <f>'Raw Data'!CN45/'Raw Data'!$FE45*100</f>
        <v>5.182341650671785</v>
      </c>
      <c r="BK44">
        <f>'Raw Data'!CO45/'Raw Data'!$FE45*100</f>
        <v>0</v>
      </c>
      <c r="BL44">
        <f>'Raw Data'!CP45/'Raw Data'!$FE45*100</f>
        <v>1.3435700575815739</v>
      </c>
      <c r="BM44">
        <f>'Raw Data'!CQ45/'Raw Data'!$FE45*100</f>
        <v>0</v>
      </c>
      <c r="BN44">
        <f>'Raw Data'!CR45/'Raw Data'!$FE45*100</f>
        <v>1.9193857965451053</v>
      </c>
      <c r="BO44">
        <f>'Raw Data'!CS45/'Raw Data'!$FE45*100</f>
        <v>0</v>
      </c>
      <c r="BP44">
        <f>'Raw Data'!CT45/'Raw Data'!$FE45*100</f>
        <v>0</v>
      </c>
      <c r="BQ44">
        <f>'Raw Data'!CU45/'Raw Data'!$FE45*100</f>
        <v>0</v>
      </c>
      <c r="BR44">
        <f>'Raw Data'!CV45/'Raw Data'!$FE45*100</f>
        <v>0.38387715930902111</v>
      </c>
      <c r="BS44">
        <f>'Raw Data'!CX45/'Raw Data'!$FE45*100</f>
        <v>12.284069097888676</v>
      </c>
      <c r="BT44">
        <f>'Raw Data'!CY45/'Raw Data'!$FE45*100</f>
        <v>0</v>
      </c>
      <c r="BU44">
        <f>'Raw Data'!CZ45/'Raw Data'!$FE45*100</f>
        <v>2.8790786948176583</v>
      </c>
      <c r="BV44">
        <f>'Raw Data'!DA45/'Raw Data'!$FE45*100</f>
        <v>1.5355086372360844</v>
      </c>
      <c r="BW44">
        <f>'Raw Data'!DB45/'Raw Data'!$FE45*100</f>
        <v>0</v>
      </c>
      <c r="BX44">
        <f>'Raw Data'!DC45/'Raw Data'!$FE45*100</f>
        <v>0</v>
      </c>
      <c r="BY44">
        <f>'Raw Data'!DE45/'Raw Data'!$FE45*100</f>
        <v>1.3435700575815739</v>
      </c>
      <c r="BZ44">
        <f>'Raw Data'!DF45/'Raw Data'!$FE45*100</f>
        <v>1.3435700575815739</v>
      </c>
      <c r="CA44">
        <f>'Raw Data'!DG45/'Raw Data'!$FE45*100</f>
        <v>0.38387715930902111</v>
      </c>
      <c r="CB44">
        <f>'Raw Data'!DH45/'Raw Data'!$FE45*100</f>
        <v>0</v>
      </c>
      <c r="CC44">
        <f>'Raw Data'!DI45/'Raw Data'!$FE45*100</f>
        <v>0.38387715930902111</v>
      </c>
      <c r="CD44">
        <f>'Raw Data'!DJ45/'Raw Data'!$FE45*100</f>
        <v>0.57581573896353166</v>
      </c>
      <c r="CE44">
        <f>'Raw Data'!DK45/'Raw Data'!$FE45*100</f>
        <v>2.6871401151631478</v>
      </c>
      <c r="CF44">
        <f>'Raw Data'!DM45/'Raw Data'!$FE45*100</f>
        <v>0.57581573896353166</v>
      </c>
      <c r="CG44">
        <f>'Raw Data'!DN45/'Raw Data'!$FE45*100</f>
        <v>0</v>
      </c>
      <c r="CH44">
        <f>'Raw Data'!DQ45/'Raw Data'!$FE45*100</f>
        <v>0</v>
      </c>
      <c r="CI44">
        <f>'Raw Data'!DS45/'Raw Data'!$FE45*100</f>
        <v>0</v>
      </c>
      <c r="CJ44">
        <f>'Raw Data'!DV45/'Raw Data'!$FE45*100</f>
        <v>0</v>
      </c>
      <c r="CK44">
        <f>'Raw Data'!EC45/'Raw Data'!$FE45*100</f>
        <v>0</v>
      </c>
      <c r="CL44">
        <f>'Raw Data'!ED45/'Raw Data'!$FE45*100</f>
        <v>0.76775431861804222</v>
      </c>
      <c r="CM44">
        <f>'Raw Data'!EE45/'Raw Data'!$FE45*100</f>
        <v>1.727447216890595</v>
      </c>
      <c r="CN44">
        <f>'Raw Data'!EG45/'Raw Data'!$FE45*100</f>
        <v>0.19193857965451055</v>
      </c>
      <c r="CO44">
        <f>'Raw Data'!EH45/'Raw Data'!$FE45*100</f>
        <v>0.19193857965451055</v>
      </c>
      <c r="CP44">
        <f>'Raw Data'!EI45/'Raw Data'!$FE45*100</f>
        <v>0.19193857965451055</v>
      </c>
      <c r="CQ44">
        <f>'Raw Data'!ER45/'Raw Data'!$FE45*100</f>
        <v>0</v>
      </c>
      <c r="CR44">
        <f>'Raw Data'!ES45/'Raw Data'!$FE45*100</f>
        <v>0.95969289827255266</v>
      </c>
      <c r="CS44">
        <f>'Raw Data'!EU45/'Raw Data'!$FE45*100</f>
        <v>0</v>
      </c>
      <c r="CT44">
        <f>'Raw Data'!EW45/'Raw Data'!$FE45*100</f>
        <v>0</v>
      </c>
      <c r="CU44">
        <f>'Raw Data'!EY45/'Raw Data'!$FE45*100</f>
        <v>0</v>
      </c>
      <c r="CV44">
        <f>'Raw Data'!EZ45/'Raw Data'!$FE45*100</f>
        <v>0.19193857965451055</v>
      </c>
      <c r="CW44">
        <f>'Raw Data'!FD45/'Raw Data'!$FE45*100</f>
        <v>0.76775431861804222</v>
      </c>
    </row>
    <row r="45" spans="1:101" x14ac:dyDescent="0.2">
      <c r="A45">
        <v>108.4193216203026</v>
      </c>
      <c r="B45">
        <v>15390.625</v>
      </c>
      <c r="C45">
        <f>'Raw Data'!Q46/'Raw Data'!$FE46*100</f>
        <v>0</v>
      </c>
      <c r="D45">
        <f>'Raw Data'!R46/'Raw Data'!$FE46*100</f>
        <v>0</v>
      </c>
      <c r="E45">
        <f>'Raw Data'!S46/'Raw Data'!$FE46*100</f>
        <v>3.4602076124567476</v>
      </c>
      <c r="F45">
        <f>'Raw Data'!T46/'Raw Data'!$FE46*100</f>
        <v>4.1522491349480966</v>
      </c>
      <c r="G45">
        <f>'Raw Data'!U46/'Raw Data'!$FE46*100</f>
        <v>5.5363321799307963</v>
      </c>
      <c r="H45">
        <f>'Raw Data'!V46/'Raw Data'!$FE46*100</f>
        <v>0</v>
      </c>
      <c r="I45">
        <f>'Raw Data'!W46/'Raw Data'!$FE46*100</f>
        <v>0</v>
      </c>
      <c r="J45">
        <f>'Raw Data'!X46/'Raw Data'!$FE46*100</f>
        <v>1.0380622837370241</v>
      </c>
      <c r="K45">
        <f>'Raw Data'!Y46/'Raw Data'!$FE46*100</f>
        <v>0.34602076124567477</v>
      </c>
      <c r="L45">
        <f>'Raw Data'!Z46/'Raw Data'!$FE46*100</f>
        <v>0.34602076124567477</v>
      </c>
      <c r="M45">
        <f>'Raw Data'!AB46/'Raw Data'!$FE46*100</f>
        <v>0.34602076124567477</v>
      </c>
      <c r="N45">
        <f>'Raw Data'!AC46/'Raw Data'!$FE46*100</f>
        <v>0.51903114186851207</v>
      </c>
      <c r="O45">
        <f>'Raw Data'!AE46/'Raw Data'!$FE46*100</f>
        <v>1.2110726643598615</v>
      </c>
      <c r="P45">
        <f>'Raw Data'!AF46/'Raw Data'!$FE46*100</f>
        <v>0.34602076124567477</v>
      </c>
      <c r="Q45">
        <f>'Raw Data'!AG46/'Raw Data'!$FE46*100</f>
        <v>0.51903114186851207</v>
      </c>
      <c r="R45">
        <f>'Raw Data'!AI46/'Raw Data'!$FE46*100</f>
        <v>0.34602076124567477</v>
      </c>
      <c r="S45">
        <f>'Raw Data'!AJ46/'Raw Data'!$FE46*100</f>
        <v>0.86505190311418689</v>
      </c>
      <c r="T45">
        <f>'Raw Data'!AK46/'Raw Data'!$FE46*100</f>
        <v>0</v>
      </c>
      <c r="U45">
        <f>'Raw Data'!AL46/'Raw Data'!$FE46*100</f>
        <v>0.17301038062283738</v>
      </c>
      <c r="V45">
        <f>'Raw Data'!AM46/'Raw Data'!$FE46*100</f>
        <v>0</v>
      </c>
      <c r="W45">
        <f>'Raw Data'!AO46/'Raw Data'!$FE46*100</f>
        <v>1.3840830449826991</v>
      </c>
      <c r="X45">
        <f>'Raw Data'!AQ46/'Raw Data'!$FE46*100</f>
        <v>6.0553633217993079</v>
      </c>
      <c r="Y45">
        <f>'Raw Data'!AR46/'Raw Data'!$FE46*100</f>
        <v>0.86505190311418689</v>
      </c>
      <c r="Z45">
        <f>'Raw Data'!AS46/'Raw Data'!$FE46*100</f>
        <v>0.17301038062283738</v>
      </c>
      <c r="AA45">
        <f>'Raw Data'!AT46/'Raw Data'!$FE46*100</f>
        <v>5.8823529411764701</v>
      </c>
      <c r="AB45">
        <f>'Raw Data'!AU46/'Raw Data'!$FE46*100</f>
        <v>0.51903114186851207</v>
      </c>
      <c r="AC45">
        <f>'Raw Data'!AX46/'Raw Data'!$FE46*100</f>
        <v>0.86505190311418689</v>
      </c>
      <c r="AD45">
        <f>'Raw Data'!AY46/'Raw Data'!$FE46*100</f>
        <v>1.3840830449826991</v>
      </c>
      <c r="AE45">
        <f>'Raw Data'!AZ46/'Raw Data'!$FE46*100</f>
        <v>0</v>
      </c>
      <c r="AF45">
        <f>'Raw Data'!BA46/'Raw Data'!$FE46*100</f>
        <v>1.7301038062283738</v>
      </c>
      <c r="AG45">
        <f>'Raw Data'!BB46/'Raw Data'!$FE46*100</f>
        <v>1.5570934256055362</v>
      </c>
      <c r="AH45">
        <f>'Raw Data'!BC46/'Raw Data'!$FE46*100</f>
        <v>2.7681660899653981</v>
      </c>
      <c r="AI45">
        <f>'Raw Data'!BD46/'Raw Data'!$FE46*100</f>
        <v>0.51903114186851207</v>
      </c>
      <c r="AJ45">
        <f>'Raw Data'!BE46/'Raw Data'!$FE46*100</f>
        <v>0</v>
      </c>
      <c r="AK45">
        <f>'Raw Data'!BF46/'Raw Data'!$FE46*100</f>
        <v>0.69204152249134954</v>
      </c>
      <c r="AL45">
        <f>'Raw Data'!BG46/'Raw Data'!$FE46*100</f>
        <v>1.9031141868512111</v>
      </c>
      <c r="AM45">
        <f>'Raw Data'!BH46/'Raw Data'!$FE46*100</f>
        <v>1.7301038062283738</v>
      </c>
      <c r="AN45">
        <f>'Raw Data'!BI46/'Raw Data'!$FE46*100</f>
        <v>0</v>
      </c>
      <c r="AO45">
        <f>'Raw Data'!BJ46/'Raw Data'!$FE46*100</f>
        <v>1.5570934256055362</v>
      </c>
      <c r="AP45">
        <f>'Raw Data'!BK46/'Raw Data'!$FE46*100</f>
        <v>0.17301038062283738</v>
      </c>
      <c r="AQ45">
        <f>'Raw Data'!BL46/'Raw Data'!$FE46*100</f>
        <v>0</v>
      </c>
      <c r="AR45">
        <f>'Raw Data'!BM46/'Raw Data'!$FE46*100</f>
        <v>5.5363321799307963</v>
      </c>
      <c r="AS45">
        <f>'Raw Data'!BN46/'Raw Data'!$FE46*100</f>
        <v>8.3044982698961931</v>
      </c>
      <c r="AT45">
        <f>'Raw Data'!BO46/'Raw Data'!$FE46*100</f>
        <v>1.7301038062283738</v>
      </c>
      <c r="AU45">
        <f>'Raw Data'!BP46/'Raw Data'!$FE46*100</f>
        <v>0.34602076124567477</v>
      </c>
      <c r="AV45">
        <f>'Raw Data'!BQ46/'Raw Data'!$FE46*100</f>
        <v>0</v>
      </c>
      <c r="AW45">
        <f>'Raw Data'!BR46/'Raw Data'!$FE46*100</f>
        <v>0</v>
      </c>
      <c r="AX45">
        <f>'Raw Data'!BW46/'Raw Data'!$FE46*100</f>
        <v>0</v>
      </c>
      <c r="AY45">
        <f>'Raw Data'!BX46/'Raw Data'!$FE46*100</f>
        <v>2.0761245674740483</v>
      </c>
      <c r="AZ45">
        <f>'Raw Data'!BZ46/'Raw Data'!$FE46*100</f>
        <v>0.69204152249134954</v>
      </c>
      <c r="BA45">
        <f>'Raw Data'!CA46/'Raw Data'!$FE46*100</f>
        <v>1.3840830449826991</v>
      </c>
      <c r="BB45">
        <f>'Raw Data'!CB46/'Raw Data'!$FE46*100</f>
        <v>0.17301038062283738</v>
      </c>
      <c r="BC45">
        <f>'Raw Data'!CC46/'Raw Data'!$FE46*100</f>
        <v>0.51903114186851207</v>
      </c>
      <c r="BD45">
        <f>'Raw Data'!CE46/'Raw Data'!$FE46*100</f>
        <v>0</v>
      </c>
      <c r="BE45">
        <f>'Raw Data'!CF46/'Raw Data'!$FE46*100</f>
        <v>1.7301038062283738</v>
      </c>
      <c r="BF45">
        <f>'Raw Data'!CH46/'Raw Data'!$FE46*100</f>
        <v>0.17301038062283738</v>
      </c>
      <c r="BG45">
        <f>'Raw Data'!CI46/'Raw Data'!$FE46*100</f>
        <v>0</v>
      </c>
      <c r="BH45">
        <f>'Raw Data'!CJ46/'Raw Data'!$FE46*100</f>
        <v>0</v>
      </c>
      <c r="BI45">
        <f>'Raw Data'!CK46/'Raw Data'!$FE46*100</f>
        <v>1.9031141868512111</v>
      </c>
      <c r="BJ45">
        <f>'Raw Data'!CN46/'Raw Data'!$FE46*100</f>
        <v>2.422145328719723</v>
      </c>
      <c r="BK45">
        <f>'Raw Data'!CO46/'Raw Data'!$FE46*100</f>
        <v>0</v>
      </c>
      <c r="BL45">
        <f>'Raw Data'!CP46/'Raw Data'!$FE46*100</f>
        <v>1.0380622837370241</v>
      </c>
      <c r="BM45">
        <f>'Raw Data'!CQ46/'Raw Data'!$FE46*100</f>
        <v>0.17301038062283738</v>
      </c>
      <c r="BN45">
        <f>'Raw Data'!CR46/'Raw Data'!$FE46*100</f>
        <v>2.2491349480968861</v>
      </c>
      <c r="BO45">
        <f>'Raw Data'!CS46/'Raw Data'!$FE46*100</f>
        <v>0</v>
      </c>
      <c r="BP45">
        <f>'Raw Data'!CT46/'Raw Data'!$FE46*100</f>
        <v>0</v>
      </c>
      <c r="BQ45">
        <f>'Raw Data'!CU46/'Raw Data'!$FE46*100</f>
        <v>0.17301038062283738</v>
      </c>
      <c r="BR45">
        <f>'Raw Data'!CV46/'Raw Data'!$FE46*100</f>
        <v>0.17301038062283738</v>
      </c>
      <c r="BS45">
        <f>'Raw Data'!CX46/'Raw Data'!$FE46*100</f>
        <v>8.6505190311418687</v>
      </c>
      <c r="BT45">
        <f>'Raw Data'!CY46/'Raw Data'!$FE46*100</f>
        <v>0</v>
      </c>
      <c r="BU45">
        <f>'Raw Data'!CZ46/'Raw Data'!$FE46*100</f>
        <v>2.422145328719723</v>
      </c>
      <c r="BV45">
        <f>'Raw Data'!DA46/'Raw Data'!$FE46*100</f>
        <v>0.17301038062283738</v>
      </c>
      <c r="BW45">
        <f>'Raw Data'!DB46/'Raw Data'!$FE46*100</f>
        <v>0</v>
      </c>
      <c r="BX45">
        <f>'Raw Data'!DC46/'Raw Data'!$FE46*100</f>
        <v>0</v>
      </c>
      <c r="BY45">
        <f>'Raw Data'!DE46/'Raw Data'!$FE46*100</f>
        <v>0.34602076124567477</v>
      </c>
      <c r="BZ45">
        <f>'Raw Data'!DF46/'Raw Data'!$FE46*100</f>
        <v>0</v>
      </c>
      <c r="CA45">
        <f>'Raw Data'!DG46/'Raw Data'!$FE46*100</f>
        <v>1.3840830449826991</v>
      </c>
      <c r="CB45">
        <f>'Raw Data'!DH46/'Raw Data'!$FE46*100</f>
        <v>0</v>
      </c>
      <c r="CC45">
        <f>'Raw Data'!DI46/'Raw Data'!$FE46*100</f>
        <v>0</v>
      </c>
      <c r="CD45">
        <f>'Raw Data'!DJ46/'Raw Data'!$FE46*100</f>
        <v>0</v>
      </c>
      <c r="CE45">
        <f>'Raw Data'!DK46/'Raw Data'!$FE46*100</f>
        <v>0</v>
      </c>
      <c r="CF45">
        <f>'Raw Data'!DM46/'Raw Data'!$FE46*100</f>
        <v>0.86505190311418689</v>
      </c>
      <c r="CG45">
        <f>'Raw Data'!DN46/'Raw Data'!$FE46*100</f>
        <v>0</v>
      </c>
      <c r="CH45">
        <f>'Raw Data'!DQ46/'Raw Data'!$FE46*100</f>
        <v>0</v>
      </c>
      <c r="CI45">
        <f>'Raw Data'!DS46/'Raw Data'!$FE46*100</f>
        <v>0.51903114186851207</v>
      </c>
      <c r="CJ45">
        <f>'Raw Data'!DV46/'Raw Data'!$FE46*100</f>
        <v>0.17301038062283738</v>
      </c>
      <c r="CK45">
        <f>'Raw Data'!EC46/'Raw Data'!$FE46*100</f>
        <v>0</v>
      </c>
      <c r="CL45">
        <f>'Raw Data'!ED46/'Raw Data'!$FE46*100</f>
        <v>0</v>
      </c>
      <c r="CM45">
        <f>'Raw Data'!EE46/'Raw Data'!$FE46*100</f>
        <v>0.34602076124567477</v>
      </c>
      <c r="CN45">
        <f>'Raw Data'!EG46/'Raw Data'!$FE46*100</f>
        <v>0</v>
      </c>
      <c r="CO45">
        <f>'Raw Data'!EH46/'Raw Data'!$FE46*100</f>
        <v>0</v>
      </c>
      <c r="CP45">
        <f>'Raw Data'!EI46/'Raw Data'!$FE46*100</f>
        <v>0.51903114186851207</v>
      </c>
      <c r="CQ45">
        <f>'Raw Data'!ER46/'Raw Data'!$FE46*100</f>
        <v>0</v>
      </c>
      <c r="CR45">
        <f>'Raw Data'!ES46/'Raw Data'!$FE46*100</f>
        <v>1.5570934256055362</v>
      </c>
      <c r="CS45">
        <f>'Raw Data'!EU46/'Raw Data'!$FE46*100</f>
        <v>0</v>
      </c>
      <c r="CT45">
        <f>'Raw Data'!EW46/'Raw Data'!$FE46*100</f>
        <v>0</v>
      </c>
      <c r="CU45">
        <f>'Raw Data'!EY46/'Raw Data'!$FE46*100</f>
        <v>0</v>
      </c>
      <c r="CV45">
        <f>'Raw Data'!EZ46/'Raw Data'!$FE46*100</f>
        <v>0.34602076124567477</v>
      </c>
      <c r="CW45">
        <f>'Raw Data'!FD46/'Raw Data'!$FE46*100</f>
        <v>0.34602076124567477</v>
      </c>
    </row>
    <row r="46" spans="1:101" x14ac:dyDescent="0.2">
      <c r="A46">
        <v>111.96910200097609</v>
      </c>
      <c r="B46">
        <v>28247.011952191235</v>
      </c>
      <c r="C46">
        <f>'Raw Data'!Q47/'Raw Data'!$FE47*100</f>
        <v>0</v>
      </c>
      <c r="D46">
        <f>'Raw Data'!R47/'Raw Data'!$FE47*100</f>
        <v>0</v>
      </c>
      <c r="E46">
        <f>'Raw Data'!S47/'Raw Data'!$FE47*100</f>
        <v>0.84985835694051004</v>
      </c>
      <c r="F46">
        <f>'Raw Data'!T47/'Raw Data'!$FE47*100</f>
        <v>3.5410764872521248</v>
      </c>
      <c r="G46">
        <f>'Raw Data'!U47/'Raw Data'!$FE47*100</f>
        <v>1.41643059490085</v>
      </c>
      <c r="H46">
        <f>'Raw Data'!V47/'Raw Data'!$FE47*100</f>
        <v>0</v>
      </c>
      <c r="I46">
        <f>'Raw Data'!W47/'Raw Data'!$FE47*100</f>
        <v>0</v>
      </c>
      <c r="J46">
        <f>'Raw Data'!X47/'Raw Data'!$FE47*100</f>
        <v>1.9830028328611897</v>
      </c>
      <c r="K46">
        <f>'Raw Data'!Y47/'Raw Data'!$FE47*100</f>
        <v>0.42492917847025502</v>
      </c>
      <c r="L46">
        <f>'Raw Data'!Z47/'Raw Data'!$FE47*100</f>
        <v>0.42492917847025502</v>
      </c>
      <c r="M46">
        <f>'Raw Data'!AB47/'Raw Data'!$FE47*100</f>
        <v>0.84985835694051004</v>
      </c>
      <c r="N46">
        <f>'Raw Data'!AC47/'Raw Data'!$FE47*100</f>
        <v>0.56657223796033995</v>
      </c>
      <c r="O46">
        <f>'Raw Data'!AE47/'Raw Data'!$FE47*100</f>
        <v>1.41643059490085</v>
      </c>
      <c r="P46">
        <f>'Raw Data'!AF47/'Raw Data'!$FE47*100</f>
        <v>0.28328611898016998</v>
      </c>
      <c r="Q46">
        <f>'Raw Data'!AG47/'Raw Data'!$FE47*100</f>
        <v>0.42492917847025502</v>
      </c>
      <c r="R46">
        <f>'Raw Data'!AI47/'Raw Data'!$FE47*100</f>
        <v>0</v>
      </c>
      <c r="S46">
        <f>'Raw Data'!AJ47/'Raw Data'!$FE47*100</f>
        <v>0.56657223796033995</v>
      </c>
      <c r="T46">
        <f>'Raw Data'!AK47/'Raw Data'!$FE47*100</f>
        <v>0</v>
      </c>
      <c r="U46">
        <f>'Raw Data'!AL47/'Raw Data'!$FE47*100</f>
        <v>0</v>
      </c>
      <c r="V46">
        <f>'Raw Data'!AM47/'Raw Data'!$FE47*100</f>
        <v>0</v>
      </c>
      <c r="W46">
        <f>'Raw Data'!AO47/'Raw Data'!$FE47*100</f>
        <v>1.5580736543909348</v>
      </c>
      <c r="X46">
        <f>'Raw Data'!AQ47/'Raw Data'!$FE47*100</f>
        <v>20.254957507082153</v>
      </c>
      <c r="Y46">
        <f>'Raw Data'!AR47/'Raw Data'!$FE47*100</f>
        <v>0.84985835694051004</v>
      </c>
      <c r="Z46">
        <f>'Raw Data'!AS47/'Raw Data'!$FE47*100</f>
        <v>0.99150141643059486</v>
      </c>
      <c r="AA46">
        <f>'Raw Data'!AT47/'Raw Data'!$FE47*100</f>
        <v>5.382436260623229</v>
      </c>
      <c r="AB46">
        <f>'Raw Data'!AU47/'Raw Data'!$FE47*100</f>
        <v>0.99150141643059486</v>
      </c>
      <c r="AC46">
        <f>'Raw Data'!AX47/'Raw Data'!$FE47*100</f>
        <v>0.14164305949008499</v>
      </c>
      <c r="AD46">
        <f>'Raw Data'!AY47/'Raw Data'!$FE47*100</f>
        <v>0.14164305949008499</v>
      </c>
      <c r="AE46">
        <f>'Raw Data'!AZ47/'Raw Data'!$FE47*100</f>
        <v>0</v>
      </c>
      <c r="AF46">
        <f>'Raw Data'!BA47/'Raw Data'!$FE47*100</f>
        <v>0.84985835694051004</v>
      </c>
      <c r="AG46">
        <f>'Raw Data'!BB47/'Raw Data'!$FE47*100</f>
        <v>3.2577903682719547</v>
      </c>
      <c r="AH46">
        <f>'Raw Data'!BC47/'Raw Data'!$FE47*100</f>
        <v>2.4079320113314444</v>
      </c>
      <c r="AI46">
        <f>'Raw Data'!BD47/'Raw Data'!$FE47*100</f>
        <v>0.56657223796033995</v>
      </c>
      <c r="AJ46">
        <f>'Raw Data'!BE47/'Raw Data'!$FE47*100</f>
        <v>0</v>
      </c>
      <c r="AK46">
        <f>'Raw Data'!BF47/'Raw Data'!$FE47*100</f>
        <v>1.1331444759206799</v>
      </c>
      <c r="AL46">
        <f>'Raw Data'!BG47/'Raw Data'!$FE47*100</f>
        <v>1.2747875354107647</v>
      </c>
      <c r="AM46">
        <f>'Raw Data'!BH47/'Raw Data'!$FE47*100</f>
        <v>2.2662889518413598</v>
      </c>
      <c r="AN46">
        <f>'Raw Data'!BI47/'Raw Data'!$FE47*100</f>
        <v>0</v>
      </c>
      <c r="AO46">
        <f>'Raw Data'!BJ47/'Raw Data'!$FE47*100</f>
        <v>1.6997167138810201</v>
      </c>
      <c r="AP46">
        <f>'Raw Data'!BK47/'Raw Data'!$FE47*100</f>
        <v>0</v>
      </c>
      <c r="AQ46">
        <f>'Raw Data'!BL47/'Raw Data'!$FE47*100</f>
        <v>0.28328611898016998</v>
      </c>
      <c r="AR46">
        <f>'Raw Data'!BM47/'Raw Data'!$FE47*100</f>
        <v>1.2747875354107647</v>
      </c>
      <c r="AS46">
        <f>'Raw Data'!BN47/'Raw Data'!$FE47*100</f>
        <v>6.7988668555240803</v>
      </c>
      <c r="AT46">
        <f>'Raw Data'!BO47/'Raw Data'!$FE47*100</f>
        <v>0</v>
      </c>
      <c r="AU46">
        <f>'Raw Data'!BP47/'Raw Data'!$FE47*100</f>
        <v>0</v>
      </c>
      <c r="AV46">
        <f>'Raw Data'!BQ47/'Raw Data'!$FE47*100</f>
        <v>0</v>
      </c>
      <c r="AW46">
        <f>'Raw Data'!BR47/'Raw Data'!$FE47*100</f>
        <v>0</v>
      </c>
      <c r="AX46">
        <f>'Raw Data'!BW47/'Raw Data'!$FE47*100</f>
        <v>0.28328611898016998</v>
      </c>
      <c r="AY46">
        <f>'Raw Data'!BX47/'Raw Data'!$FE47*100</f>
        <v>1.1331444759206799</v>
      </c>
      <c r="AZ46">
        <f>'Raw Data'!BZ47/'Raw Data'!$FE47*100</f>
        <v>0.99150141643059486</v>
      </c>
      <c r="BA46">
        <f>'Raw Data'!CA47/'Raw Data'!$FE47*100</f>
        <v>1.2747875354107647</v>
      </c>
      <c r="BB46">
        <f>'Raw Data'!CB47/'Raw Data'!$FE47*100</f>
        <v>0</v>
      </c>
      <c r="BC46">
        <f>'Raw Data'!CC47/'Raw Data'!$FE47*100</f>
        <v>0.42492917847025502</v>
      </c>
      <c r="BD46">
        <f>'Raw Data'!CE47/'Raw Data'!$FE47*100</f>
        <v>0</v>
      </c>
      <c r="BE46">
        <f>'Raw Data'!CF47/'Raw Data'!$FE47*100</f>
        <v>2.5495750708215295</v>
      </c>
      <c r="BF46">
        <f>'Raw Data'!CH47/'Raw Data'!$FE47*100</f>
        <v>0.28328611898016998</v>
      </c>
      <c r="BG46">
        <f>'Raw Data'!CI47/'Raw Data'!$FE47*100</f>
        <v>0.42492917847025502</v>
      </c>
      <c r="BH46">
        <f>'Raw Data'!CJ47/'Raw Data'!$FE47*100</f>
        <v>0</v>
      </c>
      <c r="BI46">
        <f>'Raw Data'!CK47/'Raw Data'!$FE47*100</f>
        <v>0.99150141643059486</v>
      </c>
      <c r="BJ46">
        <f>'Raw Data'!CN47/'Raw Data'!$FE47*100</f>
        <v>1.9830028328611897</v>
      </c>
      <c r="BK46">
        <f>'Raw Data'!CO47/'Raw Data'!$FE47*100</f>
        <v>0.14164305949008499</v>
      </c>
      <c r="BL46">
        <f>'Raw Data'!CP47/'Raw Data'!$FE47*100</f>
        <v>0.14164305949008499</v>
      </c>
      <c r="BM46">
        <f>'Raw Data'!CQ47/'Raw Data'!$FE47*100</f>
        <v>0.42492917847025502</v>
      </c>
      <c r="BN46">
        <f>'Raw Data'!CR47/'Raw Data'!$FE47*100</f>
        <v>2.2662889518413598</v>
      </c>
      <c r="BO46">
        <f>'Raw Data'!CS47/'Raw Data'!$FE47*100</f>
        <v>0</v>
      </c>
      <c r="BP46">
        <f>'Raw Data'!CT47/'Raw Data'!$FE47*100</f>
        <v>0</v>
      </c>
      <c r="BQ46">
        <f>'Raw Data'!CU47/'Raw Data'!$FE47*100</f>
        <v>0</v>
      </c>
      <c r="BR46">
        <f>'Raw Data'!CV47/'Raw Data'!$FE47*100</f>
        <v>0.708215297450425</v>
      </c>
      <c r="BS46">
        <f>'Raw Data'!CX47/'Raw Data'!$FE47*100</f>
        <v>9.3484419263456093</v>
      </c>
      <c r="BT46">
        <f>'Raw Data'!CY47/'Raw Data'!$FE47*100</f>
        <v>0.14164305949008499</v>
      </c>
      <c r="BU46">
        <f>'Raw Data'!CZ47/'Raw Data'!$FE47*100</f>
        <v>2.2662889518413598</v>
      </c>
      <c r="BV46">
        <f>'Raw Data'!DA47/'Raw Data'!$FE47*100</f>
        <v>0.56657223796033995</v>
      </c>
      <c r="BW46">
        <f>'Raw Data'!DB47/'Raw Data'!$FE47*100</f>
        <v>0</v>
      </c>
      <c r="BX46">
        <f>'Raw Data'!DC47/'Raw Data'!$FE47*100</f>
        <v>0</v>
      </c>
      <c r="BY46">
        <f>'Raw Data'!DE47/'Raw Data'!$FE47*100</f>
        <v>0</v>
      </c>
      <c r="BZ46">
        <f>'Raw Data'!DF47/'Raw Data'!$FE47*100</f>
        <v>0.28328611898016998</v>
      </c>
      <c r="CA46">
        <f>'Raw Data'!DG47/'Raw Data'!$FE47*100</f>
        <v>0.14164305949008499</v>
      </c>
      <c r="CB46">
        <f>'Raw Data'!DH47/'Raw Data'!$FE47*100</f>
        <v>0</v>
      </c>
      <c r="CC46">
        <f>'Raw Data'!DI47/'Raw Data'!$FE47*100</f>
        <v>0.42492917847025502</v>
      </c>
      <c r="CD46">
        <f>'Raw Data'!DJ47/'Raw Data'!$FE47*100</f>
        <v>0</v>
      </c>
      <c r="CE46">
        <f>'Raw Data'!DK47/'Raw Data'!$FE47*100</f>
        <v>0.14164305949008499</v>
      </c>
      <c r="CF46">
        <f>'Raw Data'!DM47/'Raw Data'!$FE47*100</f>
        <v>0</v>
      </c>
      <c r="CG46">
        <f>'Raw Data'!DN47/'Raw Data'!$FE47*100</f>
        <v>0</v>
      </c>
      <c r="CH46">
        <f>'Raw Data'!DQ47/'Raw Data'!$FE47*100</f>
        <v>0</v>
      </c>
      <c r="CI46">
        <f>'Raw Data'!DS47/'Raw Data'!$FE47*100</f>
        <v>0.14164305949008499</v>
      </c>
      <c r="CJ46">
        <f>'Raw Data'!DV47/'Raw Data'!$FE47*100</f>
        <v>0</v>
      </c>
      <c r="CK46">
        <f>'Raw Data'!EC47/'Raw Data'!$FE47*100</f>
        <v>0</v>
      </c>
      <c r="CL46">
        <f>'Raw Data'!ED47/'Raw Data'!$FE47*100</f>
        <v>0.28328611898016998</v>
      </c>
      <c r="CM46">
        <f>'Raw Data'!EE47/'Raw Data'!$FE47*100</f>
        <v>0.14164305949008499</v>
      </c>
      <c r="CN46">
        <f>'Raw Data'!EG47/'Raw Data'!$FE47*100</f>
        <v>0</v>
      </c>
      <c r="CO46">
        <f>'Raw Data'!EH47/'Raw Data'!$FE47*100</f>
        <v>0</v>
      </c>
      <c r="CP46">
        <f>'Raw Data'!EI47/'Raw Data'!$FE47*100</f>
        <v>0.56657223796033995</v>
      </c>
      <c r="CQ46">
        <f>'Raw Data'!ER47/'Raw Data'!$FE47*100</f>
        <v>0</v>
      </c>
      <c r="CR46">
        <f>'Raw Data'!ES47/'Raw Data'!$FE47*100</f>
        <v>0</v>
      </c>
      <c r="CS46">
        <f>'Raw Data'!EU47/'Raw Data'!$FE47*100</f>
        <v>0.28328611898016998</v>
      </c>
      <c r="CT46">
        <f>'Raw Data'!EW47/'Raw Data'!$FE47*100</f>
        <v>0</v>
      </c>
      <c r="CU46">
        <f>'Raw Data'!EY47/'Raw Data'!$FE47*100</f>
        <v>0.28328611898016998</v>
      </c>
      <c r="CV46">
        <f>'Raw Data'!EZ47/'Raw Data'!$FE47*100</f>
        <v>2.5495750708215295</v>
      </c>
      <c r="CW46">
        <f>'Raw Data'!FD47/'Raw Data'!$FE47*100</f>
        <v>0</v>
      </c>
    </row>
    <row r="47" spans="1:101" x14ac:dyDescent="0.2">
      <c r="A47">
        <v>115.51888238164959</v>
      </c>
      <c r="B47">
        <v>33944.22310756972</v>
      </c>
      <c r="C47">
        <f>'Raw Data'!Q48/'Raw Data'!$FE48*100</f>
        <v>0.59101654846335694</v>
      </c>
      <c r="D47">
        <f>'Raw Data'!R48/'Raw Data'!$FE48*100</f>
        <v>0.1182033096926714</v>
      </c>
      <c r="E47">
        <f>'Raw Data'!S48/'Raw Data'!$FE48*100</f>
        <v>2.3640661938534278</v>
      </c>
      <c r="F47">
        <f>'Raw Data'!T48/'Raw Data'!$FE48*100</f>
        <v>4.4917257683215128</v>
      </c>
      <c r="G47">
        <f>'Raw Data'!U48/'Raw Data'!$FE48*100</f>
        <v>2.0094562647754137</v>
      </c>
      <c r="H47">
        <f>'Raw Data'!V48/'Raw Data'!$FE48*100</f>
        <v>0</v>
      </c>
      <c r="I47">
        <f>'Raw Data'!W48/'Raw Data'!$FE48*100</f>
        <v>0</v>
      </c>
      <c r="J47">
        <f>'Raw Data'!X48/'Raw Data'!$FE48*100</f>
        <v>1.6548463356973995</v>
      </c>
      <c r="K47">
        <f>'Raw Data'!Y48/'Raw Data'!$FE48*100</f>
        <v>0.4728132387706856</v>
      </c>
      <c r="L47">
        <f>'Raw Data'!Z48/'Raw Data'!$FE48*100</f>
        <v>1.0638297872340425</v>
      </c>
      <c r="M47">
        <f>'Raw Data'!AB48/'Raw Data'!$FE48*100</f>
        <v>0.59101654846335694</v>
      </c>
      <c r="N47">
        <f>'Raw Data'!AC48/'Raw Data'!$FE48*100</f>
        <v>0.82742316784869974</v>
      </c>
      <c r="O47">
        <f>'Raw Data'!AE48/'Raw Data'!$FE48*100</f>
        <v>0.82742316784869974</v>
      </c>
      <c r="P47">
        <f>'Raw Data'!AF48/'Raw Data'!$FE48*100</f>
        <v>0.3546099290780142</v>
      </c>
      <c r="Q47">
        <f>'Raw Data'!AG48/'Raw Data'!$FE48*100</f>
        <v>0.4728132387706856</v>
      </c>
      <c r="R47">
        <f>'Raw Data'!AI48/'Raw Data'!$FE48*100</f>
        <v>0.3546099290780142</v>
      </c>
      <c r="S47">
        <f>'Raw Data'!AJ48/'Raw Data'!$FE48*100</f>
        <v>0</v>
      </c>
      <c r="T47">
        <f>'Raw Data'!AK48/'Raw Data'!$FE48*100</f>
        <v>0</v>
      </c>
      <c r="U47">
        <f>'Raw Data'!AL48/'Raw Data'!$FE48*100</f>
        <v>0</v>
      </c>
      <c r="V47">
        <f>'Raw Data'!AM48/'Raw Data'!$FE48*100</f>
        <v>0</v>
      </c>
      <c r="W47">
        <f>'Raw Data'!AO48/'Raw Data'!$FE48*100</f>
        <v>1.6548463356973995</v>
      </c>
      <c r="X47">
        <f>'Raw Data'!AQ48/'Raw Data'!$FE48*100</f>
        <v>3.3096926713947989</v>
      </c>
      <c r="Y47">
        <f>'Raw Data'!AR48/'Raw Data'!$FE48*100</f>
        <v>0.94562647754137119</v>
      </c>
      <c r="Z47">
        <f>'Raw Data'!AS48/'Raw Data'!$FE48*100</f>
        <v>1.4184397163120568</v>
      </c>
      <c r="AA47">
        <f>'Raw Data'!AT48/'Raw Data'!$FE48*100</f>
        <v>3.664302600472813</v>
      </c>
      <c r="AB47">
        <f>'Raw Data'!AU48/'Raw Data'!$FE48*100</f>
        <v>1.1820330969267139</v>
      </c>
      <c r="AC47">
        <f>'Raw Data'!AX48/'Raw Data'!$FE48*100</f>
        <v>0.3546099290780142</v>
      </c>
      <c r="AD47">
        <f>'Raw Data'!AY48/'Raw Data'!$FE48*100</f>
        <v>0.70921985815602839</v>
      </c>
      <c r="AE47">
        <f>'Raw Data'!AZ48/'Raw Data'!$FE48*100</f>
        <v>0</v>
      </c>
      <c r="AF47">
        <f>'Raw Data'!BA48/'Raw Data'!$FE48*100</f>
        <v>1.3002364066193852</v>
      </c>
      <c r="AG47">
        <f>'Raw Data'!BB48/'Raw Data'!$FE48*100</f>
        <v>1.8912529550827424</v>
      </c>
      <c r="AH47">
        <f>'Raw Data'!BC48/'Raw Data'!$FE48*100</f>
        <v>1.773049645390071</v>
      </c>
      <c r="AI47">
        <f>'Raw Data'!BD48/'Raw Data'!$FE48*100</f>
        <v>0</v>
      </c>
      <c r="AJ47">
        <f>'Raw Data'!BE48/'Raw Data'!$FE48*100</f>
        <v>0</v>
      </c>
      <c r="AK47">
        <f>'Raw Data'!BF48/'Raw Data'!$FE48*100</f>
        <v>0</v>
      </c>
      <c r="AL47">
        <f>'Raw Data'!BG48/'Raw Data'!$FE48*100</f>
        <v>0.94562647754137119</v>
      </c>
      <c r="AM47">
        <f>'Raw Data'!BH48/'Raw Data'!$FE48*100</f>
        <v>2.1276595744680851</v>
      </c>
      <c r="AN47">
        <f>'Raw Data'!BI48/'Raw Data'!$FE48*100</f>
        <v>0.2364066193853428</v>
      </c>
      <c r="AO47">
        <f>'Raw Data'!BJ48/'Raw Data'!$FE48*100</f>
        <v>1.1820330969267139</v>
      </c>
      <c r="AP47">
        <f>'Raw Data'!BK48/'Raw Data'!$FE48*100</f>
        <v>0.59101654846335694</v>
      </c>
      <c r="AQ47">
        <f>'Raw Data'!BL48/'Raw Data'!$FE48*100</f>
        <v>0</v>
      </c>
      <c r="AR47">
        <f>'Raw Data'!BM48/'Raw Data'!$FE48*100</f>
        <v>1.0638297872340425</v>
      </c>
      <c r="AS47">
        <f>'Raw Data'!BN48/'Raw Data'!$FE48*100</f>
        <v>4.0189125295508275</v>
      </c>
      <c r="AT47">
        <f>'Raw Data'!BO48/'Raw Data'!$FE48*100</f>
        <v>0</v>
      </c>
      <c r="AU47">
        <f>'Raw Data'!BP48/'Raw Data'!$FE48*100</f>
        <v>0.2364066193853428</v>
      </c>
      <c r="AV47">
        <f>'Raw Data'!BQ48/'Raw Data'!$FE48*100</f>
        <v>0</v>
      </c>
      <c r="AW47">
        <f>'Raw Data'!BR48/'Raw Data'!$FE48*100</f>
        <v>0</v>
      </c>
      <c r="AX47">
        <f>'Raw Data'!BW48/'Raw Data'!$FE48*100</f>
        <v>0.82742316784869974</v>
      </c>
      <c r="AY47">
        <f>'Raw Data'!BX48/'Raw Data'!$FE48*100</f>
        <v>2.2458628841607564</v>
      </c>
      <c r="AZ47">
        <f>'Raw Data'!BZ48/'Raw Data'!$FE48*100</f>
        <v>0.82742316784869974</v>
      </c>
      <c r="BA47">
        <f>'Raw Data'!CA48/'Raw Data'!$FE48*100</f>
        <v>2.0094562647754137</v>
      </c>
      <c r="BB47">
        <f>'Raw Data'!CB48/'Raw Data'!$FE48*100</f>
        <v>1.1820330969267139</v>
      </c>
      <c r="BC47">
        <f>'Raw Data'!CC48/'Raw Data'!$FE48*100</f>
        <v>0.1182033096926714</v>
      </c>
      <c r="BD47">
        <f>'Raw Data'!CE48/'Raw Data'!$FE48*100</f>
        <v>1.5366430260047281</v>
      </c>
      <c r="BE47">
        <f>'Raw Data'!CF48/'Raw Data'!$FE48*100</f>
        <v>2.4822695035460995</v>
      </c>
      <c r="BF47">
        <f>'Raw Data'!CH48/'Raw Data'!$FE48*100</f>
        <v>0.82742316784869974</v>
      </c>
      <c r="BG47">
        <f>'Raw Data'!CI48/'Raw Data'!$FE48*100</f>
        <v>0</v>
      </c>
      <c r="BH47">
        <f>'Raw Data'!CJ48/'Raw Data'!$FE48*100</f>
        <v>0</v>
      </c>
      <c r="BI47">
        <f>'Raw Data'!CK48/'Raw Data'!$FE48*100</f>
        <v>3.5460992907801421</v>
      </c>
      <c r="BJ47">
        <f>'Raw Data'!CN48/'Raw Data'!$FE48*100</f>
        <v>4.0189125295508275</v>
      </c>
      <c r="BK47">
        <f>'Raw Data'!CO48/'Raw Data'!$FE48*100</f>
        <v>0.1182033096926714</v>
      </c>
      <c r="BL47">
        <f>'Raw Data'!CP48/'Raw Data'!$FE48*100</f>
        <v>0.59101654846335694</v>
      </c>
      <c r="BM47">
        <f>'Raw Data'!CQ48/'Raw Data'!$FE48*100</f>
        <v>0.2364066193853428</v>
      </c>
      <c r="BN47">
        <f>'Raw Data'!CR48/'Raw Data'!$FE48*100</f>
        <v>0.82742316784869974</v>
      </c>
      <c r="BO47">
        <f>'Raw Data'!CS48/'Raw Data'!$FE48*100</f>
        <v>0</v>
      </c>
      <c r="BP47">
        <f>'Raw Data'!CT48/'Raw Data'!$FE48*100</f>
        <v>0</v>
      </c>
      <c r="BQ47">
        <f>'Raw Data'!CU48/'Raw Data'!$FE48*100</f>
        <v>0</v>
      </c>
      <c r="BR47">
        <f>'Raw Data'!CV48/'Raw Data'!$FE48*100</f>
        <v>0.3546099290780142</v>
      </c>
      <c r="BS47">
        <f>'Raw Data'!CX48/'Raw Data'!$FE48*100</f>
        <v>18.439716312056735</v>
      </c>
      <c r="BT47">
        <f>'Raw Data'!CY48/'Raw Data'!$FE48*100</f>
        <v>0.2364066193853428</v>
      </c>
      <c r="BU47">
        <f>'Raw Data'!CZ48/'Raw Data'!$FE48*100</f>
        <v>1.3002364066193852</v>
      </c>
      <c r="BV47">
        <f>'Raw Data'!DA48/'Raw Data'!$FE48*100</f>
        <v>0.59101654846335694</v>
      </c>
      <c r="BW47">
        <f>'Raw Data'!DB48/'Raw Data'!$FE48*100</f>
        <v>0.1182033096926714</v>
      </c>
      <c r="BX47">
        <f>'Raw Data'!DC48/'Raw Data'!$FE48*100</f>
        <v>0</v>
      </c>
      <c r="BY47">
        <f>'Raw Data'!DE48/'Raw Data'!$FE48*100</f>
        <v>0.3546099290780142</v>
      </c>
      <c r="BZ47">
        <f>'Raw Data'!DF48/'Raw Data'!$FE48*100</f>
        <v>0.2364066193853428</v>
      </c>
      <c r="CA47">
        <f>'Raw Data'!DG48/'Raw Data'!$FE48*100</f>
        <v>0.1182033096926714</v>
      </c>
      <c r="CB47">
        <f>'Raw Data'!DH48/'Raw Data'!$FE48*100</f>
        <v>0</v>
      </c>
      <c r="CC47">
        <f>'Raw Data'!DI48/'Raw Data'!$FE48*100</f>
        <v>0.2364066193853428</v>
      </c>
      <c r="CD47">
        <f>'Raw Data'!DJ48/'Raw Data'!$FE48*100</f>
        <v>0.2364066193853428</v>
      </c>
      <c r="CE47">
        <f>'Raw Data'!DK48/'Raw Data'!$FE48*100</f>
        <v>0.59101654846335694</v>
      </c>
      <c r="CF47">
        <f>'Raw Data'!DM48/'Raw Data'!$FE48*100</f>
        <v>0.4728132387706856</v>
      </c>
      <c r="CG47">
        <f>'Raw Data'!DN48/'Raw Data'!$FE48*100</f>
        <v>0</v>
      </c>
      <c r="CH47">
        <f>'Raw Data'!DQ48/'Raw Data'!$FE48*100</f>
        <v>0.4728132387706856</v>
      </c>
      <c r="CI47">
        <f>'Raw Data'!DS48/'Raw Data'!$FE48*100</f>
        <v>0.82742316784869974</v>
      </c>
      <c r="CJ47">
        <f>'Raw Data'!DV48/'Raw Data'!$FE48*100</f>
        <v>0</v>
      </c>
      <c r="CK47">
        <f>'Raw Data'!EC48/'Raw Data'!$FE48*100</f>
        <v>0.1182033096926714</v>
      </c>
      <c r="CL47">
        <f>'Raw Data'!ED48/'Raw Data'!$FE48*100</f>
        <v>0.59101654846335694</v>
      </c>
      <c r="CM47">
        <f>'Raw Data'!EE48/'Raw Data'!$FE48*100</f>
        <v>0.3546099290780142</v>
      </c>
      <c r="CN47">
        <f>'Raw Data'!EG48/'Raw Data'!$FE48*100</f>
        <v>0</v>
      </c>
      <c r="CO47">
        <f>'Raw Data'!EH48/'Raw Data'!$FE48*100</f>
        <v>0.1182033096926714</v>
      </c>
      <c r="CP47">
        <f>'Raw Data'!EI48/'Raw Data'!$FE48*100</f>
        <v>0.2364066193853428</v>
      </c>
      <c r="CQ47">
        <f>'Raw Data'!ER48/'Raw Data'!$FE48*100</f>
        <v>0</v>
      </c>
      <c r="CR47">
        <f>'Raw Data'!ES48/'Raw Data'!$FE48*100</f>
        <v>0</v>
      </c>
      <c r="CS47">
        <f>'Raw Data'!EU48/'Raw Data'!$FE48*100</f>
        <v>0</v>
      </c>
      <c r="CT47">
        <f>'Raw Data'!EW48/'Raw Data'!$FE48*100</f>
        <v>0</v>
      </c>
      <c r="CU47">
        <f>'Raw Data'!EY48/'Raw Data'!$FE48*100</f>
        <v>0.94562647754137119</v>
      </c>
      <c r="CV47">
        <f>'Raw Data'!EZ48/'Raw Data'!$FE48*100</f>
        <v>2.0094562647754137</v>
      </c>
      <c r="CW47">
        <f>'Raw Data'!FD48/'Raw Data'!$FE48*100</f>
        <v>0.3546099290780142</v>
      </c>
    </row>
    <row r="48" spans="1:101" x14ac:dyDescent="0.2">
      <c r="A48">
        <v>119.13965836993656</v>
      </c>
      <c r="B48">
        <v>33214.285714285717</v>
      </c>
      <c r="C48">
        <f>'Raw Data'!Q49/'Raw Data'!$FE49*100</f>
        <v>0.12106537530266344</v>
      </c>
      <c r="D48">
        <f>'Raw Data'!R49/'Raw Data'!$FE49*100</f>
        <v>0.72639225181598066</v>
      </c>
      <c r="E48">
        <f>'Raw Data'!S49/'Raw Data'!$FE49*100</f>
        <v>1.0895883777239708</v>
      </c>
      <c r="F48">
        <f>'Raw Data'!T49/'Raw Data'!$FE49*100</f>
        <v>3.026634382566586</v>
      </c>
      <c r="G48">
        <f>'Raw Data'!U49/'Raw Data'!$FE49*100</f>
        <v>1.937046004842615</v>
      </c>
      <c r="H48">
        <f>'Raw Data'!V49/'Raw Data'!$FE49*100</f>
        <v>0</v>
      </c>
      <c r="I48">
        <f>'Raw Data'!W49/'Raw Data'!$FE49*100</f>
        <v>0</v>
      </c>
      <c r="J48">
        <f>'Raw Data'!X49/'Raw Data'!$FE49*100</f>
        <v>1.4527845036319613</v>
      </c>
      <c r="K48">
        <f>'Raw Data'!Y49/'Raw Data'!$FE49*100</f>
        <v>1.331719128329298</v>
      </c>
      <c r="L48">
        <f>'Raw Data'!Z49/'Raw Data'!$FE49*100</f>
        <v>0.48426150121065376</v>
      </c>
      <c r="M48">
        <f>'Raw Data'!AB49/'Raw Data'!$FE49*100</f>
        <v>0.60532687651331718</v>
      </c>
      <c r="N48">
        <f>'Raw Data'!AC49/'Raw Data'!$FE49*100</f>
        <v>0.48426150121065376</v>
      </c>
      <c r="O48">
        <f>'Raw Data'!AE49/'Raw Data'!$FE49*100</f>
        <v>0.72639225181598066</v>
      </c>
      <c r="P48">
        <f>'Raw Data'!AF49/'Raw Data'!$FE49*100</f>
        <v>0</v>
      </c>
      <c r="Q48">
        <f>'Raw Data'!AG49/'Raw Data'!$FE49*100</f>
        <v>0.24213075060532688</v>
      </c>
      <c r="R48">
        <f>'Raw Data'!AI49/'Raw Data'!$FE49*100</f>
        <v>0.48426150121065376</v>
      </c>
      <c r="S48">
        <f>'Raw Data'!AJ49/'Raw Data'!$FE49*100</f>
        <v>0.12106537530266344</v>
      </c>
      <c r="T48">
        <f>'Raw Data'!AK49/'Raw Data'!$FE49*100</f>
        <v>0</v>
      </c>
      <c r="U48">
        <f>'Raw Data'!AL49/'Raw Data'!$FE49*100</f>
        <v>0</v>
      </c>
      <c r="V48">
        <f>'Raw Data'!AM49/'Raw Data'!$FE49*100</f>
        <v>0</v>
      </c>
      <c r="W48">
        <f>'Raw Data'!AO49/'Raw Data'!$FE49*100</f>
        <v>1.4527845036319613</v>
      </c>
      <c r="X48">
        <f>'Raw Data'!AQ49/'Raw Data'!$FE49*100</f>
        <v>1.8159806295399514</v>
      </c>
      <c r="Y48">
        <f>'Raw Data'!AR49/'Raw Data'!$FE49*100</f>
        <v>2.3002421307506054</v>
      </c>
      <c r="Z48">
        <f>'Raw Data'!AS49/'Raw Data'!$FE49*100</f>
        <v>0.84745762711864403</v>
      </c>
      <c r="AA48">
        <f>'Raw Data'!AT49/'Raw Data'!$FE49*100</f>
        <v>5.9322033898305087</v>
      </c>
      <c r="AB48">
        <f>'Raw Data'!AU49/'Raw Data'!$FE49*100</f>
        <v>0.60532687651331718</v>
      </c>
      <c r="AC48">
        <f>'Raw Data'!AX49/'Raw Data'!$FE49*100</f>
        <v>0.84745762711864403</v>
      </c>
      <c r="AD48">
        <f>'Raw Data'!AY49/'Raw Data'!$FE49*100</f>
        <v>0.24213075060532688</v>
      </c>
      <c r="AE48">
        <f>'Raw Data'!AZ49/'Raw Data'!$FE49*100</f>
        <v>0</v>
      </c>
      <c r="AF48">
        <f>'Raw Data'!BA49/'Raw Data'!$FE49*100</f>
        <v>1.331719128329298</v>
      </c>
      <c r="AG48">
        <f>'Raw Data'!BB49/'Raw Data'!$FE49*100</f>
        <v>4.6004842615012107</v>
      </c>
      <c r="AH48">
        <f>'Raw Data'!BC49/'Raw Data'!$FE49*100</f>
        <v>1.331719128329298</v>
      </c>
      <c r="AI48">
        <f>'Raw Data'!BD49/'Raw Data'!$FE49*100</f>
        <v>1.0895883777239708</v>
      </c>
      <c r="AJ48">
        <f>'Raw Data'!BE49/'Raw Data'!$FE49*100</f>
        <v>0</v>
      </c>
      <c r="AK48">
        <f>'Raw Data'!BF49/'Raw Data'!$FE49*100</f>
        <v>1.4527845036319613</v>
      </c>
      <c r="AL48">
        <f>'Raw Data'!BG49/'Raw Data'!$FE49*100</f>
        <v>0.72639225181598066</v>
      </c>
      <c r="AM48">
        <f>'Raw Data'!BH49/'Raw Data'!$FE49*100</f>
        <v>1.5738498789346249</v>
      </c>
      <c r="AN48">
        <f>'Raw Data'!BI49/'Raw Data'!$FE49*100</f>
        <v>0.72639225181598066</v>
      </c>
      <c r="AO48">
        <f>'Raw Data'!BJ49/'Raw Data'!$FE49*100</f>
        <v>0.84745762711864403</v>
      </c>
      <c r="AP48">
        <f>'Raw Data'!BK49/'Raw Data'!$FE49*100</f>
        <v>0.24213075060532688</v>
      </c>
      <c r="AQ48">
        <f>'Raw Data'!BL49/'Raw Data'!$FE49*100</f>
        <v>0.24213075060532688</v>
      </c>
      <c r="AR48">
        <f>'Raw Data'!BM49/'Raw Data'!$FE49*100</f>
        <v>0.60532687651331718</v>
      </c>
      <c r="AS48">
        <f>'Raw Data'!BN49/'Raw Data'!$FE49*100</f>
        <v>3.5108958837772395</v>
      </c>
      <c r="AT48">
        <f>'Raw Data'!BO49/'Raw Data'!$FE49*100</f>
        <v>0</v>
      </c>
      <c r="AU48">
        <f>'Raw Data'!BP49/'Raw Data'!$FE49*100</f>
        <v>0.24213075060532688</v>
      </c>
      <c r="AV48">
        <f>'Raw Data'!BQ49/'Raw Data'!$FE49*100</f>
        <v>0</v>
      </c>
      <c r="AW48">
        <f>'Raw Data'!BR49/'Raw Data'!$FE49*100</f>
        <v>0</v>
      </c>
      <c r="AX48">
        <f>'Raw Data'!BW49/'Raw Data'!$FE49*100</f>
        <v>0.48426150121065376</v>
      </c>
      <c r="AY48">
        <f>'Raw Data'!BX49/'Raw Data'!$FE49*100</f>
        <v>0.60532687651331718</v>
      </c>
      <c r="AZ48">
        <f>'Raw Data'!BZ49/'Raw Data'!$FE49*100</f>
        <v>0.48426150121065376</v>
      </c>
      <c r="BA48">
        <f>'Raw Data'!CA49/'Raw Data'!$FE49*100</f>
        <v>2.0581113801452786</v>
      </c>
      <c r="BB48">
        <f>'Raw Data'!CB49/'Raw Data'!$FE49*100</f>
        <v>1.0895883777239708</v>
      </c>
      <c r="BC48">
        <f>'Raw Data'!CC49/'Raw Data'!$FE49*100</f>
        <v>0</v>
      </c>
      <c r="BD48">
        <f>'Raw Data'!CE49/'Raw Data'!$FE49*100</f>
        <v>1.0895883777239708</v>
      </c>
      <c r="BE48">
        <f>'Raw Data'!CF49/'Raw Data'!$FE49*100</f>
        <v>2.3002421307506054</v>
      </c>
      <c r="BF48">
        <f>'Raw Data'!CH49/'Raw Data'!$FE49*100</f>
        <v>0.24213075060532688</v>
      </c>
      <c r="BG48">
        <f>'Raw Data'!CI49/'Raw Data'!$FE49*100</f>
        <v>0.24213075060532688</v>
      </c>
      <c r="BH48">
        <f>'Raw Data'!CJ49/'Raw Data'!$FE49*100</f>
        <v>0</v>
      </c>
      <c r="BI48">
        <f>'Raw Data'!CK49/'Raw Data'!$FE49*100</f>
        <v>2.1791767554479415</v>
      </c>
      <c r="BJ48">
        <f>'Raw Data'!CN49/'Raw Data'!$FE49*100</f>
        <v>4.6004842615012107</v>
      </c>
      <c r="BK48">
        <f>'Raw Data'!CO49/'Raw Data'!$FE49*100</f>
        <v>0.24213075060532688</v>
      </c>
      <c r="BL48">
        <f>'Raw Data'!CP49/'Raw Data'!$FE49*100</f>
        <v>0.96852300242130751</v>
      </c>
      <c r="BM48">
        <f>'Raw Data'!CQ49/'Raw Data'!$FE49*100</f>
        <v>0.12106537530266344</v>
      </c>
      <c r="BN48">
        <f>'Raw Data'!CR49/'Raw Data'!$FE49*100</f>
        <v>0.36319612590799033</v>
      </c>
      <c r="BO48">
        <f>'Raw Data'!CS49/'Raw Data'!$FE49*100</f>
        <v>0</v>
      </c>
      <c r="BP48">
        <f>'Raw Data'!CT49/'Raw Data'!$FE49*100</f>
        <v>0</v>
      </c>
      <c r="BQ48">
        <f>'Raw Data'!CU49/'Raw Data'!$FE49*100</f>
        <v>0.12106537530266344</v>
      </c>
      <c r="BR48">
        <f>'Raw Data'!CV49/'Raw Data'!$FE49*100</f>
        <v>0.48426150121065376</v>
      </c>
      <c r="BS48">
        <f>'Raw Data'!CX49/'Raw Data'!$FE49*100</f>
        <v>20.944309927360774</v>
      </c>
      <c r="BT48">
        <f>'Raw Data'!CY49/'Raw Data'!$FE49*100</f>
        <v>0</v>
      </c>
      <c r="BU48">
        <f>'Raw Data'!CZ49/'Raw Data'!$FE49*100</f>
        <v>0.84745762711864403</v>
      </c>
      <c r="BV48">
        <f>'Raw Data'!DA49/'Raw Data'!$FE49*100</f>
        <v>1.5738498789346249</v>
      </c>
      <c r="BW48">
        <f>'Raw Data'!DB49/'Raw Data'!$FE49*100</f>
        <v>0</v>
      </c>
      <c r="BX48">
        <f>'Raw Data'!DC49/'Raw Data'!$FE49*100</f>
        <v>0</v>
      </c>
      <c r="BY48">
        <f>'Raw Data'!DE49/'Raw Data'!$FE49*100</f>
        <v>0.96852300242130751</v>
      </c>
      <c r="BZ48">
        <f>'Raw Data'!DF49/'Raw Data'!$FE49*100</f>
        <v>0</v>
      </c>
      <c r="CA48">
        <f>'Raw Data'!DG49/'Raw Data'!$FE49*100</f>
        <v>0</v>
      </c>
      <c r="CB48">
        <f>'Raw Data'!DH49/'Raw Data'!$FE49*100</f>
        <v>0</v>
      </c>
      <c r="CC48">
        <f>'Raw Data'!DI49/'Raw Data'!$FE49*100</f>
        <v>0</v>
      </c>
      <c r="CD48">
        <f>'Raw Data'!DJ49/'Raw Data'!$FE49*100</f>
        <v>0.96852300242130751</v>
      </c>
      <c r="CE48">
        <f>'Raw Data'!DK49/'Raw Data'!$FE49*100</f>
        <v>1.937046004842615</v>
      </c>
      <c r="CF48">
        <f>'Raw Data'!DM49/'Raw Data'!$FE49*100</f>
        <v>0.36319612590799033</v>
      </c>
      <c r="CG48">
        <f>'Raw Data'!DN49/'Raw Data'!$FE49*100</f>
        <v>0</v>
      </c>
      <c r="CH48">
        <f>'Raw Data'!DQ49/'Raw Data'!$FE49*100</f>
        <v>0.36319612590799033</v>
      </c>
      <c r="CI48">
        <f>'Raw Data'!DS49/'Raw Data'!$FE49*100</f>
        <v>0</v>
      </c>
      <c r="CJ48">
        <f>'Raw Data'!DV49/'Raw Data'!$FE49*100</f>
        <v>0</v>
      </c>
      <c r="CK48">
        <f>'Raw Data'!EC49/'Raw Data'!$FE49*100</f>
        <v>0.24213075060532688</v>
      </c>
      <c r="CL48">
        <f>'Raw Data'!ED49/'Raw Data'!$FE49*100</f>
        <v>0.24213075060532688</v>
      </c>
      <c r="CM48">
        <f>'Raw Data'!EE49/'Raw Data'!$FE49*100</f>
        <v>0.12106537530266344</v>
      </c>
      <c r="CN48">
        <f>'Raw Data'!EG49/'Raw Data'!$FE49*100</f>
        <v>0</v>
      </c>
      <c r="CO48">
        <f>'Raw Data'!EH49/'Raw Data'!$FE49*100</f>
        <v>0.48426150121065376</v>
      </c>
      <c r="CP48">
        <f>'Raw Data'!EI49/'Raw Data'!$FE49*100</f>
        <v>0.12106537530266344</v>
      </c>
      <c r="CQ48">
        <f>'Raw Data'!ER49/'Raw Data'!$FE49*100</f>
        <v>0</v>
      </c>
      <c r="CR48">
        <f>'Raw Data'!ES49/'Raw Data'!$FE49*100</f>
        <v>0.36319612590799033</v>
      </c>
      <c r="CS48">
        <f>'Raw Data'!EU49/'Raw Data'!$FE49*100</f>
        <v>0</v>
      </c>
      <c r="CT48">
        <f>'Raw Data'!EW49/'Raw Data'!$FE49*100</f>
        <v>0.48426150121065376</v>
      </c>
      <c r="CU48">
        <f>'Raw Data'!EY49/'Raw Data'!$FE49*100</f>
        <v>0.48426150121065376</v>
      </c>
      <c r="CV48">
        <f>'Raw Data'!EZ49/'Raw Data'!$FE49*100</f>
        <v>0.72639225181598066</v>
      </c>
      <c r="CW48">
        <f>'Raw Data'!FD49/'Raw Data'!$FE49*100</f>
        <v>0.24213075060532688</v>
      </c>
    </row>
    <row r="49" spans="1:101" x14ac:dyDescent="0.2">
      <c r="A49">
        <v>120.1217642752562</v>
      </c>
      <c r="B49">
        <v>21395.348837209305</v>
      </c>
      <c r="C49">
        <f>'Raw Data'!Q50/'Raw Data'!$FE50*100</f>
        <v>0.4329004329004329</v>
      </c>
      <c r="D49">
        <f>'Raw Data'!R50/'Raw Data'!$FE50*100</f>
        <v>0.4329004329004329</v>
      </c>
      <c r="E49">
        <f>'Raw Data'!S50/'Raw Data'!$FE50*100</f>
        <v>0.86580086580086579</v>
      </c>
      <c r="F49">
        <f>'Raw Data'!T50/'Raw Data'!$FE50*100</f>
        <v>3.4632034632034632</v>
      </c>
      <c r="G49">
        <f>'Raw Data'!U50/'Raw Data'!$FE50*100</f>
        <v>0</v>
      </c>
      <c r="H49">
        <f>'Raw Data'!V50/'Raw Data'!$FE50*100</f>
        <v>0</v>
      </c>
      <c r="I49">
        <f>'Raw Data'!W50/'Raw Data'!$FE50*100</f>
        <v>0</v>
      </c>
      <c r="J49">
        <f>'Raw Data'!X50/'Raw Data'!$FE50*100</f>
        <v>2.1645021645021645</v>
      </c>
      <c r="K49">
        <f>'Raw Data'!Y50/'Raw Data'!$FE50*100</f>
        <v>0</v>
      </c>
      <c r="L49">
        <f>'Raw Data'!Z50/'Raw Data'!$FE50*100</f>
        <v>0</v>
      </c>
      <c r="M49">
        <f>'Raw Data'!AB50/'Raw Data'!$FE50*100</f>
        <v>0.4329004329004329</v>
      </c>
      <c r="N49">
        <f>'Raw Data'!AC50/'Raw Data'!$FE50*100</f>
        <v>0</v>
      </c>
      <c r="O49">
        <f>'Raw Data'!AE50/'Raw Data'!$FE50*100</f>
        <v>1.7316017316017316</v>
      </c>
      <c r="P49">
        <f>'Raw Data'!AF50/'Raw Data'!$FE50*100</f>
        <v>0</v>
      </c>
      <c r="Q49">
        <f>'Raw Data'!AG50/'Raw Data'!$FE50*100</f>
        <v>0</v>
      </c>
      <c r="R49">
        <f>'Raw Data'!AI50/'Raw Data'!$FE50*100</f>
        <v>1.2987012987012987</v>
      </c>
      <c r="S49">
        <f>'Raw Data'!AJ50/'Raw Data'!$FE50*100</f>
        <v>1.7316017316017316</v>
      </c>
      <c r="T49">
        <f>'Raw Data'!AK50/'Raw Data'!$FE50*100</f>
        <v>0</v>
      </c>
      <c r="U49">
        <f>'Raw Data'!AL50/'Raw Data'!$FE50*100</f>
        <v>0</v>
      </c>
      <c r="V49">
        <f>'Raw Data'!AM50/'Raw Data'!$FE50*100</f>
        <v>0</v>
      </c>
      <c r="W49">
        <f>'Raw Data'!AO50/'Raw Data'!$FE50*100</f>
        <v>1.2987012987012987</v>
      </c>
      <c r="X49">
        <f>'Raw Data'!AQ50/'Raw Data'!$FE50*100</f>
        <v>0.4329004329004329</v>
      </c>
      <c r="Y49">
        <f>'Raw Data'!AR50/'Raw Data'!$FE50*100</f>
        <v>1.2987012987012987</v>
      </c>
      <c r="Z49">
        <f>'Raw Data'!AS50/'Raw Data'!$FE50*100</f>
        <v>1.2987012987012987</v>
      </c>
      <c r="AA49">
        <f>'Raw Data'!AT50/'Raw Data'!$FE50*100</f>
        <v>3.0303030303030303</v>
      </c>
      <c r="AB49">
        <f>'Raw Data'!AU50/'Raw Data'!$FE50*100</f>
        <v>0.4329004329004329</v>
      </c>
      <c r="AC49">
        <f>'Raw Data'!AX50/'Raw Data'!$FE50*100</f>
        <v>0</v>
      </c>
      <c r="AD49">
        <f>'Raw Data'!AY50/'Raw Data'!$FE50*100</f>
        <v>1.2987012987012987</v>
      </c>
      <c r="AE49">
        <f>'Raw Data'!AZ50/'Raw Data'!$FE50*100</f>
        <v>0</v>
      </c>
      <c r="AF49">
        <f>'Raw Data'!BA50/'Raw Data'!$FE50*100</f>
        <v>3.4632034632034632</v>
      </c>
      <c r="AG49">
        <f>'Raw Data'!BB50/'Raw Data'!$FE50*100</f>
        <v>4.7619047619047619</v>
      </c>
      <c r="AH49">
        <f>'Raw Data'!BC50/'Raw Data'!$FE50*100</f>
        <v>1.2987012987012987</v>
      </c>
      <c r="AI49">
        <f>'Raw Data'!BD50/'Raw Data'!$FE50*100</f>
        <v>2.5974025974025974</v>
      </c>
      <c r="AJ49">
        <f>'Raw Data'!BE50/'Raw Data'!$FE50*100</f>
        <v>0</v>
      </c>
      <c r="AK49">
        <f>'Raw Data'!BF50/'Raw Data'!$FE50*100</f>
        <v>1.2987012987012987</v>
      </c>
      <c r="AL49">
        <f>'Raw Data'!BG50/'Raw Data'!$FE50*100</f>
        <v>1.2987012987012987</v>
      </c>
      <c r="AM49">
        <f>'Raw Data'!BH50/'Raw Data'!$FE50*100</f>
        <v>1.7316017316017316</v>
      </c>
      <c r="AN49">
        <f>'Raw Data'!BI50/'Raw Data'!$FE50*100</f>
        <v>0</v>
      </c>
      <c r="AO49">
        <f>'Raw Data'!BJ50/'Raw Data'!$FE50*100</f>
        <v>8.6580086580086579</v>
      </c>
      <c r="AP49">
        <f>'Raw Data'!BK50/'Raw Data'!$FE50*100</f>
        <v>0</v>
      </c>
      <c r="AQ49">
        <f>'Raw Data'!BL50/'Raw Data'!$FE50*100</f>
        <v>0.4329004329004329</v>
      </c>
      <c r="AR49">
        <f>'Raw Data'!BM50/'Raw Data'!$FE50*100</f>
        <v>1.7316017316017316</v>
      </c>
      <c r="AS49">
        <f>'Raw Data'!BN50/'Raw Data'!$FE50*100</f>
        <v>0.4329004329004329</v>
      </c>
      <c r="AT49">
        <f>'Raw Data'!BO50/'Raw Data'!$FE50*100</f>
        <v>0</v>
      </c>
      <c r="AU49">
        <f>'Raw Data'!BP50/'Raw Data'!$FE50*100</f>
        <v>0</v>
      </c>
      <c r="AV49">
        <f>'Raw Data'!BQ50/'Raw Data'!$FE50*100</f>
        <v>0</v>
      </c>
      <c r="AW49">
        <f>'Raw Data'!BR50/'Raw Data'!$FE50*100</f>
        <v>0</v>
      </c>
      <c r="AX49">
        <f>'Raw Data'!BW50/'Raw Data'!$FE50*100</f>
        <v>0.4329004329004329</v>
      </c>
      <c r="AY49">
        <f>'Raw Data'!BX50/'Raw Data'!$FE50*100</f>
        <v>0.86580086580086579</v>
      </c>
      <c r="AZ49">
        <f>'Raw Data'!BZ50/'Raw Data'!$FE50*100</f>
        <v>0</v>
      </c>
      <c r="BA49">
        <f>'Raw Data'!CA50/'Raw Data'!$FE50*100</f>
        <v>0.86580086580086579</v>
      </c>
      <c r="BB49">
        <f>'Raw Data'!CB50/'Raw Data'!$FE50*100</f>
        <v>1.2987012987012987</v>
      </c>
      <c r="BC49">
        <f>'Raw Data'!CC50/'Raw Data'!$FE50*100</f>
        <v>0</v>
      </c>
      <c r="BD49">
        <f>'Raw Data'!CE50/'Raw Data'!$FE50*100</f>
        <v>0</v>
      </c>
      <c r="BE49">
        <f>'Raw Data'!CF50/'Raw Data'!$FE50*100</f>
        <v>3.0303030303030303</v>
      </c>
      <c r="BF49">
        <f>'Raw Data'!CH50/'Raw Data'!$FE50*100</f>
        <v>0.4329004329004329</v>
      </c>
      <c r="BG49">
        <f>'Raw Data'!CI50/'Raw Data'!$FE50*100</f>
        <v>0</v>
      </c>
      <c r="BH49">
        <f>'Raw Data'!CJ50/'Raw Data'!$FE50*100</f>
        <v>0</v>
      </c>
      <c r="BI49">
        <f>'Raw Data'!CK50/'Raw Data'!$FE50*100</f>
        <v>0</v>
      </c>
      <c r="BJ49">
        <f>'Raw Data'!CN50/'Raw Data'!$FE50*100</f>
        <v>1.7316017316017316</v>
      </c>
      <c r="BK49">
        <f>'Raw Data'!CO50/'Raw Data'!$FE50*100</f>
        <v>0</v>
      </c>
      <c r="BL49">
        <f>'Raw Data'!CP50/'Raw Data'!$FE50*100</f>
        <v>0.86580086580086579</v>
      </c>
      <c r="BM49">
        <f>'Raw Data'!CQ50/'Raw Data'!$FE50*100</f>
        <v>0.4329004329004329</v>
      </c>
      <c r="BN49">
        <f>'Raw Data'!CR50/'Raw Data'!$FE50*100</f>
        <v>0.4329004329004329</v>
      </c>
      <c r="BO49">
        <f>'Raw Data'!CS50/'Raw Data'!$FE50*100</f>
        <v>0</v>
      </c>
      <c r="BP49">
        <f>'Raw Data'!CT50/'Raw Data'!$FE50*100</f>
        <v>0</v>
      </c>
      <c r="BQ49">
        <f>'Raw Data'!CU50/'Raw Data'!$FE50*100</f>
        <v>0</v>
      </c>
      <c r="BR49">
        <f>'Raw Data'!CV50/'Raw Data'!$FE50*100</f>
        <v>0.86580086580086579</v>
      </c>
      <c r="BS49">
        <f>'Raw Data'!CX50/'Raw Data'!$FE50*100</f>
        <v>19.047619047619047</v>
      </c>
      <c r="BT49">
        <f>'Raw Data'!CY50/'Raw Data'!$FE50*100</f>
        <v>0</v>
      </c>
      <c r="BU49">
        <f>'Raw Data'!CZ50/'Raw Data'!$FE50*100</f>
        <v>11.255411255411255</v>
      </c>
      <c r="BV49">
        <f>'Raw Data'!DA50/'Raw Data'!$FE50*100</f>
        <v>0</v>
      </c>
      <c r="BW49">
        <f>'Raw Data'!DB50/'Raw Data'!$FE50*100</f>
        <v>0</v>
      </c>
      <c r="BX49">
        <f>'Raw Data'!DC50/'Raw Data'!$FE50*100</f>
        <v>0.86580086580086579</v>
      </c>
      <c r="BY49">
        <f>'Raw Data'!DE50/'Raw Data'!$FE50*100</f>
        <v>1.2987012987012987</v>
      </c>
      <c r="BZ49">
        <f>'Raw Data'!DF50/'Raw Data'!$FE50*100</f>
        <v>0</v>
      </c>
      <c r="CA49">
        <f>'Raw Data'!DG50/'Raw Data'!$FE50*100</f>
        <v>0</v>
      </c>
      <c r="CB49">
        <f>'Raw Data'!DH50/'Raw Data'!$FE50*100</f>
        <v>0</v>
      </c>
      <c r="CC49">
        <f>'Raw Data'!DI50/'Raw Data'!$FE50*100</f>
        <v>0</v>
      </c>
      <c r="CD49">
        <f>'Raw Data'!DJ50/'Raw Data'!$FE50*100</f>
        <v>0</v>
      </c>
      <c r="CE49">
        <f>'Raw Data'!DK50/'Raw Data'!$FE50*100</f>
        <v>0</v>
      </c>
      <c r="CF49">
        <f>'Raw Data'!DM50/'Raw Data'!$FE50*100</f>
        <v>0</v>
      </c>
      <c r="CG49">
        <f>'Raw Data'!DN50/'Raw Data'!$FE50*100</f>
        <v>0</v>
      </c>
      <c r="CH49">
        <f>'Raw Data'!DQ50/'Raw Data'!$FE50*100</f>
        <v>0</v>
      </c>
      <c r="CI49">
        <f>'Raw Data'!DS50/'Raw Data'!$FE50*100</f>
        <v>0</v>
      </c>
      <c r="CJ49">
        <f>'Raw Data'!DV50/'Raw Data'!$FE50*100</f>
        <v>0</v>
      </c>
      <c r="CK49">
        <f>'Raw Data'!EC50/'Raw Data'!$FE50*100</f>
        <v>1.2987012987012987</v>
      </c>
      <c r="CL49">
        <f>'Raw Data'!ED50/'Raw Data'!$FE50*100</f>
        <v>1.7316017316017316</v>
      </c>
      <c r="CM49">
        <f>'Raw Data'!EE50/'Raw Data'!$FE50*100</f>
        <v>0</v>
      </c>
      <c r="CN49">
        <f>'Raw Data'!EG50/'Raw Data'!$FE50*100</f>
        <v>0</v>
      </c>
      <c r="CO49">
        <f>'Raw Data'!EH50/'Raw Data'!$FE50*100</f>
        <v>0.86580086580086579</v>
      </c>
      <c r="CP49">
        <f>'Raw Data'!EI50/'Raw Data'!$FE50*100</f>
        <v>0.4329004329004329</v>
      </c>
      <c r="CQ49">
        <f>'Raw Data'!ER50/'Raw Data'!$FE50*100</f>
        <v>0</v>
      </c>
      <c r="CR49">
        <f>'Raw Data'!ES50/'Raw Data'!$FE50*100</f>
        <v>0</v>
      </c>
      <c r="CS49">
        <f>'Raw Data'!EU50/'Raw Data'!$FE50*100</f>
        <v>0</v>
      </c>
      <c r="CT49">
        <f>'Raw Data'!EW50/'Raw Data'!$FE50*100</f>
        <v>0</v>
      </c>
      <c r="CU49">
        <f>'Raw Data'!EY50/'Raw Data'!$FE50*100</f>
        <v>0</v>
      </c>
      <c r="CV49">
        <f>'Raw Data'!EZ50/'Raw Data'!$FE50*100</f>
        <v>0.86580086580086579</v>
      </c>
      <c r="CW49">
        <f>'Raw Data'!FD50/'Raw Data'!$FE50*100</f>
        <v>0</v>
      </c>
    </row>
    <row r="50" spans="1:101" x14ac:dyDescent="0.2">
      <c r="A50">
        <v>122.68943875061005</v>
      </c>
      <c r="B50">
        <v>17470.355731225296</v>
      </c>
      <c r="C50">
        <f>'Raw Data'!Q51/'Raw Data'!$FE51*100</f>
        <v>0.45146726862302478</v>
      </c>
      <c r="D50">
        <f>'Raw Data'!R51/'Raw Data'!$FE51*100</f>
        <v>0.22573363431151239</v>
      </c>
      <c r="E50">
        <f>'Raw Data'!S51/'Raw Data'!$FE51*100</f>
        <v>0.90293453724604955</v>
      </c>
      <c r="F50">
        <f>'Raw Data'!T51/'Raw Data'!$FE51*100</f>
        <v>2.7088036117381491</v>
      </c>
      <c r="G50">
        <f>'Raw Data'!U51/'Raw Data'!$FE51*100</f>
        <v>0.45146726862302478</v>
      </c>
      <c r="H50">
        <f>'Raw Data'!V51/'Raw Data'!$FE51*100</f>
        <v>0</v>
      </c>
      <c r="I50">
        <f>'Raw Data'!W51/'Raw Data'!$FE51*100</f>
        <v>0</v>
      </c>
      <c r="J50">
        <f>'Raw Data'!X51/'Raw Data'!$FE51*100</f>
        <v>2.0316027088036117</v>
      </c>
      <c r="K50">
        <f>'Raw Data'!Y51/'Raw Data'!$FE51*100</f>
        <v>0.45146726862302478</v>
      </c>
      <c r="L50">
        <f>'Raw Data'!Z51/'Raw Data'!$FE51*100</f>
        <v>0.22573363431151239</v>
      </c>
      <c r="M50">
        <f>'Raw Data'!AB51/'Raw Data'!$FE51*100</f>
        <v>1.1286681715575622</v>
      </c>
      <c r="N50">
        <f>'Raw Data'!AC51/'Raw Data'!$FE51*100</f>
        <v>1.3544018058690745</v>
      </c>
      <c r="O50">
        <f>'Raw Data'!AE51/'Raw Data'!$FE51*100</f>
        <v>0.22573363431151239</v>
      </c>
      <c r="P50">
        <f>'Raw Data'!AF51/'Raw Data'!$FE51*100</f>
        <v>0</v>
      </c>
      <c r="Q50">
        <f>'Raw Data'!AG51/'Raw Data'!$FE51*100</f>
        <v>0.45146726862302478</v>
      </c>
      <c r="R50">
        <f>'Raw Data'!AI51/'Raw Data'!$FE51*100</f>
        <v>1.5801354401805869</v>
      </c>
      <c r="S50">
        <f>'Raw Data'!AJ51/'Raw Data'!$FE51*100</f>
        <v>0.22573363431151239</v>
      </c>
      <c r="T50">
        <f>'Raw Data'!AK51/'Raw Data'!$FE51*100</f>
        <v>0</v>
      </c>
      <c r="U50">
        <f>'Raw Data'!AL51/'Raw Data'!$FE51*100</f>
        <v>0</v>
      </c>
      <c r="V50">
        <f>'Raw Data'!AM51/'Raw Data'!$FE51*100</f>
        <v>0</v>
      </c>
      <c r="W50">
        <f>'Raw Data'!AO51/'Raw Data'!$FE51*100</f>
        <v>1.5801354401805869</v>
      </c>
      <c r="X50">
        <f>'Raw Data'!AQ51/'Raw Data'!$FE51*100</f>
        <v>3.8374717832957108</v>
      </c>
      <c r="Y50">
        <f>'Raw Data'!AR51/'Raw Data'!$FE51*100</f>
        <v>1.5801354401805869</v>
      </c>
      <c r="Z50">
        <f>'Raw Data'!AS51/'Raw Data'!$FE51*100</f>
        <v>0.45146726862302478</v>
      </c>
      <c r="AA50">
        <f>'Raw Data'!AT51/'Raw Data'!$FE51*100</f>
        <v>3.3860045146726865</v>
      </c>
      <c r="AB50">
        <f>'Raw Data'!AU51/'Raw Data'!$FE51*100</f>
        <v>0.22573363431151239</v>
      </c>
      <c r="AC50">
        <f>'Raw Data'!AX51/'Raw Data'!$FE51*100</f>
        <v>1.3544018058690745</v>
      </c>
      <c r="AD50">
        <f>'Raw Data'!AY51/'Raw Data'!$FE51*100</f>
        <v>0.67720090293453727</v>
      </c>
      <c r="AE50">
        <f>'Raw Data'!AZ51/'Raw Data'!$FE51*100</f>
        <v>0</v>
      </c>
      <c r="AF50">
        <f>'Raw Data'!BA51/'Raw Data'!$FE51*100</f>
        <v>0.22573363431151239</v>
      </c>
      <c r="AG50">
        <f>'Raw Data'!BB51/'Raw Data'!$FE51*100</f>
        <v>5.8690744920993225</v>
      </c>
      <c r="AH50">
        <f>'Raw Data'!BC51/'Raw Data'!$FE51*100</f>
        <v>3.3860045146726865</v>
      </c>
      <c r="AI50">
        <f>'Raw Data'!BD51/'Raw Data'!$FE51*100</f>
        <v>0.45146726862302478</v>
      </c>
      <c r="AJ50">
        <f>'Raw Data'!BE51/'Raw Data'!$FE51*100</f>
        <v>0</v>
      </c>
      <c r="AK50">
        <f>'Raw Data'!BF51/'Raw Data'!$FE51*100</f>
        <v>0.90293453724604955</v>
      </c>
      <c r="AL50">
        <f>'Raw Data'!BG51/'Raw Data'!$FE51*100</f>
        <v>0.90293453724604955</v>
      </c>
      <c r="AM50">
        <f>'Raw Data'!BH51/'Raw Data'!$FE51*100</f>
        <v>1.1286681715575622</v>
      </c>
      <c r="AN50">
        <f>'Raw Data'!BI51/'Raw Data'!$FE51*100</f>
        <v>0.45146726862302478</v>
      </c>
      <c r="AO50">
        <f>'Raw Data'!BJ51/'Raw Data'!$FE51*100</f>
        <v>3.8374717832957108</v>
      </c>
      <c r="AP50">
        <f>'Raw Data'!BK51/'Raw Data'!$FE51*100</f>
        <v>0</v>
      </c>
      <c r="AQ50">
        <f>'Raw Data'!BL51/'Raw Data'!$FE51*100</f>
        <v>0.22573363431151239</v>
      </c>
      <c r="AR50">
        <f>'Raw Data'!BM51/'Raw Data'!$FE51*100</f>
        <v>0.22573363431151239</v>
      </c>
      <c r="AS50">
        <f>'Raw Data'!BN51/'Raw Data'!$FE51*100</f>
        <v>3.1602708803611739</v>
      </c>
      <c r="AT50">
        <f>'Raw Data'!BO51/'Raw Data'!$FE51*100</f>
        <v>0</v>
      </c>
      <c r="AU50">
        <f>'Raw Data'!BP51/'Raw Data'!$FE51*100</f>
        <v>0.45146726862302478</v>
      </c>
      <c r="AV50">
        <f>'Raw Data'!BQ51/'Raw Data'!$FE51*100</f>
        <v>0</v>
      </c>
      <c r="AW50">
        <f>'Raw Data'!BR51/'Raw Data'!$FE51*100</f>
        <v>0</v>
      </c>
      <c r="AX50">
        <f>'Raw Data'!BW51/'Raw Data'!$FE51*100</f>
        <v>0.45146726862302478</v>
      </c>
      <c r="AY50">
        <f>'Raw Data'!BX51/'Raw Data'!$FE51*100</f>
        <v>0.90293453724604955</v>
      </c>
      <c r="AZ50">
        <f>'Raw Data'!BZ51/'Raw Data'!$FE51*100</f>
        <v>0.90293453724604955</v>
      </c>
      <c r="BA50">
        <f>'Raw Data'!CA51/'Raw Data'!$FE51*100</f>
        <v>1.5801354401805869</v>
      </c>
      <c r="BB50">
        <f>'Raw Data'!CB51/'Raw Data'!$FE51*100</f>
        <v>0.22573363431151239</v>
      </c>
      <c r="BC50">
        <f>'Raw Data'!CC51/'Raw Data'!$FE51*100</f>
        <v>0.22573363431151239</v>
      </c>
      <c r="BD50">
        <f>'Raw Data'!CE51/'Raw Data'!$FE51*100</f>
        <v>0.67720090293453727</v>
      </c>
      <c r="BE50">
        <f>'Raw Data'!CF51/'Raw Data'!$FE51*100</f>
        <v>3.1602708803611739</v>
      </c>
      <c r="BF50">
        <f>'Raw Data'!CH51/'Raw Data'!$FE51*100</f>
        <v>0.22573363431151239</v>
      </c>
      <c r="BG50">
        <f>'Raw Data'!CI51/'Raw Data'!$FE51*100</f>
        <v>2.0316027088036117</v>
      </c>
      <c r="BH50">
        <f>'Raw Data'!CJ51/'Raw Data'!$FE51*100</f>
        <v>0</v>
      </c>
      <c r="BI50">
        <f>'Raw Data'!CK51/'Raw Data'!$FE51*100</f>
        <v>1.3544018058690745</v>
      </c>
      <c r="BJ50">
        <f>'Raw Data'!CN51/'Raw Data'!$FE51*100</f>
        <v>4.0632054176072234</v>
      </c>
      <c r="BK50">
        <f>'Raw Data'!CO51/'Raw Data'!$FE51*100</f>
        <v>0</v>
      </c>
      <c r="BL50">
        <f>'Raw Data'!CP51/'Raw Data'!$FE51*100</f>
        <v>0.90293453724604955</v>
      </c>
      <c r="BM50">
        <f>'Raw Data'!CQ51/'Raw Data'!$FE51*100</f>
        <v>0</v>
      </c>
      <c r="BN50">
        <f>'Raw Data'!CR51/'Raw Data'!$FE51*100</f>
        <v>1.8058690744920991</v>
      </c>
      <c r="BO50">
        <f>'Raw Data'!CS51/'Raw Data'!$FE51*100</f>
        <v>0</v>
      </c>
      <c r="BP50">
        <f>'Raw Data'!CT51/'Raw Data'!$FE51*100</f>
        <v>0</v>
      </c>
      <c r="BQ50">
        <f>'Raw Data'!CU51/'Raw Data'!$FE51*100</f>
        <v>0.22573363431151239</v>
      </c>
      <c r="BR50">
        <f>'Raw Data'!CV51/'Raw Data'!$FE51*100</f>
        <v>0.45146726862302478</v>
      </c>
      <c r="BS50">
        <f>'Raw Data'!CX51/'Raw Data'!$FE51*100</f>
        <v>15.80135440180587</v>
      </c>
      <c r="BT50">
        <f>'Raw Data'!CY51/'Raw Data'!$FE51*100</f>
        <v>0.67720090293453727</v>
      </c>
      <c r="BU50">
        <f>'Raw Data'!CZ51/'Raw Data'!$FE51*100</f>
        <v>3.6117381489841982</v>
      </c>
      <c r="BV50">
        <f>'Raw Data'!DA51/'Raw Data'!$FE51*100</f>
        <v>1.1286681715575622</v>
      </c>
      <c r="BW50">
        <f>'Raw Data'!DB51/'Raw Data'!$FE51*100</f>
        <v>0</v>
      </c>
      <c r="BX50">
        <f>'Raw Data'!DC51/'Raw Data'!$FE51*100</f>
        <v>0</v>
      </c>
      <c r="BY50">
        <f>'Raw Data'!DE51/'Raw Data'!$FE51*100</f>
        <v>0</v>
      </c>
      <c r="BZ50">
        <f>'Raw Data'!DF51/'Raw Data'!$FE51*100</f>
        <v>0</v>
      </c>
      <c r="CA50">
        <f>'Raw Data'!DG51/'Raw Data'!$FE51*100</f>
        <v>0</v>
      </c>
      <c r="CB50">
        <f>'Raw Data'!DH51/'Raw Data'!$FE51*100</f>
        <v>0</v>
      </c>
      <c r="CC50">
        <f>'Raw Data'!DI51/'Raw Data'!$FE51*100</f>
        <v>0</v>
      </c>
      <c r="CD50">
        <f>'Raw Data'!DJ51/'Raw Data'!$FE51*100</f>
        <v>0</v>
      </c>
      <c r="CE50">
        <f>'Raw Data'!DK51/'Raw Data'!$FE51*100</f>
        <v>2.2573363431151243</v>
      </c>
      <c r="CF50">
        <f>'Raw Data'!DM51/'Raw Data'!$FE51*100</f>
        <v>0.90293453724604955</v>
      </c>
      <c r="CG50">
        <f>'Raw Data'!DN51/'Raw Data'!$FE51*100</f>
        <v>0</v>
      </c>
      <c r="CH50">
        <f>'Raw Data'!DQ51/'Raw Data'!$FE51*100</f>
        <v>0.22573363431151239</v>
      </c>
      <c r="CI50">
        <f>'Raw Data'!DS51/'Raw Data'!$FE51*100</f>
        <v>0.45146726862302478</v>
      </c>
      <c r="CJ50">
        <f>'Raw Data'!DV51/'Raw Data'!$FE51*100</f>
        <v>0</v>
      </c>
      <c r="CK50">
        <f>'Raw Data'!EC51/'Raw Data'!$FE51*100</f>
        <v>0.22573363431151239</v>
      </c>
      <c r="CL50">
        <f>'Raw Data'!ED51/'Raw Data'!$FE51*100</f>
        <v>0</v>
      </c>
      <c r="CM50">
        <f>'Raw Data'!EE51/'Raw Data'!$FE51*100</f>
        <v>0</v>
      </c>
      <c r="CN50">
        <f>'Raw Data'!EG51/'Raw Data'!$FE51*100</f>
        <v>0</v>
      </c>
      <c r="CO50">
        <f>'Raw Data'!EH51/'Raw Data'!$FE51*100</f>
        <v>0</v>
      </c>
      <c r="CP50">
        <f>'Raw Data'!EI51/'Raw Data'!$FE51*100</f>
        <v>0.22573363431151239</v>
      </c>
      <c r="CQ50">
        <f>'Raw Data'!ER51/'Raw Data'!$FE51*100</f>
        <v>0</v>
      </c>
      <c r="CR50">
        <f>'Raw Data'!ES51/'Raw Data'!$FE51*100</f>
        <v>0.45146726862302478</v>
      </c>
      <c r="CS50">
        <f>'Raw Data'!EU51/'Raw Data'!$FE51*100</f>
        <v>0</v>
      </c>
      <c r="CT50">
        <f>'Raw Data'!EW51/'Raw Data'!$FE51*100</f>
        <v>0.22573363431151239</v>
      </c>
      <c r="CU50">
        <f>'Raw Data'!EY51/'Raw Data'!$FE51*100</f>
        <v>0.22573363431151239</v>
      </c>
      <c r="CV50">
        <f>'Raw Data'!EZ51/'Raw Data'!$FE51*100</f>
        <v>2.0316027088036117</v>
      </c>
      <c r="CW50">
        <f>'Raw Data'!FD51/'Raw Data'!$FE51*100</f>
        <v>1.1286681715575622</v>
      </c>
    </row>
    <row r="51" spans="1:101" x14ac:dyDescent="0.2">
      <c r="A51">
        <v>126.23921913128355</v>
      </c>
      <c r="B51">
        <v>11566.731141199225</v>
      </c>
      <c r="C51">
        <f>'Raw Data'!Q52/'Raw Data'!$FE52*100</f>
        <v>0.82644628099173556</v>
      </c>
      <c r="D51">
        <f>'Raw Data'!R52/'Raw Data'!$FE52*100</f>
        <v>0.41322314049586778</v>
      </c>
      <c r="E51">
        <f>'Raw Data'!S52/'Raw Data'!$FE52*100</f>
        <v>1.0330578512396695</v>
      </c>
      <c r="F51">
        <f>'Raw Data'!T52/'Raw Data'!$FE52*100</f>
        <v>4.338842975206612</v>
      </c>
      <c r="G51">
        <f>'Raw Data'!U52/'Raw Data'!$FE52*100</f>
        <v>0.82644628099173556</v>
      </c>
      <c r="H51">
        <f>'Raw Data'!V52/'Raw Data'!$FE52*100</f>
        <v>0</v>
      </c>
      <c r="I51">
        <f>'Raw Data'!W52/'Raw Data'!$FE52*100</f>
        <v>0</v>
      </c>
      <c r="J51">
        <f>'Raw Data'!X52/'Raw Data'!$FE52*100</f>
        <v>2.4793388429752068</v>
      </c>
      <c r="K51">
        <f>'Raw Data'!Y52/'Raw Data'!$FE52*100</f>
        <v>0.20661157024793389</v>
      </c>
      <c r="L51">
        <f>'Raw Data'!Z52/'Raw Data'!$FE52*100</f>
        <v>0</v>
      </c>
      <c r="M51">
        <f>'Raw Data'!AB52/'Raw Data'!$FE52*100</f>
        <v>0.82644628099173556</v>
      </c>
      <c r="N51">
        <f>'Raw Data'!AC52/'Raw Data'!$FE52*100</f>
        <v>0.6198347107438017</v>
      </c>
      <c r="O51">
        <f>'Raw Data'!AE52/'Raw Data'!$FE52*100</f>
        <v>0.6198347107438017</v>
      </c>
      <c r="P51">
        <f>'Raw Data'!AF52/'Raw Data'!$FE52*100</f>
        <v>0</v>
      </c>
      <c r="Q51">
        <f>'Raw Data'!AG52/'Raw Data'!$FE52*100</f>
        <v>0</v>
      </c>
      <c r="R51">
        <f>'Raw Data'!AI52/'Raw Data'!$FE52*100</f>
        <v>0.41322314049586778</v>
      </c>
      <c r="S51">
        <f>'Raw Data'!AJ52/'Raw Data'!$FE52*100</f>
        <v>0.20661157024793389</v>
      </c>
      <c r="T51">
        <f>'Raw Data'!AK52/'Raw Data'!$FE52*100</f>
        <v>0</v>
      </c>
      <c r="U51">
        <f>'Raw Data'!AL52/'Raw Data'!$FE52*100</f>
        <v>0</v>
      </c>
      <c r="V51">
        <f>'Raw Data'!AM52/'Raw Data'!$FE52*100</f>
        <v>0</v>
      </c>
      <c r="W51">
        <f>'Raw Data'!AO52/'Raw Data'!$FE52*100</f>
        <v>1.4462809917355373</v>
      </c>
      <c r="X51">
        <f>'Raw Data'!AQ52/'Raw Data'!$FE52*100</f>
        <v>7.2314049586776852</v>
      </c>
      <c r="Y51">
        <f>'Raw Data'!AR52/'Raw Data'!$FE52*100</f>
        <v>0.6198347107438017</v>
      </c>
      <c r="Z51">
        <f>'Raw Data'!AS52/'Raw Data'!$FE52*100</f>
        <v>1.6528925619834711</v>
      </c>
      <c r="AA51">
        <f>'Raw Data'!AT52/'Raw Data'!$FE52*100</f>
        <v>10.330578512396695</v>
      </c>
      <c r="AB51">
        <f>'Raw Data'!AU52/'Raw Data'!$FE52*100</f>
        <v>0.20661157024793389</v>
      </c>
      <c r="AC51">
        <f>'Raw Data'!AX52/'Raw Data'!$FE52*100</f>
        <v>4.9586776859504136</v>
      </c>
      <c r="AD51">
        <f>'Raw Data'!AY52/'Raw Data'!$FE52*100</f>
        <v>0.82644628099173556</v>
      </c>
      <c r="AE51">
        <f>'Raw Data'!AZ52/'Raw Data'!$FE52*100</f>
        <v>0</v>
      </c>
      <c r="AF51">
        <f>'Raw Data'!BA52/'Raw Data'!$FE52*100</f>
        <v>1.4462809917355373</v>
      </c>
      <c r="AG51">
        <f>'Raw Data'!BB52/'Raw Data'!$FE52*100</f>
        <v>7.4380165289256199</v>
      </c>
      <c r="AH51">
        <f>'Raw Data'!BC52/'Raw Data'!$FE52*100</f>
        <v>7.2314049586776852</v>
      </c>
      <c r="AI51">
        <f>'Raw Data'!BD52/'Raw Data'!$FE52*100</f>
        <v>1.0330578512396695</v>
      </c>
      <c r="AJ51">
        <f>'Raw Data'!BE52/'Raw Data'!$FE52*100</f>
        <v>0</v>
      </c>
      <c r="AK51">
        <f>'Raw Data'!BF52/'Raw Data'!$FE52*100</f>
        <v>1.0330578512396695</v>
      </c>
      <c r="AL51">
        <f>'Raw Data'!BG52/'Raw Data'!$FE52*100</f>
        <v>2.0661157024793391</v>
      </c>
      <c r="AM51">
        <f>'Raw Data'!BH52/'Raw Data'!$FE52*100</f>
        <v>1.6528925619834711</v>
      </c>
      <c r="AN51">
        <f>'Raw Data'!BI52/'Raw Data'!$FE52*100</f>
        <v>0.20661157024793389</v>
      </c>
      <c r="AO51">
        <f>'Raw Data'!BJ52/'Raw Data'!$FE52*100</f>
        <v>0.41322314049586778</v>
      </c>
      <c r="AP51">
        <f>'Raw Data'!BK52/'Raw Data'!$FE52*100</f>
        <v>1.0330578512396695</v>
      </c>
      <c r="AQ51">
        <f>'Raw Data'!BL52/'Raw Data'!$FE52*100</f>
        <v>0</v>
      </c>
      <c r="AR51">
        <f>'Raw Data'!BM52/'Raw Data'!$FE52*100</f>
        <v>3.0991735537190084</v>
      </c>
      <c r="AS51">
        <f>'Raw Data'!BN52/'Raw Data'!$FE52*100</f>
        <v>3.5123966942148761</v>
      </c>
      <c r="AT51">
        <f>'Raw Data'!BO52/'Raw Data'!$FE52*100</f>
        <v>0</v>
      </c>
      <c r="AU51">
        <f>'Raw Data'!BP52/'Raw Data'!$FE52*100</f>
        <v>0</v>
      </c>
      <c r="AV51">
        <f>'Raw Data'!BQ52/'Raw Data'!$FE52*100</f>
        <v>0</v>
      </c>
      <c r="AW51">
        <f>'Raw Data'!BR52/'Raw Data'!$FE52*100</f>
        <v>0</v>
      </c>
      <c r="AX51">
        <f>'Raw Data'!BW52/'Raw Data'!$FE52*100</f>
        <v>0</v>
      </c>
      <c r="AY51">
        <f>'Raw Data'!BX52/'Raw Data'!$FE52*100</f>
        <v>0.41322314049586778</v>
      </c>
      <c r="AZ51">
        <f>'Raw Data'!BZ52/'Raw Data'!$FE52*100</f>
        <v>0.20661157024793389</v>
      </c>
      <c r="BA51">
        <f>'Raw Data'!CA52/'Raw Data'!$FE52*100</f>
        <v>0</v>
      </c>
      <c r="BB51">
        <f>'Raw Data'!CB52/'Raw Data'!$FE52*100</f>
        <v>0</v>
      </c>
      <c r="BC51">
        <f>'Raw Data'!CC52/'Raw Data'!$FE52*100</f>
        <v>0</v>
      </c>
      <c r="BD51">
        <f>'Raw Data'!CE52/'Raw Data'!$FE52*100</f>
        <v>0</v>
      </c>
      <c r="BE51">
        <f>'Raw Data'!CF52/'Raw Data'!$FE52*100</f>
        <v>1.6528925619834711</v>
      </c>
      <c r="BF51">
        <f>'Raw Data'!CH52/'Raw Data'!$FE52*100</f>
        <v>1.2396694214876034</v>
      </c>
      <c r="BG51">
        <f>'Raw Data'!CI52/'Raw Data'!$FE52*100</f>
        <v>1.6528925619834711</v>
      </c>
      <c r="BH51">
        <f>'Raw Data'!CJ52/'Raw Data'!$FE52*100</f>
        <v>0</v>
      </c>
      <c r="BI51">
        <f>'Raw Data'!CK52/'Raw Data'!$FE52*100</f>
        <v>1.4462809917355373</v>
      </c>
      <c r="BJ51">
        <f>'Raw Data'!CN52/'Raw Data'!$FE52*100</f>
        <v>1.2396694214876034</v>
      </c>
      <c r="BK51">
        <f>'Raw Data'!CO52/'Raw Data'!$FE52*100</f>
        <v>0.20661157024793389</v>
      </c>
      <c r="BL51">
        <f>'Raw Data'!CP52/'Raw Data'!$FE52*100</f>
        <v>0.41322314049586778</v>
      </c>
      <c r="BM51">
        <f>'Raw Data'!CQ52/'Raw Data'!$FE52*100</f>
        <v>0.82644628099173556</v>
      </c>
      <c r="BN51">
        <f>'Raw Data'!CR52/'Raw Data'!$FE52*100</f>
        <v>0.6198347107438017</v>
      </c>
      <c r="BO51">
        <f>'Raw Data'!CS52/'Raw Data'!$FE52*100</f>
        <v>0</v>
      </c>
      <c r="BP51">
        <f>'Raw Data'!CT52/'Raw Data'!$FE52*100</f>
        <v>0</v>
      </c>
      <c r="BQ51">
        <f>'Raw Data'!CU52/'Raw Data'!$FE52*100</f>
        <v>0</v>
      </c>
      <c r="BR51">
        <f>'Raw Data'!CV52/'Raw Data'!$FE52*100</f>
        <v>0.20661157024793389</v>
      </c>
      <c r="BS51">
        <f>'Raw Data'!CX52/'Raw Data'!$FE52*100</f>
        <v>4.338842975206612</v>
      </c>
      <c r="BT51">
        <f>'Raw Data'!CY52/'Raw Data'!$FE52*100</f>
        <v>0.82644628099173556</v>
      </c>
      <c r="BU51">
        <f>'Raw Data'!CZ52/'Raw Data'!$FE52*100</f>
        <v>2.0661157024793391</v>
      </c>
      <c r="BV51">
        <f>'Raw Data'!DA52/'Raw Data'!$FE52*100</f>
        <v>0.20661157024793389</v>
      </c>
      <c r="BW51">
        <f>'Raw Data'!DB52/'Raw Data'!$FE52*100</f>
        <v>3.0991735537190084</v>
      </c>
      <c r="BX51">
        <f>'Raw Data'!DC52/'Raw Data'!$FE52*100</f>
        <v>0</v>
      </c>
      <c r="BY51">
        <f>'Raw Data'!DE52/'Raw Data'!$FE52*100</f>
        <v>0.41322314049586778</v>
      </c>
      <c r="BZ51">
        <f>'Raw Data'!DF52/'Raw Data'!$FE52*100</f>
        <v>0</v>
      </c>
      <c r="CA51">
        <f>'Raw Data'!DG52/'Raw Data'!$FE52*100</f>
        <v>0</v>
      </c>
      <c r="CB51">
        <f>'Raw Data'!DH52/'Raw Data'!$FE52*100</f>
        <v>0</v>
      </c>
      <c r="CC51">
        <f>'Raw Data'!DI52/'Raw Data'!$FE52*100</f>
        <v>0</v>
      </c>
      <c r="CD51">
        <f>'Raw Data'!DJ52/'Raw Data'!$FE52*100</f>
        <v>0.20661157024793389</v>
      </c>
      <c r="CE51">
        <f>'Raw Data'!DK52/'Raw Data'!$FE52*100</f>
        <v>0.6198347107438017</v>
      </c>
      <c r="CF51">
        <f>'Raw Data'!DM52/'Raw Data'!$FE52*100</f>
        <v>0.82644628099173556</v>
      </c>
      <c r="CG51">
        <f>'Raw Data'!DN52/'Raw Data'!$FE52*100</f>
        <v>0.20661157024793389</v>
      </c>
      <c r="CH51">
        <f>'Raw Data'!DQ52/'Raw Data'!$FE52*100</f>
        <v>0.20661157024793389</v>
      </c>
      <c r="CI51">
        <f>'Raw Data'!DS52/'Raw Data'!$FE52*100</f>
        <v>0.6198347107438017</v>
      </c>
      <c r="CJ51">
        <f>'Raw Data'!DV52/'Raw Data'!$FE52*100</f>
        <v>0.20661157024793389</v>
      </c>
      <c r="CK51">
        <f>'Raw Data'!EC52/'Raw Data'!$FE52*100</f>
        <v>0</v>
      </c>
      <c r="CL51">
        <f>'Raw Data'!ED52/'Raw Data'!$FE52*100</f>
        <v>0</v>
      </c>
      <c r="CM51">
        <f>'Raw Data'!EE52/'Raw Data'!$FE52*100</f>
        <v>1.2396694214876034</v>
      </c>
      <c r="CN51">
        <f>'Raw Data'!EG52/'Raw Data'!$FE52*100</f>
        <v>0</v>
      </c>
      <c r="CO51">
        <f>'Raw Data'!EH52/'Raw Data'!$FE52*100</f>
        <v>0</v>
      </c>
      <c r="CP51">
        <f>'Raw Data'!EI52/'Raw Data'!$FE52*100</f>
        <v>0</v>
      </c>
      <c r="CQ51">
        <f>'Raw Data'!ER52/'Raw Data'!$FE52*100</f>
        <v>0.41322314049586778</v>
      </c>
      <c r="CR51">
        <f>'Raw Data'!ES52/'Raw Data'!$FE52*100</f>
        <v>0.41322314049586778</v>
      </c>
      <c r="CS51">
        <f>'Raw Data'!EU52/'Raw Data'!$FE52*100</f>
        <v>0.20661157024793389</v>
      </c>
      <c r="CT51">
        <f>'Raw Data'!EW52/'Raw Data'!$FE52*100</f>
        <v>0</v>
      </c>
      <c r="CU51">
        <f>'Raw Data'!EY52/'Raw Data'!$FE52*100</f>
        <v>0</v>
      </c>
      <c r="CV51">
        <f>'Raw Data'!EZ52/'Raw Data'!$FE52*100</f>
        <v>0.41322314049586778</v>
      </c>
      <c r="CW51">
        <f>'Raw Data'!FD52/'Raw Data'!$FE52*100</f>
        <v>0.20661157024793389</v>
      </c>
    </row>
    <row r="52" spans="1:101" x14ac:dyDescent="0.2">
      <c r="A52">
        <v>129.78899951195706</v>
      </c>
      <c r="B52">
        <v>6210.9375</v>
      </c>
      <c r="C52">
        <f>'Raw Data'!Q53/'Raw Data'!$FE53*100</f>
        <v>0.97402597402597402</v>
      </c>
      <c r="D52">
        <f>'Raw Data'!R53/'Raw Data'!$FE53*100</f>
        <v>0</v>
      </c>
      <c r="E52">
        <f>'Raw Data'!S53/'Raw Data'!$FE53*100</f>
        <v>1.2987012987012987</v>
      </c>
      <c r="F52">
        <f>'Raw Data'!T53/'Raw Data'!$FE53*100</f>
        <v>2.2727272727272729</v>
      </c>
      <c r="G52">
        <f>'Raw Data'!U53/'Raw Data'!$FE53*100</f>
        <v>3.2467532467532463</v>
      </c>
      <c r="H52">
        <f>'Raw Data'!V53/'Raw Data'!$FE53*100</f>
        <v>0</v>
      </c>
      <c r="I52">
        <f>'Raw Data'!W53/'Raw Data'!$FE53*100</f>
        <v>0</v>
      </c>
      <c r="J52">
        <f>'Raw Data'!X53/'Raw Data'!$FE53*100</f>
        <v>0</v>
      </c>
      <c r="K52">
        <f>'Raw Data'!Y53/'Raw Data'!$FE53*100</f>
        <v>0</v>
      </c>
      <c r="L52">
        <f>'Raw Data'!Z53/'Raw Data'!$FE53*100</f>
        <v>0.97402597402597402</v>
      </c>
      <c r="M52">
        <f>'Raw Data'!AB53/'Raw Data'!$FE53*100</f>
        <v>0.97402597402597402</v>
      </c>
      <c r="N52">
        <f>'Raw Data'!AC53/'Raw Data'!$FE53*100</f>
        <v>0.32467532467532467</v>
      </c>
      <c r="O52">
        <f>'Raw Data'!AE53/'Raw Data'!$FE53*100</f>
        <v>1.6233766233766231</v>
      </c>
      <c r="P52">
        <f>'Raw Data'!AF53/'Raw Data'!$FE53*100</f>
        <v>0.32467532467532467</v>
      </c>
      <c r="Q52">
        <f>'Raw Data'!AG53/'Raw Data'!$FE53*100</f>
        <v>0.64935064935064934</v>
      </c>
      <c r="R52">
        <f>'Raw Data'!AI53/'Raw Data'!$FE53*100</f>
        <v>0.97402597402597402</v>
      </c>
      <c r="S52">
        <f>'Raw Data'!AJ53/'Raw Data'!$FE53*100</f>
        <v>0</v>
      </c>
      <c r="T52">
        <f>'Raw Data'!AK53/'Raw Data'!$FE53*100</f>
        <v>0</v>
      </c>
      <c r="U52">
        <f>'Raw Data'!AL53/'Raw Data'!$FE53*100</f>
        <v>0</v>
      </c>
      <c r="V52">
        <f>'Raw Data'!AM53/'Raw Data'!$FE53*100</f>
        <v>0</v>
      </c>
      <c r="W52">
        <f>'Raw Data'!AO53/'Raw Data'!$FE53*100</f>
        <v>1.948051948051948</v>
      </c>
      <c r="X52">
        <f>'Raw Data'!AQ53/'Raw Data'!$FE53*100</f>
        <v>6.8181818181818175</v>
      </c>
      <c r="Y52">
        <f>'Raw Data'!AR53/'Raw Data'!$FE53*100</f>
        <v>2.9220779220779218</v>
      </c>
      <c r="Z52">
        <f>'Raw Data'!AS53/'Raw Data'!$FE53*100</f>
        <v>0</v>
      </c>
      <c r="AA52">
        <f>'Raw Data'!AT53/'Raw Data'!$FE53*100</f>
        <v>7.1428571428571423</v>
      </c>
      <c r="AB52">
        <f>'Raw Data'!AU53/'Raw Data'!$FE53*100</f>
        <v>0</v>
      </c>
      <c r="AC52">
        <f>'Raw Data'!AX53/'Raw Data'!$FE53*100</f>
        <v>0.97402597402597402</v>
      </c>
      <c r="AD52">
        <f>'Raw Data'!AY53/'Raw Data'!$FE53*100</f>
        <v>0.64935064935064934</v>
      </c>
      <c r="AE52">
        <f>'Raw Data'!AZ53/'Raw Data'!$FE53*100</f>
        <v>0</v>
      </c>
      <c r="AF52">
        <f>'Raw Data'!BA53/'Raw Data'!$FE53*100</f>
        <v>0</v>
      </c>
      <c r="AG52">
        <f>'Raw Data'!BB53/'Raw Data'!$FE53*100</f>
        <v>4.8701298701298708</v>
      </c>
      <c r="AH52">
        <f>'Raw Data'!BC53/'Raw Data'!$FE53*100</f>
        <v>5.8441558441558437</v>
      </c>
      <c r="AI52">
        <f>'Raw Data'!BD53/'Raw Data'!$FE53*100</f>
        <v>0.64935064935064934</v>
      </c>
      <c r="AJ52">
        <f>'Raw Data'!BE53/'Raw Data'!$FE53*100</f>
        <v>0.32467532467532467</v>
      </c>
      <c r="AK52">
        <f>'Raw Data'!BF53/'Raw Data'!$FE53*100</f>
        <v>0.64935064935064934</v>
      </c>
      <c r="AL52">
        <f>'Raw Data'!BG53/'Raw Data'!$FE53*100</f>
        <v>1.6233766233766231</v>
      </c>
      <c r="AM52">
        <f>'Raw Data'!BH53/'Raw Data'!$FE53*100</f>
        <v>1.6233766233766231</v>
      </c>
      <c r="AN52">
        <f>'Raw Data'!BI53/'Raw Data'!$FE53*100</f>
        <v>0</v>
      </c>
      <c r="AO52">
        <f>'Raw Data'!BJ53/'Raw Data'!$FE53*100</f>
        <v>4.220779220779221</v>
      </c>
      <c r="AP52">
        <f>'Raw Data'!BK53/'Raw Data'!$FE53*100</f>
        <v>0</v>
      </c>
      <c r="AQ52">
        <f>'Raw Data'!BL53/'Raw Data'!$FE53*100</f>
        <v>0</v>
      </c>
      <c r="AR52">
        <f>'Raw Data'!BM53/'Raw Data'!$FE53*100</f>
        <v>1.6233766233766231</v>
      </c>
      <c r="AS52">
        <f>'Raw Data'!BN53/'Raw Data'!$FE53*100</f>
        <v>6.8181818181818175</v>
      </c>
      <c r="AT52">
        <f>'Raw Data'!BO53/'Raw Data'!$FE53*100</f>
        <v>0</v>
      </c>
      <c r="AU52">
        <f>'Raw Data'!BP53/'Raw Data'!$FE53*100</f>
        <v>0</v>
      </c>
      <c r="AV52">
        <f>'Raw Data'!BQ53/'Raw Data'!$FE53*100</f>
        <v>0</v>
      </c>
      <c r="AW52">
        <f>'Raw Data'!BR53/'Raw Data'!$FE53*100</f>
        <v>0.64935064935064934</v>
      </c>
      <c r="AX52">
        <f>'Raw Data'!BW53/'Raw Data'!$FE53*100</f>
        <v>0.64935064935064934</v>
      </c>
      <c r="AY52">
        <f>'Raw Data'!BX53/'Raw Data'!$FE53*100</f>
        <v>0.32467532467532467</v>
      </c>
      <c r="AZ52">
        <f>'Raw Data'!BZ53/'Raw Data'!$FE53*100</f>
        <v>0.64935064935064934</v>
      </c>
      <c r="BA52">
        <f>'Raw Data'!CA53/'Raw Data'!$FE53*100</f>
        <v>0.64935064935064934</v>
      </c>
      <c r="BB52">
        <f>'Raw Data'!CB53/'Raw Data'!$FE53*100</f>
        <v>1.6233766233766231</v>
      </c>
      <c r="BC52">
        <f>'Raw Data'!CC53/'Raw Data'!$FE53*100</f>
        <v>0</v>
      </c>
      <c r="BD52">
        <f>'Raw Data'!CE53/'Raw Data'!$FE53*100</f>
        <v>0</v>
      </c>
      <c r="BE52">
        <f>'Raw Data'!CF53/'Raw Data'!$FE53*100</f>
        <v>3.8961038961038961</v>
      </c>
      <c r="BF52">
        <f>'Raw Data'!CH53/'Raw Data'!$FE53*100</f>
        <v>1.2987012987012987</v>
      </c>
      <c r="BG52">
        <f>'Raw Data'!CI53/'Raw Data'!$FE53*100</f>
        <v>1.2987012987012987</v>
      </c>
      <c r="BH52">
        <f>'Raw Data'!CJ53/'Raw Data'!$FE53*100</f>
        <v>0</v>
      </c>
      <c r="BI52">
        <f>'Raw Data'!CK53/'Raw Data'!$FE53*100</f>
        <v>0.64935064935064934</v>
      </c>
      <c r="BJ52">
        <f>'Raw Data'!CN53/'Raw Data'!$FE53*100</f>
        <v>4.220779220779221</v>
      </c>
      <c r="BK52">
        <f>'Raw Data'!CO53/'Raw Data'!$FE53*100</f>
        <v>0.32467532467532467</v>
      </c>
      <c r="BL52">
        <f>'Raw Data'!CP53/'Raw Data'!$FE53*100</f>
        <v>1.2987012987012987</v>
      </c>
      <c r="BM52">
        <f>'Raw Data'!CQ53/'Raw Data'!$FE53*100</f>
        <v>0</v>
      </c>
      <c r="BN52">
        <f>'Raw Data'!CR53/'Raw Data'!$FE53*100</f>
        <v>0</v>
      </c>
      <c r="BO52">
        <f>'Raw Data'!CS53/'Raw Data'!$FE53*100</f>
        <v>0</v>
      </c>
      <c r="BP52">
        <f>'Raw Data'!CT53/'Raw Data'!$FE53*100</f>
        <v>0</v>
      </c>
      <c r="BQ52">
        <f>'Raw Data'!CU53/'Raw Data'!$FE53*100</f>
        <v>0</v>
      </c>
      <c r="BR52">
        <f>'Raw Data'!CV53/'Raw Data'!$FE53*100</f>
        <v>0</v>
      </c>
      <c r="BS52">
        <f>'Raw Data'!CX53/'Raw Data'!$FE53*100</f>
        <v>8.1168831168831161</v>
      </c>
      <c r="BT52">
        <f>'Raw Data'!CY53/'Raw Data'!$FE53*100</f>
        <v>0</v>
      </c>
      <c r="BU52">
        <f>'Raw Data'!CZ53/'Raw Data'!$FE53*100</f>
        <v>2.5974025974025974</v>
      </c>
      <c r="BV52">
        <f>'Raw Data'!DA53/'Raw Data'!$FE53*100</f>
        <v>1.6233766233766231</v>
      </c>
      <c r="BW52">
        <f>'Raw Data'!DB53/'Raw Data'!$FE53*100</f>
        <v>0.64935064935064934</v>
      </c>
      <c r="BX52">
        <f>'Raw Data'!DC53/'Raw Data'!$FE53*100</f>
        <v>0</v>
      </c>
      <c r="BY52">
        <f>'Raw Data'!DE53/'Raw Data'!$FE53*100</f>
        <v>0.32467532467532467</v>
      </c>
      <c r="BZ52">
        <f>'Raw Data'!DF53/'Raw Data'!$FE53*100</f>
        <v>0</v>
      </c>
      <c r="CA52">
        <f>'Raw Data'!DG53/'Raw Data'!$FE53*100</f>
        <v>0</v>
      </c>
      <c r="CB52">
        <f>'Raw Data'!DH53/'Raw Data'!$FE53*100</f>
        <v>0</v>
      </c>
      <c r="CC52">
        <f>'Raw Data'!DI53/'Raw Data'!$FE53*100</f>
        <v>0</v>
      </c>
      <c r="CD52">
        <f>'Raw Data'!DJ53/'Raw Data'!$FE53*100</f>
        <v>0</v>
      </c>
      <c r="CE52">
        <f>'Raw Data'!DK53/'Raw Data'!$FE53*100</f>
        <v>0</v>
      </c>
      <c r="CF52">
        <f>'Raw Data'!DM53/'Raw Data'!$FE53*100</f>
        <v>0</v>
      </c>
      <c r="CG52">
        <f>'Raw Data'!DN53/'Raw Data'!$FE53*100</f>
        <v>0</v>
      </c>
      <c r="CH52">
        <f>'Raw Data'!DQ53/'Raw Data'!$FE53*100</f>
        <v>0.32467532467532467</v>
      </c>
      <c r="CI52">
        <f>'Raw Data'!DS53/'Raw Data'!$FE53*100</f>
        <v>1.2987012987012987</v>
      </c>
      <c r="CJ52">
        <f>'Raw Data'!DV53/'Raw Data'!$FE53*100</f>
        <v>0</v>
      </c>
      <c r="CK52">
        <f>'Raw Data'!EC53/'Raw Data'!$FE53*100</f>
        <v>0</v>
      </c>
      <c r="CL52">
        <f>'Raw Data'!ED53/'Raw Data'!$FE53*100</f>
        <v>0</v>
      </c>
      <c r="CM52">
        <f>'Raw Data'!EE53/'Raw Data'!$FE53*100</f>
        <v>0.97402597402597402</v>
      </c>
      <c r="CN52">
        <f>'Raw Data'!EG53/'Raw Data'!$FE53*100</f>
        <v>0</v>
      </c>
      <c r="CO52">
        <f>'Raw Data'!EH53/'Raw Data'!$FE53*100</f>
        <v>0</v>
      </c>
      <c r="CP52">
        <f>'Raw Data'!EI53/'Raw Data'!$FE53*100</f>
        <v>0.64935064935064934</v>
      </c>
      <c r="CQ52">
        <f>'Raw Data'!ER53/'Raw Data'!$FE53*100</f>
        <v>0</v>
      </c>
      <c r="CR52">
        <f>'Raw Data'!ES53/'Raw Data'!$FE53*100</f>
        <v>0</v>
      </c>
      <c r="CS52">
        <f>'Raw Data'!EU53/'Raw Data'!$FE53*100</f>
        <v>0</v>
      </c>
      <c r="CT52">
        <f>'Raw Data'!EW53/'Raw Data'!$FE53*100</f>
        <v>0.32467532467532467</v>
      </c>
      <c r="CU52">
        <f>'Raw Data'!EY53/'Raw Data'!$FE53*100</f>
        <v>0</v>
      </c>
      <c r="CV52">
        <f>'Raw Data'!EZ53/'Raw Data'!$FE53*100</f>
        <v>0.32467532467532467</v>
      </c>
      <c r="CW52">
        <f>'Raw Data'!FD53/'Raw Data'!$FE53*100</f>
        <v>0</v>
      </c>
    </row>
    <row r="53" spans="1:101" x14ac:dyDescent="0.2">
      <c r="A53">
        <v>130.49895558809175</v>
      </c>
      <c r="B53">
        <v>8888.8888888888887</v>
      </c>
      <c r="C53">
        <f>'Raw Data'!Q54/'Raw Data'!$FE54*100</f>
        <v>0</v>
      </c>
      <c r="D53">
        <f>'Raw Data'!R54/'Raw Data'!$FE54*100</f>
        <v>0</v>
      </c>
      <c r="E53">
        <f>'Raw Data'!S54/'Raw Data'!$FE54*100</f>
        <v>0.99009900990099009</v>
      </c>
      <c r="F53">
        <f>'Raw Data'!T54/'Raw Data'!$FE54*100</f>
        <v>5.9405940594059405</v>
      </c>
      <c r="G53">
        <f>'Raw Data'!U54/'Raw Data'!$FE54*100</f>
        <v>4.6204620462046204</v>
      </c>
      <c r="H53">
        <f>'Raw Data'!V54/'Raw Data'!$FE54*100</f>
        <v>0</v>
      </c>
      <c r="I53">
        <f>'Raw Data'!W54/'Raw Data'!$FE54*100</f>
        <v>0</v>
      </c>
      <c r="J53">
        <f>'Raw Data'!X54/'Raw Data'!$FE54*100</f>
        <v>2.3102310231023102</v>
      </c>
      <c r="K53">
        <f>'Raw Data'!Y54/'Raw Data'!$FE54*100</f>
        <v>0</v>
      </c>
      <c r="L53">
        <f>'Raw Data'!Z54/'Raw Data'!$FE54*100</f>
        <v>0</v>
      </c>
      <c r="M53">
        <f>'Raw Data'!AB54/'Raw Data'!$FE54*100</f>
        <v>0</v>
      </c>
      <c r="N53">
        <f>'Raw Data'!AC54/'Raw Data'!$FE54*100</f>
        <v>0</v>
      </c>
      <c r="O53">
        <f>'Raw Data'!AE54/'Raw Data'!$FE54*100</f>
        <v>0.66006600660066006</v>
      </c>
      <c r="P53">
        <f>'Raw Data'!AF54/'Raw Data'!$FE54*100</f>
        <v>0</v>
      </c>
      <c r="Q53">
        <f>'Raw Data'!AG54/'Raw Data'!$FE54*100</f>
        <v>0</v>
      </c>
      <c r="R53">
        <f>'Raw Data'!AI54/'Raw Data'!$FE54*100</f>
        <v>0</v>
      </c>
      <c r="S53">
        <f>'Raw Data'!AJ54/'Raw Data'!$FE54*100</f>
        <v>0</v>
      </c>
      <c r="T53">
        <f>'Raw Data'!AK54/'Raw Data'!$FE54*100</f>
        <v>0</v>
      </c>
      <c r="U53">
        <f>'Raw Data'!AL54/'Raw Data'!$FE54*100</f>
        <v>0</v>
      </c>
      <c r="V53">
        <f>'Raw Data'!AM54/'Raw Data'!$FE54*100</f>
        <v>0</v>
      </c>
      <c r="W53">
        <f>'Raw Data'!AO54/'Raw Data'!$FE54*100</f>
        <v>0.33003300330033003</v>
      </c>
      <c r="X53">
        <f>'Raw Data'!AQ54/'Raw Data'!$FE54*100</f>
        <v>5.9405940594059405</v>
      </c>
      <c r="Y53">
        <f>'Raw Data'!AR54/'Raw Data'!$FE54*100</f>
        <v>0.99009900990099009</v>
      </c>
      <c r="Z53">
        <f>'Raw Data'!AS54/'Raw Data'!$FE54*100</f>
        <v>0</v>
      </c>
      <c r="AA53">
        <f>'Raw Data'!AT54/'Raw Data'!$FE54*100</f>
        <v>8.9108910891089099</v>
      </c>
      <c r="AB53">
        <f>'Raw Data'!AU54/'Raw Data'!$FE54*100</f>
        <v>0</v>
      </c>
      <c r="AC53">
        <f>'Raw Data'!AX54/'Raw Data'!$FE54*100</f>
        <v>5.9405940594059405</v>
      </c>
      <c r="AD53">
        <f>'Raw Data'!AY54/'Raw Data'!$FE54*100</f>
        <v>0.99009900990099009</v>
      </c>
      <c r="AE53">
        <f>'Raw Data'!AZ54/'Raw Data'!$FE54*100</f>
        <v>0</v>
      </c>
      <c r="AF53">
        <f>'Raw Data'!BA54/'Raw Data'!$FE54*100</f>
        <v>1.6501650165016499</v>
      </c>
      <c r="AG53">
        <f>'Raw Data'!BB54/'Raw Data'!$FE54*100</f>
        <v>3.6303630363036308</v>
      </c>
      <c r="AH53">
        <f>'Raw Data'!BC54/'Raw Data'!$FE54*100</f>
        <v>7.9207920792079207</v>
      </c>
      <c r="AI53">
        <f>'Raw Data'!BD54/'Raw Data'!$FE54*100</f>
        <v>0</v>
      </c>
      <c r="AJ53">
        <f>'Raw Data'!BE54/'Raw Data'!$FE54*100</f>
        <v>0</v>
      </c>
      <c r="AK53">
        <f>'Raw Data'!BF54/'Raw Data'!$FE54*100</f>
        <v>0.66006600660066006</v>
      </c>
      <c r="AL53">
        <f>'Raw Data'!BG54/'Raw Data'!$FE54*100</f>
        <v>2.9702970297029703</v>
      </c>
      <c r="AM53">
        <f>'Raw Data'!BH54/'Raw Data'!$FE54*100</f>
        <v>0.99009900990099009</v>
      </c>
      <c r="AN53">
        <f>'Raw Data'!BI54/'Raw Data'!$FE54*100</f>
        <v>0</v>
      </c>
      <c r="AO53">
        <f>'Raw Data'!BJ54/'Raw Data'!$FE54*100</f>
        <v>4.6204620462046204</v>
      </c>
      <c r="AP53">
        <f>'Raw Data'!BK54/'Raw Data'!$FE54*100</f>
        <v>0</v>
      </c>
      <c r="AQ53">
        <f>'Raw Data'!BL54/'Raw Data'!$FE54*100</f>
        <v>0</v>
      </c>
      <c r="AR53">
        <f>'Raw Data'!BM54/'Raw Data'!$FE54*100</f>
        <v>2.9702970297029703</v>
      </c>
      <c r="AS53">
        <f>'Raw Data'!BN54/'Raw Data'!$FE54*100</f>
        <v>6.2706270627062706</v>
      </c>
      <c r="AT53">
        <f>'Raw Data'!BO54/'Raw Data'!$FE54*100</f>
        <v>0</v>
      </c>
      <c r="AU53">
        <f>'Raw Data'!BP54/'Raw Data'!$FE54*100</f>
        <v>0</v>
      </c>
      <c r="AV53">
        <f>'Raw Data'!BQ54/'Raw Data'!$FE54*100</f>
        <v>1.6501650165016499</v>
      </c>
      <c r="AW53">
        <f>'Raw Data'!BR54/'Raw Data'!$FE54*100</f>
        <v>0</v>
      </c>
      <c r="AX53">
        <f>'Raw Data'!BW54/'Raw Data'!$FE54*100</f>
        <v>0.33003300330033003</v>
      </c>
      <c r="AY53">
        <f>'Raw Data'!BX54/'Raw Data'!$FE54*100</f>
        <v>0</v>
      </c>
      <c r="AZ53">
        <f>'Raw Data'!BZ54/'Raw Data'!$FE54*100</f>
        <v>2.3102310231023102</v>
      </c>
      <c r="BA53">
        <f>'Raw Data'!CA54/'Raw Data'!$FE54*100</f>
        <v>0.66006600660066006</v>
      </c>
      <c r="BB53">
        <f>'Raw Data'!CB54/'Raw Data'!$FE54*100</f>
        <v>0.33003300330033003</v>
      </c>
      <c r="BC53">
        <f>'Raw Data'!CC54/'Raw Data'!$FE54*100</f>
        <v>0</v>
      </c>
      <c r="BD53">
        <f>'Raw Data'!CE54/'Raw Data'!$FE54*100</f>
        <v>0</v>
      </c>
      <c r="BE53">
        <f>'Raw Data'!CF54/'Raw Data'!$FE54*100</f>
        <v>1.9801980198019802</v>
      </c>
      <c r="BF53">
        <f>'Raw Data'!CH54/'Raw Data'!$FE54*100</f>
        <v>0</v>
      </c>
      <c r="BG53">
        <f>'Raw Data'!CI54/'Raw Data'!$FE54*100</f>
        <v>0</v>
      </c>
      <c r="BH53">
        <f>'Raw Data'!CJ54/'Raw Data'!$FE54*100</f>
        <v>0</v>
      </c>
      <c r="BI53">
        <f>'Raw Data'!CK54/'Raw Data'!$FE54*100</f>
        <v>1.9801980198019802</v>
      </c>
      <c r="BJ53">
        <f>'Raw Data'!CN54/'Raw Data'!$FE54*100</f>
        <v>3.3003300330032999</v>
      </c>
      <c r="BK53">
        <f>'Raw Data'!CO54/'Raw Data'!$FE54*100</f>
        <v>0.33003300330033003</v>
      </c>
      <c r="BL53">
        <f>'Raw Data'!CP54/'Raw Data'!$FE54*100</f>
        <v>0</v>
      </c>
      <c r="BM53">
        <f>'Raw Data'!CQ54/'Raw Data'!$FE54*100</f>
        <v>0.33003300330033003</v>
      </c>
      <c r="BN53">
        <f>'Raw Data'!CR54/'Raw Data'!$FE54*100</f>
        <v>0</v>
      </c>
      <c r="BO53">
        <f>'Raw Data'!CS54/'Raw Data'!$FE54*100</f>
        <v>0</v>
      </c>
      <c r="BP53">
        <f>'Raw Data'!CT54/'Raw Data'!$FE54*100</f>
        <v>0</v>
      </c>
      <c r="BQ53">
        <f>'Raw Data'!CU54/'Raw Data'!$FE54*100</f>
        <v>2.3102310231023102</v>
      </c>
      <c r="BR53">
        <f>'Raw Data'!CV54/'Raw Data'!$FE54*100</f>
        <v>0</v>
      </c>
      <c r="BS53">
        <f>'Raw Data'!CX54/'Raw Data'!$FE54*100</f>
        <v>3.6303630363036308</v>
      </c>
      <c r="BT53">
        <f>'Raw Data'!CY54/'Raw Data'!$FE54*100</f>
        <v>0</v>
      </c>
      <c r="BU53">
        <f>'Raw Data'!CZ54/'Raw Data'!$FE54*100</f>
        <v>4.6204620462046204</v>
      </c>
      <c r="BV53">
        <f>'Raw Data'!DA54/'Raw Data'!$FE54*100</f>
        <v>0</v>
      </c>
      <c r="BW53">
        <f>'Raw Data'!DB54/'Raw Data'!$FE54*100</f>
        <v>0.33003300330033003</v>
      </c>
      <c r="BX53">
        <f>'Raw Data'!DC54/'Raw Data'!$FE54*100</f>
        <v>0</v>
      </c>
      <c r="BY53">
        <f>'Raw Data'!DE54/'Raw Data'!$FE54*100</f>
        <v>0</v>
      </c>
      <c r="BZ53">
        <f>'Raw Data'!DF54/'Raw Data'!$FE54*100</f>
        <v>1.3201320132013201</v>
      </c>
      <c r="CA53">
        <f>'Raw Data'!DG54/'Raw Data'!$FE54*100</f>
        <v>0.99009900990099009</v>
      </c>
      <c r="CB53">
        <f>'Raw Data'!DH54/'Raw Data'!$FE54*100</f>
        <v>0</v>
      </c>
      <c r="CC53">
        <f>'Raw Data'!DI54/'Raw Data'!$FE54*100</f>
        <v>0</v>
      </c>
      <c r="CD53">
        <f>'Raw Data'!DJ54/'Raw Data'!$FE54*100</f>
        <v>0</v>
      </c>
      <c r="CE53">
        <f>'Raw Data'!DK54/'Raw Data'!$FE54*100</f>
        <v>0</v>
      </c>
      <c r="CF53">
        <f>'Raw Data'!DM54/'Raw Data'!$FE54*100</f>
        <v>0</v>
      </c>
      <c r="CG53">
        <f>'Raw Data'!DN54/'Raw Data'!$FE54*100</f>
        <v>0</v>
      </c>
      <c r="CH53">
        <f>'Raw Data'!DQ54/'Raw Data'!$FE54*100</f>
        <v>0</v>
      </c>
      <c r="CI53">
        <f>'Raw Data'!DS54/'Raw Data'!$FE54*100</f>
        <v>1.3201320132013201</v>
      </c>
      <c r="CJ53">
        <f>'Raw Data'!DV54/'Raw Data'!$FE54*100</f>
        <v>0</v>
      </c>
      <c r="CK53">
        <f>'Raw Data'!EC54/'Raw Data'!$FE54*100</f>
        <v>0</v>
      </c>
      <c r="CL53">
        <f>'Raw Data'!ED54/'Raw Data'!$FE54*100</f>
        <v>0</v>
      </c>
      <c r="CM53">
        <f>'Raw Data'!EE54/'Raw Data'!$FE54*100</f>
        <v>0.66006600660066006</v>
      </c>
      <c r="CN53">
        <f>'Raw Data'!EG54/'Raw Data'!$FE54*100</f>
        <v>0</v>
      </c>
      <c r="CO53">
        <f>'Raw Data'!EH54/'Raw Data'!$FE54*100</f>
        <v>0</v>
      </c>
      <c r="CP53">
        <f>'Raw Data'!EI54/'Raw Data'!$FE54*100</f>
        <v>0</v>
      </c>
      <c r="CQ53">
        <f>'Raw Data'!ER54/'Raw Data'!$FE54*100</f>
        <v>0.33003300330033003</v>
      </c>
      <c r="CR53">
        <f>'Raw Data'!ES54/'Raw Data'!$FE54*100</f>
        <v>0</v>
      </c>
      <c r="CS53">
        <f>'Raw Data'!EU54/'Raw Data'!$FE54*100</f>
        <v>0</v>
      </c>
      <c r="CT53">
        <f>'Raw Data'!EW54/'Raw Data'!$FE54*100</f>
        <v>0</v>
      </c>
      <c r="CU53">
        <f>'Raw Data'!EY54/'Raw Data'!$FE54*100</f>
        <v>0</v>
      </c>
      <c r="CV53">
        <f>'Raw Data'!EZ54/'Raw Data'!$FE54*100</f>
        <v>0.99009900990099009</v>
      </c>
      <c r="CW53">
        <f>'Raw Data'!FD54/'Raw Data'!$FE54*100</f>
        <v>0</v>
      </c>
    </row>
    <row r="54" spans="1:101" x14ac:dyDescent="0.2">
      <c r="A54">
        <v>134.04873596876524</v>
      </c>
      <c r="B54">
        <v>12382.8125</v>
      </c>
      <c r="C54">
        <f>'Raw Data'!Q55/'Raw Data'!$FE55*100</f>
        <v>0</v>
      </c>
      <c r="D54">
        <f>'Raw Data'!R55/'Raw Data'!$FE55*100</f>
        <v>0</v>
      </c>
      <c r="E54">
        <f>'Raw Data'!S55/'Raw Data'!$FE55*100</f>
        <v>1.8927444794952681</v>
      </c>
      <c r="F54">
        <f>'Raw Data'!T55/'Raw Data'!$FE55*100</f>
        <v>12.302839116719243</v>
      </c>
      <c r="G54">
        <f>'Raw Data'!U55/'Raw Data'!$FE55*100</f>
        <v>3.1545741324921135</v>
      </c>
      <c r="H54">
        <f>'Raw Data'!V55/'Raw Data'!$FE55*100</f>
        <v>0</v>
      </c>
      <c r="I54">
        <f>'Raw Data'!W55/'Raw Data'!$FE55*100</f>
        <v>0</v>
      </c>
      <c r="J54">
        <f>'Raw Data'!X55/'Raw Data'!$FE55*100</f>
        <v>3.4700315457413247</v>
      </c>
      <c r="K54">
        <f>'Raw Data'!Y55/'Raw Data'!$FE55*100</f>
        <v>0</v>
      </c>
      <c r="L54">
        <f>'Raw Data'!Z55/'Raw Data'!$FE55*100</f>
        <v>0</v>
      </c>
      <c r="M54">
        <f>'Raw Data'!AB55/'Raw Data'!$FE55*100</f>
        <v>0.31545741324921134</v>
      </c>
      <c r="N54">
        <f>'Raw Data'!AC55/'Raw Data'!$FE55*100</f>
        <v>0</v>
      </c>
      <c r="O54">
        <f>'Raw Data'!AE55/'Raw Data'!$FE55*100</f>
        <v>0.63091482649842268</v>
      </c>
      <c r="P54">
        <f>'Raw Data'!AF55/'Raw Data'!$FE55*100</f>
        <v>0</v>
      </c>
      <c r="Q54">
        <f>'Raw Data'!AG55/'Raw Data'!$FE55*100</f>
        <v>0</v>
      </c>
      <c r="R54">
        <f>'Raw Data'!AI55/'Raw Data'!$FE55*100</f>
        <v>0.31545741324921134</v>
      </c>
      <c r="S54">
        <f>'Raw Data'!AJ55/'Raw Data'!$FE55*100</f>
        <v>0.31545741324921134</v>
      </c>
      <c r="T54">
        <f>'Raw Data'!AK55/'Raw Data'!$FE55*100</f>
        <v>0.31545741324921134</v>
      </c>
      <c r="U54">
        <f>'Raw Data'!AL55/'Raw Data'!$FE55*100</f>
        <v>0</v>
      </c>
      <c r="V54">
        <f>'Raw Data'!AM55/'Raw Data'!$FE55*100</f>
        <v>0</v>
      </c>
      <c r="W54">
        <f>'Raw Data'!AO55/'Raw Data'!$FE55*100</f>
        <v>0.63091482649842268</v>
      </c>
      <c r="X54">
        <f>'Raw Data'!AQ55/'Raw Data'!$FE55*100</f>
        <v>4.1009463722397479</v>
      </c>
      <c r="Y54">
        <f>'Raw Data'!AR55/'Raw Data'!$FE55*100</f>
        <v>0.63091482649842268</v>
      </c>
      <c r="Z54">
        <f>'Raw Data'!AS55/'Raw Data'!$FE55*100</f>
        <v>2.5236593059936907</v>
      </c>
      <c r="AA54">
        <f>'Raw Data'!AT55/'Raw Data'!$FE55*100</f>
        <v>13.880126182965299</v>
      </c>
      <c r="AB54">
        <f>'Raw Data'!AU55/'Raw Data'!$FE55*100</f>
        <v>0</v>
      </c>
      <c r="AC54">
        <f>'Raw Data'!AX55/'Raw Data'!$FE55*100</f>
        <v>1.8927444794952681</v>
      </c>
      <c r="AD54">
        <f>'Raw Data'!AY55/'Raw Data'!$FE55*100</f>
        <v>0</v>
      </c>
      <c r="AE54">
        <f>'Raw Data'!AZ55/'Raw Data'!$FE55*100</f>
        <v>0</v>
      </c>
      <c r="AF54">
        <f>'Raw Data'!BA55/'Raw Data'!$FE55*100</f>
        <v>0</v>
      </c>
      <c r="AG54">
        <f>'Raw Data'!BB55/'Raw Data'!$FE55*100</f>
        <v>1.5772870662460567</v>
      </c>
      <c r="AH54">
        <f>'Raw Data'!BC55/'Raw Data'!$FE55*100</f>
        <v>10.410094637223976</v>
      </c>
      <c r="AI54">
        <f>'Raw Data'!BD55/'Raw Data'!$FE55*100</f>
        <v>0</v>
      </c>
      <c r="AJ54">
        <f>'Raw Data'!BE55/'Raw Data'!$FE55*100</f>
        <v>0</v>
      </c>
      <c r="AK54">
        <f>'Raw Data'!BF55/'Raw Data'!$FE55*100</f>
        <v>0.31545741324921134</v>
      </c>
      <c r="AL54">
        <f>'Raw Data'!BG55/'Raw Data'!$FE55*100</f>
        <v>1.5772870662460567</v>
      </c>
      <c r="AM54">
        <f>'Raw Data'!BH55/'Raw Data'!$FE55*100</f>
        <v>0.31545741324921134</v>
      </c>
      <c r="AN54">
        <f>'Raw Data'!BI55/'Raw Data'!$FE55*100</f>
        <v>0.31545741324921134</v>
      </c>
      <c r="AO54">
        <f>'Raw Data'!BJ55/'Raw Data'!$FE55*100</f>
        <v>5.3627760252365935</v>
      </c>
      <c r="AP54">
        <f>'Raw Data'!BK55/'Raw Data'!$FE55*100</f>
        <v>0</v>
      </c>
      <c r="AQ54">
        <f>'Raw Data'!BL55/'Raw Data'!$FE55*100</f>
        <v>0</v>
      </c>
      <c r="AR54">
        <f>'Raw Data'!BM55/'Raw Data'!$FE55*100</f>
        <v>1.8927444794952681</v>
      </c>
      <c r="AS54">
        <f>'Raw Data'!BN55/'Raw Data'!$FE55*100</f>
        <v>5.9936908517350158</v>
      </c>
      <c r="AT54">
        <f>'Raw Data'!BO55/'Raw Data'!$FE55*100</f>
        <v>0.31545741324921134</v>
      </c>
      <c r="AU54">
        <f>'Raw Data'!BP55/'Raw Data'!$FE55*100</f>
        <v>0</v>
      </c>
      <c r="AV54">
        <f>'Raw Data'!BQ55/'Raw Data'!$FE55*100</f>
        <v>0</v>
      </c>
      <c r="AW54">
        <f>'Raw Data'!BR55/'Raw Data'!$FE55*100</f>
        <v>0</v>
      </c>
      <c r="AX54">
        <f>'Raw Data'!BW55/'Raw Data'!$FE55*100</f>
        <v>0.31545741324921134</v>
      </c>
      <c r="AY54">
        <f>'Raw Data'!BX55/'Raw Data'!$FE55*100</f>
        <v>0</v>
      </c>
      <c r="AZ54">
        <f>'Raw Data'!BZ55/'Raw Data'!$FE55*100</f>
        <v>0</v>
      </c>
      <c r="BA54">
        <f>'Raw Data'!CA55/'Raw Data'!$FE55*100</f>
        <v>0.31545741324921134</v>
      </c>
      <c r="BB54">
        <f>'Raw Data'!CB55/'Raw Data'!$FE55*100</f>
        <v>0.31545741324921134</v>
      </c>
      <c r="BC54">
        <f>'Raw Data'!CC55/'Raw Data'!$FE55*100</f>
        <v>0</v>
      </c>
      <c r="BD54">
        <f>'Raw Data'!CE55/'Raw Data'!$FE55*100</f>
        <v>0</v>
      </c>
      <c r="BE54">
        <f>'Raw Data'!CF55/'Raw Data'!$FE55*100</f>
        <v>1.5772870662460567</v>
      </c>
      <c r="BF54">
        <f>'Raw Data'!CH55/'Raw Data'!$FE55*100</f>
        <v>0.31545741324921134</v>
      </c>
      <c r="BG54">
        <f>'Raw Data'!CI55/'Raw Data'!$FE55*100</f>
        <v>0</v>
      </c>
      <c r="BH54">
        <f>'Raw Data'!CJ55/'Raw Data'!$FE55*100</f>
        <v>0</v>
      </c>
      <c r="BI54">
        <f>'Raw Data'!CK55/'Raw Data'!$FE55*100</f>
        <v>1.2618296529968454</v>
      </c>
      <c r="BJ54">
        <f>'Raw Data'!CN55/'Raw Data'!$FE55*100</f>
        <v>1.2618296529968454</v>
      </c>
      <c r="BK54">
        <f>'Raw Data'!CO55/'Raw Data'!$FE55*100</f>
        <v>0</v>
      </c>
      <c r="BL54">
        <f>'Raw Data'!CP55/'Raw Data'!$FE55*100</f>
        <v>0</v>
      </c>
      <c r="BM54">
        <f>'Raw Data'!CQ55/'Raw Data'!$FE55*100</f>
        <v>0.31545741324921134</v>
      </c>
      <c r="BN54">
        <f>'Raw Data'!CR55/'Raw Data'!$FE55*100</f>
        <v>3.1545741324921135</v>
      </c>
      <c r="BO54">
        <f>'Raw Data'!CS55/'Raw Data'!$FE55*100</f>
        <v>0</v>
      </c>
      <c r="BP54">
        <f>'Raw Data'!CT55/'Raw Data'!$FE55*100</f>
        <v>0</v>
      </c>
      <c r="BQ54">
        <f>'Raw Data'!CU55/'Raw Data'!$FE55*100</f>
        <v>0.63091482649842268</v>
      </c>
      <c r="BR54">
        <f>'Raw Data'!CV55/'Raw Data'!$FE55*100</f>
        <v>0</v>
      </c>
      <c r="BS54">
        <f>'Raw Data'!CX55/'Raw Data'!$FE55*100</f>
        <v>1.5772870662460567</v>
      </c>
      <c r="BT54">
        <f>'Raw Data'!CY55/'Raw Data'!$FE55*100</f>
        <v>0</v>
      </c>
      <c r="BU54">
        <f>'Raw Data'!CZ55/'Raw Data'!$FE55*100</f>
        <v>5.0473186119873814</v>
      </c>
      <c r="BV54">
        <f>'Raw Data'!DA55/'Raw Data'!$FE55*100</f>
        <v>1.5772870662460567</v>
      </c>
      <c r="BW54">
        <f>'Raw Data'!DB55/'Raw Data'!$FE55*100</f>
        <v>1.2618296529968454</v>
      </c>
      <c r="BX54">
        <f>'Raw Data'!DC55/'Raw Data'!$FE55*100</f>
        <v>0</v>
      </c>
      <c r="BY54">
        <f>'Raw Data'!DE55/'Raw Data'!$FE55*100</f>
        <v>0</v>
      </c>
      <c r="BZ54">
        <f>'Raw Data'!DF55/'Raw Data'!$FE55*100</f>
        <v>0</v>
      </c>
      <c r="CA54">
        <f>'Raw Data'!DG55/'Raw Data'!$FE55*100</f>
        <v>0.63091482649842268</v>
      </c>
      <c r="CB54">
        <f>'Raw Data'!DH55/'Raw Data'!$FE55*100</f>
        <v>1.2618296529968454</v>
      </c>
      <c r="CC54">
        <f>'Raw Data'!DI55/'Raw Data'!$FE55*100</f>
        <v>0</v>
      </c>
      <c r="CD54">
        <f>'Raw Data'!DJ55/'Raw Data'!$FE55*100</f>
        <v>0</v>
      </c>
      <c r="CE54">
        <f>'Raw Data'!DK55/'Raw Data'!$FE55*100</f>
        <v>0.94637223974763407</v>
      </c>
      <c r="CF54">
        <f>'Raw Data'!DM55/'Raw Data'!$FE55*100</f>
        <v>0</v>
      </c>
      <c r="CG54">
        <f>'Raw Data'!DN55/'Raw Data'!$FE55*100</f>
        <v>0</v>
      </c>
      <c r="CH54">
        <f>'Raw Data'!DQ55/'Raw Data'!$FE55*100</f>
        <v>0</v>
      </c>
      <c r="CI54">
        <f>'Raw Data'!DS55/'Raw Data'!$FE55*100</f>
        <v>1.2618296529968454</v>
      </c>
      <c r="CJ54">
        <f>'Raw Data'!DV55/'Raw Data'!$FE55*100</f>
        <v>0</v>
      </c>
      <c r="CK54">
        <f>'Raw Data'!EC55/'Raw Data'!$FE55*100</f>
        <v>0</v>
      </c>
      <c r="CL54">
        <f>'Raw Data'!ED55/'Raw Data'!$FE55*100</f>
        <v>0</v>
      </c>
      <c r="CM54">
        <f>'Raw Data'!EE55/'Raw Data'!$FE55*100</f>
        <v>0.63091482649842268</v>
      </c>
      <c r="CN54">
        <f>'Raw Data'!EG55/'Raw Data'!$FE55*100</f>
        <v>0.31545741324921134</v>
      </c>
      <c r="CO54">
        <f>'Raw Data'!EH55/'Raw Data'!$FE55*100</f>
        <v>0.31545741324921134</v>
      </c>
      <c r="CP54">
        <f>'Raw Data'!EI55/'Raw Data'!$FE55*100</f>
        <v>0</v>
      </c>
      <c r="CQ54">
        <f>'Raw Data'!ER55/'Raw Data'!$FE55*100</f>
        <v>0</v>
      </c>
      <c r="CR54">
        <f>'Raw Data'!ES55/'Raw Data'!$FE55*100</f>
        <v>0.31545741324921134</v>
      </c>
      <c r="CS54">
        <f>'Raw Data'!EU55/'Raw Data'!$FE55*100</f>
        <v>0</v>
      </c>
      <c r="CT54">
        <f>'Raw Data'!EW55/'Raw Data'!$FE55*100</f>
        <v>0</v>
      </c>
      <c r="CU54">
        <f>'Raw Data'!EY55/'Raw Data'!$FE55*100</f>
        <v>0</v>
      </c>
      <c r="CV54">
        <f>'Raw Data'!EZ55/'Raw Data'!$FE55*100</f>
        <v>0</v>
      </c>
      <c r="CW54">
        <f>'Raw Data'!FD55/'Raw Data'!$FE55*100</f>
        <v>0</v>
      </c>
    </row>
    <row r="55" spans="1:101" x14ac:dyDescent="0.2">
      <c r="A55">
        <v>137.59851634943874</v>
      </c>
      <c r="B55">
        <v>11158.238172920064</v>
      </c>
      <c r="C55">
        <f>'Raw Data'!Q56/'Raw Data'!$FE56*100</f>
        <v>0</v>
      </c>
      <c r="D55">
        <f>'Raw Data'!R56/'Raw Data'!$FE56*100</f>
        <v>0</v>
      </c>
      <c r="E55">
        <f>'Raw Data'!S56/'Raw Data'!$FE56*100</f>
        <v>0</v>
      </c>
      <c r="F55">
        <f>'Raw Data'!T56/'Raw Data'!$FE56*100</f>
        <v>3.5502958579881656</v>
      </c>
      <c r="G55">
        <f>'Raw Data'!U56/'Raw Data'!$FE56*100</f>
        <v>1.1834319526627219</v>
      </c>
      <c r="H55">
        <f>'Raw Data'!V56/'Raw Data'!$FE56*100</f>
        <v>0</v>
      </c>
      <c r="I55">
        <f>'Raw Data'!W56/'Raw Data'!$FE56*100</f>
        <v>0</v>
      </c>
      <c r="J55">
        <f>'Raw Data'!X56/'Raw Data'!$FE56*100</f>
        <v>1.7751479289940828</v>
      </c>
      <c r="K55">
        <f>'Raw Data'!Y56/'Raw Data'!$FE56*100</f>
        <v>0</v>
      </c>
      <c r="L55">
        <f>'Raw Data'!Z56/'Raw Data'!$FE56*100</f>
        <v>0</v>
      </c>
      <c r="M55">
        <f>'Raw Data'!AB56/'Raw Data'!$FE56*100</f>
        <v>1.1834319526627219</v>
      </c>
      <c r="N55">
        <f>'Raw Data'!AC56/'Raw Data'!$FE56*100</f>
        <v>0</v>
      </c>
      <c r="O55">
        <f>'Raw Data'!AE56/'Raw Data'!$FE56*100</f>
        <v>1.1834319526627219</v>
      </c>
      <c r="P55">
        <f>'Raw Data'!AF56/'Raw Data'!$FE56*100</f>
        <v>0</v>
      </c>
      <c r="Q55">
        <f>'Raw Data'!AG56/'Raw Data'!$FE56*100</f>
        <v>2.9585798816568047</v>
      </c>
      <c r="R55">
        <f>'Raw Data'!AI56/'Raw Data'!$FE56*100</f>
        <v>0</v>
      </c>
      <c r="S55">
        <f>'Raw Data'!AJ56/'Raw Data'!$FE56*100</f>
        <v>0.59171597633136097</v>
      </c>
      <c r="T55">
        <f>'Raw Data'!AK56/'Raw Data'!$FE56*100</f>
        <v>0</v>
      </c>
      <c r="U55">
        <f>'Raw Data'!AL56/'Raw Data'!$FE56*100</f>
        <v>0</v>
      </c>
      <c r="V55">
        <f>'Raw Data'!AM56/'Raw Data'!$FE56*100</f>
        <v>0</v>
      </c>
      <c r="W55">
        <f>'Raw Data'!AO56/'Raw Data'!$FE56*100</f>
        <v>0.8875739644970414</v>
      </c>
      <c r="X55">
        <f>'Raw Data'!AQ56/'Raw Data'!$FE56*100</f>
        <v>13.609467455621301</v>
      </c>
      <c r="Y55">
        <f>'Raw Data'!AR56/'Raw Data'!$FE56*100</f>
        <v>0.59171597633136097</v>
      </c>
      <c r="Z55">
        <f>'Raw Data'!AS56/'Raw Data'!$FE56*100</f>
        <v>2.3668639053254439</v>
      </c>
      <c r="AA55">
        <f>'Raw Data'!AT56/'Raw Data'!$FE56*100</f>
        <v>7.6923076923076925</v>
      </c>
      <c r="AB55">
        <f>'Raw Data'!AU56/'Raw Data'!$FE56*100</f>
        <v>0</v>
      </c>
      <c r="AC55">
        <f>'Raw Data'!AX56/'Raw Data'!$FE56*100</f>
        <v>5.9171597633136095</v>
      </c>
      <c r="AD55">
        <f>'Raw Data'!AY56/'Raw Data'!$FE56*100</f>
        <v>0.59171597633136097</v>
      </c>
      <c r="AE55">
        <f>'Raw Data'!AZ56/'Raw Data'!$FE56*100</f>
        <v>0</v>
      </c>
      <c r="AF55">
        <f>'Raw Data'!BA56/'Raw Data'!$FE56*100</f>
        <v>0.59171597633136097</v>
      </c>
      <c r="AG55">
        <f>'Raw Data'!BB56/'Raw Data'!$FE56*100</f>
        <v>2.9585798816568047</v>
      </c>
      <c r="AH55">
        <f>'Raw Data'!BC56/'Raw Data'!$FE56*100</f>
        <v>3.2544378698224854</v>
      </c>
      <c r="AI55">
        <f>'Raw Data'!BD56/'Raw Data'!$FE56*100</f>
        <v>0</v>
      </c>
      <c r="AJ55">
        <f>'Raw Data'!BE56/'Raw Data'!$FE56*100</f>
        <v>0</v>
      </c>
      <c r="AK55">
        <f>'Raw Data'!BF56/'Raw Data'!$FE56*100</f>
        <v>0.8875739644970414</v>
      </c>
      <c r="AL55">
        <f>'Raw Data'!BG56/'Raw Data'!$FE56*100</f>
        <v>2.3668639053254439</v>
      </c>
      <c r="AM55">
        <f>'Raw Data'!BH56/'Raw Data'!$FE56*100</f>
        <v>0</v>
      </c>
      <c r="AN55">
        <f>'Raw Data'!BI56/'Raw Data'!$FE56*100</f>
        <v>0.29585798816568049</v>
      </c>
      <c r="AO55">
        <f>'Raw Data'!BJ56/'Raw Data'!$FE56*100</f>
        <v>4.4378698224852071</v>
      </c>
      <c r="AP55">
        <f>'Raw Data'!BK56/'Raw Data'!$FE56*100</f>
        <v>0.8875739644970414</v>
      </c>
      <c r="AQ55">
        <f>'Raw Data'!BL56/'Raw Data'!$FE56*100</f>
        <v>0</v>
      </c>
      <c r="AR55">
        <f>'Raw Data'!BM56/'Raw Data'!$FE56*100</f>
        <v>2.3668639053254439</v>
      </c>
      <c r="AS55">
        <f>'Raw Data'!BN56/'Raw Data'!$FE56*100</f>
        <v>8.2840236686390547</v>
      </c>
      <c r="AT55">
        <f>'Raw Data'!BO56/'Raw Data'!$FE56*100</f>
        <v>0</v>
      </c>
      <c r="AU55">
        <f>'Raw Data'!BP56/'Raw Data'!$FE56*100</f>
        <v>0.59171597633136097</v>
      </c>
      <c r="AV55">
        <f>'Raw Data'!BQ56/'Raw Data'!$FE56*100</f>
        <v>0.59171597633136097</v>
      </c>
      <c r="AW55">
        <f>'Raw Data'!BR56/'Raw Data'!$FE56*100</f>
        <v>0.59171597633136097</v>
      </c>
      <c r="AX55">
        <f>'Raw Data'!BW56/'Raw Data'!$FE56*100</f>
        <v>0</v>
      </c>
      <c r="AY55">
        <f>'Raw Data'!BX56/'Raw Data'!$FE56*100</f>
        <v>0.8875739644970414</v>
      </c>
      <c r="AZ55">
        <f>'Raw Data'!BZ56/'Raw Data'!$FE56*100</f>
        <v>1.1834319526627219</v>
      </c>
      <c r="BA55">
        <f>'Raw Data'!CA56/'Raw Data'!$FE56*100</f>
        <v>0.59171597633136097</v>
      </c>
      <c r="BB55">
        <f>'Raw Data'!CB56/'Raw Data'!$FE56*100</f>
        <v>0.8875739644970414</v>
      </c>
      <c r="BC55">
        <f>'Raw Data'!CC56/'Raw Data'!$FE56*100</f>
        <v>0</v>
      </c>
      <c r="BD55">
        <f>'Raw Data'!CE56/'Raw Data'!$FE56*100</f>
        <v>0</v>
      </c>
      <c r="BE55">
        <f>'Raw Data'!CF56/'Raw Data'!$FE56*100</f>
        <v>3.2544378698224854</v>
      </c>
      <c r="BF55">
        <f>'Raw Data'!CH56/'Raw Data'!$FE56*100</f>
        <v>0</v>
      </c>
      <c r="BG55">
        <f>'Raw Data'!CI56/'Raw Data'!$FE56*100</f>
        <v>0</v>
      </c>
      <c r="BH55">
        <f>'Raw Data'!CJ56/'Raw Data'!$FE56*100</f>
        <v>0</v>
      </c>
      <c r="BI55">
        <f>'Raw Data'!CK56/'Raw Data'!$FE56*100</f>
        <v>0.59171597633136097</v>
      </c>
      <c r="BJ55">
        <f>'Raw Data'!CN56/'Raw Data'!$FE56*100</f>
        <v>1.7751479289940828</v>
      </c>
      <c r="BK55">
        <f>'Raw Data'!CO56/'Raw Data'!$FE56*100</f>
        <v>0</v>
      </c>
      <c r="BL55">
        <f>'Raw Data'!CP56/'Raw Data'!$FE56*100</f>
        <v>0</v>
      </c>
      <c r="BM55">
        <f>'Raw Data'!CQ56/'Raw Data'!$FE56*100</f>
        <v>0.8875739644970414</v>
      </c>
      <c r="BN55">
        <f>'Raw Data'!CR56/'Raw Data'!$FE56*100</f>
        <v>2.0710059171597637</v>
      </c>
      <c r="BO55">
        <f>'Raw Data'!CS56/'Raw Data'!$FE56*100</f>
        <v>0</v>
      </c>
      <c r="BP55">
        <f>'Raw Data'!CT56/'Raw Data'!$FE56*100</f>
        <v>0</v>
      </c>
      <c r="BQ55">
        <f>'Raw Data'!CU56/'Raw Data'!$FE56*100</f>
        <v>0.29585798816568049</v>
      </c>
      <c r="BR55">
        <f>'Raw Data'!CV56/'Raw Data'!$FE56*100</f>
        <v>0.29585798816568049</v>
      </c>
      <c r="BS55">
        <f>'Raw Data'!CX56/'Raw Data'!$FE56*100</f>
        <v>2.9585798816568047</v>
      </c>
      <c r="BT55">
        <f>'Raw Data'!CY56/'Raw Data'!$FE56*100</f>
        <v>0</v>
      </c>
      <c r="BU55">
        <f>'Raw Data'!CZ56/'Raw Data'!$FE56*100</f>
        <v>4.7337278106508878</v>
      </c>
      <c r="BV55">
        <f>'Raw Data'!DA56/'Raw Data'!$FE56*100</f>
        <v>0.29585798816568049</v>
      </c>
      <c r="BW55">
        <f>'Raw Data'!DB56/'Raw Data'!$FE56*100</f>
        <v>0.29585798816568049</v>
      </c>
      <c r="BX55">
        <f>'Raw Data'!DC56/'Raw Data'!$FE56*100</f>
        <v>0</v>
      </c>
      <c r="BY55">
        <f>'Raw Data'!DE56/'Raw Data'!$FE56*100</f>
        <v>0</v>
      </c>
      <c r="BZ55">
        <f>'Raw Data'!DF56/'Raw Data'!$FE56*100</f>
        <v>0.8875739644970414</v>
      </c>
      <c r="CA55">
        <f>'Raw Data'!DG56/'Raw Data'!$FE56*100</f>
        <v>0.8875739644970414</v>
      </c>
      <c r="CB55">
        <f>'Raw Data'!DH56/'Raw Data'!$FE56*100</f>
        <v>0</v>
      </c>
      <c r="CC55">
        <f>'Raw Data'!DI56/'Raw Data'!$FE56*100</f>
        <v>0</v>
      </c>
      <c r="CD55">
        <f>'Raw Data'!DJ56/'Raw Data'!$FE56*100</f>
        <v>0.29585798816568049</v>
      </c>
      <c r="CE55">
        <f>'Raw Data'!DK56/'Raw Data'!$FE56*100</f>
        <v>0.59171597633136097</v>
      </c>
      <c r="CF55">
        <f>'Raw Data'!DM56/'Raw Data'!$FE56*100</f>
        <v>0</v>
      </c>
      <c r="CG55">
        <f>'Raw Data'!DN56/'Raw Data'!$FE56*100</f>
        <v>0</v>
      </c>
      <c r="CH55">
        <f>'Raw Data'!DQ56/'Raw Data'!$FE56*100</f>
        <v>0</v>
      </c>
      <c r="CI55">
        <f>'Raw Data'!DS56/'Raw Data'!$FE56*100</f>
        <v>1.7751479289940828</v>
      </c>
      <c r="CJ55">
        <f>'Raw Data'!DV56/'Raw Data'!$FE56*100</f>
        <v>0</v>
      </c>
      <c r="CK55">
        <f>'Raw Data'!EC56/'Raw Data'!$FE56*100</f>
        <v>0</v>
      </c>
      <c r="CL55">
        <f>'Raw Data'!ED56/'Raw Data'!$FE56*100</f>
        <v>0</v>
      </c>
      <c r="CM55">
        <f>'Raw Data'!EE56/'Raw Data'!$FE56*100</f>
        <v>1.1834319526627219</v>
      </c>
      <c r="CN55">
        <f>'Raw Data'!EG56/'Raw Data'!$FE56*100</f>
        <v>0</v>
      </c>
      <c r="CO55">
        <f>'Raw Data'!EH56/'Raw Data'!$FE56*100</f>
        <v>0</v>
      </c>
      <c r="CP55">
        <f>'Raw Data'!EI56/'Raw Data'!$FE56*100</f>
        <v>0</v>
      </c>
      <c r="CQ55">
        <f>'Raw Data'!ER56/'Raw Data'!$FE56*100</f>
        <v>0</v>
      </c>
      <c r="CR55">
        <f>'Raw Data'!ES56/'Raw Data'!$FE56*100</f>
        <v>0</v>
      </c>
      <c r="CS55">
        <f>'Raw Data'!EU56/'Raw Data'!$FE56*100</f>
        <v>0.29585798816568049</v>
      </c>
      <c r="CT55">
        <f>'Raw Data'!EW56/'Raw Data'!$FE56*100</f>
        <v>0</v>
      </c>
      <c r="CU55">
        <f>'Raw Data'!EY56/'Raw Data'!$FE56*100</f>
        <v>0.8875739644970414</v>
      </c>
      <c r="CV55">
        <f>'Raw Data'!EZ56/'Raw Data'!$FE56*100</f>
        <v>0</v>
      </c>
      <c r="CW55">
        <f>'Raw Data'!FD56/'Raw Data'!$FE56*100</f>
        <v>0</v>
      </c>
    </row>
    <row r="56" spans="1:101" x14ac:dyDescent="0.2">
      <c r="A56">
        <v>141.14829673011224</v>
      </c>
      <c r="B56">
        <v>10744.84944532488</v>
      </c>
      <c r="C56">
        <f>'Raw Data'!Q57/'Raw Data'!$FE57*100</f>
        <v>0</v>
      </c>
      <c r="D56">
        <f>'Raw Data'!R57/'Raw Data'!$FE57*100</f>
        <v>0.5865102639296188</v>
      </c>
      <c r="E56">
        <f>'Raw Data'!S57/'Raw Data'!$FE57*100</f>
        <v>0.5865102639296188</v>
      </c>
      <c r="F56">
        <f>'Raw Data'!T57/'Raw Data'!$FE57*100</f>
        <v>2.9325513196480939</v>
      </c>
      <c r="G56">
        <f>'Raw Data'!U57/'Raw Data'!$FE57*100</f>
        <v>2.9325513196480939</v>
      </c>
      <c r="H56">
        <f>'Raw Data'!V57/'Raw Data'!$FE57*100</f>
        <v>0</v>
      </c>
      <c r="I56">
        <f>'Raw Data'!W57/'Raw Data'!$FE57*100</f>
        <v>0</v>
      </c>
      <c r="J56">
        <f>'Raw Data'!X57/'Raw Data'!$FE57*100</f>
        <v>0.87976539589442826</v>
      </c>
      <c r="K56">
        <f>'Raw Data'!Y57/'Raw Data'!$FE57*100</f>
        <v>0</v>
      </c>
      <c r="L56">
        <f>'Raw Data'!Z57/'Raw Data'!$FE57*100</f>
        <v>0</v>
      </c>
      <c r="M56">
        <f>'Raw Data'!AB57/'Raw Data'!$FE57*100</f>
        <v>0</v>
      </c>
      <c r="N56">
        <f>'Raw Data'!AC57/'Raw Data'!$FE57*100</f>
        <v>0.2932551319648094</v>
      </c>
      <c r="O56">
        <f>'Raw Data'!AE57/'Raw Data'!$FE57*100</f>
        <v>0.2932551319648094</v>
      </c>
      <c r="P56">
        <f>'Raw Data'!AF57/'Raw Data'!$FE57*100</f>
        <v>0</v>
      </c>
      <c r="Q56">
        <f>'Raw Data'!AG57/'Raw Data'!$FE57*100</f>
        <v>0.87976539589442826</v>
      </c>
      <c r="R56">
        <f>'Raw Data'!AI57/'Raw Data'!$FE57*100</f>
        <v>0</v>
      </c>
      <c r="S56">
        <f>'Raw Data'!AJ57/'Raw Data'!$FE57*100</f>
        <v>0</v>
      </c>
      <c r="T56">
        <f>'Raw Data'!AK57/'Raw Data'!$FE57*100</f>
        <v>0</v>
      </c>
      <c r="U56">
        <f>'Raw Data'!AL57/'Raw Data'!$FE57*100</f>
        <v>0</v>
      </c>
      <c r="V56">
        <f>'Raw Data'!AM57/'Raw Data'!$FE57*100</f>
        <v>0</v>
      </c>
      <c r="W56">
        <f>'Raw Data'!AO57/'Raw Data'!$FE57*100</f>
        <v>0.87976539589442826</v>
      </c>
      <c r="X56">
        <f>'Raw Data'!AQ57/'Raw Data'!$FE57*100</f>
        <v>36.070381231671554</v>
      </c>
      <c r="Y56">
        <f>'Raw Data'!AR57/'Raw Data'!$FE57*100</f>
        <v>0.2932551319648094</v>
      </c>
      <c r="Z56">
        <f>'Raw Data'!AS57/'Raw Data'!$FE57*100</f>
        <v>0.87976539589442826</v>
      </c>
      <c r="AA56">
        <f>'Raw Data'!AT57/'Raw Data'!$FE57*100</f>
        <v>3.8123167155425222</v>
      </c>
      <c r="AB56">
        <f>'Raw Data'!AU57/'Raw Data'!$FE57*100</f>
        <v>0.2932551319648094</v>
      </c>
      <c r="AC56">
        <f>'Raw Data'!AX57/'Raw Data'!$FE57*100</f>
        <v>2.3460410557184752</v>
      </c>
      <c r="AD56">
        <f>'Raw Data'!AY57/'Raw Data'!$FE57*100</f>
        <v>0</v>
      </c>
      <c r="AE56">
        <f>'Raw Data'!AZ57/'Raw Data'!$FE57*100</f>
        <v>0</v>
      </c>
      <c r="AF56">
        <f>'Raw Data'!BA57/'Raw Data'!$FE57*100</f>
        <v>2.0527859237536656</v>
      </c>
      <c r="AG56">
        <f>'Raw Data'!BB57/'Raw Data'!$FE57*100</f>
        <v>1.1730205278592376</v>
      </c>
      <c r="AH56">
        <f>'Raw Data'!BC57/'Raw Data'!$FE57*100</f>
        <v>2.3460410557184752</v>
      </c>
      <c r="AI56">
        <f>'Raw Data'!BD57/'Raw Data'!$FE57*100</f>
        <v>0</v>
      </c>
      <c r="AJ56">
        <f>'Raw Data'!BE57/'Raw Data'!$FE57*100</f>
        <v>0</v>
      </c>
      <c r="AK56">
        <f>'Raw Data'!BF57/'Raw Data'!$FE57*100</f>
        <v>0.5865102639296188</v>
      </c>
      <c r="AL56">
        <f>'Raw Data'!BG57/'Raw Data'!$FE57*100</f>
        <v>0.87976539589442826</v>
      </c>
      <c r="AM56">
        <f>'Raw Data'!BH57/'Raw Data'!$FE57*100</f>
        <v>0</v>
      </c>
      <c r="AN56">
        <f>'Raw Data'!BI57/'Raw Data'!$FE57*100</f>
        <v>0</v>
      </c>
      <c r="AO56">
        <f>'Raw Data'!BJ57/'Raw Data'!$FE57*100</f>
        <v>1.7595307917888565</v>
      </c>
      <c r="AP56">
        <f>'Raw Data'!BK57/'Raw Data'!$FE57*100</f>
        <v>0</v>
      </c>
      <c r="AQ56">
        <f>'Raw Data'!BL57/'Raw Data'!$FE57*100</f>
        <v>0</v>
      </c>
      <c r="AR56">
        <f>'Raw Data'!BM57/'Raw Data'!$FE57*100</f>
        <v>2.6392961876832843</v>
      </c>
      <c r="AS56">
        <f>'Raw Data'!BN57/'Raw Data'!$FE57*100</f>
        <v>10.263929618768328</v>
      </c>
      <c r="AT56">
        <f>'Raw Data'!BO57/'Raw Data'!$FE57*100</f>
        <v>0</v>
      </c>
      <c r="AU56">
        <f>'Raw Data'!BP57/'Raw Data'!$FE57*100</f>
        <v>0</v>
      </c>
      <c r="AV56">
        <f>'Raw Data'!BQ57/'Raw Data'!$FE57*100</f>
        <v>0.5865102639296188</v>
      </c>
      <c r="AW56">
        <f>'Raw Data'!BR57/'Raw Data'!$FE57*100</f>
        <v>0.87976539589442826</v>
      </c>
      <c r="AX56">
        <f>'Raw Data'!BW57/'Raw Data'!$FE57*100</f>
        <v>0</v>
      </c>
      <c r="AY56">
        <f>'Raw Data'!BX57/'Raw Data'!$FE57*100</f>
        <v>0.5865102639296188</v>
      </c>
      <c r="AZ56">
        <f>'Raw Data'!BZ57/'Raw Data'!$FE57*100</f>
        <v>0.5865102639296188</v>
      </c>
      <c r="BA56">
        <f>'Raw Data'!CA57/'Raw Data'!$FE57*100</f>
        <v>0.87976539589442826</v>
      </c>
      <c r="BB56">
        <f>'Raw Data'!CB57/'Raw Data'!$FE57*100</f>
        <v>0.5865102639296188</v>
      </c>
      <c r="BC56">
        <f>'Raw Data'!CC57/'Raw Data'!$FE57*100</f>
        <v>0</v>
      </c>
      <c r="BD56">
        <f>'Raw Data'!CE57/'Raw Data'!$FE57*100</f>
        <v>0</v>
      </c>
      <c r="BE56">
        <f>'Raw Data'!CF57/'Raw Data'!$FE57*100</f>
        <v>1.1730205278592376</v>
      </c>
      <c r="BF56">
        <f>'Raw Data'!CH57/'Raw Data'!$FE57*100</f>
        <v>0.2932551319648094</v>
      </c>
      <c r="BG56">
        <f>'Raw Data'!CI57/'Raw Data'!$FE57*100</f>
        <v>0</v>
      </c>
      <c r="BH56">
        <f>'Raw Data'!CJ57/'Raw Data'!$FE57*100</f>
        <v>0</v>
      </c>
      <c r="BI56">
        <f>'Raw Data'!CK57/'Raw Data'!$FE57*100</f>
        <v>0.2932551319648094</v>
      </c>
      <c r="BJ56">
        <f>'Raw Data'!CN57/'Raw Data'!$FE57*100</f>
        <v>2.3460410557184752</v>
      </c>
      <c r="BK56">
        <f>'Raw Data'!CO57/'Raw Data'!$FE57*100</f>
        <v>0.2932551319648094</v>
      </c>
      <c r="BL56">
        <f>'Raw Data'!CP57/'Raw Data'!$FE57*100</f>
        <v>0</v>
      </c>
      <c r="BM56">
        <f>'Raw Data'!CQ57/'Raw Data'!$FE57*100</f>
        <v>0</v>
      </c>
      <c r="BN56">
        <f>'Raw Data'!CR57/'Raw Data'!$FE57*100</f>
        <v>7.0381231671554261</v>
      </c>
      <c r="BO56">
        <f>'Raw Data'!CS57/'Raw Data'!$FE57*100</f>
        <v>0</v>
      </c>
      <c r="BP56">
        <f>'Raw Data'!CT57/'Raw Data'!$FE57*100</f>
        <v>0</v>
      </c>
      <c r="BQ56">
        <f>'Raw Data'!CU57/'Raw Data'!$FE57*100</f>
        <v>0</v>
      </c>
      <c r="BR56">
        <f>'Raw Data'!CV57/'Raw Data'!$FE57*100</f>
        <v>0</v>
      </c>
      <c r="BS56">
        <f>'Raw Data'!CX57/'Raw Data'!$FE57*100</f>
        <v>1.1730205278592376</v>
      </c>
      <c r="BT56">
        <f>'Raw Data'!CY57/'Raw Data'!$FE57*100</f>
        <v>0</v>
      </c>
      <c r="BU56">
        <f>'Raw Data'!CZ57/'Raw Data'!$FE57*100</f>
        <v>2.6392961876832843</v>
      </c>
      <c r="BV56">
        <f>'Raw Data'!DA57/'Raw Data'!$FE57*100</f>
        <v>1.1730205278592376</v>
      </c>
      <c r="BW56">
        <f>'Raw Data'!DB57/'Raw Data'!$FE57*100</f>
        <v>0</v>
      </c>
      <c r="BX56">
        <f>'Raw Data'!DC57/'Raw Data'!$FE57*100</f>
        <v>0</v>
      </c>
      <c r="BY56">
        <f>'Raw Data'!DE57/'Raw Data'!$FE57*100</f>
        <v>0</v>
      </c>
      <c r="BZ56">
        <f>'Raw Data'!DF57/'Raw Data'!$FE57*100</f>
        <v>0.2932551319648094</v>
      </c>
      <c r="CA56">
        <f>'Raw Data'!DG57/'Raw Data'!$FE57*100</f>
        <v>0</v>
      </c>
      <c r="CB56">
        <f>'Raw Data'!DH57/'Raw Data'!$FE57*100</f>
        <v>0</v>
      </c>
      <c r="CC56">
        <f>'Raw Data'!DI57/'Raw Data'!$FE57*100</f>
        <v>0</v>
      </c>
      <c r="CD56">
        <f>'Raw Data'!DJ57/'Raw Data'!$FE57*100</f>
        <v>0</v>
      </c>
      <c r="CE56">
        <f>'Raw Data'!DK57/'Raw Data'!$FE57*100</f>
        <v>0</v>
      </c>
      <c r="CF56">
        <f>'Raw Data'!DM57/'Raw Data'!$FE57*100</f>
        <v>1.1730205278592376</v>
      </c>
      <c r="CG56">
        <f>'Raw Data'!DN57/'Raw Data'!$FE57*100</f>
        <v>0</v>
      </c>
      <c r="CH56">
        <f>'Raw Data'!DQ57/'Raw Data'!$FE57*100</f>
        <v>0</v>
      </c>
      <c r="CI56">
        <f>'Raw Data'!DS57/'Raw Data'!$FE57*100</f>
        <v>0.5865102639296188</v>
      </c>
      <c r="CJ56">
        <f>'Raw Data'!DV57/'Raw Data'!$FE57*100</f>
        <v>0</v>
      </c>
      <c r="CK56">
        <f>'Raw Data'!EC57/'Raw Data'!$FE57*100</f>
        <v>0.2932551319648094</v>
      </c>
      <c r="CL56">
        <f>'Raw Data'!ED57/'Raw Data'!$FE57*100</f>
        <v>0</v>
      </c>
      <c r="CM56">
        <f>'Raw Data'!EE57/'Raw Data'!$FE57*100</f>
        <v>0</v>
      </c>
      <c r="CN56">
        <f>'Raw Data'!EG57/'Raw Data'!$FE57*100</f>
        <v>0</v>
      </c>
      <c r="CO56">
        <f>'Raw Data'!EH57/'Raw Data'!$FE57*100</f>
        <v>0</v>
      </c>
      <c r="CP56">
        <f>'Raw Data'!EI57/'Raw Data'!$FE57*100</f>
        <v>0</v>
      </c>
      <c r="CQ56">
        <f>'Raw Data'!ER57/'Raw Data'!$FE57*100</f>
        <v>0</v>
      </c>
      <c r="CR56">
        <f>'Raw Data'!ES57/'Raw Data'!$FE57*100</f>
        <v>0</v>
      </c>
      <c r="CS56">
        <f>'Raw Data'!EU57/'Raw Data'!$FE57*100</f>
        <v>0</v>
      </c>
      <c r="CT56">
        <f>'Raw Data'!EW57/'Raw Data'!$FE57*100</f>
        <v>0</v>
      </c>
      <c r="CU56">
        <f>'Raw Data'!EY57/'Raw Data'!$FE57*100</f>
        <v>0.2932551319648094</v>
      </c>
      <c r="CV56">
        <f>'Raw Data'!EZ57/'Raw Data'!$FE57*100</f>
        <v>0</v>
      </c>
      <c r="CW56">
        <f>'Raw Data'!FD57/'Raw Data'!$FE57*100</f>
        <v>0</v>
      </c>
    </row>
    <row r="57" spans="1:101" x14ac:dyDescent="0.2">
      <c r="A57">
        <v>144.69807711078573</v>
      </c>
      <c r="B57">
        <v>12554.744525547445</v>
      </c>
      <c r="C57">
        <f>'Raw Data'!Q58/'Raw Data'!$FE58*100</f>
        <v>0.57471264367816088</v>
      </c>
      <c r="D57">
        <f>'Raw Data'!R58/'Raw Data'!$FE58*100</f>
        <v>0.28735632183908044</v>
      </c>
      <c r="E57">
        <f>'Raw Data'!S58/'Raw Data'!$FE58*100</f>
        <v>0</v>
      </c>
      <c r="F57">
        <f>'Raw Data'!T58/'Raw Data'!$FE58*100</f>
        <v>0.57471264367816088</v>
      </c>
      <c r="G57">
        <f>'Raw Data'!U58/'Raw Data'!$FE58*100</f>
        <v>4.0229885057471266</v>
      </c>
      <c r="H57">
        <f>'Raw Data'!V58/'Raw Data'!$FE58*100</f>
        <v>0</v>
      </c>
      <c r="I57">
        <f>'Raw Data'!W58/'Raw Data'!$FE58*100</f>
        <v>0</v>
      </c>
      <c r="J57">
        <f>'Raw Data'!X58/'Raw Data'!$FE58*100</f>
        <v>1.4367816091954022</v>
      </c>
      <c r="K57">
        <f>'Raw Data'!Y58/'Raw Data'!$FE58*100</f>
        <v>0</v>
      </c>
      <c r="L57">
        <f>'Raw Data'!Z58/'Raw Data'!$FE58*100</f>
        <v>0</v>
      </c>
      <c r="M57">
        <f>'Raw Data'!AB58/'Raw Data'!$FE58*100</f>
        <v>0.28735632183908044</v>
      </c>
      <c r="N57">
        <f>'Raw Data'!AC58/'Raw Data'!$FE58*100</f>
        <v>0</v>
      </c>
      <c r="O57">
        <f>'Raw Data'!AE58/'Raw Data'!$FE58*100</f>
        <v>0.28735632183908044</v>
      </c>
      <c r="P57">
        <f>'Raw Data'!AF58/'Raw Data'!$FE58*100</f>
        <v>0</v>
      </c>
      <c r="Q57">
        <f>'Raw Data'!AG58/'Raw Data'!$FE58*100</f>
        <v>0.28735632183908044</v>
      </c>
      <c r="R57">
        <f>'Raw Data'!AI58/'Raw Data'!$FE58*100</f>
        <v>0.57471264367816088</v>
      </c>
      <c r="S57">
        <f>'Raw Data'!AJ58/'Raw Data'!$FE58*100</f>
        <v>0.28735632183908044</v>
      </c>
      <c r="T57">
        <f>'Raw Data'!AK58/'Raw Data'!$FE58*100</f>
        <v>0</v>
      </c>
      <c r="U57">
        <f>'Raw Data'!AL58/'Raw Data'!$FE58*100</f>
        <v>0</v>
      </c>
      <c r="V57">
        <f>'Raw Data'!AM58/'Raw Data'!$FE58*100</f>
        <v>0</v>
      </c>
      <c r="W57">
        <f>'Raw Data'!AO58/'Raw Data'!$FE58*100</f>
        <v>2.0114942528735633</v>
      </c>
      <c r="X57">
        <f>'Raw Data'!AQ58/'Raw Data'!$FE58*100</f>
        <v>11.494252873563218</v>
      </c>
      <c r="Y57">
        <f>'Raw Data'!AR58/'Raw Data'!$FE58*100</f>
        <v>0.86206896551724133</v>
      </c>
      <c r="Z57">
        <f>'Raw Data'!AS58/'Raw Data'!$FE58*100</f>
        <v>0.86206896551724133</v>
      </c>
      <c r="AA57">
        <f>'Raw Data'!AT58/'Raw Data'!$FE58*100</f>
        <v>3.4482758620689653</v>
      </c>
      <c r="AB57">
        <f>'Raw Data'!AU58/'Raw Data'!$FE58*100</f>
        <v>0</v>
      </c>
      <c r="AC57">
        <f>'Raw Data'!AX58/'Raw Data'!$FE58*100</f>
        <v>1.1494252873563218</v>
      </c>
      <c r="AD57">
        <f>'Raw Data'!AY58/'Raw Data'!$FE58*100</f>
        <v>0.28735632183908044</v>
      </c>
      <c r="AE57">
        <f>'Raw Data'!AZ58/'Raw Data'!$FE58*100</f>
        <v>0</v>
      </c>
      <c r="AF57">
        <f>'Raw Data'!BA58/'Raw Data'!$FE58*100</f>
        <v>3.7356321839080464</v>
      </c>
      <c r="AG57">
        <f>'Raw Data'!BB58/'Raw Data'!$FE58*100</f>
        <v>1.4367816091954022</v>
      </c>
      <c r="AH57">
        <f>'Raw Data'!BC58/'Raw Data'!$FE58*100</f>
        <v>3.7356321839080464</v>
      </c>
      <c r="AI57">
        <f>'Raw Data'!BD58/'Raw Data'!$FE58*100</f>
        <v>0.86206896551724133</v>
      </c>
      <c r="AJ57">
        <f>'Raw Data'!BE58/'Raw Data'!$FE58*100</f>
        <v>0</v>
      </c>
      <c r="AK57">
        <f>'Raw Data'!BF58/'Raw Data'!$FE58*100</f>
        <v>0</v>
      </c>
      <c r="AL57">
        <f>'Raw Data'!BG58/'Raw Data'!$FE58*100</f>
        <v>2.8735632183908044</v>
      </c>
      <c r="AM57">
        <f>'Raw Data'!BH58/'Raw Data'!$FE58*100</f>
        <v>0.57471264367816088</v>
      </c>
      <c r="AN57">
        <f>'Raw Data'!BI58/'Raw Data'!$FE58*100</f>
        <v>0</v>
      </c>
      <c r="AO57">
        <f>'Raw Data'!BJ58/'Raw Data'!$FE58*100</f>
        <v>5.7471264367816088</v>
      </c>
      <c r="AP57">
        <f>'Raw Data'!BK58/'Raw Data'!$FE58*100</f>
        <v>0</v>
      </c>
      <c r="AQ57">
        <f>'Raw Data'!BL58/'Raw Data'!$FE58*100</f>
        <v>0</v>
      </c>
      <c r="AR57">
        <f>'Raw Data'!BM58/'Raw Data'!$FE58*100</f>
        <v>4.3103448275862073</v>
      </c>
      <c r="AS57">
        <f>'Raw Data'!BN58/'Raw Data'!$FE58*100</f>
        <v>17.816091954022991</v>
      </c>
      <c r="AT57">
        <f>'Raw Data'!BO58/'Raw Data'!$FE58*100</f>
        <v>0</v>
      </c>
      <c r="AU57">
        <f>'Raw Data'!BP58/'Raw Data'!$FE58*100</f>
        <v>0.28735632183908044</v>
      </c>
      <c r="AV57">
        <f>'Raw Data'!BQ58/'Raw Data'!$FE58*100</f>
        <v>0.86206896551724133</v>
      </c>
      <c r="AW57">
        <f>'Raw Data'!BR58/'Raw Data'!$FE58*100</f>
        <v>0</v>
      </c>
      <c r="AX57">
        <f>'Raw Data'!BW58/'Raw Data'!$FE58*100</f>
        <v>0.28735632183908044</v>
      </c>
      <c r="AY57">
        <f>'Raw Data'!BX58/'Raw Data'!$FE58*100</f>
        <v>0</v>
      </c>
      <c r="AZ57">
        <f>'Raw Data'!BZ58/'Raw Data'!$FE58*100</f>
        <v>1.4367816091954022</v>
      </c>
      <c r="BA57">
        <f>'Raw Data'!CA58/'Raw Data'!$FE58*100</f>
        <v>1.1494252873563218</v>
      </c>
      <c r="BB57">
        <f>'Raw Data'!CB58/'Raw Data'!$FE58*100</f>
        <v>0</v>
      </c>
      <c r="BC57">
        <f>'Raw Data'!CC58/'Raw Data'!$FE58*100</f>
        <v>0</v>
      </c>
      <c r="BD57">
        <f>'Raw Data'!CE58/'Raw Data'!$FE58*100</f>
        <v>0.57471264367816088</v>
      </c>
      <c r="BE57">
        <f>'Raw Data'!CF58/'Raw Data'!$FE58*100</f>
        <v>3.1609195402298855</v>
      </c>
      <c r="BF57">
        <f>'Raw Data'!CH58/'Raw Data'!$FE58*100</f>
        <v>0</v>
      </c>
      <c r="BG57">
        <f>'Raw Data'!CI58/'Raw Data'!$FE58*100</f>
        <v>0</v>
      </c>
      <c r="BH57">
        <f>'Raw Data'!CJ58/'Raw Data'!$FE58*100</f>
        <v>0</v>
      </c>
      <c r="BI57">
        <f>'Raw Data'!CK58/'Raw Data'!$FE58*100</f>
        <v>2.0114942528735633</v>
      </c>
      <c r="BJ57">
        <f>'Raw Data'!CN58/'Raw Data'!$FE58*100</f>
        <v>2.5862068965517242</v>
      </c>
      <c r="BK57">
        <f>'Raw Data'!CO58/'Raw Data'!$FE58*100</f>
        <v>0</v>
      </c>
      <c r="BL57">
        <f>'Raw Data'!CP58/'Raw Data'!$FE58*100</f>
        <v>0</v>
      </c>
      <c r="BM57">
        <f>'Raw Data'!CQ58/'Raw Data'!$FE58*100</f>
        <v>0</v>
      </c>
      <c r="BN57">
        <f>'Raw Data'!CR58/'Raw Data'!$FE58*100</f>
        <v>1.1494252873563218</v>
      </c>
      <c r="BO57">
        <f>'Raw Data'!CS58/'Raw Data'!$FE58*100</f>
        <v>0</v>
      </c>
      <c r="BP57">
        <f>'Raw Data'!CT58/'Raw Data'!$FE58*100</f>
        <v>0</v>
      </c>
      <c r="BQ57">
        <f>'Raw Data'!CU58/'Raw Data'!$FE58*100</f>
        <v>0</v>
      </c>
      <c r="BR57">
        <f>'Raw Data'!CV58/'Raw Data'!$FE58*100</f>
        <v>0.28735632183908044</v>
      </c>
      <c r="BS57">
        <f>'Raw Data'!CX58/'Raw Data'!$FE58*100</f>
        <v>4.8850574712643677</v>
      </c>
      <c r="BT57">
        <f>'Raw Data'!CY58/'Raw Data'!$FE58*100</f>
        <v>0</v>
      </c>
      <c r="BU57">
        <f>'Raw Data'!CZ58/'Raw Data'!$FE58*100</f>
        <v>4.5977011494252871</v>
      </c>
      <c r="BV57">
        <f>'Raw Data'!DA58/'Raw Data'!$FE58*100</f>
        <v>1.1494252873563218</v>
      </c>
      <c r="BW57">
        <f>'Raw Data'!DB58/'Raw Data'!$FE58*100</f>
        <v>0</v>
      </c>
      <c r="BX57">
        <f>'Raw Data'!DC58/'Raw Data'!$FE58*100</f>
        <v>0</v>
      </c>
      <c r="BY57">
        <f>'Raw Data'!DE58/'Raw Data'!$FE58*100</f>
        <v>0</v>
      </c>
      <c r="BZ57">
        <f>'Raw Data'!DF58/'Raw Data'!$FE58*100</f>
        <v>0</v>
      </c>
      <c r="CA57">
        <f>'Raw Data'!DG58/'Raw Data'!$FE58*100</f>
        <v>0</v>
      </c>
      <c r="CB57">
        <f>'Raw Data'!DH58/'Raw Data'!$FE58*100</f>
        <v>0</v>
      </c>
      <c r="CC57">
        <f>'Raw Data'!DI58/'Raw Data'!$FE58*100</f>
        <v>0</v>
      </c>
      <c r="CD57">
        <f>'Raw Data'!DJ58/'Raw Data'!$FE58*100</f>
        <v>0.28735632183908044</v>
      </c>
      <c r="CE57">
        <f>'Raw Data'!DK58/'Raw Data'!$FE58*100</f>
        <v>0.28735632183908044</v>
      </c>
      <c r="CF57">
        <f>'Raw Data'!DM58/'Raw Data'!$FE58*100</f>
        <v>0.28735632183908044</v>
      </c>
      <c r="CG57">
        <f>'Raw Data'!DN58/'Raw Data'!$FE58*100</f>
        <v>0</v>
      </c>
      <c r="CH57">
        <f>'Raw Data'!DQ58/'Raw Data'!$FE58*100</f>
        <v>0</v>
      </c>
      <c r="CI57">
        <f>'Raw Data'!DS58/'Raw Data'!$FE58*100</f>
        <v>1.1494252873563218</v>
      </c>
      <c r="CJ57">
        <f>'Raw Data'!DV58/'Raw Data'!$FE58*100</f>
        <v>0</v>
      </c>
      <c r="CK57">
        <f>'Raw Data'!EC58/'Raw Data'!$FE58*100</f>
        <v>0.57471264367816088</v>
      </c>
      <c r="CL57">
        <f>'Raw Data'!ED58/'Raw Data'!$FE58*100</f>
        <v>0</v>
      </c>
      <c r="CM57">
        <f>'Raw Data'!EE58/'Raw Data'!$FE58*100</f>
        <v>0.57471264367816088</v>
      </c>
      <c r="CN57">
        <f>'Raw Data'!EG58/'Raw Data'!$FE58*100</f>
        <v>0</v>
      </c>
      <c r="CO57">
        <f>'Raw Data'!EH58/'Raw Data'!$FE58*100</f>
        <v>0</v>
      </c>
      <c r="CP57">
        <f>'Raw Data'!EI58/'Raw Data'!$FE58*100</f>
        <v>0</v>
      </c>
      <c r="CQ57">
        <f>'Raw Data'!ER58/'Raw Data'!$FE58*100</f>
        <v>0</v>
      </c>
      <c r="CR57">
        <f>'Raw Data'!ES58/'Raw Data'!$FE58*100</f>
        <v>0</v>
      </c>
      <c r="CS57">
        <f>'Raw Data'!EU58/'Raw Data'!$FE58*100</f>
        <v>0</v>
      </c>
      <c r="CT57">
        <f>'Raw Data'!EW58/'Raw Data'!$FE58*100</f>
        <v>0</v>
      </c>
      <c r="CU57">
        <f>'Raw Data'!EY58/'Raw Data'!$FE58*100</f>
        <v>1.4367816091954022</v>
      </c>
      <c r="CV57">
        <f>'Raw Data'!EZ58/'Raw Data'!$FE58*100</f>
        <v>0</v>
      </c>
      <c r="CW57">
        <f>'Raw Data'!FD58/'Raw Data'!$FE58*100</f>
        <v>0</v>
      </c>
    </row>
    <row r="58" spans="1:101" x14ac:dyDescent="0.2">
      <c r="A58">
        <v>147.96387506100535</v>
      </c>
      <c r="B58">
        <v>18432.989690721653</v>
      </c>
      <c r="C58">
        <f>'Raw Data'!Q59/'Raw Data'!$FE59*100</f>
        <v>0</v>
      </c>
      <c r="D58">
        <f>'Raw Data'!R59/'Raw Data'!$FE59*100</f>
        <v>0</v>
      </c>
      <c r="E58">
        <f>'Raw Data'!S59/'Raw Data'!$FE59*100</f>
        <v>3.1319910514541389</v>
      </c>
      <c r="F58">
        <f>'Raw Data'!T59/'Raw Data'!$FE59*100</f>
        <v>8.5011185682326627</v>
      </c>
      <c r="G58">
        <f>'Raw Data'!U59/'Raw Data'!$FE59*100</f>
        <v>5.1454138702460845</v>
      </c>
      <c r="H58">
        <f>'Raw Data'!V59/'Raw Data'!$FE59*100</f>
        <v>0</v>
      </c>
      <c r="I58">
        <f>'Raw Data'!W59/'Raw Data'!$FE59*100</f>
        <v>0</v>
      </c>
      <c r="J58">
        <f>'Raw Data'!X59/'Raw Data'!$FE59*100</f>
        <v>1.7897091722595078</v>
      </c>
      <c r="K58">
        <f>'Raw Data'!Y59/'Raw Data'!$FE59*100</f>
        <v>0</v>
      </c>
      <c r="L58">
        <f>'Raw Data'!Z59/'Raw Data'!$FE59*100</f>
        <v>0.44742729306487694</v>
      </c>
      <c r="M58">
        <f>'Raw Data'!AB59/'Raw Data'!$FE59*100</f>
        <v>0.67114093959731547</v>
      </c>
      <c r="N58">
        <f>'Raw Data'!AC59/'Raw Data'!$FE59*100</f>
        <v>0.44742729306487694</v>
      </c>
      <c r="O58">
        <f>'Raw Data'!AE59/'Raw Data'!$FE59*100</f>
        <v>0.22371364653243847</v>
      </c>
      <c r="P58">
        <f>'Raw Data'!AF59/'Raw Data'!$FE59*100</f>
        <v>0</v>
      </c>
      <c r="Q58">
        <f>'Raw Data'!AG59/'Raw Data'!$FE59*100</f>
        <v>0.44742729306487694</v>
      </c>
      <c r="R58">
        <f>'Raw Data'!AI59/'Raw Data'!$FE59*100</f>
        <v>0</v>
      </c>
      <c r="S58">
        <f>'Raw Data'!AJ59/'Raw Data'!$FE59*100</f>
        <v>0.22371364653243847</v>
      </c>
      <c r="T58">
        <f>'Raw Data'!AK59/'Raw Data'!$FE59*100</f>
        <v>0</v>
      </c>
      <c r="U58">
        <f>'Raw Data'!AL59/'Raw Data'!$FE59*100</f>
        <v>0</v>
      </c>
      <c r="V58">
        <f>'Raw Data'!AM59/'Raw Data'!$FE59*100</f>
        <v>0</v>
      </c>
      <c r="W58">
        <f>'Raw Data'!AO59/'Raw Data'!$FE59*100</f>
        <v>0</v>
      </c>
      <c r="X58">
        <f>'Raw Data'!AQ59/'Raw Data'!$FE59*100</f>
        <v>25.503355704697988</v>
      </c>
      <c r="Y58">
        <f>'Raw Data'!AR59/'Raw Data'!$FE59*100</f>
        <v>1.1185682326621924</v>
      </c>
      <c r="Z58">
        <f>'Raw Data'!AS59/'Raw Data'!$FE59*100</f>
        <v>3.3557046979865772</v>
      </c>
      <c r="AA58">
        <f>'Raw Data'!AT59/'Raw Data'!$FE59*100</f>
        <v>7.3825503355704702</v>
      </c>
      <c r="AB58">
        <f>'Raw Data'!AU59/'Raw Data'!$FE59*100</f>
        <v>0</v>
      </c>
      <c r="AC58">
        <f>'Raw Data'!AX59/'Raw Data'!$FE59*100</f>
        <v>1.1185682326621924</v>
      </c>
      <c r="AD58">
        <f>'Raw Data'!AY59/'Raw Data'!$FE59*100</f>
        <v>0.44742729306487694</v>
      </c>
      <c r="AE58">
        <f>'Raw Data'!AZ59/'Raw Data'!$FE59*100</f>
        <v>0</v>
      </c>
      <c r="AF58">
        <f>'Raw Data'!BA59/'Raw Data'!$FE59*100</f>
        <v>1.3422818791946309</v>
      </c>
      <c r="AG58">
        <f>'Raw Data'!BB59/'Raw Data'!$FE59*100</f>
        <v>4.0268456375838921</v>
      </c>
      <c r="AH58">
        <f>'Raw Data'!BC59/'Raw Data'!$FE59*100</f>
        <v>2.2371364653243848</v>
      </c>
      <c r="AI58">
        <f>'Raw Data'!BD59/'Raw Data'!$FE59*100</f>
        <v>0</v>
      </c>
      <c r="AJ58">
        <f>'Raw Data'!BE59/'Raw Data'!$FE59*100</f>
        <v>0</v>
      </c>
      <c r="AK58">
        <f>'Raw Data'!BF59/'Raw Data'!$FE59*100</f>
        <v>0.67114093959731547</v>
      </c>
      <c r="AL58">
        <f>'Raw Data'!BG59/'Raw Data'!$FE59*100</f>
        <v>1.1185682326621924</v>
      </c>
      <c r="AM58">
        <f>'Raw Data'!BH59/'Raw Data'!$FE59*100</f>
        <v>0</v>
      </c>
      <c r="AN58">
        <f>'Raw Data'!BI59/'Raw Data'!$FE59*100</f>
        <v>0</v>
      </c>
      <c r="AO58">
        <f>'Raw Data'!BJ59/'Raw Data'!$FE59*100</f>
        <v>3.8031319910514538</v>
      </c>
      <c r="AP58">
        <f>'Raw Data'!BK59/'Raw Data'!$FE59*100</f>
        <v>0</v>
      </c>
      <c r="AQ58">
        <f>'Raw Data'!BL59/'Raw Data'!$FE59*100</f>
        <v>0</v>
      </c>
      <c r="AR58">
        <f>'Raw Data'!BM59/'Raw Data'!$FE59*100</f>
        <v>0.44742729306487694</v>
      </c>
      <c r="AS58">
        <f>'Raw Data'!BN59/'Raw Data'!$FE59*100</f>
        <v>5.3691275167785237</v>
      </c>
      <c r="AT58">
        <f>'Raw Data'!BO59/'Raw Data'!$FE59*100</f>
        <v>0</v>
      </c>
      <c r="AU58">
        <f>'Raw Data'!BP59/'Raw Data'!$FE59*100</f>
        <v>0</v>
      </c>
      <c r="AV58">
        <f>'Raw Data'!BQ59/'Raw Data'!$FE59*100</f>
        <v>0.67114093959731547</v>
      </c>
      <c r="AW58">
        <f>'Raw Data'!BR59/'Raw Data'!$FE59*100</f>
        <v>0.67114093959731547</v>
      </c>
      <c r="AX58">
        <f>'Raw Data'!BW59/'Raw Data'!$FE59*100</f>
        <v>0</v>
      </c>
      <c r="AY58">
        <f>'Raw Data'!BX59/'Raw Data'!$FE59*100</f>
        <v>0.22371364653243847</v>
      </c>
      <c r="AZ58">
        <f>'Raw Data'!BZ59/'Raw Data'!$FE59*100</f>
        <v>1.3422818791946309</v>
      </c>
      <c r="BA58">
        <f>'Raw Data'!CA59/'Raw Data'!$FE59*100</f>
        <v>0</v>
      </c>
      <c r="BB58">
        <f>'Raw Data'!CB59/'Raw Data'!$FE59*100</f>
        <v>0.44742729306487694</v>
      </c>
      <c r="BC58">
        <f>'Raw Data'!CC59/'Raw Data'!$FE59*100</f>
        <v>0</v>
      </c>
      <c r="BD58">
        <f>'Raw Data'!CE59/'Raw Data'!$FE59*100</f>
        <v>0</v>
      </c>
      <c r="BE58">
        <f>'Raw Data'!CF59/'Raw Data'!$FE59*100</f>
        <v>1.1185682326621924</v>
      </c>
      <c r="BF58">
        <f>'Raw Data'!CH59/'Raw Data'!$FE59*100</f>
        <v>0</v>
      </c>
      <c r="BG58">
        <f>'Raw Data'!CI59/'Raw Data'!$FE59*100</f>
        <v>0</v>
      </c>
      <c r="BH58">
        <f>'Raw Data'!CJ59/'Raw Data'!$FE59*100</f>
        <v>0</v>
      </c>
      <c r="BI58">
        <f>'Raw Data'!CK59/'Raw Data'!$FE59*100</f>
        <v>0</v>
      </c>
      <c r="BJ58">
        <f>'Raw Data'!CN59/'Raw Data'!$FE59*100</f>
        <v>1.1185682326621924</v>
      </c>
      <c r="BK58">
        <f>'Raw Data'!CO59/'Raw Data'!$FE59*100</f>
        <v>0</v>
      </c>
      <c r="BL58">
        <f>'Raw Data'!CP59/'Raw Data'!$FE59*100</f>
        <v>0</v>
      </c>
      <c r="BM58">
        <f>'Raw Data'!CQ59/'Raw Data'!$FE59*100</f>
        <v>0</v>
      </c>
      <c r="BN58">
        <f>'Raw Data'!CR59/'Raw Data'!$FE59*100</f>
        <v>4.6979865771812079</v>
      </c>
      <c r="BO58">
        <f>'Raw Data'!CS59/'Raw Data'!$FE59*100</f>
        <v>0</v>
      </c>
      <c r="BP58">
        <f>'Raw Data'!CT59/'Raw Data'!$FE59*100</f>
        <v>0</v>
      </c>
      <c r="BQ58">
        <f>'Raw Data'!CU59/'Raw Data'!$FE59*100</f>
        <v>0.44742729306487694</v>
      </c>
      <c r="BR58">
        <f>'Raw Data'!CV59/'Raw Data'!$FE59*100</f>
        <v>0</v>
      </c>
      <c r="BS58">
        <f>'Raw Data'!CX59/'Raw Data'!$FE59*100</f>
        <v>1.3422818791946309</v>
      </c>
      <c r="BT58">
        <f>'Raw Data'!CY59/'Raw Data'!$FE59*100</f>
        <v>0</v>
      </c>
      <c r="BU58">
        <f>'Raw Data'!CZ59/'Raw Data'!$FE59*100</f>
        <v>2.4608501118568231</v>
      </c>
      <c r="BV58">
        <f>'Raw Data'!DA59/'Raw Data'!$FE59*100</f>
        <v>0.89485458612975388</v>
      </c>
      <c r="BW58">
        <f>'Raw Data'!DB59/'Raw Data'!$FE59*100</f>
        <v>0</v>
      </c>
      <c r="BX58">
        <f>'Raw Data'!DC59/'Raw Data'!$FE59*100</f>
        <v>0</v>
      </c>
      <c r="BY58">
        <f>'Raw Data'!DE59/'Raw Data'!$FE59*100</f>
        <v>0</v>
      </c>
      <c r="BZ58">
        <f>'Raw Data'!DF59/'Raw Data'!$FE59*100</f>
        <v>0</v>
      </c>
      <c r="CA58">
        <f>'Raw Data'!DG59/'Raw Data'!$FE59*100</f>
        <v>0.22371364653243847</v>
      </c>
      <c r="CB58">
        <f>'Raw Data'!DH59/'Raw Data'!$FE59*100</f>
        <v>0.44742729306487694</v>
      </c>
      <c r="CC58">
        <f>'Raw Data'!DI59/'Raw Data'!$FE59*100</f>
        <v>0.22371364653243847</v>
      </c>
      <c r="CD58">
        <f>'Raw Data'!DJ59/'Raw Data'!$FE59*100</f>
        <v>0.44742729306487694</v>
      </c>
      <c r="CE58">
        <f>'Raw Data'!DK59/'Raw Data'!$FE59*100</f>
        <v>0</v>
      </c>
      <c r="CF58">
        <f>'Raw Data'!DM59/'Raw Data'!$FE59*100</f>
        <v>2.0134228187919461</v>
      </c>
      <c r="CG58">
        <f>'Raw Data'!DN59/'Raw Data'!$FE59*100</f>
        <v>0</v>
      </c>
      <c r="CH58">
        <f>'Raw Data'!DQ59/'Raw Data'!$FE59*100</f>
        <v>0</v>
      </c>
      <c r="CI58">
        <f>'Raw Data'!DS59/'Raw Data'!$FE59*100</f>
        <v>0.44742729306487694</v>
      </c>
      <c r="CJ58">
        <f>'Raw Data'!DV59/'Raw Data'!$FE59*100</f>
        <v>0</v>
      </c>
      <c r="CK58">
        <f>'Raw Data'!EC59/'Raw Data'!$FE59*100</f>
        <v>0</v>
      </c>
      <c r="CL58">
        <f>'Raw Data'!ED59/'Raw Data'!$FE59*100</f>
        <v>0</v>
      </c>
      <c r="CM58">
        <f>'Raw Data'!EE59/'Raw Data'!$FE59*100</f>
        <v>0.22371364653243847</v>
      </c>
      <c r="CN58">
        <f>'Raw Data'!EG59/'Raw Data'!$FE59*100</f>
        <v>0</v>
      </c>
      <c r="CO58">
        <f>'Raw Data'!EH59/'Raw Data'!$FE59*100</f>
        <v>0</v>
      </c>
      <c r="CP58">
        <f>'Raw Data'!EI59/'Raw Data'!$FE59*100</f>
        <v>0</v>
      </c>
      <c r="CQ58">
        <f>'Raw Data'!ER59/'Raw Data'!$FE59*100</f>
        <v>0.89485458612975388</v>
      </c>
      <c r="CR58">
        <f>'Raw Data'!ES59/'Raw Data'!$FE59*100</f>
        <v>0</v>
      </c>
      <c r="CS58">
        <f>'Raw Data'!EU59/'Raw Data'!$FE59*100</f>
        <v>0</v>
      </c>
      <c r="CT58">
        <f>'Raw Data'!EW59/'Raw Data'!$FE59*100</f>
        <v>0</v>
      </c>
      <c r="CU58">
        <f>'Raw Data'!EY59/'Raw Data'!$FE59*100</f>
        <v>0.67114093959731547</v>
      </c>
      <c r="CV58">
        <f>'Raw Data'!EZ59/'Raw Data'!$FE59*100</f>
        <v>0</v>
      </c>
      <c r="CW58">
        <f>'Raw Data'!FD59/'Raw Data'!$FE59*100</f>
        <v>0</v>
      </c>
    </row>
    <row r="59" spans="1:101" x14ac:dyDescent="0.2">
      <c r="A59">
        <v>149.12346998535872</v>
      </c>
      <c r="B59">
        <v>12304.526748971193</v>
      </c>
      <c r="C59">
        <f>'Raw Data'!Q60/'Raw Data'!$FE60*100</f>
        <v>0.69767441860465118</v>
      </c>
      <c r="D59">
        <f>'Raw Data'!R60/'Raw Data'!$FE60*100</f>
        <v>0</v>
      </c>
      <c r="E59">
        <f>'Raw Data'!S60/'Raw Data'!$FE60*100</f>
        <v>2.0930232558139537</v>
      </c>
      <c r="F59">
        <f>'Raw Data'!T60/'Raw Data'!$FE60*100</f>
        <v>6.279069767441861</v>
      </c>
      <c r="G59">
        <f>'Raw Data'!U60/'Raw Data'!$FE60*100</f>
        <v>3.4883720930232558</v>
      </c>
      <c r="H59">
        <f>'Raw Data'!V60/'Raw Data'!$FE60*100</f>
        <v>0</v>
      </c>
      <c r="I59">
        <f>'Raw Data'!W60/'Raw Data'!$FE60*100</f>
        <v>0</v>
      </c>
      <c r="J59">
        <f>'Raw Data'!X60/'Raw Data'!$FE60*100</f>
        <v>2.3255813953488373</v>
      </c>
      <c r="K59">
        <f>'Raw Data'!Y60/'Raw Data'!$FE60*100</f>
        <v>0</v>
      </c>
      <c r="L59">
        <f>'Raw Data'!Z60/'Raw Data'!$FE60*100</f>
        <v>0</v>
      </c>
      <c r="M59">
        <f>'Raw Data'!AB60/'Raw Data'!$FE60*100</f>
        <v>0</v>
      </c>
      <c r="N59">
        <f>'Raw Data'!AC60/'Raw Data'!$FE60*100</f>
        <v>0</v>
      </c>
      <c r="O59">
        <f>'Raw Data'!AE60/'Raw Data'!$FE60*100</f>
        <v>0.46511627906976744</v>
      </c>
      <c r="P59">
        <f>'Raw Data'!AF60/'Raw Data'!$FE60*100</f>
        <v>0.23255813953488372</v>
      </c>
      <c r="Q59">
        <f>'Raw Data'!AG60/'Raw Data'!$FE60*100</f>
        <v>1.1627906976744187</v>
      </c>
      <c r="R59">
        <f>'Raw Data'!AI60/'Raw Data'!$FE60*100</f>
        <v>0</v>
      </c>
      <c r="S59">
        <f>'Raw Data'!AJ60/'Raw Data'!$FE60*100</f>
        <v>0</v>
      </c>
      <c r="T59">
        <f>'Raw Data'!AK60/'Raw Data'!$FE60*100</f>
        <v>0</v>
      </c>
      <c r="U59">
        <f>'Raw Data'!AL60/'Raw Data'!$FE60*100</f>
        <v>0</v>
      </c>
      <c r="V59">
        <f>'Raw Data'!AM60/'Raw Data'!$FE60*100</f>
        <v>0</v>
      </c>
      <c r="W59">
        <f>'Raw Data'!AO60/'Raw Data'!$FE60*100</f>
        <v>0</v>
      </c>
      <c r="X59">
        <f>'Raw Data'!AQ60/'Raw Data'!$FE60*100</f>
        <v>17.906976744186046</v>
      </c>
      <c r="Y59">
        <f>'Raw Data'!AR60/'Raw Data'!$FE60*100</f>
        <v>0</v>
      </c>
      <c r="Z59">
        <f>'Raw Data'!AS60/'Raw Data'!$FE60*100</f>
        <v>1.1627906976744187</v>
      </c>
      <c r="AA59">
        <f>'Raw Data'!AT60/'Raw Data'!$FE60*100</f>
        <v>5.5813953488372094</v>
      </c>
      <c r="AB59">
        <f>'Raw Data'!AU60/'Raw Data'!$FE60*100</f>
        <v>0</v>
      </c>
      <c r="AC59">
        <f>'Raw Data'!AX60/'Raw Data'!$FE60*100</f>
        <v>1.1627906976744187</v>
      </c>
      <c r="AD59">
        <f>'Raw Data'!AY60/'Raw Data'!$FE60*100</f>
        <v>0.46511627906976744</v>
      </c>
      <c r="AE59">
        <f>'Raw Data'!AZ60/'Raw Data'!$FE60*100</f>
        <v>0</v>
      </c>
      <c r="AF59">
        <f>'Raw Data'!BA60/'Raw Data'!$FE60*100</f>
        <v>0</v>
      </c>
      <c r="AG59">
        <f>'Raw Data'!BB60/'Raw Data'!$FE60*100</f>
        <v>6.5116279069767442</v>
      </c>
      <c r="AH59">
        <f>'Raw Data'!BC60/'Raw Data'!$FE60*100</f>
        <v>3.2558139534883721</v>
      </c>
      <c r="AI59">
        <f>'Raw Data'!BD60/'Raw Data'!$FE60*100</f>
        <v>0</v>
      </c>
      <c r="AJ59">
        <f>'Raw Data'!BE60/'Raw Data'!$FE60*100</f>
        <v>0</v>
      </c>
      <c r="AK59">
        <f>'Raw Data'!BF60/'Raw Data'!$FE60*100</f>
        <v>0.93023255813953487</v>
      </c>
      <c r="AL59">
        <f>'Raw Data'!BG60/'Raw Data'!$FE60*100</f>
        <v>0.93023255813953487</v>
      </c>
      <c r="AM59">
        <f>'Raw Data'!BH60/'Raw Data'!$FE60*100</f>
        <v>0</v>
      </c>
      <c r="AN59">
        <f>'Raw Data'!BI60/'Raw Data'!$FE60*100</f>
        <v>0</v>
      </c>
      <c r="AO59">
        <f>'Raw Data'!BJ60/'Raw Data'!$FE60*100</f>
        <v>3.4883720930232558</v>
      </c>
      <c r="AP59">
        <f>'Raw Data'!BK60/'Raw Data'!$FE60*100</f>
        <v>0</v>
      </c>
      <c r="AQ59">
        <f>'Raw Data'!BL60/'Raw Data'!$FE60*100</f>
        <v>0</v>
      </c>
      <c r="AR59">
        <f>'Raw Data'!BM60/'Raw Data'!$FE60*100</f>
        <v>1.1627906976744187</v>
      </c>
      <c r="AS59">
        <f>'Raw Data'!BN60/'Raw Data'!$FE60*100</f>
        <v>3.0232558139534884</v>
      </c>
      <c r="AT59">
        <f>'Raw Data'!BO60/'Raw Data'!$FE60*100</f>
        <v>0.23255813953488372</v>
      </c>
      <c r="AU59">
        <f>'Raw Data'!BP60/'Raw Data'!$FE60*100</f>
        <v>0.23255813953488372</v>
      </c>
      <c r="AV59">
        <f>'Raw Data'!BQ60/'Raw Data'!$FE60*100</f>
        <v>1.1627906976744187</v>
      </c>
      <c r="AW59">
        <f>'Raw Data'!BR60/'Raw Data'!$FE60*100</f>
        <v>0</v>
      </c>
      <c r="AX59">
        <f>'Raw Data'!BW60/'Raw Data'!$FE60*100</f>
        <v>0</v>
      </c>
      <c r="AY59">
        <f>'Raw Data'!BX60/'Raw Data'!$FE60*100</f>
        <v>0</v>
      </c>
      <c r="AZ59">
        <f>'Raw Data'!BZ60/'Raw Data'!$FE60*100</f>
        <v>3.0232558139534884</v>
      </c>
      <c r="BA59">
        <f>'Raw Data'!CA60/'Raw Data'!$FE60*100</f>
        <v>0</v>
      </c>
      <c r="BB59">
        <f>'Raw Data'!CB60/'Raw Data'!$FE60*100</f>
        <v>3.0232558139534884</v>
      </c>
      <c r="BC59">
        <f>'Raw Data'!CC60/'Raw Data'!$FE60*100</f>
        <v>0</v>
      </c>
      <c r="BD59">
        <f>'Raw Data'!CE60/'Raw Data'!$FE60*100</f>
        <v>0</v>
      </c>
      <c r="BE59">
        <f>'Raw Data'!CF60/'Raw Data'!$FE60*100</f>
        <v>1.8604651162790697</v>
      </c>
      <c r="BF59">
        <f>'Raw Data'!CH60/'Raw Data'!$FE60*100</f>
        <v>0</v>
      </c>
      <c r="BG59">
        <f>'Raw Data'!CI60/'Raw Data'!$FE60*100</f>
        <v>1.1627906976744187</v>
      </c>
      <c r="BH59">
        <f>'Raw Data'!CJ60/'Raw Data'!$FE60*100</f>
        <v>0</v>
      </c>
      <c r="BI59">
        <f>'Raw Data'!CK60/'Raw Data'!$FE60*100</f>
        <v>0.23255813953488372</v>
      </c>
      <c r="BJ59">
        <f>'Raw Data'!CN60/'Raw Data'!$FE60*100</f>
        <v>2.3255813953488373</v>
      </c>
      <c r="BK59">
        <f>'Raw Data'!CO60/'Raw Data'!$FE60*100</f>
        <v>0</v>
      </c>
      <c r="BL59">
        <f>'Raw Data'!CP60/'Raw Data'!$FE60*100</f>
        <v>0.46511627906976744</v>
      </c>
      <c r="BM59">
        <f>'Raw Data'!CQ60/'Raw Data'!$FE60*100</f>
        <v>0</v>
      </c>
      <c r="BN59">
        <f>'Raw Data'!CR60/'Raw Data'!$FE60*100</f>
        <v>13.023255813953488</v>
      </c>
      <c r="BO59">
        <f>'Raw Data'!CS60/'Raw Data'!$FE60*100</f>
        <v>0</v>
      </c>
      <c r="BP59">
        <f>'Raw Data'!CT60/'Raw Data'!$FE60*100</f>
        <v>0</v>
      </c>
      <c r="BQ59">
        <f>'Raw Data'!CU60/'Raw Data'!$FE60*100</f>
        <v>0</v>
      </c>
      <c r="BR59">
        <f>'Raw Data'!CV60/'Raw Data'!$FE60*100</f>
        <v>0.23255813953488372</v>
      </c>
      <c r="BS59">
        <f>'Raw Data'!CX60/'Raw Data'!$FE60*100</f>
        <v>1.1627906976744187</v>
      </c>
      <c r="BT59">
        <f>'Raw Data'!CY60/'Raw Data'!$FE60*100</f>
        <v>0</v>
      </c>
      <c r="BU59">
        <f>'Raw Data'!CZ60/'Raw Data'!$FE60*100</f>
        <v>4.1860465116279073</v>
      </c>
      <c r="BV59">
        <f>'Raw Data'!DA60/'Raw Data'!$FE60*100</f>
        <v>0.23255813953488372</v>
      </c>
      <c r="BW59">
        <f>'Raw Data'!DB60/'Raw Data'!$FE60*100</f>
        <v>0</v>
      </c>
      <c r="BX59">
        <f>'Raw Data'!DC60/'Raw Data'!$FE60*100</f>
        <v>0</v>
      </c>
      <c r="BY59">
        <f>'Raw Data'!DE60/'Raw Data'!$FE60*100</f>
        <v>0</v>
      </c>
      <c r="BZ59">
        <f>'Raw Data'!DF60/'Raw Data'!$FE60*100</f>
        <v>0</v>
      </c>
      <c r="CA59">
        <f>'Raw Data'!DG60/'Raw Data'!$FE60*100</f>
        <v>0</v>
      </c>
      <c r="CB59">
        <f>'Raw Data'!DH60/'Raw Data'!$FE60*100</f>
        <v>0</v>
      </c>
      <c r="CC59">
        <f>'Raw Data'!DI60/'Raw Data'!$FE60*100</f>
        <v>0.69767441860465118</v>
      </c>
      <c r="CD59">
        <f>'Raw Data'!DJ60/'Raw Data'!$FE60*100</f>
        <v>1.3953488372093024</v>
      </c>
      <c r="CE59">
        <f>'Raw Data'!DK60/'Raw Data'!$FE60*100</f>
        <v>0</v>
      </c>
      <c r="CF59">
        <f>'Raw Data'!DM60/'Raw Data'!$FE60*100</f>
        <v>0.23255813953488372</v>
      </c>
      <c r="CG59">
        <f>'Raw Data'!DN60/'Raw Data'!$FE60*100</f>
        <v>0</v>
      </c>
      <c r="CH59">
        <f>'Raw Data'!DQ60/'Raw Data'!$FE60*100</f>
        <v>0.46511627906976744</v>
      </c>
      <c r="CI59">
        <f>'Raw Data'!DS60/'Raw Data'!$FE60*100</f>
        <v>0.23255813953488372</v>
      </c>
      <c r="CJ59">
        <f>'Raw Data'!DV60/'Raw Data'!$FE60*100</f>
        <v>0</v>
      </c>
      <c r="CK59">
        <f>'Raw Data'!EC60/'Raw Data'!$FE60*100</f>
        <v>0</v>
      </c>
      <c r="CL59">
        <f>'Raw Data'!ED60/'Raw Data'!$FE60*100</f>
        <v>0</v>
      </c>
      <c r="CM59">
        <f>'Raw Data'!EE60/'Raw Data'!$FE60*100</f>
        <v>0</v>
      </c>
      <c r="CN59">
        <f>'Raw Data'!EG60/'Raw Data'!$FE60*100</f>
        <v>0</v>
      </c>
      <c r="CO59">
        <f>'Raw Data'!EH60/'Raw Data'!$FE60*100</f>
        <v>0</v>
      </c>
      <c r="CP59">
        <f>'Raw Data'!EI60/'Raw Data'!$FE60*100</f>
        <v>0</v>
      </c>
      <c r="CQ59">
        <f>'Raw Data'!ER60/'Raw Data'!$FE60*100</f>
        <v>0</v>
      </c>
      <c r="CR59">
        <f>'Raw Data'!ES60/'Raw Data'!$FE60*100</f>
        <v>0</v>
      </c>
      <c r="CS59">
        <f>'Raw Data'!EU60/'Raw Data'!$FE60*100</f>
        <v>0</v>
      </c>
      <c r="CT59">
        <f>'Raw Data'!EW60/'Raw Data'!$FE60*100</f>
        <v>0</v>
      </c>
      <c r="CU59">
        <f>'Raw Data'!EY60/'Raw Data'!$FE60*100</f>
        <v>0.93023255813953487</v>
      </c>
      <c r="CV59">
        <f>'Raw Data'!EZ60/'Raw Data'!$FE60*100</f>
        <v>0.69767441860465118</v>
      </c>
      <c r="CW59">
        <f>'Raw Data'!FD60/'Raw Data'!$FE60*100</f>
        <v>0</v>
      </c>
    </row>
    <row r="60" spans="1:101" x14ac:dyDescent="0.2">
      <c r="A60">
        <v>152.67325036603222</v>
      </c>
      <c r="B60">
        <v>14040.404040404039</v>
      </c>
      <c r="C60">
        <f>'Raw Data'!Q61/'Raw Data'!$FE61*100</f>
        <v>0.24509803921568626</v>
      </c>
      <c r="D60">
        <f>'Raw Data'!R61/'Raw Data'!$FE61*100</f>
        <v>0</v>
      </c>
      <c r="E60">
        <f>'Raw Data'!S61/'Raw Data'!$FE61*100</f>
        <v>3.1862745098039214</v>
      </c>
      <c r="F60">
        <f>'Raw Data'!T61/'Raw Data'!$FE61*100</f>
        <v>10.049019607843137</v>
      </c>
      <c r="G60">
        <f>'Raw Data'!U61/'Raw Data'!$FE61*100</f>
        <v>5.3921568627450984</v>
      </c>
      <c r="H60">
        <f>'Raw Data'!V61/'Raw Data'!$FE61*100</f>
        <v>0</v>
      </c>
      <c r="I60">
        <f>'Raw Data'!W61/'Raw Data'!$FE61*100</f>
        <v>0</v>
      </c>
      <c r="J60">
        <f>'Raw Data'!X61/'Raw Data'!$FE61*100</f>
        <v>0</v>
      </c>
      <c r="K60">
        <f>'Raw Data'!Y61/'Raw Data'!$FE61*100</f>
        <v>0</v>
      </c>
      <c r="L60">
        <f>'Raw Data'!Z61/'Raw Data'!$FE61*100</f>
        <v>0</v>
      </c>
      <c r="M60">
        <f>'Raw Data'!AB61/'Raw Data'!$FE61*100</f>
        <v>0.24509803921568626</v>
      </c>
      <c r="N60">
        <f>'Raw Data'!AC61/'Raw Data'!$FE61*100</f>
        <v>0</v>
      </c>
      <c r="O60">
        <f>'Raw Data'!AE61/'Raw Data'!$FE61*100</f>
        <v>1.715686274509804</v>
      </c>
      <c r="P60">
        <f>'Raw Data'!AF61/'Raw Data'!$FE61*100</f>
        <v>0</v>
      </c>
      <c r="Q60">
        <f>'Raw Data'!AG61/'Raw Data'!$FE61*100</f>
        <v>0</v>
      </c>
      <c r="R60">
        <f>'Raw Data'!AI61/'Raw Data'!$FE61*100</f>
        <v>0</v>
      </c>
      <c r="S60">
        <f>'Raw Data'!AJ61/'Raw Data'!$FE61*100</f>
        <v>0</v>
      </c>
      <c r="T60">
        <f>'Raw Data'!AK61/'Raw Data'!$FE61*100</f>
        <v>0</v>
      </c>
      <c r="U60">
        <f>'Raw Data'!AL61/'Raw Data'!$FE61*100</f>
        <v>0</v>
      </c>
      <c r="V60">
        <f>'Raw Data'!AM61/'Raw Data'!$FE61*100</f>
        <v>0</v>
      </c>
      <c r="W60">
        <f>'Raw Data'!AO61/'Raw Data'!$FE61*100</f>
        <v>0</v>
      </c>
      <c r="X60">
        <f>'Raw Data'!AQ61/'Raw Data'!$FE61*100</f>
        <v>5.1470588235294112</v>
      </c>
      <c r="Y60">
        <f>'Raw Data'!AR61/'Raw Data'!$FE61*100</f>
        <v>1.2254901960784315</v>
      </c>
      <c r="Z60">
        <f>'Raw Data'!AS61/'Raw Data'!$FE61*100</f>
        <v>0.98039215686274506</v>
      </c>
      <c r="AA60">
        <f>'Raw Data'!AT61/'Raw Data'!$FE61*100</f>
        <v>9.5588235294117645</v>
      </c>
      <c r="AB60">
        <f>'Raw Data'!AU61/'Raw Data'!$FE61*100</f>
        <v>0</v>
      </c>
      <c r="AC60">
        <f>'Raw Data'!AX61/'Raw Data'!$FE61*100</f>
        <v>1.2254901960784315</v>
      </c>
      <c r="AD60">
        <f>'Raw Data'!AY61/'Raw Data'!$FE61*100</f>
        <v>0</v>
      </c>
      <c r="AE60">
        <f>'Raw Data'!AZ61/'Raw Data'!$FE61*100</f>
        <v>0</v>
      </c>
      <c r="AF60">
        <f>'Raw Data'!BA61/'Raw Data'!$FE61*100</f>
        <v>0</v>
      </c>
      <c r="AG60">
        <f>'Raw Data'!BB61/'Raw Data'!$FE61*100</f>
        <v>8.8235294117647065</v>
      </c>
      <c r="AH60">
        <f>'Raw Data'!BC61/'Raw Data'!$FE61*100</f>
        <v>2.6960784313725492</v>
      </c>
      <c r="AI60">
        <f>'Raw Data'!BD61/'Raw Data'!$FE61*100</f>
        <v>0.24509803921568626</v>
      </c>
      <c r="AJ60">
        <f>'Raw Data'!BE61/'Raw Data'!$FE61*100</f>
        <v>0</v>
      </c>
      <c r="AK60">
        <f>'Raw Data'!BF61/'Raw Data'!$FE61*100</f>
        <v>0</v>
      </c>
      <c r="AL60">
        <f>'Raw Data'!BG61/'Raw Data'!$FE61*100</f>
        <v>0.98039215686274506</v>
      </c>
      <c r="AM60">
        <f>'Raw Data'!BH61/'Raw Data'!$FE61*100</f>
        <v>0</v>
      </c>
      <c r="AN60">
        <f>'Raw Data'!BI61/'Raw Data'!$FE61*100</f>
        <v>0.49019607843137253</v>
      </c>
      <c r="AO60">
        <f>'Raw Data'!BJ61/'Raw Data'!$FE61*100</f>
        <v>5.8823529411764701</v>
      </c>
      <c r="AP60">
        <f>'Raw Data'!BK61/'Raw Data'!$FE61*100</f>
        <v>0</v>
      </c>
      <c r="AQ60">
        <f>'Raw Data'!BL61/'Raw Data'!$FE61*100</f>
        <v>0</v>
      </c>
      <c r="AR60">
        <f>'Raw Data'!BM61/'Raw Data'!$FE61*100</f>
        <v>0.24509803921568626</v>
      </c>
      <c r="AS60">
        <f>'Raw Data'!BN61/'Raw Data'!$FE61*100</f>
        <v>3.1862745098039214</v>
      </c>
      <c r="AT60">
        <f>'Raw Data'!BO61/'Raw Data'!$FE61*100</f>
        <v>0.24509803921568626</v>
      </c>
      <c r="AU60">
        <f>'Raw Data'!BP61/'Raw Data'!$FE61*100</f>
        <v>0.24509803921568626</v>
      </c>
      <c r="AV60">
        <f>'Raw Data'!BQ61/'Raw Data'!$FE61*100</f>
        <v>1.2254901960784315</v>
      </c>
      <c r="AW60">
        <f>'Raw Data'!BR61/'Raw Data'!$FE61*100</f>
        <v>0</v>
      </c>
      <c r="AX60">
        <f>'Raw Data'!BW61/'Raw Data'!$FE61*100</f>
        <v>0.24509803921568626</v>
      </c>
      <c r="AY60">
        <f>'Raw Data'!BX61/'Raw Data'!$FE61*100</f>
        <v>0</v>
      </c>
      <c r="AZ60">
        <f>'Raw Data'!BZ61/'Raw Data'!$FE61*100</f>
        <v>5.3921568627450984</v>
      </c>
      <c r="BA60">
        <f>'Raw Data'!CA61/'Raw Data'!$FE61*100</f>
        <v>0</v>
      </c>
      <c r="BB60">
        <f>'Raw Data'!CB61/'Raw Data'!$FE61*100</f>
        <v>3.1862745098039214</v>
      </c>
      <c r="BC60">
        <f>'Raw Data'!CC61/'Raw Data'!$FE61*100</f>
        <v>0</v>
      </c>
      <c r="BD60">
        <f>'Raw Data'!CE61/'Raw Data'!$FE61*100</f>
        <v>0</v>
      </c>
      <c r="BE60">
        <f>'Raw Data'!CF61/'Raw Data'!$FE61*100</f>
        <v>1.2254901960784315</v>
      </c>
      <c r="BF60">
        <f>'Raw Data'!CH61/'Raw Data'!$FE61*100</f>
        <v>0</v>
      </c>
      <c r="BG60">
        <f>'Raw Data'!CI61/'Raw Data'!$FE61*100</f>
        <v>1.2254901960784315</v>
      </c>
      <c r="BH60">
        <f>'Raw Data'!CJ61/'Raw Data'!$FE61*100</f>
        <v>0</v>
      </c>
      <c r="BI60">
        <f>'Raw Data'!CK61/'Raw Data'!$FE61*100</f>
        <v>0.49019607843137253</v>
      </c>
      <c r="BJ60">
        <f>'Raw Data'!CN61/'Raw Data'!$FE61*100</f>
        <v>0.49019607843137253</v>
      </c>
      <c r="BK60">
        <f>'Raw Data'!CO61/'Raw Data'!$FE61*100</f>
        <v>0</v>
      </c>
      <c r="BL60">
        <f>'Raw Data'!CP61/'Raw Data'!$FE61*100</f>
        <v>0</v>
      </c>
      <c r="BM60">
        <f>'Raw Data'!CQ61/'Raw Data'!$FE61*100</f>
        <v>0.24509803921568626</v>
      </c>
      <c r="BN60">
        <f>'Raw Data'!CR61/'Raw Data'!$FE61*100</f>
        <v>9.5588235294117645</v>
      </c>
      <c r="BO60">
        <f>'Raw Data'!CS61/'Raw Data'!$FE61*100</f>
        <v>0</v>
      </c>
      <c r="BP60">
        <f>'Raw Data'!CT61/'Raw Data'!$FE61*100</f>
        <v>0</v>
      </c>
      <c r="BQ60">
        <f>'Raw Data'!CU61/'Raw Data'!$FE61*100</f>
        <v>0</v>
      </c>
      <c r="BR60">
        <f>'Raw Data'!CV61/'Raw Data'!$FE61*100</f>
        <v>0</v>
      </c>
      <c r="BS60">
        <f>'Raw Data'!CX61/'Raw Data'!$FE61*100</f>
        <v>1.4705882352941175</v>
      </c>
      <c r="BT60">
        <f>'Raw Data'!CY61/'Raw Data'!$FE61*100</f>
        <v>0</v>
      </c>
      <c r="BU60">
        <f>'Raw Data'!CZ61/'Raw Data'!$FE61*100</f>
        <v>5.6372549019607847</v>
      </c>
      <c r="BV60">
        <f>'Raw Data'!DA61/'Raw Data'!$FE61*100</f>
        <v>0.73529411764705876</v>
      </c>
      <c r="BW60">
        <f>'Raw Data'!DB61/'Raw Data'!$FE61*100</f>
        <v>0</v>
      </c>
      <c r="BX60">
        <f>'Raw Data'!DC61/'Raw Data'!$FE61*100</f>
        <v>0</v>
      </c>
      <c r="BY60">
        <f>'Raw Data'!DE61/'Raw Data'!$FE61*100</f>
        <v>0</v>
      </c>
      <c r="BZ60">
        <f>'Raw Data'!DF61/'Raw Data'!$FE61*100</f>
        <v>0</v>
      </c>
      <c r="CA60">
        <f>'Raw Data'!DG61/'Raw Data'!$FE61*100</f>
        <v>0</v>
      </c>
      <c r="CB60">
        <f>'Raw Data'!DH61/'Raw Data'!$FE61*100</f>
        <v>0</v>
      </c>
      <c r="CC60">
        <f>'Raw Data'!DI61/'Raw Data'!$FE61*100</f>
        <v>0</v>
      </c>
      <c r="CD60">
        <f>'Raw Data'!DJ61/'Raw Data'!$FE61*100</f>
        <v>0.24509803921568626</v>
      </c>
      <c r="CE60">
        <f>'Raw Data'!DK61/'Raw Data'!$FE61*100</f>
        <v>0.98039215686274506</v>
      </c>
      <c r="CF60">
        <f>'Raw Data'!DM61/'Raw Data'!$FE61*100</f>
        <v>0.49019607843137253</v>
      </c>
      <c r="CG60">
        <f>'Raw Data'!DN61/'Raw Data'!$FE61*100</f>
        <v>0</v>
      </c>
      <c r="CH60">
        <f>'Raw Data'!DQ61/'Raw Data'!$FE61*100</f>
        <v>0</v>
      </c>
      <c r="CI60">
        <f>'Raw Data'!DS61/'Raw Data'!$FE61*100</f>
        <v>0.98039215686274506</v>
      </c>
      <c r="CJ60">
        <f>'Raw Data'!DV61/'Raw Data'!$FE61*100</f>
        <v>0</v>
      </c>
      <c r="CK60">
        <f>'Raw Data'!EC61/'Raw Data'!$FE61*100</f>
        <v>0</v>
      </c>
      <c r="CL60">
        <f>'Raw Data'!ED61/'Raw Data'!$FE61*100</f>
        <v>0</v>
      </c>
      <c r="CM60">
        <f>'Raw Data'!EE61/'Raw Data'!$FE61*100</f>
        <v>0</v>
      </c>
      <c r="CN60">
        <f>'Raw Data'!EG61/'Raw Data'!$FE61*100</f>
        <v>0</v>
      </c>
      <c r="CO60">
        <f>'Raw Data'!EH61/'Raw Data'!$FE61*100</f>
        <v>0</v>
      </c>
      <c r="CP60">
        <f>'Raw Data'!EI61/'Raw Data'!$FE61*100</f>
        <v>0</v>
      </c>
      <c r="CQ60">
        <f>'Raw Data'!ER61/'Raw Data'!$FE61*100</f>
        <v>0</v>
      </c>
      <c r="CR60">
        <f>'Raw Data'!ES61/'Raw Data'!$FE61*100</f>
        <v>0</v>
      </c>
      <c r="CS60">
        <f>'Raw Data'!EU61/'Raw Data'!$FE61*100</f>
        <v>0</v>
      </c>
      <c r="CT60">
        <f>'Raw Data'!EW61/'Raw Data'!$FE61*100</f>
        <v>0</v>
      </c>
      <c r="CU60">
        <f>'Raw Data'!EY61/'Raw Data'!$FE61*100</f>
        <v>0.73529411764705876</v>
      </c>
      <c r="CV60">
        <f>'Raw Data'!EZ61/'Raw Data'!$FE61*100</f>
        <v>2.6960784313725492</v>
      </c>
      <c r="CW60">
        <f>'Raw Data'!FD61/'Raw Data'!$FE61*100</f>
        <v>0</v>
      </c>
    </row>
    <row r="61" spans="1:101" x14ac:dyDescent="0.2">
      <c r="A61">
        <v>156.32146061814558</v>
      </c>
      <c r="B61">
        <v>14423.676012461059</v>
      </c>
      <c r="C61">
        <f>'Raw Data'!Q62/'Raw Data'!$FE62*100</f>
        <v>0</v>
      </c>
      <c r="D61">
        <f>'Raw Data'!R62/'Raw Data'!$FE62*100</f>
        <v>0</v>
      </c>
      <c r="E61">
        <f>'Raw Data'!S62/'Raw Data'!$FE62*100</f>
        <v>1.9522776572668112</v>
      </c>
      <c r="F61">
        <f>'Raw Data'!T62/'Raw Data'!$FE62*100</f>
        <v>2.8199566160520604</v>
      </c>
      <c r="G61">
        <f>'Raw Data'!U62/'Raw Data'!$FE62*100</f>
        <v>0.86767895878524948</v>
      </c>
      <c r="H61">
        <f>'Raw Data'!V62/'Raw Data'!$FE62*100</f>
        <v>0</v>
      </c>
      <c r="I61">
        <f>'Raw Data'!W62/'Raw Data'!$FE62*100</f>
        <v>0</v>
      </c>
      <c r="J61">
        <f>'Raw Data'!X62/'Raw Data'!$FE62*100</f>
        <v>0.65075921908893708</v>
      </c>
      <c r="K61">
        <f>'Raw Data'!Y62/'Raw Data'!$FE62*100</f>
        <v>0</v>
      </c>
      <c r="L61">
        <f>'Raw Data'!Z62/'Raw Data'!$FE62*100</f>
        <v>0</v>
      </c>
      <c r="M61">
        <f>'Raw Data'!AB62/'Raw Data'!$FE62*100</f>
        <v>0.86767895878524948</v>
      </c>
      <c r="N61">
        <f>'Raw Data'!AC62/'Raw Data'!$FE62*100</f>
        <v>0</v>
      </c>
      <c r="O61">
        <f>'Raw Data'!AE62/'Raw Data'!$FE62*100</f>
        <v>0.43383947939262474</v>
      </c>
      <c r="P61">
        <f>'Raw Data'!AF62/'Raw Data'!$FE62*100</f>
        <v>0</v>
      </c>
      <c r="Q61">
        <f>'Raw Data'!AG62/'Raw Data'!$FE62*100</f>
        <v>2.6030368763557483</v>
      </c>
      <c r="R61">
        <f>'Raw Data'!AI62/'Raw Data'!$FE62*100</f>
        <v>0.65075921908893708</v>
      </c>
      <c r="S61">
        <f>'Raw Data'!AJ62/'Raw Data'!$FE62*100</f>
        <v>0</v>
      </c>
      <c r="T61">
        <f>'Raw Data'!AK62/'Raw Data'!$FE62*100</f>
        <v>0</v>
      </c>
      <c r="U61">
        <f>'Raw Data'!AL62/'Raw Data'!$FE62*100</f>
        <v>0</v>
      </c>
      <c r="V61">
        <f>'Raw Data'!AM62/'Raw Data'!$FE62*100</f>
        <v>0</v>
      </c>
      <c r="W61">
        <f>'Raw Data'!AO62/'Raw Data'!$FE62*100</f>
        <v>0</v>
      </c>
      <c r="X61">
        <f>'Raw Data'!AQ62/'Raw Data'!$FE62*100</f>
        <v>44.468546637744033</v>
      </c>
      <c r="Y61">
        <f>'Raw Data'!AR62/'Raw Data'!$FE62*100</f>
        <v>0.65075921908893708</v>
      </c>
      <c r="Z61">
        <f>'Raw Data'!AS62/'Raw Data'!$FE62*100</f>
        <v>0.21691973969631237</v>
      </c>
      <c r="AA61">
        <f>'Raw Data'!AT62/'Raw Data'!$FE62*100</f>
        <v>3.0368763557483729</v>
      </c>
      <c r="AB61">
        <f>'Raw Data'!AU62/'Raw Data'!$FE62*100</f>
        <v>0</v>
      </c>
      <c r="AC61">
        <f>'Raw Data'!AX62/'Raw Data'!$FE62*100</f>
        <v>1.3015184381778742</v>
      </c>
      <c r="AD61">
        <f>'Raw Data'!AY62/'Raw Data'!$FE62*100</f>
        <v>0.86767895878524948</v>
      </c>
      <c r="AE61">
        <f>'Raw Data'!AZ62/'Raw Data'!$FE62*100</f>
        <v>0</v>
      </c>
      <c r="AF61">
        <f>'Raw Data'!BA62/'Raw Data'!$FE62*100</f>
        <v>0</v>
      </c>
      <c r="AG61">
        <f>'Raw Data'!BB62/'Raw Data'!$FE62*100</f>
        <v>3.2537960954446854</v>
      </c>
      <c r="AH61">
        <f>'Raw Data'!BC62/'Raw Data'!$FE62*100</f>
        <v>3.2537960954446854</v>
      </c>
      <c r="AI61">
        <f>'Raw Data'!BD62/'Raw Data'!$FE62*100</f>
        <v>0</v>
      </c>
      <c r="AJ61">
        <f>'Raw Data'!BE62/'Raw Data'!$FE62*100</f>
        <v>0</v>
      </c>
      <c r="AK61">
        <f>'Raw Data'!BF62/'Raw Data'!$FE62*100</f>
        <v>0</v>
      </c>
      <c r="AL61">
        <f>'Raw Data'!BG62/'Raw Data'!$FE62*100</f>
        <v>0.65075921908893708</v>
      </c>
      <c r="AM61">
        <f>'Raw Data'!BH62/'Raw Data'!$FE62*100</f>
        <v>0.21691973969631237</v>
      </c>
      <c r="AN61">
        <f>'Raw Data'!BI62/'Raw Data'!$FE62*100</f>
        <v>0</v>
      </c>
      <c r="AO61">
        <f>'Raw Data'!BJ62/'Raw Data'!$FE62*100</f>
        <v>3.68763557483731</v>
      </c>
      <c r="AP61">
        <f>'Raw Data'!BK62/'Raw Data'!$FE62*100</f>
        <v>0</v>
      </c>
      <c r="AQ61">
        <f>'Raw Data'!BL62/'Raw Data'!$FE62*100</f>
        <v>0</v>
      </c>
      <c r="AR61">
        <f>'Raw Data'!BM62/'Raw Data'!$FE62*100</f>
        <v>1.0845986984815619</v>
      </c>
      <c r="AS61">
        <f>'Raw Data'!BN62/'Raw Data'!$FE62*100</f>
        <v>2.1691973969631237</v>
      </c>
      <c r="AT61">
        <f>'Raw Data'!BO62/'Raw Data'!$FE62*100</f>
        <v>0.21691973969631237</v>
      </c>
      <c r="AU61">
        <f>'Raw Data'!BP62/'Raw Data'!$FE62*100</f>
        <v>0</v>
      </c>
      <c r="AV61">
        <f>'Raw Data'!BQ62/'Raw Data'!$FE62*100</f>
        <v>0.86767895878524948</v>
      </c>
      <c r="AW61">
        <f>'Raw Data'!BR62/'Raw Data'!$FE62*100</f>
        <v>0.65075921908893708</v>
      </c>
      <c r="AX61">
        <f>'Raw Data'!BW62/'Raw Data'!$FE62*100</f>
        <v>0</v>
      </c>
      <c r="AY61">
        <f>'Raw Data'!BX62/'Raw Data'!$FE62*100</f>
        <v>0</v>
      </c>
      <c r="AZ61">
        <f>'Raw Data'!BZ62/'Raw Data'!$FE62*100</f>
        <v>0.43383947939262474</v>
      </c>
      <c r="BA61">
        <f>'Raw Data'!CA62/'Raw Data'!$FE62*100</f>
        <v>0</v>
      </c>
      <c r="BB61">
        <f>'Raw Data'!CB62/'Raw Data'!$FE62*100</f>
        <v>0.43383947939262474</v>
      </c>
      <c r="BC61">
        <f>'Raw Data'!CC62/'Raw Data'!$FE62*100</f>
        <v>0</v>
      </c>
      <c r="BD61">
        <f>'Raw Data'!CE62/'Raw Data'!$FE62*100</f>
        <v>0</v>
      </c>
      <c r="BE61">
        <f>'Raw Data'!CF62/'Raw Data'!$FE62*100</f>
        <v>0.65075921908893708</v>
      </c>
      <c r="BF61">
        <f>'Raw Data'!CH62/'Raw Data'!$FE62*100</f>
        <v>0.21691973969631237</v>
      </c>
      <c r="BG61">
        <f>'Raw Data'!CI62/'Raw Data'!$FE62*100</f>
        <v>1.5184381778741864</v>
      </c>
      <c r="BH61">
        <f>'Raw Data'!CJ62/'Raw Data'!$FE62*100</f>
        <v>0</v>
      </c>
      <c r="BI61">
        <f>'Raw Data'!CK62/'Raw Data'!$FE62*100</f>
        <v>0</v>
      </c>
      <c r="BJ61">
        <f>'Raw Data'!CN62/'Raw Data'!$FE62*100</f>
        <v>1.3015184381778742</v>
      </c>
      <c r="BK61">
        <f>'Raw Data'!CO62/'Raw Data'!$FE62*100</f>
        <v>0</v>
      </c>
      <c r="BL61">
        <f>'Raw Data'!CP62/'Raw Data'!$FE62*100</f>
        <v>1.0845986984815619</v>
      </c>
      <c r="BM61">
        <f>'Raw Data'!CQ62/'Raw Data'!$FE62*100</f>
        <v>0</v>
      </c>
      <c r="BN61">
        <f>'Raw Data'!CR62/'Raw Data'!$FE62*100</f>
        <v>6.9414316702819958</v>
      </c>
      <c r="BO61">
        <f>'Raw Data'!CS62/'Raw Data'!$FE62*100</f>
        <v>0</v>
      </c>
      <c r="BP61">
        <f>'Raw Data'!CT62/'Raw Data'!$FE62*100</f>
        <v>0</v>
      </c>
      <c r="BQ61">
        <f>'Raw Data'!CU62/'Raw Data'!$FE62*100</f>
        <v>0</v>
      </c>
      <c r="BR61">
        <f>'Raw Data'!CV62/'Raw Data'!$FE62*100</f>
        <v>0</v>
      </c>
      <c r="BS61">
        <f>'Raw Data'!CX62/'Raw Data'!$FE62*100</f>
        <v>1.735357917570499</v>
      </c>
      <c r="BT61">
        <f>'Raw Data'!CY62/'Raw Data'!$FE62*100</f>
        <v>0</v>
      </c>
      <c r="BU61">
        <f>'Raw Data'!CZ62/'Raw Data'!$FE62*100</f>
        <v>2.6030368763557483</v>
      </c>
      <c r="BV61">
        <f>'Raw Data'!DA62/'Raw Data'!$FE62*100</f>
        <v>0.21691973969631237</v>
      </c>
      <c r="BW61">
        <f>'Raw Data'!DB62/'Raw Data'!$FE62*100</f>
        <v>0.65075921908893708</v>
      </c>
      <c r="BX61">
        <f>'Raw Data'!DC62/'Raw Data'!$FE62*100</f>
        <v>0</v>
      </c>
      <c r="BY61">
        <f>'Raw Data'!DE62/'Raw Data'!$FE62*100</f>
        <v>0</v>
      </c>
      <c r="BZ61">
        <f>'Raw Data'!DF62/'Raw Data'!$FE62*100</f>
        <v>0</v>
      </c>
      <c r="CA61">
        <f>'Raw Data'!DG62/'Raw Data'!$FE62*100</f>
        <v>0.21691973969631237</v>
      </c>
      <c r="CB61">
        <f>'Raw Data'!DH62/'Raw Data'!$FE62*100</f>
        <v>0</v>
      </c>
      <c r="CC61">
        <f>'Raw Data'!DI62/'Raw Data'!$FE62*100</f>
        <v>0.43383947939262474</v>
      </c>
      <c r="CD61">
        <f>'Raw Data'!DJ62/'Raw Data'!$FE62*100</f>
        <v>0.65075921908893708</v>
      </c>
      <c r="CE61">
        <f>'Raw Data'!DK62/'Raw Data'!$FE62*100</f>
        <v>0</v>
      </c>
      <c r="CF61">
        <f>'Raw Data'!DM62/'Raw Data'!$FE62*100</f>
        <v>0.65075921908893708</v>
      </c>
      <c r="CG61">
        <f>'Raw Data'!DN62/'Raw Data'!$FE62*100</f>
        <v>0</v>
      </c>
      <c r="CH61">
        <f>'Raw Data'!DQ62/'Raw Data'!$FE62*100</f>
        <v>0</v>
      </c>
      <c r="CI61">
        <f>'Raw Data'!DS62/'Raw Data'!$FE62*100</f>
        <v>1.3015184381778742</v>
      </c>
      <c r="CJ61">
        <f>'Raw Data'!DV62/'Raw Data'!$FE62*100</f>
        <v>0</v>
      </c>
      <c r="CK61">
        <f>'Raw Data'!EC62/'Raw Data'!$FE62*100</f>
        <v>0</v>
      </c>
      <c r="CL61">
        <f>'Raw Data'!ED62/'Raw Data'!$FE62*100</f>
        <v>0</v>
      </c>
      <c r="CM61">
        <f>'Raw Data'!EE62/'Raw Data'!$FE62*100</f>
        <v>0</v>
      </c>
      <c r="CN61">
        <f>'Raw Data'!EG62/'Raw Data'!$FE62*100</f>
        <v>0</v>
      </c>
      <c r="CO61">
        <f>'Raw Data'!EH62/'Raw Data'!$FE62*100</f>
        <v>0</v>
      </c>
      <c r="CP61">
        <f>'Raw Data'!EI62/'Raw Data'!$FE62*100</f>
        <v>0</v>
      </c>
      <c r="CQ61">
        <f>'Raw Data'!ER62/'Raw Data'!$FE62*100</f>
        <v>0</v>
      </c>
      <c r="CR61">
        <f>'Raw Data'!ES62/'Raw Data'!$FE62*100</f>
        <v>0</v>
      </c>
      <c r="CS61">
        <f>'Raw Data'!EU62/'Raw Data'!$FE62*100</f>
        <v>0</v>
      </c>
      <c r="CT61">
        <f>'Raw Data'!EW62/'Raw Data'!$FE62*100</f>
        <v>0</v>
      </c>
      <c r="CU61">
        <f>'Raw Data'!EY62/'Raw Data'!$FE62*100</f>
        <v>0.86767895878524948</v>
      </c>
      <c r="CV61">
        <f>'Raw Data'!EZ62/'Raw Data'!$FE62*100</f>
        <v>0.43383947939262474</v>
      </c>
      <c r="CW61">
        <f>'Raw Data'!FD62/'Raw Data'!$FE62*100</f>
        <v>0.21691973969631237</v>
      </c>
    </row>
    <row r="62" spans="1:101" x14ac:dyDescent="0.2">
      <c r="A62">
        <v>159.1681704885344</v>
      </c>
      <c r="B62">
        <v>11850.393700787401</v>
      </c>
      <c r="C62">
        <f>'Raw Data'!Q63/'Raw Data'!$FE63*100</f>
        <v>0</v>
      </c>
      <c r="D62">
        <f>'Raw Data'!R63/'Raw Data'!$FE63*100</f>
        <v>0</v>
      </c>
      <c r="E62">
        <f>'Raw Data'!S63/'Raw Data'!$FE63*100</f>
        <v>10.091743119266056</v>
      </c>
      <c r="F62">
        <f>'Raw Data'!T63/'Raw Data'!$FE63*100</f>
        <v>3.8990825688073398</v>
      </c>
      <c r="G62">
        <f>'Raw Data'!U63/'Raw Data'!$FE63*100</f>
        <v>1.1467889908256881</v>
      </c>
      <c r="H62">
        <f>'Raw Data'!V63/'Raw Data'!$FE63*100</f>
        <v>0</v>
      </c>
      <c r="I62">
        <f>'Raw Data'!W63/'Raw Data'!$FE63*100</f>
        <v>0</v>
      </c>
      <c r="J62">
        <f>'Raw Data'!X63/'Raw Data'!$FE63*100</f>
        <v>2.0642201834862388</v>
      </c>
      <c r="K62">
        <f>'Raw Data'!Y63/'Raw Data'!$FE63*100</f>
        <v>0</v>
      </c>
      <c r="L62">
        <f>'Raw Data'!Z63/'Raw Data'!$FE63*100</f>
        <v>0</v>
      </c>
      <c r="M62">
        <f>'Raw Data'!AB63/'Raw Data'!$FE63*100</f>
        <v>0.22935779816513763</v>
      </c>
      <c r="N62">
        <f>'Raw Data'!AC63/'Raw Data'!$FE63*100</f>
        <v>0</v>
      </c>
      <c r="O62">
        <f>'Raw Data'!AE63/'Raw Data'!$FE63*100</f>
        <v>1.1467889908256881</v>
      </c>
      <c r="P62">
        <f>'Raw Data'!AF63/'Raw Data'!$FE63*100</f>
        <v>0</v>
      </c>
      <c r="Q62">
        <f>'Raw Data'!AG63/'Raw Data'!$FE63*100</f>
        <v>0.91743119266055051</v>
      </c>
      <c r="R62">
        <f>'Raw Data'!AI63/'Raw Data'!$FE63*100</f>
        <v>0.68807339449541294</v>
      </c>
      <c r="S62">
        <f>'Raw Data'!AJ63/'Raw Data'!$FE63*100</f>
        <v>0</v>
      </c>
      <c r="T62">
        <f>'Raw Data'!AK63/'Raw Data'!$FE63*100</f>
        <v>0</v>
      </c>
      <c r="U62">
        <f>'Raw Data'!AL63/'Raw Data'!$FE63*100</f>
        <v>0</v>
      </c>
      <c r="V62">
        <f>'Raw Data'!AM63/'Raw Data'!$FE63*100</f>
        <v>0</v>
      </c>
      <c r="W62">
        <f>'Raw Data'!AO63/'Raw Data'!$FE63*100</f>
        <v>0</v>
      </c>
      <c r="X62">
        <f>'Raw Data'!AQ63/'Raw Data'!$FE63*100</f>
        <v>5.2752293577981657</v>
      </c>
      <c r="Y62">
        <f>'Raw Data'!AR63/'Raw Data'!$FE63*100</f>
        <v>0.68807339449541294</v>
      </c>
      <c r="Z62">
        <f>'Raw Data'!AS63/'Raw Data'!$FE63*100</f>
        <v>0</v>
      </c>
      <c r="AA62">
        <f>'Raw Data'!AT63/'Raw Data'!$FE63*100</f>
        <v>9.862385321100918</v>
      </c>
      <c r="AB62">
        <f>'Raw Data'!AU63/'Raw Data'!$FE63*100</f>
        <v>0.68807339449541294</v>
      </c>
      <c r="AC62">
        <f>'Raw Data'!AX63/'Raw Data'!$FE63*100</f>
        <v>0.91743119266055051</v>
      </c>
      <c r="AD62">
        <f>'Raw Data'!AY63/'Raw Data'!$FE63*100</f>
        <v>0.22935779816513763</v>
      </c>
      <c r="AE62">
        <f>'Raw Data'!AZ63/'Raw Data'!$FE63*100</f>
        <v>0</v>
      </c>
      <c r="AF62">
        <f>'Raw Data'!BA63/'Raw Data'!$FE63*100</f>
        <v>0</v>
      </c>
      <c r="AG62">
        <f>'Raw Data'!BB63/'Raw Data'!$FE63*100</f>
        <v>4.8165137614678901</v>
      </c>
      <c r="AH62">
        <f>'Raw Data'!BC63/'Raw Data'!$FE63*100</f>
        <v>3.2110091743119269</v>
      </c>
      <c r="AI62">
        <f>'Raw Data'!BD63/'Raw Data'!$FE63*100</f>
        <v>0.45871559633027525</v>
      </c>
      <c r="AJ62">
        <f>'Raw Data'!BE63/'Raw Data'!$FE63*100</f>
        <v>0</v>
      </c>
      <c r="AK62">
        <f>'Raw Data'!BF63/'Raw Data'!$FE63*100</f>
        <v>0.45871559633027525</v>
      </c>
      <c r="AL62">
        <f>'Raw Data'!BG63/'Raw Data'!$FE63*100</f>
        <v>1.1467889908256881</v>
      </c>
      <c r="AM62">
        <f>'Raw Data'!BH63/'Raw Data'!$FE63*100</f>
        <v>0</v>
      </c>
      <c r="AN62">
        <f>'Raw Data'!BI63/'Raw Data'!$FE63*100</f>
        <v>0</v>
      </c>
      <c r="AO62">
        <f>'Raw Data'!BJ63/'Raw Data'!$FE63*100</f>
        <v>3.2110091743119269</v>
      </c>
      <c r="AP62">
        <f>'Raw Data'!BK63/'Raw Data'!$FE63*100</f>
        <v>0</v>
      </c>
      <c r="AQ62">
        <f>'Raw Data'!BL63/'Raw Data'!$FE63*100</f>
        <v>0</v>
      </c>
      <c r="AR62">
        <f>'Raw Data'!BM63/'Raw Data'!$FE63*100</f>
        <v>0.91743119266055051</v>
      </c>
      <c r="AS62">
        <f>'Raw Data'!BN63/'Raw Data'!$FE63*100</f>
        <v>5.2752293577981657</v>
      </c>
      <c r="AT62">
        <f>'Raw Data'!BO63/'Raw Data'!$FE63*100</f>
        <v>0.22935779816513763</v>
      </c>
      <c r="AU62">
        <f>'Raw Data'!BP63/'Raw Data'!$FE63*100</f>
        <v>0.45871559633027525</v>
      </c>
      <c r="AV62">
        <f>'Raw Data'!BQ63/'Raw Data'!$FE63*100</f>
        <v>0.68807339449541294</v>
      </c>
      <c r="AW62">
        <f>'Raw Data'!BR63/'Raw Data'!$FE63*100</f>
        <v>2.0642201834862388</v>
      </c>
      <c r="AX62">
        <f>'Raw Data'!BW63/'Raw Data'!$FE63*100</f>
        <v>0</v>
      </c>
      <c r="AY62">
        <f>'Raw Data'!BX63/'Raw Data'!$FE63*100</f>
        <v>0.45871559633027525</v>
      </c>
      <c r="AZ62">
        <f>'Raw Data'!BZ63/'Raw Data'!$FE63*100</f>
        <v>2.7522935779816518</v>
      </c>
      <c r="BA62">
        <f>'Raw Data'!CA63/'Raw Data'!$FE63*100</f>
        <v>0.45871559633027525</v>
      </c>
      <c r="BB62">
        <f>'Raw Data'!CB63/'Raw Data'!$FE63*100</f>
        <v>2.2935779816513762</v>
      </c>
      <c r="BC62">
        <f>'Raw Data'!CC63/'Raw Data'!$FE63*100</f>
        <v>0</v>
      </c>
      <c r="BD62">
        <f>'Raw Data'!CE63/'Raw Data'!$FE63*100</f>
        <v>0</v>
      </c>
      <c r="BE62">
        <f>'Raw Data'!CF63/'Raw Data'!$FE63*100</f>
        <v>1.1467889908256881</v>
      </c>
      <c r="BF62">
        <f>'Raw Data'!CH63/'Raw Data'!$FE63*100</f>
        <v>0.45871559633027525</v>
      </c>
      <c r="BG62">
        <f>'Raw Data'!CI63/'Raw Data'!$FE63*100</f>
        <v>0.22935779816513763</v>
      </c>
      <c r="BH62">
        <f>'Raw Data'!CJ63/'Raw Data'!$FE63*100</f>
        <v>0</v>
      </c>
      <c r="BI62">
        <f>'Raw Data'!CK63/'Raw Data'!$FE63*100</f>
        <v>0</v>
      </c>
      <c r="BJ62">
        <f>'Raw Data'!CN63/'Raw Data'!$FE63*100</f>
        <v>1.1467889908256881</v>
      </c>
      <c r="BK62">
        <f>'Raw Data'!CO63/'Raw Data'!$FE63*100</f>
        <v>0</v>
      </c>
      <c r="BL62">
        <f>'Raw Data'!CP63/'Raw Data'!$FE63*100</f>
        <v>2.0642201834862388</v>
      </c>
      <c r="BM62">
        <f>'Raw Data'!CQ63/'Raw Data'!$FE63*100</f>
        <v>0</v>
      </c>
      <c r="BN62">
        <f>'Raw Data'!CR63/'Raw Data'!$FE63*100</f>
        <v>11.238532110091743</v>
      </c>
      <c r="BO62">
        <f>'Raw Data'!CS63/'Raw Data'!$FE63*100</f>
        <v>0</v>
      </c>
      <c r="BP62">
        <f>'Raw Data'!CT63/'Raw Data'!$FE63*100</f>
        <v>0</v>
      </c>
      <c r="BQ62">
        <f>'Raw Data'!CU63/'Raw Data'!$FE63*100</f>
        <v>0</v>
      </c>
      <c r="BR62">
        <f>'Raw Data'!CV63/'Raw Data'!$FE63*100</f>
        <v>0</v>
      </c>
      <c r="BS62">
        <f>'Raw Data'!CX63/'Raw Data'!$FE63*100</f>
        <v>3.2110091743119269</v>
      </c>
      <c r="BT62">
        <f>'Raw Data'!CY63/'Raw Data'!$FE63*100</f>
        <v>0</v>
      </c>
      <c r="BU62">
        <f>'Raw Data'!CZ63/'Raw Data'!$FE63*100</f>
        <v>2.522935779816514</v>
      </c>
      <c r="BV62">
        <f>'Raw Data'!DA63/'Raw Data'!$FE63*100</f>
        <v>0.45871559633027525</v>
      </c>
      <c r="BW62">
        <f>'Raw Data'!DB63/'Raw Data'!$FE63*100</f>
        <v>0.68807339449541294</v>
      </c>
      <c r="BX62">
        <f>'Raw Data'!DC63/'Raw Data'!$FE63*100</f>
        <v>0</v>
      </c>
      <c r="BY62">
        <f>'Raw Data'!DE63/'Raw Data'!$FE63*100</f>
        <v>0</v>
      </c>
      <c r="BZ62">
        <f>'Raw Data'!DF63/'Raw Data'!$FE63*100</f>
        <v>0</v>
      </c>
      <c r="CA62">
        <f>'Raw Data'!DG63/'Raw Data'!$FE63*100</f>
        <v>0.91743119266055051</v>
      </c>
      <c r="CB62">
        <f>'Raw Data'!DH63/'Raw Data'!$FE63*100</f>
        <v>0</v>
      </c>
      <c r="CC62">
        <f>'Raw Data'!DI63/'Raw Data'!$FE63*100</f>
        <v>0</v>
      </c>
      <c r="CD62">
        <f>'Raw Data'!DJ63/'Raw Data'!$FE63*100</f>
        <v>0.91743119266055051</v>
      </c>
      <c r="CE62">
        <f>'Raw Data'!DK63/'Raw Data'!$FE63*100</f>
        <v>0.68807339449541294</v>
      </c>
      <c r="CF62">
        <f>'Raw Data'!DM63/'Raw Data'!$FE63*100</f>
        <v>0.91743119266055051</v>
      </c>
      <c r="CG62">
        <f>'Raw Data'!DN63/'Raw Data'!$FE63*100</f>
        <v>0</v>
      </c>
      <c r="CH62">
        <f>'Raw Data'!DQ63/'Raw Data'!$FE63*100</f>
        <v>0.45871559633027525</v>
      </c>
      <c r="CI62">
        <f>'Raw Data'!DS63/'Raw Data'!$FE63*100</f>
        <v>1.1467889908256881</v>
      </c>
      <c r="CJ62">
        <f>'Raw Data'!DV63/'Raw Data'!$FE63*100</f>
        <v>0</v>
      </c>
      <c r="CK62">
        <f>'Raw Data'!EC63/'Raw Data'!$FE63*100</f>
        <v>0</v>
      </c>
      <c r="CL62">
        <f>'Raw Data'!ED63/'Raw Data'!$FE63*100</f>
        <v>0</v>
      </c>
      <c r="CM62">
        <f>'Raw Data'!EE63/'Raw Data'!$FE63*100</f>
        <v>0</v>
      </c>
      <c r="CN62">
        <f>'Raw Data'!EG63/'Raw Data'!$FE63*100</f>
        <v>0</v>
      </c>
      <c r="CO62">
        <f>'Raw Data'!EH63/'Raw Data'!$FE63*100</f>
        <v>0.22935779816513763</v>
      </c>
      <c r="CP62">
        <f>'Raw Data'!EI63/'Raw Data'!$FE63*100</f>
        <v>0</v>
      </c>
      <c r="CQ62">
        <f>'Raw Data'!ER63/'Raw Data'!$FE63*100</f>
        <v>2.0642201834862388</v>
      </c>
      <c r="CR62">
        <f>'Raw Data'!ES63/'Raw Data'!$FE63*100</f>
        <v>0</v>
      </c>
      <c r="CS62">
        <f>'Raw Data'!EU63/'Raw Data'!$FE63*100</f>
        <v>0</v>
      </c>
      <c r="CT62">
        <f>'Raw Data'!EW63/'Raw Data'!$FE63*100</f>
        <v>0</v>
      </c>
      <c r="CU62">
        <f>'Raw Data'!EY63/'Raw Data'!$FE63*100</f>
        <v>0.22935779816513763</v>
      </c>
      <c r="CV62">
        <f>'Raw Data'!EZ63/'Raw Data'!$FE63*100</f>
        <v>0.45871559633027525</v>
      </c>
      <c r="CW62">
        <f>'Raw Data'!FD63/'Raw Data'!$FE63*100</f>
        <v>0.45871559633027525</v>
      </c>
    </row>
    <row r="63" spans="1:101" x14ac:dyDescent="0.2">
      <c r="A63">
        <v>162.01488035892322</v>
      </c>
      <c r="B63">
        <v>10807.453416149068</v>
      </c>
      <c r="C63">
        <f>'Raw Data'!Q64/'Raw Data'!$FE64*100</f>
        <v>0.47393364928909953</v>
      </c>
      <c r="D63">
        <f>'Raw Data'!R64/'Raw Data'!$FE64*100</f>
        <v>0</v>
      </c>
      <c r="E63">
        <f>'Raw Data'!S64/'Raw Data'!$FE64*100</f>
        <v>1.1848341232227488</v>
      </c>
      <c r="F63">
        <f>'Raw Data'!T64/'Raw Data'!$FE64*100</f>
        <v>3.080568720379147</v>
      </c>
      <c r="G63">
        <f>'Raw Data'!U64/'Raw Data'!$FE64*100</f>
        <v>1.8957345971563981</v>
      </c>
      <c r="H63">
        <f>'Raw Data'!V64/'Raw Data'!$FE64*100</f>
        <v>0</v>
      </c>
      <c r="I63">
        <f>'Raw Data'!W64/'Raw Data'!$FE64*100</f>
        <v>0</v>
      </c>
      <c r="J63">
        <f>'Raw Data'!X64/'Raw Data'!$FE64*100</f>
        <v>2.8436018957345972</v>
      </c>
      <c r="K63">
        <f>'Raw Data'!Y64/'Raw Data'!$FE64*100</f>
        <v>0</v>
      </c>
      <c r="L63">
        <f>'Raw Data'!Z64/'Raw Data'!$FE64*100</f>
        <v>0</v>
      </c>
      <c r="M63">
        <f>'Raw Data'!AB64/'Raw Data'!$FE64*100</f>
        <v>0.47393364928909953</v>
      </c>
      <c r="N63">
        <f>'Raw Data'!AC64/'Raw Data'!$FE64*100</f>
        <v>0</v>
      </c>
      <c r="O63">
        <f>'Raw Data'!AE64/'Raw Data'!$FE64*100</f>
        <v>0</v>
      </c>
      <c r="P63">
        <f>'Raw Data'!AF64/'Raw Data'!$FE64*100</f>
        <v>0</v>
      </c>
      <c r="Q63">
        <f>'Raw Data'!AG64/'Raw Data'!$FE64*100</f>
        <v>0</v>
      </c>
      <c r="R63">
        <f>'Raw Data'!AI64/'Raw Data'!$FE64*100</f>
        <v>0</v>
      </c>
      <c r="S63">
        <f>'Raw Data'!AJ64/'Raw Data'!$FE64*100</f>
        <v>0.7109004739336493</v>
      </c>
      <c r="T63">
        <f>'Raw Data'!AK64/'Raw Data'!$FE64*100</f>
        <v>0</v>
      </c>
      <c r="U63">
        <f>'Raw Data'!AL64/'Raw Data'!$FE64*100</f>
        <v>0</v>
      </c>
      <c r="V63">
        <f>'Raw Data'!AM64/'Raw Data'!$FE64*100</f>
        <v>0</v>
      </c>
      <c r="W63">
        <f>'Raw Data'!AO64/'Raw Data'!$FE64*100</f>
        <v>0.94786729857819907</v>
      </c>
      <c r="X63">
        <f>'Raw Data'!AQ64/'Raw Data'!$FE64*100</f>
        <v>6.6350710900473935</v>
      </c>
      <c r="Y63">
        <f>'Raw Data'!AR64/'Raw Data'!$FE64*100</f>
        <v>1.1848341232227488</v>
      </c>
      <c r="Z63">
        <f>'Raw Data'!AS64/'Raw Data'!$FE64*100</f>
        <v>0</v>
      </c>
      <c r="AA63">
        <f>'Raw Data'!AT64/'Raw Data'!$FE64*100</f>
        <v>9.9526066350710902</v>
      </c>
      <c r="AB63">
        <f>'Raw Data'!AU64/'Raw Data'!$FE64*100</f>
        <v>0</v>
      </c>
      <c r="AC63">
        <f>'Raw Data'!AX64/'Raw Data'!$FE64*100</f>
        <v>1.6587677725118484</v>
      </c>
      <c r="AD63">
        <f>'Raw Data'!AY64/'Raw Data'!$FE64*100</f>
        <v>0.7109004739336493</v>
      </c>
      <c r="AE63">
        <f>'Raw Data'!AZ64/'Raw Data'!$FE64*100</f>
        <v>0</v>
      </c>
      <c r="AF63">
        <f>'Raw Data'!BA64/'Raw Data'!$FE64*100</f>
        <v>1.8957345971563981</v>
      </c>
      <c r="AG63">
        <f>'Raw Data'!BB64/'Raw Data'!$FE64*100</f>
        <v>13.033175355450238</v>
      </c>
      <c r="AH63">
        <f>'Raw Data'!BC64/'Raw Data'!$FE64*100</f>
        <v>4.5023696682464456</v>
      </c>
      <c r="AI63">
        <f>'Raw Data'!BD64/'Raw Data'!$FE64*100</f>
        <v>0</v>
      </c>
      <c r="AJ63">
        <f>'Raw Data'!BE64/'Raw Data'!$FE64*100</f>
        <v>0</v>
      </c>
      <c r="AK63">
        <f>'Raw Data'!BF64/'Raw Data'!$FE64*100</f>
        <v>0.7109004739336493</v>
      </c>
      <c r="AL63">
        <f>'Raw Data'!BG64/'Raw Data'!$FE64*100</f>
        <v>1.4218009478672986</v>
      </c>
      <c r="AM63">
        <f>'Raw Data'!BH64/'Raw Data'!$FE64*100</f>
        <v>0.7109004739336493</v>
      </c>
      <c r="AN63">
        <f>'Raw Data'!BI64/'Raw Data'!$FE64*100</f>
        <v>0</v>
      </c>
      <c r="AO63">
        <f>'Raw Data'!BJ64/'Raw Data'!$FE64*100</f>
        <v>4.028436018957346</v>
      </c>
      <c r="AP63">
        <f>'Raw Data'!BK64/'Raw Data'!$FE64*100</f>
        <v>0</v>
      </c>
      <c r="AQ63">
        <f>'Raw Data'!BL64/'Raw Data'!$FE64*100</f>
        <v>0</v>
      </c>
      <c r="AR63">
        <f>'Raw Data'!BM64/'Raw Data'!$FE64*100</f>
        <v>2.3696682464454977</v>
      </c>
      <c r="AS63">
        <f>'Raw Data'!BN64/'Raw Data'!$FE64*100</f>
        <v>6.1611374407582939</v>
      </c>
      <c r="AT63">
        <f>'Raw Data'!BO64/'Raw Data'!$FE64*100</f>
        <v>0</v>
      </c>
      <c r="AU63">
        <f>'Raw Data'!BP64/'Raw Data'!$FE64*100</f>
        <v>0.47393364928909953</v>
      </c>
      <c r="AV63">
        <f>'Raw Data'!BQ64/'Raw Data'!$FE64*100</f>
        <v>0.23696682464454977</v>
      </c>
      <c r="AW63">
        <f>'Raw Data'!BR64/'Raw Data'!$FE64*100</f>
        <v>1.8957345971563981</v>
      </c>
      <c r="AX63">
        <f>'Raw Data'!BW64/'Raw Data'!$FE64*100</f>
        <v>0</v>
      </c>
      <c r="AY63">
        <f>'Raw Data'!BX64/'Raw Data'!$FE64*100</f>
        <v>0</v>
      </c>
      <c r="AZ63">
        <f>'Raw Data'!BZ64/'Raw Data'!$FE64*100</f>
        <v>3.080568720379147</v>
      </c>
      <c r="BA63">
        <f>'Raw Data'!CA64/'Raw Data'!$FE64*100</f>
        <v>0</v>
      </c>
      <c r="BB63">
        <f>'Raw Data'!CB64/'Raw Data'!$FE64*100</f>
        <v>0.7109004739336493</v>
      </c>
      <c r="BC63">
        <f>'Raw Data'!CC64/'Raw Data'!$FE64*100</f>
        <v>0</v>
      </c>
      <c r="BD63">
        <f>'Raw Data'!CE64/'Raw Data'!$FE64*100</f>
        <v>0</v>
      </c>
      <c r="BE63">
        <f>'Raw Data'!CF64/'Raw Data'!$FE64*100</f>
        <v>0</v>
      </c>
      <c r="BF63">
        <f>'Raw Data'!CH64/'Raw Data'!$FE64*100</f>
        <v>0</v>
      </c>
      <c r="BG63">
        <f>'Raw Data'!CI64/'Raw Data'!$FE64*100</f>
        <v>1.1848341232227488</v>
      </c>
      <c r="BH63">
        <f>'Raw Data'!CJ64/'Raw Data'!$FE64*100</f>
        <v>0</v>
      </c>
      <c r="BI63">
        <f>'Raw Data'!CK64/'Raw Data'!$FE64*100</f>
        <v>0.7109004739336493</v>
      </c>
      <c r="BJ63">
        <f>'Raw Data'!CN64/'Raw Data'!$FE64*100</f>
        <v>3.3175355450236967</v>
      </c>
      <c r="BK63">
        <f>'Raw Data'!CO64/'Raw Data'!$FE64*100</f>
        <v>0</v>
      </c>
      <c r="BL63">
        <f>'Raw Data'!CP64/'Raw Data'!$FE64*100</f>
        <v>0.47393364928909953</v>
      </c>
      <c r="BM63">
        <f>'Raw Data'!CQ64/'Raw Data'!$FE64*100</f>
        <v>0</v>
      </c>
      <c r="BN63">
        <f>'Raw Data'!CR64/'Raw Data'!$FE64*100</f>
        <v>2.3696682464454977</v>
      </c>
      <c r="BO63">
        <f>'Raw Data'!CS64/'Raw Data'!$FE64*100</f>
        <v>0</v>
      </c>
      <c r="BP63">
        <f>'Raw Data'!CT64/'Raw Data'!$FE64*100</f>
        <v>0</v>
      </c>
      <c r="BQ63">
        <f>'Raw Data'!CU64/'Raw Data'!$FE64*100</f>
        <v>0.7109004739336493</v>
      </c>
      <c r="BR63">
        <f>'Raw Data'!CV64/'Raw Data'!$FE64*100</f>
        <v>0</v>
      </c>
      <c r="BS63">
        <f>'Raw Data'!CX64/'Raw Data'!$FE64*100</f>
        <v>2.6066350710900474</v>
      </c>
      <c r="BT63">
        <f>'Raw Data'!CY64/'Raw Data'!$FE64*100</f>
        <v>0</v>
      </c>
      <c r="BU63">
        <f>'Raw Data'!CZ64/'Raw Data'!$FE64*100</f>
        <v>7.109004739336493</v>
      </c>
      <c r="BV63">
        <f>'Raw Data'!DA64/'Raw Data'!$FE64*100</f>
        <v>0.47393364928909953</v>
      </c>
      <c r="BW63">
        <f>'Raw Data'!DB64/'Raw Data'!$FE64*100</f>
        <v>0</v>
      </c>
      <c r="BX63">
        <f>'Raw Data'!DC64/'Raw Data'!$FE64*100</f>
        <v>0</v>
      </c>
      <c r="BY63">
        <f>'Raw Data'!DE64/'Raw Data'!$FE64*100</f>
        <v>0</v>
      </c>
      <c r="BZ63">
        <f>'Raw Data'!DF64/'Raw Data'!$FE64*100</f>
        <v>0</v>
      </c>
      <c r="CA63">
        <f>'Raw Data'!DG64/'Raw Data'!$FE64*100</f>
        <v>2.3696682464454977</v>
      </c>
      <c r="CB63">
        <f>'Raw Data'!DH64/'Raw Data'!$FE64*100</f>
        <v>1.1848341232227488</v>
      </c>
      <c r="CC63">
        <f>'Raw Data'!DI64/'Raw Data'!$FE64*100</f>
        <v>0</v>
      </c>
      <c r="CD63">
        <f>'Raw Data'!DJ64/'Raw Data'!$FE64*100</f>
        <v>0</v>
      </c>
      <c r="CE63">
        <f>'Raw Data'!DK64/'Raw Data'!$FE64*100</f>
        <v>0</v>
      </c>
      <c r="CF63">
        <f>'Raw Data'!DM64/'Raw Data'!$FE64*100</f>
        <v>0.47393364928909953</v>
      </c>
      <c r="CG63">
        <f>'Raw Data'!DN64/'Raw Data'!$FE64*100</f>
        <v>0</v>
      </c>
      <c r="CH63">
        <f>'Raw Data'!DQ64/'Raw Data'!$FE64*100</f>
        <v>0</v>
      </c>
      <c r="CI63">
        <f>'Raw Data'!DS64/'Raw Data'!$FE64*100</f>
        <v>1.4218009478672986</v>
      </c>
      <c r="CJ63">
        <f>'Raw Data'!DV64/'Raw Data'!$FE64*100</f>
        <v>0</v>
      </c>
      <c r="CK63">
        <f>'Raw Data'!EC64/'Raw Data'!$FE64*100</f>
        <v>0.23696682464454977</v>
      </c>
      <c r="CL63">
        <f>'Raw Data'!ED64/'Raw Data'!$FE64*100</f>
        <v>0</v>
      </c>
      <c r="CM63">
        <f>'Raw Data'!EE64/'Raw Data'!$FE64*100</f>
        <v>0</v>
      </c>
      <c r="CN63">
        <f>'Raw Data'!EG64/'Raw Data'!$FE64*100</f>
        <v>0</v>
      </c>
      <c r="CO63">
        <f>'Raw Data'!EH64/'Raw Data'!$FE64*100</f>
        <v>0</v>
      </c>
      <c r="CP63">
        <f>'Raw Data'!EI64/'Raw Data'!$FE64*100</f>
        <v>0</v>
      </c>
      <c r="CQ63">
        <f>'Raw Data'!ER64/'Raw Data'!$FE64*100</f>
        <v>0</v>
      </c>
      <c r="CR63">
        <f>'Raw Data'!ES64/'Raw Data'!$FE64*100</f>
        <v>0</v>
      </c>
      <c r="CS63">
        <f>'Raw Data'!EU64/'Raw Data'!$FE64*100</f>
        <v>0</v>
      </c>
      <c r="CT63">
        <f>'Raw Data'!EW64/'Raw Data'!$FE64*100</f>
        <v>0</v>
      </c>
      <c r="CU63">
        <f>'Raw Data'!EY64/'Raw Data'!$FE64*100</f>
        <v>0</v>
      </c>
      <c r="CV63">
        <f>'Raw Data'!EZ64/'Raw Data'!$FE64*100</f>
        <v>0.7109004739336493</v>
      </c>
      <c r="CW63">
        <f>'Raw Data'!FD64/'Raw Data'!$FE64*100</f>
        <v>0.47393364928909953</v>
      </c>
    </row>
    <row r="64" spans="1:101" x14ac:dyDescent="0.2">
      <c r="A64">
        <v>164.76669990029907</v>
      </c>
      <c r="B64">
        <v>5244.565217391304</v>
      </c>
      <c r="C64">
        <f>'Raw Data'!Q65/'Raw Data'!$FE65*100</f>
        <v>0</v>
      </c>
      <c r="D64">
        <f>'Raw Data'!R65/'Raw Data'!$FE65*100</f>
        <v>0.49504950495049505</v>
      </c>
      <c r="E64">
        <f>'Raw Data'!S65/'Raw Data'!$FE65*100</f>
        <v>0.24752475247524752</v>
      </c>
      <c r="F64">
        <f>'Raw Data'!T65/'Raw Data'!$FE65*100</f>
        <v>3.217821782178218</v>
      </c>
      <c r="G64">
        <f>'Raw Data'!U65/'Raw Data'!$FE65*100</f>
        <v>2.4752475247524752</v>
      </c>
      <c r="H64">
        <f>'Raw Data'!V65/'Raw Data'!$FE65*100</f>
        <v>0</v>
      </c>
      <c r="I64">
        <f>'Raw Data'!W65/'Raw Data'!$FE65*100</f>
        <v>0</v>
      </c>
      <c r="J64">
        <f>'Raw Data'!X65/'Raw Data'!$FE65*100</f>
        <v>3.7128712871287126</v>
      </c>
      <c r="K64">
        <f>'Raw Data'!Y65/'Raw Data'!$FE65*100</f>
        <v>0</v>
      </c>
      <c r="L64">
        <f>'Raw Data'!Z65/'Raw Data'!$FE65*100</f>
        <v>0</v>
      </c>
      <c r="M64">
        <f>'Raw Data'!AB65/'Raw Data'!$FE65*100</f>
        <v>0.49504950495049505</v>
      </c>
      <c r="N64">
        <f>'Raw Data'!AC65/'Raw Data'!$FE65*100</f>
        <v>0</v>
      </c>
      <c r="O64">
        <f>'Raw Data'!AE65/'Raw Data'!$FE65*100</f>
        <v>0.99009900990099009</v>
      </c>
      <c r="P64">
        <f>'Raw Data'!AF65/'Raw Data'!$FE65*100</f>
        <v>0</v>
      </c>
      <c r="Q64">
        <f>'Raw Data'!AG65/'Raw Data'!$FE65*100</f>
        <v>0.49504950495049505</v>
      </c>
      <c r="R64">
        <f>'Raw Data'!AI65/'Raw Data'!$FE65*100</f>
        <v>0</v>
      </c>
      <c r="S64">
        <f>'Raw Data'!AJ65/'Raw Data'!$FE65*100</f>
        <v>0.24752475247524752</v>
      </c>
      <c r="T64">
        <f>'Raw Data'!AK65/'Raw Data'!$FE65*100</f>
        <v>0</v>
      </c>
      <c r="U64">
        <f>'Raw Data'!AL65/'Raw Data'!$FE65*100</f>
        <v>0</v>
      </c>
      <c r="V64">
        <f>'Raw Data'!AM65/'Raw Data'!$FE65*100</f>
        <v>0</v>
      </c>
      <c r="W64">
        <f>'Raw Data'!AO65/'Raw Data'!$FE65*100</f>
        <v>0</v>
      </c>
      <c r="X64">
        <f>'Raw Data'!AQ65/'Raw Data'!$FE65*100</f>
        <v>3.217821782178218</v>
      </c>
      <c r="Y64">
        <f>'Raw Data'!AR65/'Raw Data'!$FE65*100</f>
        <v>0.24752475247524752</v>
      </c>
      <c r="Z64">
        <f>'Raw Data'!AS65/'Raw Data'!$FE65*100</f>
        <v>0.24752475247524752</v>
      </c>
      <c r="AA64">
        <f>'Raw Data'!AT65/'Raw Data'!$FE65*100</f>
        <v>3.217821782178218</v>
      </c>
      <c r="AB64">
        <f>'Raw Data'!AU65/'Raw Data'!$FE65*100</f>
        <v>0</v>
      </c>
      <c r="AC64">
        <f>'Raw Data'!AX65/'Raw Data'!$FE65*100</f>
        <v>3.217821782178218</v>
      </c>
      <c r="AD64">
        <f>'Raw Data'!AY65/'Raw Data'!$FE65*100</f>
        <v>0.24752475247524752</v>
      </c>
      <c r="AE64">
        <f>'Raw Data'!AZ65/'Raw Data'!$FE65*100</f>
        <v>0</v>
      </c>
      <c r="AF64">
        <f>'Raw Data'!BA65/'Raw Data'!$FE65*100</f>
        <v>1.4851485148514851</v>
      </c>
      <c r="AG64">
        <f>'Raw Data'!BB65/'Raw Data'!$FE65*100</f>
        <v>6.1881188118811883</v>
      </c>
      <c r="AH64">
        <f>'Raw Data'!BC65/'Raw Data'!$FE65*100</f>
        <v>5.1980198019801982</v>
      </c>
      <c r="AI64">
        <f>'Raw Data'!BD65/'Raw Data'!$FE65*100</f>
        <v>0.74257425742574257</v>
      </c>
      <c r="AJ64">
        <f>'Raw Data'!BE65/'Raw Data'!$FE65*100</f>
        <v>0</v>
      </c>
      <c r="AK64">
        <f>'Raw Data'!BF65/'Raw Data'!$FE65*100</f>
        <v>0.24752475247524752</v>
      </c>
      <c r="AL64">
        <f>'Raw Data'!BG65/'Raw Data'!$FE65*100</f>
        <v>1.2376237623762376</v>
      </c>
      <c r="AM64">
        <f>'Raw Data'!BH65/'Raw Data'!$FE65*100</f>
        <v>0.49504950495049505</v>
      </c>
      <c r="AN64">
        <f>'Raw Data'!BI65/'Raw Data'!$FE65*100</f>
        <v>0</v>
      </c>
      <c r="AO64">
        <f>'Raw Data'!BJ65/'Raw Data'!$FE65*100</f>
        <v>5.6930693069306937</v>
      </c>
      <c r="AP64">
        <f>'Raw Data'!BK65/'Raw Data'!$FE65*100</f>
        <v>0.99009900990099009</v>
      </c>
      <c r="AQ64">
        <f>'Raw Data'!BL65/'Raw Data'!$FE65*100</f>
        <v>0</v>
      </c>
      <c r="AR64">
        <f>'Raw Data'!BM65/'Raw Data'!$FE65*100</f>
        <v>3.7128712871287126</v>
      </c>
      <c r="AS64">
        <f>'Raw Data'!BN65/'Raw Data'!$FE65*100</f>
        <v>6.6831683168316838</v>
      </c>
      <c r="AT64">
        <f>'Raw Data'!BO65/'Raw Data'!$FE65*100</f>
        <v>0.24752475247524752</v>
      </c>
      <c r="AU64">
        <f>'Raw Data'!BP65/'Raw Data'!$FE65*100</f>
        <v>0</v>
      </c>
      <c r="AV64">
        <f>'Raw Data'!BQ65/'Raw Data'!$FE65*100</f>
        <v>0.74257425742574257</v>
      </c>
      <c r="AW64">
        <f>'Raw Data'!BR65/'Raw Data'!$FE65*100</f>
        <v>0.74257425742574257</v>
      </c>
      <c r="AX64">
        <f>'Raw Data'!BW65/'Raw Data'!$FE65*100</f>
        <v>0.49504950495049505</v>
      </c>
      <c r="AY64">
        <f>'Raw Data'!BX65/'Raw Data'!$FE65*100</f>
        <v>0</v>
      </c>
      <c r="AZ64">
        <f>'Raw Data'!BZ65/'Raw Data'!$FE65*100</f>
        <v>0.99009900990099009</v>
      </c>
      <c r="BA64">
        <f>'Raw Data'!CA65/'Raw Data'!$FE65*100</f>
        <v>0.74257425742574257</v>
      </c>
      <c r="BB64">
        <f>'Raw Data'!CB65/'Raw Data'!$FE65*100</f>
        <v>0.99009900990099009</v>
      </c>
      <c r="BC64">
        <f>'Raw Data'!CC65/'Raw Data'!$FE65*100</f>
        <v>0</v>
      </c>
      <c r="BD64">
        <f>'Raw Data'!CE65/'Raw Data'!$FE65*100</f>
        <v>0</v>
      </c>
      <c r="BE64">
        <f>'Raw Data'!CF65/'Raw Data'!$FE65*100</f>
        <v>4.455445544554455</v>
      </c>
      <c r="BF64">
        <f>'Raw Data'!CH65/'Raw Data'!$FE65*100</f>
        <v>0.49504950495049505</v>
      </c>
      <c r="BG64">
        <f>'Raw Data'!CI65/'Raw Data'!$FE65*100</f>
        <v>0.99009900990099009</v>
      </c>
      <c r="BH64">
        <f>'Raw Data'!CJ65/'Raw Data'!$FE65*100</f>
        <v>0</v>
      </c>
      <c r="BI64">
        <f>'Raw Data'!CK65/'Raw Data'!$FE65*100</f>
        <v>0.99009900990099009</v>
      </c>
      <c r="BJ64">
        <f>'Raw Data'!CN65/'Raw Data'!$FE65*100</f>
        <v>5.4455445544554459</v>
      </c>
      <c r="BK64">
        <f>'Raw Data'!CO65/'Raw Data'!$FE65*100</f>
        <v>0</v>
      </c>
      <c r="BL64">
        <f>'Raw Data'!CP65/'Raw Data'!$FE65*100</f>
        <v>1.4851485148514851</v>
      </c>
      <c r="BM64">
        <f>'Raw Data'!CQ65/'Raw Data'!$FE65*100</f>
        <v>0</v>
      </c>
      <c r="BN64">
        <f>'Raw Data'!CR65/'Raw Data'!$FE65*100</f>
        <v>7.9207920792079207</v>
      </c>
      <c r="BO64">
        <f>'Raw Data'!CS65/'Raw Data'!$FE65*100</f>
        <v>0.24752475247524752</v>
      </c>
      <c r="BP64">
        <f>'Raw Data'!CT65/'Raw Data'!$FE65*100</f>
        <v>0</v>
      </c>
      <c r="BQ64">
        <f>'Raw Data'!CU65/'Raw Data'!$FE65*100</f>
        <v>0.99009900990099009</v>
      </c>
      <c r="BR64">
        <f>'Raw Data'!CV65/'Raw Data'!$FE65*100</f>
        <v>0.74257425742574257</v>
      </c>
      <c r="BS64">
        <f>'Raw Data'!CX65/'Raw Data'!$FE65*100</f>
        <v>1.7326732673267329</v>
      </c>
      <c r="BT64">
        <f>'Raw Data'!CY65/'Raw Data'!$FE65*100</f>
        <v>0</v>
      </c>
      <c r="BU64">
        <f>'Raw Data'!CZ65/'Raw Data'!$FE65*100</f>
        <v>2.4752475247524752</v>
      </c>
      <c r="BV64">
        <f>'Raw Data'!DA65/'Raw Data'!$FE65*100</f>
        <v>0.49504950495049505</v>
      </c>
      <c r="BW64">
        <f>'Raw Data'!DB65/'Raw Data'!$FE65*100</f>
        <v>0</v>
      </c>
      <c r="BX64">
        <f>'Raw Data'!DC65/'Raw Data'!$FE65*100</f>
        <v>0</v>
      </c>
      <c r="BY64">
        <f>'Raw Data'!DE65/'Raw Data'!$FE65*100</f>
        <v>1.2376237623762376</v>
      </c>
      <c r="BZ64">
        <f>'Raw Data'!DF65/'Raw Data'!$FE65*100</f>
        <v>0</v>
      </c>
      <c r="CA64">
        <f>'Raw Data'!DG65/'Raw Data'!$FE65*100</f>
        <v>2.9702970297029703</v>
      </c>
      <c r="CB64">
        <f>'Raw Data'!DH65/'Raw Data'!$FE65*100</f>
        <v>0</v>
      </c>
      <c r="CC64">
        <f>'Raw Data'!DI65/'Raw Data'!$FE65*100</f>
        <v>1.2376237623762376</v>
      </c>
      <c r="CD64">
        <f>'Raw Data'!DJ65/'Raw Data'!$FE65*100</f>
        <v>0.49504950495049505</v>
      </c>
      <c r="CE64">
        <f>'Raw Data'!DK65/'Raw Data'!$FE65*100</f>
        <v>0</v>
      </c>
      <c r="CF64">
        <f>'Raw Data'!DM65/'Raw Data'!$FE65*100</f>
        <v>0.49504950495049505</v>
      </c>
      <c r="CG64">
        <f>'Raw Data'!DN65/'Raw Data'!$FE65*100</f>
        <v>0</v>
      </c>
      <c r="CH64">
        <f>'Raw Data'!DQ65/'Raw Data'!$FE65*100</f>
        <v>0</v>
      </c>
      <c r="CI64">
        <f>'Raw Data'!DS65/'Raw Data'!$FE65*100</f>
        <v>1.4851485148514851</v>
      </c>
      <c r="CJ64">
        <f>'Raw Data'!DV65/'Raw Data'!$FE65*100</f>
        <v>0</v>
      </c>
      <c r="CK64">
        <f>'Raw Data'!EC65/'Raw Data'!$FE65*100</f>
        <v>0</v>
      </c>
      <c r="CL64">
        <f>'Raw Data'!ED65/'Raw Data'!$FE65*100</f>
        <v>0</v>
      </c>
      <c r="CM64">
        <f>'Raw Data'!EE65/'Raw Data'!$FE65*100</f>
        <v>0</v>
      </c>
      <c r="CN64">
        <f>'Raw Data'!EG65/'Raw Data'!$FE65*100</f>
        <v>0</v>
      </c>
      <c r="CO64">
        <f>'Raw Data'!EH65/'Raw Data'!$FE65*100</f>
        <v>0</v>
      </c>
      <c r="CP64">
        <f>'Raw Data'!EI65/'Raw Data'!$FE65*100</f>
        <v>0</v>
      </c>
      <c r="CQ64">
        <f>'Raw Data'!ER65/'Raw Data'!$FE65*100</f>
        <v>0</v>
      </c>
      <c r="CR64">
        <f>'Raw Data'!ES65/'Raw Data'!$FE65*100</f>
        <v>0</v>
      </c>
      <c r="CS64">
        <f>'Raw Data'!EU65/'Raw Data'!$FE65*100</f>
        <v>0</v>
      </c>
      <c r="CT64">
        <f>'Raw Data'!EW65/'Raw Data'!$FE65*100</f>
        <v>0</v>
      </c>
      <c r="CU64">
        <f>'Raw Data'!EY65/'Raw Data'!$FE65*100</f>
        <v>0</v>
      </c>
      <c r="CV64">
        <f>'Raw Data'!EZ65/'Raw Data'!$FE65*100</f>
        <v>0.74257425742574257</v>
      </c>
      <c r="CW64">
        <f>'Raw Data'!FD65/'Raw Data'!$FE65*100</f>
        <v>0</v>
      </c>
    </row>
    <row r="65" spans="1:101" x14ac:dyDescent="0.2">
      <c r="A65">
        <v>167.67034396809569</v>
      </c>
      <c r="B65">
        <v>11574.468085106384</v>
      </c>
      <c r="C65">
        <f>'Raw Data'!Q66/'Raw Data'!$FE66*100</f>
        <v>0.24630541871921183</v>
      </c>
      <c r="D65">
        <f>'Raw Data'!R66/'Raw Data'!$FE66*100</f>
        <v>0</v>
      </c>
      <c r="E65">
        <f>'Raw Data'!S66/'Raw Data'!$FE66*100</f>
        <v>0.49261083743842365</v>
      </c>
      <c r="F65">
        <f>'Raw Data'!T66/'Raw Data'!$FE66*100</f>
        <v>4.1871921182266005</v>
      </c>
      <c r="G65">
        <f>'Raw Data'!U66/'Raw Data'!$FE66*100</f>
        <v>3.4482758620689653</v>
      </c>
      <c r="H65">
        <f>'Raw Data'!V66/'Raw Data'!$FE66*100</f>
        <v>0</v>
      </c>
      <c r="I65">
        <f>'Raw Data'!W66/'Raw Data'!$FE66*100</f>
        <v>0</v>
      </c>
      <c r="J65">
        <f>'Raw Data'!X66/'Raw Data'!$FE66*100</f>
        <v>2.9556650246305418</v>
      </c>
      <c r="K65">
        <f>'Raw Data'!Y66/'Raw Data'!$FE66*100</f>
        <v>0</v>
      </c>
      <c r="L65">
        <f>'Raw Data'!Z66/'Raw Data'!$FE66*100</f>
        <v>0.73891625615763545</v>
      </c>
      <c r="M65">
        <f>'Raw Data'!AB66/'Raw Data'!$FE66*100</f>
        <v>0</v>
      </c>
      <c r="N65">
        <f>'Raw Data'!AC66/'Raw Data'!$FE66*100</f>
        <v>0</v>
      </c>
      <c r="O65">
        <f>'Raw Data'!AE66/'Raw Data'!$FE66*100</f>
        <v>0.98522167487684731</v>
      </c>
      <c r="P65">
        <f>'Raw Data'!AF66/'Raw Data'!$FE66*100</f>
        <v>0</v>
      </c>
      <c r="Q65">
        <f>'Raw Data'!AG66/'Raw Data'!$FE66*100</f>
        <v>6.6502463054187197</v>
      </c>
      <c r="R65">
        <f>'Raw Data'!AI66/'Raw Data'!$FE66*100</f>
        <v>0</v>
      </c>
      <c r="S65">
        <f>'Raw Data'!AJ66/'Raw Data'!$FE66*100</f>
        <v>0.49261083743842365</v>
      </c>
      <c r="T65">
        <f>'Raw Data'!AK66/'Raw Data'!$FE66*100</f>
        <v>0</v>
      </c>
      <c r="U65">
        <f>'Raw Data'!AL66/'Raw Data'!$FE66*100</f>
        <v>0.98522167487684731</v>
      </c>
      <c r="V65">
        <f>'Raw Data'!AM66/'Raw Data'!$FE66*100</f>
        <v>0</v>
      </c>
      <c r="W65">
        <f>'Raw Data'!AO66/'Raw Data'!$FE66*100</f>
        <v>1.2315270935960592</v>
      </c>
      <c r="X65">
        <f>'Raw Data'!AQ66/'Raw Data'!$FE66*100</f>
        <v>3.4482758620689653</v>
      </c>
      <c r="Y65">
        <f>'Raw Data'!AR66/'Raw Data'!$FE66*100</f>
        <v>1.9704433497536946</v>
      </c>
      <c r="Z65">
        <f>'Raw Data'!AS66/'Raw Data'!$FE66*100</f>
        <v>1.7241379310344827</v>
      </c>
      <c r="AA65">
        <f>'Raw Data'!AT66/'Raw Data'!$FE66*100</f>
        <v>7.389162561576355</v>
      </c>
      <c r="AB65">
        <f>'Raw Data'!AU66/'Raw Data'!$FE66*100</f>
        <v>0.24630541871921183</v>
      </c>
      <c r="AC65">
        <f>'Raw Data'!AX66/'Raw Data'!$FE66*100</f>
        <v>3.201970443349754</v>
      </c>
      <c r="AD65">
        <f>'Raw Data'!AY66/'Raw Data'!$FE66*100</f>
        <v>0</v>
      </c>
      <c r="AE65">
        <f>'Raw Data'!AZ66/'Raw Data'!$FE66*100</f>
        <v>0</v>
      </c>
      <c r="AF65">
        <f>'Raw Data'!BA66/'Raw Data'!$FE66*100</f>
        <v>1.7241379310344827</v>
      </c>
      <c r="AG65">
        <f>'Raw Data'!BB66/'Raw Data'!$FE66*100</f>
        <v>6.1576354679802954</v>
      </c>
      <c r="AH65">
        <f>'Raw Data'!BC66/'Raw Data'!$FE66*100</f>
        <v>3.201970443349754</v>
      </c>
      <c r="AI65">
        <f>'Raw Data'!BD66/'Raw Data'!$FE66*100</f>
        <v>0.98522167487684731</v>
      </c>
      <c r="AJ65">
        <f>'Raw Data'!BE66/'Raw Data'!$FE66*100</f>
        <v>0</v>
      </c>
      <c r="AK65">
        <f>'Raw Data'!BF66/'Raw Data'!$FE66*100</f>
        <v>0.24630541871921183</v>
      </c>
      <c r="AL65">
        <f>'Raw Data'!BG66/'Raw Data'!$FE66*100</f>
        <v>2.2167487684729066</v>
      </c>
      <c r="AM65">
        <f>'Raw Data'!BH66/'Raw Data'!$FE66*100</f>
        <v>0</v>
      </c>
      <c r="AN65">
        <f>'Raw Data'!BI66/'Raw Data'!$FE66*100</f>
        <v>0</v>
      </c>
      <c r="AO65">
        <f>'Raw Data'!BJ66/'Raw Data'!$FE66*100</f>
        <v>4.1871921182266005</v>
      </c>
      <c r="AP65">
        <f>'Raw Data'!BK66/'Raw Data'!$FE66*100</f>
        <v>0</v>
      </c>
      <c r="AQ65">
        <f>'Raw Data'!BL66/'Raw Data'!$FE66*100</f>
        <v>0</v>
      </c>
      <c r="AR65">
        <f>'Raw Data'!BM66/'Raw Data'!$FE66*100</f>
        <v>2.2167487684729066</v>
      </c>
      <c r="AS65">
        <f>'Raw Data'!BN66/'Raw Data'!$FE66*100</f>
        <v>5.6650246305418719</v>
      </c>
      <c r="AT65">
        <f>'Raw Data'!BO66/'Raw Data'!$FE66*100</f>
        <v>0</v>
      </c>
      <c r="AU65">
        <f>'Raw Data'!BP66/'Raw Data'!$FE66*100</f>
        <v>0.73891625615763545</v>
      </c>
      <c r="AV65">
        <f>'Raw Data'!BQ66/'Raw Data'!$FE66*100</f>
        <v>0.24630541871921183</v>
      </c>
      <c r="AW65">
        <f>'Raw Data'!BR66/'Raw Data'!$FE66*100</f>
        <v>0.49261083743842365</v>
      </c>
      <c r="AX65">
        <f>'Raw Data'!BW66/'Raw Data'!$FE66*100</f>
        <v>0</v>
      </c>
      <c r="AY65">
        <f>'Raw Data'!BX66/'Raw Data'!$FE66*100</f>
        <v>0</v>
      </c>
      <c r="AZ65">
        <f>'Raw Data'!BZ66/'Raw Data'!$FE66*100</f>
        <v>0.73891625615763545</v>
      </c>
      <c r="BA65">
        <f>'Raw Data'!CA66/'Raw Data'!$FE66*100</f>
        <v>0.98522167487684731</v>
      </c>
      <c r="BB65">
        <f>'Raw Data'!CB66/'Raw Data'!$FE66*100</f>
        <v>0.24630541871921183</v>
      </c>
      <c r="BC65">
        <f>'Raw Data'!CC66/'Raw Data'!$FE66*100</f>
        <v>0.24630541871921183</v>
      </c>
      <c r="BD65">
        <f>'Raw Data'!CE66/'Raw Data'!$FE66*100</f>
        <v>0</v>
      </c>
      <c r="BE65">
        <f>'Raw Data'!CF66/'Raw Data'!$FE66*100</f>
        <v>1.9704433497536946</v>
      </c>
      <c r="BF65">
        <f>'Raw Data'!CH66/'Raw Data'!$FE66*100</f>
        <v>0.49261083743842365</v>
      </c>
      <c r="BG65">
        <f>'Raw Data'!CI66/'Raw Data'!$FE66*100</f>
        <v>0</v>
      </c>
      <c r="BH65">
        <f>'Raw Data'!CJ66/'Raw Data'!$FE66*100</f>
        <v>0</v>
      </c>
      <c r="BI65">
        <f>'Raw Data'!CK66/'Raw Data'!$FE66*100</f>
        <v>0</v>
      </c>
      <c r="BJ65">
        <f>'Raw Data'!CN66/'Raw Data'!$FE66*100</f>
        <v>3.4482758620689653</v>
      </c>
      <c r="BK65">
        <f>'Raw Data'!CO66/'Raw Data'!$FE66*100</f>
        <v>0</v>
      </c>
      <c r="BL65">
        <f>'Raw Data'!CP66/'Raw Data'!$FE66*100</f>
        <v>1.2315270935960592</v>
      </c>
      <c r="BM65">
        <f>'Raw Data'!CQ66/'Raw Data'!$FE66*100</f>
        <v>0.24630541871921183</v>
      </c>
      <c r="BN65">
        <f>'Raw Data'!CR66/'Raw Data'!$FE66*100</f>
        <v>5.6650246305418719</v>
      </c>
      <c r="BO65">
        <f>'Raw Data'!CS66/'Raw Data'!$FE66*100</f>
        <v>0</v>
      </c>
      <c r="BP65">
        <f>'Raw Data'!CT66/'Raw Data'!$FE66*100</f>
        <v>0</v>
      </c>
      <c r="BQ65">
        <f>'Raw Data'!CU66/'Raw Data'!$FE66*100</f>
        <v>0.49261083743842365</v>
      </c>
      <c r="BR65">
        <f>'Raw Data'!CV66/'Raw Data'!$FE66*100</f>
        <v>0</v>
      </c>
      <c r="BS65">
        <f>'Raw Data'!CX66/'Raw Data'!$FE66*100</f>
        <v>3.4482758620689653</v>
      </c>
      <c r="BT65">
        <f>'Raw Data'!CY66/'Raw Data'!$FE66*100</f>
        <v>0</v>
      </c>
      <c r="BU65">
        <f>'Raw Data'!CZ66/'Raw Data'!$FE66*100</f>
        <v>3.201970443349754</v>
      </c>
      <c r="BV65">
        <f>'Raw Data'!DA66/'Raw Data'!$FE66*100</f>
        <v>0.98522167487684731</v>
      </c>
      <c r="BW65">
        <f>'Raw Data'!DB66/'Raw Data'!$FE66*100</f>
        <v>0.49261083743842365</v>
      </c>
      <c r="BX65">
        <f>'Raw Data'!DC66/'Raw Data'!$FE66*100</f>
        <v>0</v>
      </c>
      <c r="BY65">
        <f>'Raw Data'!DE66/'Raw Data'!$FE66*100</f>
        <v>0</v>
      </c>
      <c r="BZ65">
        <f>'Raw Data'!DF66/'Raw Data'!$FE66*100</f>
        <v>0.73891625615763545</v>
      </c>
      <c r="CA65">
        <f>'Raw Data'!DG66/'Raw Data'!$FE66*100</f>
        <v>1.7241379310344827</v>
      </c>
      <c r="CB65">
        <f>'Raw Data'!DH66/'Raw Data'!$FE66*100</f>
        <v>0</v>
      </c>
      <c r="CC65">
        <f>'Raw Data'!DI66/'Raw Data'!$FE66*100</f>
        <v>0</v>
      </c>
      <c r="CD65">
        <f>'Raw Data'!DJ66/'Raw Data'!$FE66*100</f>
        <v>0.24630541871921183</v>
      </c>
      <c r="CE65">
        <f>'Raw Data'!DK66/'Raw Data'!$FE66*100</f>
        <v>0</v>
      </c>
      <c r="CF65">
        <f>'Raw Data'!DM66/'Raw Data'!$FE66*100</f>
        <v>1.7241379310344827</v>
      </c>
      <c r="CG65">
        <f>'Raw Data'!DN66/'Raw Data'!$FE66*100</f>
        <v>0</v>
      </c>
      <c r="CH65">
        <f>'Raw Data'!DQ66/'Raw Data'!$FE66*100</f>
        <v>0</v>
      </c>
      <c r="CI65">
        <f>'Raw Data'!DS66/'Raw Data'!$FE66*100</f>
        <v>0.49261083743842365</v>
      </c>
      <c r="CJ65">
        <f>'Raw Data'!DV66/'Raw Data'!$FE66*100</f>
        <v>0</v>
      </c>
      <c r="CK65">
        <f>'Raw Data'!EC66/'Raw Data'!$FE66*100</f>
        <v>0</v>
      </c>
      <c r="CL65">
        <f>'Raw Data'!ED66/'Raw Data'!$FE66*100</f>
        <v>0</v>
      </c>
      <c r="CM65">
        <f>'Raw Data'!EE66/'Raw Data'!$FE66*100</f>
        <v>0.24630541871921183</v>
      </c>
      <c r="CN65">
        <f>'Raw Data'!EG66/'Raw Data'!$FE66*100</f>
        <v>0</v>
      </c>
      <c r="CO65">
        <f>'Raw Data'!EH66/'Raw Data'!$FE66*100</f>
        <v>0</v>
      </c>
      <c r="CP65">
        <f>'Raw Data'!EI66/'Raw Data'!$FE66*100</f>
        <v>0</v>
      </c>
      <c r="CQ65">
        <f>'Raw Data'!ER66/'Raw Data'!$FE66*100</f>
        <v>0</v>
      </c>
      <c r="CR65">
        <f>'Raw Data'!ES66/'Raw Data'!$FE66*100</f>
        <v>0</v>
      </c>
      <c r="CS65">
        <f>'Raw Data'!EU66/'Raw Data'!$FE66*100</f>
        <v>0</v>
      </c>
      <c r="CT65">
        <f>'Raw Data'!EW66/'Raw Data'!$FE66*100</f>
        <v>0</v>
      </c>
      <c r="CU65">
        <f>'Raw Data'!EY66/'Raw Data'!$FE66*100</f>
        <v>0.73891625615763545</v>
      </c>
      <c r="CV65">
        <f>'Raw Data'!EZ66/'Raw Data'!$FE66*100</f>
        <v>0.98522167487684731</v>
      </c>
      <c r="CW65">
        <f>'Raw Data'!FD66/'Raw Data'!$FE66*100</f>
        <v>0</v>
      </c>
    </row>
    <row r="66" spans="1:101" x14ac:dyDescent="0.2">
      <c r="A66">
        <v>170.51705383848451</v>
      </c>
      <c r="B66">
        <v>18683.729433272394</v>
      </c>
      <c r="C66">
        <f>'Raw Data'!Q67/'Raw Data'!$FE67*100</f>
        <v>0</v>
      </c>
      <c r="D66">
        <f>'Raw Data'!R67/'Raw Data'!$FE67*100</f>
        <v>0.19723865877712032</v>
      </c>
      <c r="E66">
        <f>'Raw Data'!S67/'Raw Data'!$FE67*100</f>
        <v>2.1696252465483234</v>
      </c>
      <c r="F66">
        <f>'Raw Data'!T67/'Raw Data'!$FE67*100</f>
        <v>2.9585798816568047</v>
      </c>
      <c r="G66">
        <f>'Raw Data'!U67/'Raw Data'!$FE67*100</f>
        <v>3.9447731755424065</v>
      </c>
      <c r="H66">
        <f>'Raw Data'!V67/'Raw Data'!$FE67*100</f>
        <v>0</v>
      </c>
      <c r="I66">
        <f>'Raw Data'!W67/'Raw Data'!$FE67*100</f>
        <v>0</v>
      </c>
      <c r="J66">
        <f>'Raw Data'!X67/'Raw Data'!$FE67*100</f>
        <v>2.9585798816568047</v>
      </c>
      <c r="K66">
        <f>'Raw Data'!Y67/'Raw Data'!$FE67*100</f>
        <v>0</v>
      </c>
      <c r="L66">
        <f>'Raw Data'!Z67/'Raw Data'!$FE67*100</f>
        <v>0</v>
      </c>
      <c r="M66">
        <f>'Raw Data'!AB67/'Raw Data'!$FE67*100</f>
        <v>0.78895463510848129</v>
      </c>
      <c r="N66">
        <f>'Raw Data'!AC67/'Raw Data'!$FE67*100</f>
        <v>0</v>
      </c>
      <c r="O66">
        <f>'Raw Data'!AE67/'Raw Data'!$FE67*100</f>
        <v>0.98619329388560162</v>
      </c>
      <c r="P66">
        <f>'Raw Data'!AF67/'Raw Data'!$FE67*100</f>
        <v>0</v>
      </c>
      <c r="Q66">
        <f>'Raw Data'!AG67/'Raw Data'!$FE67*100</f>
        <v>3.9447731755424065</v>
      </c>
      <c r="R66">
        <f>'Raw Data'!AI67/'Raw Data'!$FE67*100</f>
        <v>0</v>
      </c>
      <c r="S66">
        <f>'Raw Data'!AJ67/'Raw Data'!$FE67*100</f>
        <v>0</v>
      </c>
      <c r="T66">
        <f>'Raw Data'!AK67/'Raw Data'!$FE67*100</f>
        <v>0</v>
      </c>
      <c r="U66">
        <f>'Raw Data'!AL67/'Raw Data'!$FE67*100</f>
        <v>0</v>
      </c>
      <c r="V66">
        <f>'Raw Data'!AM67/'Raw Data'!$FE67*100</f>
        <v>0</v>
      </c>
      <c r="W66">
        <f>'Raw Data'!AO67/'Raw Data'!$FE67*100</f>
        <v>0</v>
      </c>
      <c r="X66">
        <f>'Raw Data'!AQ67/'Raw Data'!$FE67*100</f>
        <v>24.65483234714004</v>
      </c>
      <c r="Y66">
        <f>'Raw Data'!AR67/'Raw Data'!$FE67*100</f>
        <v>0.19723865877712032</v>
      </c>
      <c r="Z66">
        <f>'Raw Data'!AS67/'Raw Data'!$FE67*100</f>
        <v>0.39447731755424065</v>
      </c>
      <c r="AA66">
        <f>'Raw Data'!AT67/'Raw Data'!$FE67*100</f>
        <v>2.7613412228796843</v>
      </c>
      <c r="AB66">
        <f>'Raw Data'!AU67/'Raw Data'!$FE67*100</f>
        <v>0</v>
      </c>
      <c r="AC66">
        <f>'Raw Data'!AX67/'Raw Data'!$FE67*100</f>
        <v>1.7751479289940828</v>
      </c>
      <c r="AD66">
        <f>'Raw Data'!AY67/'Raw Data'!$FE67*100</f>
        <v>0.39447731755424065</v>
      </c>
      <c r="AE66">
        <f>'Raw Data'!AZ67/'Raw Data'!$FE67*100</f>
        <v>0</v>
      </c>
      <c r="AF66">
        <f>'Raw Data'!BA67/'Raw Data'!$FE67*100</f>
        <v>3.9447731755424065</v>
      </c>
      <c r="AG66">
        <f>'Raw Data'!BB67/'Raw Data'!$FE67*100</f>
        <v>4.5364891518737673</v>
      </c>
      <c r="AH66">
        <f>'Raw Data'!BC67/'Raw Data'!$FE67*100</f>
        <v>0.78895463510848129</v>
      </c>
      <c r="AI66">
        <f>'Raw Data'!BD67/'Raw Data'!$FE67*100</f>
        <v>0</v>
      </c>
      <c r="AJ66">
        <f>'Raw Data'!BE67/'Raw Data'!$FE67*100</f>
        <v>0</v>
      </c>
      <c r="AK66">
        <f>'Raw Data'!BF67/'Raw Data'!$FE67*100</f>
        <v>0.78895463510848129</v>
      </c>
      <c r="AL66">
        <f>'Raw Data'!BG67/'Raw Data'!$FE67*100</f>
        <v>0</v>
      </c>
      <c r="AM66">
        <f>'Raw Data'!BH67/'Raw Data'!$FE67*100</f>
        <v>0</v>
      </c>
      <c r="AN66">
        <f>'Raw Data'!BI67/'Raw Data'!$FE67*100</f>
        <v>0</v>
      </c>
      <c r="AO66">
        <f>'Raw Data'!BJ67/'Raw Data'!$FE67*100</f>
        <v>3.3530571992110452</v>
      </c>
      <c r="AP66">
        <f>'Raw Data'!BK67/'Raw Data'!$FE67*100</f>
        <v>0</v>
      </c>
      <c r="AQ66">
        <f>'Raw Data'!BL67/'Raw Data'!$FE67*100</f>
        <v>0</v>
      </c>
      <c r="AR66">
        <f>'Raw Data'!BM67/'Raw Data'!$FE67*100</f>
        <v>1.9723865877712032</v>
      </c>
      <c r="AS66">
        <f>'Raw Data'!BN67/'Raw Data'!$FE67*100</f>
        <v>8.2840236686390547</v>
      </c>
      <c r="AT66">
        <f>'Raw Data'!BO67/'Raw Data'!$FE67*100</f>
        <v>0.19723865877712032</v>
      </c>
      <c r="AU66">
        <f>'Raw Data'!BP67/'Raw Data'!$FE67*100</f>
        <v>0.19723865877712032</v>
      </c>
      <c r="AV66">
        <f>'Raw Data'!BQ67/'Raw Data'!$FE67*100</f>
        <v>0</v>
      </c>
      <c r="AW66">
        <f>'Raw Data'!BR67/'Raw Data'!$FE67*100</f>
        <v>0.39447731755424065</v>
      </c>
      <c r="AX66">
        <f>'Raw Data'!BW67/'Raw Data'!$FE67*100</f>
        <v>0</v>
      </c>
      <c r="AY66">
        <f>'Raw Data'!BX67/'Raw Data'!$FE67*100</f>
        <v>0.19723865877712032</v>
      </c>
      <c r="AZ66">
        <f>'Raw Data'!BZ67/'Raw Data'!$FE67*100</f>
        <v>0.59171597633136097</v>
      </c>
      <c r="BA66">
        <f>'Raw Data'!CA67/'Raw Data'!$FE67*100</f>
        <v>0.19723865877712032</v>
      </c>
      <c r="BB66">
        <f>'Raw Data'!CB67/'Raw Data'!$FE67*100</f>
        <v>0.98619329388560162</v>
      </c>
      <c r="BC66">
        <f>'Raw Data'!CC67/'Raw Data'!$FE67*100</f>
        <v>0</v>
      </c>
      <c r="BD66">
        <f>'Raw Data'!CE67/'Raw Data'!$FE67*100</f>
        <v>0</v>
      </c>
      <c r="BE66">
        <f>'Raw Data'!CF67/'Raw Data'!$FE67*100</f>
        <v>1.9723865877712032</v>
      </c>
      <c r="BF66">
        <f>'Raw Data'!CH67/'Raw Data'!$FE67*100</f>
        <v>0</v>
      </c>
      <c r="BG66">
        <f>'Raw Data'!CI67/'Raw Data'!$FE67*100</f>
        <v>0</v>
      </c>
      <c r="BH66">
        <f>'Raw Data'!CJ67/'Raw Data'!$FE67*100</f>
        <v>0</v>
      </c>
      <c r="BI66">
        <f>'Raw Data'!CK67/'Raw Data'!$FE67*100</f>
        <v>0.78895463510848129</v>
      </c>
      <c r="BJ66">
        <f>'Raw Data'!CN67/'Raw Data'!$FE67*100</f>
        <v>3.5502958579881656</v>
      </c>
      <c r="BK66">
        <f>'Raw Data'!CO67/'Raw Data'!$FE67*100</f>
        <v>0</v>
      </c>
      <c r="BL66">
        <f>'Raw Data'!CP67/'Raw Data'!$FE67*100</f>
        <v>1.5779092702169626</v>
      </c>
      <c r="BM66">
        <f>'Raw Data'!CQ67/'Raw Data'!$FE67*100</f>
        <v>0</v>
      </c>
      <c r="BN66">
        <f>'Raw Data'!CR67/'Raw Data'!$FE67*100</f>
        <v>2.3668639053254439</v>
      </c>
      <c r="BO66">
        <f>'Raw Data'!CS67/'Raw Data'!$FE67*100</f>
        <v>0</v>
      </c>
      <c r="BP66">
        <f>'Raw Data'!CT67/'Raw Data'!$FE67*100</f>
        <v>0</v>
      </c>
      <c r="BQ66">
        <f>'Raw Data'!CU67/'Raw Data'!$FE67*100</f>
        <v>0.59171597633136097</v>
      </c>
      <c r="BR66">
        <f>'Raw Data'!CV67/'Raw Data'!$FE67*100</f>
        <v>0</v>
      </c>
      <c r="BS66">
        <f>'Raw Data'!CX67/'Raw Data'!$FE67*100</f>
        <v>3.7475345167652856</v>
      </c>
      <c r="BT66">
        <f>'Raw Data'!CY67/'Raw Data'!$FE67*100</f>
        <v>0</v>
      </c>
      <c r="BU66">
        <f>'Raw Data'!CZ67/'Raw Data'!$FE67*100</f>
        <v>1.9723865877712032</v>
      </c>
      <c r="BV66">
        <f>'Raw Data'!DA67/'Raw Data'!$FE67*100</f>
        <v>0.59171597633136097</v>
      </c>
      <c r="BW66">
        <f>'Raw Data'!DB67/'Raw Data'!$FE67*100</f>
        <v>0.19723865877712032</v>
      </c>
      <c r="BX66">
        <f>'Raw Data'!DC67/'Raw Data'!$FE67*100</f>
        <v>0</v>
      </c>
      <c r="BY66">
        <f>'Raw Data'!DE67/'Raw Data'!$FE67*100</f>
        <v>0</v>
      </c>
      <c r="BZ66">
        <f>'Raw Data'!DF67/'Raw Data'!$FE67*100</f>
        <v>0</v>
      </c>
      <c r="CA66">
        <f>'Raw Data'!DG67/'Raw Data'!$FE67*100</f>
        <v>0.39447731755424065</v>
      </c>
      <c r="CB66">
        <f>'Raw Data'!DH67/'Raw Data'!$FE67*100</f>
        <v>0.59171597633136097</v>
      </c>
      <c r="CC66">
        <f>'Raw Data'!DI67/'Raw Data'!$FE67*100</f>
        <v>0</v>
      </c>
      <c r="CD66">
        <f>'Raw Data'!DJ67/'Raw Data'!$FE67*100</f>
        <v>0</v>
      </c>
      <c r="CE66">
        <f>'Raw Data'!DK67/'Raw Data'!$FE67*100</f>
        <v>0</v>
      </c>
      <c r="CF66">
        <f>'Raw Data'!DM67/'Raw Data'!$FE67*100</f>
        <v>0.78895463510848129</v>
      </c>
      <c r="CG66">
        <f>'Raw Data'!DN67/'Raw Data'!$FE67*100</f>
        <v>0</v>
      </c>
      <c r="CH66">
        <f>'Raw Data'!DQ67/'Raw Data'!$FE67*100</f>
        <v>0</v>
      </c>
      <c r="CI66">
        <f>'Raw Data'!DS67/'Raw Data'!$FE67*100</f>
        <v>0.39447731755424065</v>
      </c>
      <c r="CJ66">
        <f>'Raw Data'!DV67/'Raw Data'!$FE67*100</f>
        <v>0</v>
      </c>
      <c r="CK66">
        <f>'Raw Data'!EC67/'Raw Data'!$FE67*100</f>
        <v>0</v>
      </c>
      <c r="CL66">
        <f>'Raw Data'!ED67/'Raw Data'!$FE67*100</f>
        <v>0</v>
      </c>
      <c r="CM66">
        <f>'Raw Data'!EE67/'Raw Data'!$FE67*100</f>
        <v>1.3806706114398422</v>
      </c>
      <c r="CN66">
        <f>'Raw Data'!EG67/'Raw Data'!$FE67*100</f>
        <v>0</v>
      </c>
      <c r="CO66">
        <f>'Raw Data'!EH67/'Raw Data'!$FE67*100</f>
        <v>0</v>
      </c>
      <c r="CP66">
        <f>'Raw Data'!EI67/'Raw Data'!$FE67*100</f>
        <v>0</v>
      </c>
      <c r="CQ66">
        <f>'Raw Data'!ER67/'Raw Data'!$FE67*100</f>
        <v>0.78895463510848129</v>
      </c>
      <c r="CR66">
        <f>'Raw Data'!ES67/'Raw Data'!$FE67*100</f>
        <v>0</v>
      </c>
      <c r="CS66">
        <f>'Raw Data'!EU67/'Raw Data'!$FE67*100</f>
        <v>0</v>
      </c>
      <c r="CT66">
        <f>'Raw Data'!EW67/'Raw Data'!$FE67*100</f>
        <v>0</v>
      </c>
      <c r="CU66">
        <f>'Raw Data'!EY67/'Raw Data'!$FE67*100</f>
        <v>2.1696252465483234</v>
      </c>
      <c r="CV66">
        <f>'Raw Data'!EZ67/'Raw Data'!$FE67*100</f>
        <v>0.19723865877712032</v>
      </c>
      <c r="CW66">
        <f>'Raw Data'!FD67/'Raw Data'!$FE67*100</f>
        <v>0</v>
      </c>
    </row>
    <row r="67" spans="1:101" x14ac:dyDescent="0.2">
      <c r="A67">
        <v>172.81339980059818</v>
      </c>
      <c r="B67">
        <v>14832.535885167465</v>
      </c>
      <c r="C67">
        <f>'Raw Data'!Q68/'Raw Data'!$FE68*100</f>
        <v>0.20833333333333334</v>
      </c>
      <c r="D67">
        <f>'Raw Data'!R68/'Raw Data'!$FE68*100</f>
        <v>0</v>
      </c>
      <c r="E67">
        <f>'Raw Data'!S68/'Raw Data'!$FE68*100</f>
        <v>1.875</v>
      </c>
      <c r="F67">
        <f>'Raw Data'!T68/'Raw Data'!$FE68*100</f>
        <v>2.7083333333333335</v>
      </c>
      <c r="G67">
        <f>'Raw Data'!U68/'Raw Data'!$FE68*100</f>
        <v>3.958333333333333</v>
      </c>
      <c r="H67">
        <f>'Raw Data'!V68/'Raw Data'!$FE68*100</f>
        <v>0</v>
      </c>
      <c r="I67">
        <f>'Raw Data'!W68/'Raw Data'!$FE68*100</f>
        <v>0</v>
      </c>
      <c r="J67">
        <f>'Raw Data'!X68/'Raw Data'!$FE68*100</f>
        <v>3.125</v>
      </c>
      <c r="K67">
        <f>'Raw Data'!Y68/'Raw Data'!$FE68*100</f>
        <v>0.20833333333333334</v>
      </c>
      <c r="L67">
        <f>'Raw Data'!Z68/'Raw Data'!$FE68*100</f>
        <v>0.625</v>
      </c>
      <c r="M67">
        <f>'Raw Data'!AB68/'Raw Data'!$FE68*100</f>
        <v>0.625</v>
      </c>
      <c r="N67">
        <f>'Raw Data'!AC68/'Raw Data'!$FE68*100</f>
        <v>0.41666666666666669</v>
      </c>
      <c r="O67">
        <f>'Raw Data'!AE68/'Raw Data'!$FE68*100</f>
        <v>0.83333333333333337</v>
      </c>
      <c r="P67">
        <f>'Raw Data'!AF68/'Raw Data'!$FE68*100</f>
        <v>0</v>
      </c>
      <c r="Q67">
        <f>'Raw Data'!AG68/'Raw Data'!$FE68*100</f>
        <v>3.958333333333333</v>
      </c>
      <c r="R67">
        <f>'Raw Data'!AI68/'Raw Data'!$FE68*100</f>
        <v>0.41666666666666669</v>
      </c>
      <c r="S67">
        <f>'Raw Data'!AJ68/'Raw Data'!$FE68*100</f>
        <v>0</v>
      </c>
      <c r="T67">
        <f>'Raw Data'!AK68/'Raw Data'!$FE68*100</f>
        <v>0</v>
      </c>
      <c r="U67">
        <f>'Raw Data'!AL68/'Raw Data'!$FE68*100</f>
        <v>0</v>
      </c>
      <c r="V67">
        <f>'Raw Data'!AM68/'Raw Data'!$FE68*100</f>
        <v>0</v>
      </c>
      <c r="W67">
        <f>'Raw Data'!AO68/'Raw Data'!$FE68*100</f>
        <v>0</v>
      </c>
      <c r="X67">
        <f>'Raw Data'!AQ68/'Raw Data'!$FE68*100</f>
        <v>2.5</v>
      </c>
      <c r="Y67">
        <f>'Raw Data'!AR68/'Raw Data'!$FE68*100</f>
        <v>1.25</v>
      </c>
      <c r="Z67">
        <f>'Raw Data'!AS68/'Raw Data'!$FE68*100</f>
        <v>0.625</v>
      </c>
      <c r="AA67">
        <f>'Raw Data'!AT68/'Raw Data'!$FE68*100</f>
        <v>6.25</v>
      </c>
      <c r="AB67">
        <f>'Raw Data'!AU68/'Raw Data'!$FE68*100</f>
        <v>0</v>
      </c>
      <c r="AC67">
        <f>'Raw Data'!AX68/'Raw Data'!$FE68*100</f>
        <v>1.6666666666666667</v>
      </c>
      <c r="AD67">
        <f>'Raw Data'!AY68/'Raw Data'!$FE68*100</f>
        <v>0.41666666666666669</v>
      </c>
      <c r="AE67">
        <f>'Raw Data'!AZ68/'Raw Data'!$FE68*100</f>
        <v>0</v>
      </c>
      <c r="AF67">
        <f>'Raw Data'!BA68/'Raw Data'!$FE68*100</f>
        <v>3.75</v>
      </c>
      <c r="AG67">
        <f>'Raw Data'!BB68/'Raw Data'!$FE68*100</f>
        <v>7.5</v>
      </c>
      <c r="AH67">
        <f>'Raw Data'!BC68/'Raw Data'!$FE68*100</f>
        <v>3.75</v>
      </c>
      <c r="AI67">
        <f>'Raw Data'!BD68/'Raw Data'!$FE68*100</f>
        <v>1.0416666666666665</v>
      </c>
      <c r="AJ67">
        <f>'Raw Data'!BE68/'Raw Data'!$FE68*100</f>
        <v>0</v>
      </c>
      <c r="AK67">
        <f>'Raw Data'!BF68/'Raw Data'!$FE68*100</f>
        <v>0</v>
      </c>
      <c r="AL67">
        <f>'Raw Data'!BG68/'Raw Data'!$FE68*100</f>
        <v>2.9166666666666665</v>
      </c>
      <c r="AM67">
        <f>'Raw Data'!BH68/'Raw Data'!$FE68*100</f>
        <v>2.083333333333333</v>
      </c>
      <c r="AN67">
        <f>'Raw Data'!BI68/'Raw Data'!$FE68*100</f>
        <v>0</v>
      </c>
      <c r="AO67">
        <f>'Raw Data'!BJ68/'Raw Data'!$FE68*100</f>
        <v>3.958333333333333</v>
      </c>
      <c r="AP67">
        <f>'Raw Data'!BK68/'Raw Data'!$FE68*100</f>
        <v>0.20833333333333334</v>
      </c>
      <c r="AQ67">
        <f>'Raw Data'!BL68/'Raw Data'!$FE68*100</f>
        <v>0.20833333333333334</v>
      </c>
      <c r="AR67">
        <f>'Raw Data'!BM68/'Raw Data'!$FE68*100</f>
        <v>4.375</v>
      </c>
      <c r="AS67">
        <f>'Raw Data'!BN68/'Raw Data'!$FE68*100</f>
        <v>7.9166666666666661</v>
      </c>
      <c r="AT67">
        <f>'Raw Data'!BO68/'Raw Data'!$FE68*100</f>
        <v>0</v>
      </c>
      <c r="AU67">
        <f>'Raw Data'!BP68/'Raw Data'!$FE68*100</f>
        <v>0</v>
      </c>
      <c r="AV67">
        <f>'Raw Data'!BQ68/'Raw Data'!$FE68*100</f>
        <v>0.20833333333333334</v>
      </c>
      <c r="AW67">
        <f>'Raw Data'!BR68/'Raw Data'!$FE68*100</f>
        <v>0</v>
      </c>
      <c r="AX67">
        <f>'Raw Data'!BW68/'Raw Data'!$FE68*100</f>
        <v>0</v>
      </c>
      <c r="AY67">
        <f>'Raw Data'!BX68/'Raw Data'!$FE68*100</f>
        <v>0.20833333333333334</v>
      </c>
      <c r="AZ67">
        <f>'Raw Data'!BZ68/'Raw Data'!$FE68*100</f>
        <v>0.41666666666666669</v>
      </c>
      <c r="BA67">
        <f>'Raw Data'!CA68/'Raw Data'!$FE68*100</f>
        <v>0.625</v>
      </c>
      <c r="BB67">
        <f>'Raw Data'!CB68/'Raw Data'!$FE68*100</f>
        <v>0.625</v>
      </c>
      <c r="BC67">
        <f>'Raw Data'!CC68/'Raw Data'!$FE68*100</f>
        <v>0</v>
      </c>
      <c r="BD67">
        <f>'Raw Data'!CE68/'Raw Data'!$FE68*100</f>
        <v>0</v>
      </c>
      <c r="BE67">
        <f>'Raw Data'!CF68/'Raw Data'!$FE68*100</f>
        <v>2.7083333333333335</v>
      </c>
      <c r="BF67">
        <f>'Raw Data'!CH68/'Raw Data'!$FE68*100</f>
        <v>0.41666666666666669</v>
      </c>
      <c r="BG67">
        <f>'Raw Data'!CI68/'Raw Data'!$FE68*100</f>
        <v>1.0416666666666665</v>
      </c>
      <c r="BH67">
        <f>'Raw Data'!CJ68/'Raw Data'!$FE68*100</f>
        <v>0</v>
      </c>
      <c r="BI67">
        <f>'Raw Data'!CK68/'Raw Data'!$FE68*100</f>
        <v>0</v>
      </c>
      <c r="BJ67">
        <f>'Raw Data'!CN68/'Raw Data'!$FE68*100</f>
        <v>3.5416666666666665</v>
      </c>
      <c r="BK67">
        <f>'Raw Data'!CO68/'Raw Data'!$FE68*100</f>
        <v>0</v>
      </c>
      <c r="BL67">
        <f>'Raw Data'!CP68/'Raw Data'!$FE68*100</f>
        <v>0</v>
      </c>
      <c r="BM67">
        <f>'Raw Data'!CQ68/'Raw Data'!$FE68*100</f>
        <v>0</v>
      </c>
      <c r="BN67">
        <f>'Raw Data'!CR68/'Raw Data'!$FE68*100</f>
        <v>1.25</v>
      </c>
      <c r="BO67">
        <f>'Raw Data'!CS68/'Raw Data'!$FE68*100</f>
        <v>0.20833333333333334</v>
      </c>
      <c r="BP67">
        <f>'Raw Data'!CT68/'Raw Data'!$FE68*100</f>
        <v>0</v>
      </c>
      <c r="BQ67">
        <f>'Raw Data'!CU68/'Raw Data'!$FE68*100</f>
        <v>0.20833333333333334</v>
      </c>
      <c r="BR67">
        <f>'Raw Data'!CV68/'Raw Data'!$FE68*100</f>
        <v>0</v>
      </c>
      <c r="BS67">
        <f>'Raw Data'!CX68/'Raw Data'!$FE68*100</f>
        <v>5.833333333333333</v>
      </c>
      <c r="BT67">
        <f>'Raw Data'!CY68/'Raw Data'!$FE68*100</f>
        <v>0</v>
      </c>
      <c r="BU67">
        <f>'Raw Data'!CZ68/'Raw Data'!$FE68*100</f>
        <v>4.375</v>
      </c>
      <c r="BV67">
        <f>'Raw Data'!DA68/'Raw Data'!$FE68*100</f>
        <v>1.6666666666666667</v>
      </c>
      <c r="BW67">
        <f>'Raw Data'!DB68/'Raw Data'!$FE68*100</f>
        <v>0</v>
      </c>
      <c r="BX67">
        <f>'Raw Data'!DC68/'Raw Data'!$FE68*100</f>
        <v>0</v>
      </c>
      <c r="BY67">
        <f>'Raw Data'!DE68/'Raw Data'!$FE68*100</f>
        <v>0</v>
      </c>
      <c r="BZ67">
        <f>'Raw Data'!DF68/'Raw Data'!$FE68*100</f>
        <v>0</v>
      </c>
      <c r="CA67">
        <f>'Raw Data'!DG68/'Raw Data'!$FE68*100</f>
        <v>0.625</v>
      </c>
      <c r="CB67">
        <f>'Raw Data'!DH68/'Raw Data'!$FE68*100</f>
        <v>0.41666666666666669</v>
      </c>
      <c r="CC67">
        <f>'Raw Data'!DI68/'Raw Data'!$FE68*100</f>
        <v>0</v>
      </c>
      <c r="CD67">
        <f>'Raw Data'!DJ68/'Raw Data'!$FE68*100</f>
        <v>0</v>
      </c>
      <c r="CE67">
        <f>'Raw Data'!DK68/'Raw Data'!$FE68*100</f>
        <v>0</v>
      </c>
      <c r="CF67">
        <f>'Raw Data'!DM68/'Raw Data'!$FE68*100</f>
        <v>0.83333333333333337</v>
      </c>
      <c r="CG67">
        <f>'Raw Data'!DN68/'Raw Data'!$FE68*100</f>
        <v>0</v>
      </c>
      <c r="CH67">
        <f>'Raw Data'!DQ68/'Raw Data'!$FE68*100</f>
        <v>0</v>
      </c>
      <c r="CI67">
        <f>'Raw Data'!DS68/'Raw Data'!$FE68*100</f>
        <v>0</v>
      </c>
      <c r="CJ67">
        <f>'Raw Data'!DV68/'Raw Data'!$FE68*100</f>
        <v>0</v>
      </c>
      <c r="CK67">
        <f>'Raw Data'!EC68/'Raw Data'!$FE68*100</f>
        <v>0.83333333333333337</v>
      </c>
      <c r="CL67">
        <f>'Raw Data'!ED68/'Raw Data'!$FE68*100</f>
        <v>0</v>
      </c>
      <c r="CM67">
        <f>'Raw Data'!EE68/'Raw Data'!$FE68*100</f>
        <v>0.41666666666666669</v>
      </c>
      <c r="CN67">
        <f>'Raw Data'!EG68/'Raw Data'!$FE68*100</f>
        <v>0</v>
      </c>
      <c r="CO67">
        <f>'Raw Data'!EH68/'Raw Data'!$FE68*100</f>
        <v>0</v>
      </c>
      <c r="CP67">
        <f>'Raw Data'!EI68/'Raw Data'!$FE68*100</f>
        <v>0</v>
      </c>
      <c r="CQ67">
        <f>'Raw Data'!ER68/'Raw Data'!$FE68*100</f>
        <v>0</v>
      </c>
      <c r="CR67">
        <f>'Raw Data'!ES68/'Raw Data'!$FE68*100</f>
        <v>0.625</v>
      </c>
      <c r="CS67">
        <f>'Raw Data'!EU68/'Raw Data'!$FE68*100</f>
        <v>0.20833333333333334</v>
      </c>
      <c r="CT67">
        <f>'Raw Data'!EW68/'Raw Data'!$FE68*100</f>
        <v>0.625</v>
      </c>
      <c r="CU67">
        <f>'Raw Data'!EY68/'Raw Data'!$FE68*100</f>
        <v>0</v>
      </c>
      <c r="CV67">
        <f>'Raw Data'!EZ68/'Raw Data'!$FE68*100</f>
        <v>0.83333333333333337</v>
      </c>
      <c r="CW67">
        <f>'Raw Data'!FD68/'Raw Data'!$FE68*100</f>
        <v>0.625</v>
      </c>
    </row>
    <row r="68" spans="1:101" x14ac:dyDescent="0.2">
      <c r="A68">
        <v>175.660109670987</v>
      </c>
      <c r="B68">
        <v>16505.576208178438</v>
      </c>
      <c r="C68">
        <f>'Raw Data'!Q69/'Raw Data'!$FE69*100</f>
        <v>0.45454545454545453</v>
      </c>
      <c r="D68">
        <f>'Raw Data'!R69/'Raw Data'!$FE69*100</f>
        <v>0</v>
      </c>
      <c r="E68">
        <f>'Raw Data'!S69/'Raw Data'!$FE69*100</f>
        <v>0.68181818181818177</v>
      </c>
      <c r="F68">
        <f>'Raw Data'!T69/'Raw Data'!$FE69*100</f>
        <v>2.9545454545454546</v>
      </c>
      <c r="G68">
        <f>'Raw Data'!U69/'Raw Data'!$FE69*100</f>
        <v>2.7272727272727271</v>
      </c>
      <c r="H68">
        <f>'Raw Data'!V69/'Raw Data'!$FE69*100</f>
        <v>0</v>
      </c>
      <c r="I68">
        <f>'Raw Data'!W69/'Raw Data'!$FE69*100</f>
        <v>0</v>
      </c>
      <c r="J68">
        <f>'Raw Data'!X69/'Raw Data'!$FE69*100</f>
        <v>3.1818181818181817</v>
      </c>
      <c r="K68">
        <f>'Raw Data'!Y69/'Raw Data'!$FE69*100</f>
        <v>0.22727272727272727</v>
      </c>
      <c r="L68">
        <f>'Raw Data'!Z69/'Raw Data'!$FE69*100</f>
        <v>0.68181818181818177</v>
      </c>
      <c r="M68">
        <f>'Raw Data'!AB69/'Raw Data'!$FE69*100</f>
        <v>2.0454545454545454</v>
      </c>
      <c r="N68">
        <f>'Raw Data'!AC69/'Raw Data'!$FE69*100</f>
        <v>0</v>
      </c>
      <c r="O68">
        <f>'Raw Data'!AE69/'Raw Data'!$FE69*100</f>
        <v>1.3636363636363635</v>
      </c>
      <c r="P68">
        <f>'Raw Data'!AF69/'Raw Data'!$FE69*100</f>
        <v>0</v>
      </c>
      <c r="Q68">
        <f>'Raw Data'!AG69/'Raw Data'!$FE69*100</f>
        <v>5.2272727272727266</v>
      </c>
      <c r="R68">
        <f>'Raw Data'!AI69/'Raw Data'!$FE69*100</f>
        <v>0.45454545454545453</v>
      </c>
      <c r="S68">
        <f>'Raw Data'!AJ69/'Raw Data'!$FE69*100</f>
        <v>0.22727272727272727</v>
      </c>
      <c r="T68">
        <f>'Raw Data'!AK69/'Raw Data'!$FE69*100</f>
        <v>0</v>
      </c>
      <c r="U68">
        <f>'Raw Data'!AL69/'Raw Data'!$FE69*100</f>
        <v>0</v>
      </c>
      <c r="V68">
        <f>'Raw Data'!AM69/'Raw Data'!$FE69*100</f>
        <v>0</v>
      </c>
      <c r="W68">
        <f>'Raw Data'!AO69/'Raw Data'!$FE69*100</f>
        <v>0.45454545454545453</v>
      </c>
      <c r="X68">
        <f>'Raw Data'!AQ69/'Raw Data'!$FE69*100</f>
        <v>2.2727272727272729</v>
      </c>
      <c r="Y68">
        <f>'Raw Data'!AR69/'Raw Data'!$FE69*100</f>
        <v>1.1363636363636365</v>
      </c>
      <c r="Z68">
        <f>'Raw Data'!AS69/'Raw Data'!$FE69*100</f>
        <v>0.90909090909090906</v>
      </c>
      <c r="AA68">
        <f>'Raw Data'!AT69/'Raw Data'!$FE69*100</f>
        <v>3.4090909090909087</v>
      </c>
      <c r="AB68">
        <f>'Raw Data'!AU69/'Raw Data'!$FE69*100</f>
        <v>0</v>
      </c>
      <c r="AC68">
        <f>'Raw Data'!AX69/'Raw Data'!$FE69*100</f>
        <v>2.5</v>
      </c>
      <c r="AD68">
        <f>'Raw Data'!AY69/'Raw Data'!$FE69*100</f>
        <v>0</v>
      </c>
      <c r="AE68">
        <f>'Raw Data'!AZ69/'Raw Data'!$FE69*100</f>
        <v>0</v>
      </c>
      <c r="AF68">
        <f>'Raw Data'!BA69/'Raw Data'!$FE69*100</f>
        <v>2.7272727272727271</v>
      </c>
      <c r="AG68">
        <f>'Raw Data'!BB69/'Raw Data'!$FE69*100</f>
        <v>8.1818181818181817</v>
      </c>
      <c r="AH68">
        <f>'Raw Data'!BC69/'Raw Data'!$FE69*100</f>
        <v>4.5454545454545459</v>
      </c>
      <c r="AI68">
        <f>'Raw Data'!BD69/'Raw Data'!$FE69*100</f>
        <v>0.45454545454545453</v>
      </c>
      <c r="AJ68">
        <f>'Raw Data'!BE69/'Raw Data'!$FE69*100</f>
        <v>0</v>
      </c>
      <c r="AK68">
        <f>'Raw Data'!BF69/'Raw Data'!$FE69*100</f>
        <v>0.45454545454545453</v>
      </c>
      <c r="AL68">
        <f>'Raw Data'!BG69/'Raw Data'!$FE69*100</f>
        <v>1.5909090909090908</v>
      </c>
      <c r="AM68">
        <f>'Raw Data'!BH69/'Raw Data'!$FE69*100</f>
        <v>0</v>
      </c>
      <c r="AN68">
        <f>'Raw Data'!BI69/'Raw Data'!$FE69*100</f>
        <v>0</v>
      </c>
      <c r="AO68">
        <f>'Raw Data'!BJ69/'Raw Data'!$FE69*100</f>
        <v>3.1818181818181817</v>
      </c>
      <c r="AP68">
        <f>'Raw Data'!BK69/'Raw Data'!$FE69*100</f>
        <v>0</v>
      </c>
      <c r="AQ68">
        <f>'Raw Data'!BL69/'Raw Data'!$FE69*100</f>
        <v>0.22727272727272727</v>
      </c>
      <c r="AR68">
        <f>'Raw Data'!BM69/'Raw Data'!$FE69*100</f>
        <v>1.1363636363636365</v>
      </c>
      <c r="AS68">
        <f>'Raw Data'!BN69/'Raw Data'!$FE69*100</f>
        <v>8.1818181818181817</v>
      </c>
      <c r="AT68">
        <f>'Raw Data'!BO69/'Raw Data'!$FE69*100</f>
        <v>0</v>
      </c>
      <c r="AU68">
        <f>'Raw Data'!BP69/'Raw Data'!$FE69*100</f>
        <v>0.45454545454545453</v>
      </c>
      <c r="AV68">
        <f>'Raw Data'!BQ69/'Raw Data'!$FE69*100</f>
        <v>0.45454545454545453</v>
      </c>
      <c r="AW68">
        <f>'Raw Data'!BR69/'Raw Data'!$FE69*100</f>
        <v>0.45454545454545453</v>
      </c>
      <c r="AX68">
        <f>'Raw Data'!BW69/'Raw Data'!$FE69*100</f>
        <v>0</v>
      </c>
      <c r="AY68">
        <f>'Raw Data'!BX69/'Raw Data'!$FE69*100</f>
        <v>0.45454545454545453</v>
      </c>
      <c r="AZ68">
        <f>'Raw Data'!BZ69/'Raw Data'!$FE69*100</f>
        <v>1.3636363636363635</v>
      </c>
      <c r="BA68">
        <f>'Raw Data'!CA69/'Raw Data'!$FE69*100</f>
        <v>0.45454545454545453</v>
      </c>
      <c r="BB68">
        <f>'Raw Data'!CB69/'Raw Data'!$FE69*100</f>
        <v>0.45454545454545453</v>
      </c>
      <c r="BC68">
        <f>'Raw Data'!CC69/'Raw Data'!$FE69*100</f>
        <v>0.22727272727272727</v>
      </c>
      <c r="BD68">
        <f>'Raw Data'!CE69/'Raw Data'!$FE69*100</f>
        <v>0.68181818181818177</v>
      </c>
      <c r="BE68">
        <f>'Raw Data'!CF69/'Raw Data'!$FE69*100</f>
        <v>5</v>
      </c>
      <c r="BF68">
        <f>'Raw Data'!CH69/'Raw Data'!$FE69*100</f>
        <v>0.45454545454545453</v>
      </c>
      <c r="BG68">
        <f>'Raw Data'!CI69/'Raw Data'!$FE69*100</f>
        <v>1.8181818181818181</v>
      </c>
      <c r="BH68">
        <f>'Raw Data'!CJ69/'Raw Data'!$FE69*100</f>
        <v>0</v>
      </c>
      <c r="BI68">
        <f>'Raw Data'!CK69/'Raw Data'!$FE69*100</f>
        <v>0.68181818181818177</v>
      </c>
      <c r="BJ68">
        <f>'Raw Data'!CN69/'Raw Data'!$FE69*100</f>
        <v>3.6363636363636362</v>
      </c>
      <c r="BK68">
        <f>'Raw Data'!CO69/'Raw Data'!$FE69*100</f>
        <v>0</v>
      </c>
      <c r="BL68">
        <f>'Raw Data'!CP69/'Raw Data'!$FE69*100</f>
        <v>0</v>
      </c>
      <c r="BM68">
        <f>'Raw Data'!CQ69/'Raw Data'!$FE69*100</f>
        <v>0.90909090909090906</v>
      </c>
      <c r="BN68">
        <f>'Raw Data'!CR69/'Raw Data'!$FE69*100</f>
        <v>1.5909090909090908</v>
      </c>
      <c r="BO68">
        <f>'Raw Data'!CS69/'Raw Data'!$FE69*100</f>
        <v>0</v>
      </c>
      <c r="BP68">
        <f>'Raw Data'!CT69/'Raw Data'!$FE69*100</f>
        <v>0</v>
      </c>
      <c r="BQ68">
        <f>'Raw Data'!CU69/'Raw Data'!$FE69*100</f>
        <v>0</v>
      </c>
      <c r="BR68">
        <f>'Raw Data'!CV69/'Raw Data'!$FE69*100</f>
        <v>0</v>
      </c>
      <c r="BS68">
        <f>'Raw Data'!CX69/'Raw Data'!$FE69*100</f>
        <v>6.3636363636363633</v>
      </c>
      <c r="BT68">
        <f>'Raw Data'!CY69/'Raw Data'!$FE69*100</f>
        <v>0</v>
      </c>
      <c r="BU68">
        <f>'Raw Data'!CZ69/'Raw Data'!$FE69*100</f>
        <v>3.8636363636363633</v>
      </c>
      <c r="BV68">
        <f>'Raw Data'!DA69/'Raw Data'!$FE69*100</f>
        <v>1.1363636363636365</v>
      </c>
      <c r="BW68">
        <f>'Raw Data'!DB69/'Raw Data'!$FE69*100</f>
        <v>0</v>
      </c>
      <c r="BX68">
        <f>'Raw Data'!DC69/'Raw Data'!$FE69*100</f>
        <v>0</v>
      </c>
      <c r="BY68">
        <f>'Raw Data'!DE69/'Raw Data'!$FE69*100</f>
        <v>0</v>
      </c>
      <c r="BZ68">
        <f>'Raw Data'!DF69/'Raw Data'!$FE69*100</f>
        <v>0</v>
      </c>
      <c r="CA68">
        <f>'Raw Data'!DG69/'Raw Data'!$FE69*100</f>
        <v>1.1363636363636365</v>
      </c>
      <c r="CB68">
        <f>'Raw Data'!DH69/'Raw Data'!$FE69*100</f>
        <v>0</v>
      </c>
      <c r="CC68">
        <f>'Raw Data'!DI69/'Raw Data'!$FE69*100</f>
        <v>0.68181818181818177</v>
      </c>
      <c r="CD68">
        <f>'Raw Data'!DJ69/'Raw Data'!$FE69*100</f>
        <v>0</v>
      </c>
      <c r="CE68">
        <f>'Raw Data'!DK69/'Raw Data'!$FE69*100</f>
        <v>0</v>
      </c>
      <c r="CF68">
        <f>'Raw Data'!DM69/'Raw Data'!$FE69*100</f>
        <v>0.45454545454545453</v>
      </c>
      <c r="CG68">
        <f>'Raw Data'!DN69/'Raw Data'!$FE69*100</f>
        <v>0</v>
      </c>
      <c r="CH68">
        <f>'Raw Data'!DQ69/'Raw Data'!$FE69*100</f>
        <v>0</v>
      </c>
      <c r="CI68">
        <f>'Raw Data'!DS69/'Raw Data'!$FE69*100</f>
        <v>0</v>
      </c>
      <c r="CJ68">
        <f>'Raw Data'!DV69/'Raw Data'!$FE69*100</f>
        <v>0</v>
      </c>
      <c r="CK68">
        <f>'Raw Data'!EC69/'Raw Data'!$FE69*100</f>
        <v>0.90909090909090906</v>
      </c>
      <c r="CL68">
        <f>'Raw Data'!ED69/'Raw Data'!$FE69*100</f>
        <v>0</v>
      </c>
      <c r="CM68">
        <f>'Raw Data'!EE69/'Raw Data'!$FE69*100</f>
        <v>0</v>
      </c>
      <c r="CN68">
        <f>'Raw Data'!EG69/'Raw Data'!$FE69*100</f>
        <v>0</v>
      </c>
      <c r="CO68">
        <f>'Raw Data'!EH69/'Raw Data'!$FE69*100</f>
        <v>0</v>
      </c>
      <c r="CP68">
        <f>'Raw Data'!EI69/'Raw Data'!$FE69*100</f>
        <v>0</v>
      </c>
      <c r="CQ68">
        <f>'Raw Data'!ER69/'Raw Data'!$FE69*100</f>
        <v>0</v>
      </c>
      <c r="CR68">
        <f>'Raw Data'!ES69/'Raw Data'!$FE69*100</f>
        <v>0</v>
      </c>
      <c r="CS68">
        <f>'Raw Data'!EU69/'Raw Data'!$FE69*100</f>
        <v>0</v>
      </c>
      <c r="CT68">
        <f>'Raw Data'!EW69/'Raw Data'!$FE69*100</f>
        <v>0</v>
      </c>
      <c r="CU68">
        <f>'Raw Data'!EY69/'Raw Data'!$FE69*100</f>
        <v>1.3636363636363635</v>
      </c>
      <c r="CV68">
        <f>'Raw Data'!EZ69/'Raw Data'!$FE69*100</f>
        <v>1.5909090909090908</v>
      </c>
      <c r="CW68">
        <f>'Raw Data'!FD69/'Raw Data'!$FE69*100</f>
        <v>1.3636363636363635</v>
      </c>
    </row>
    <row r="69" spans="1:101" x14ac:dyDescent="0.2">
      <c r="A69">
        <v>178.52579760717842</v>
      </c>
      <c r="B69">
        <v>12006.125574272588</v>
      </c>
      <c r="C69">
        <f>'Raw Data'!Q70/'Raw Data'!$FE70*100</f>
        <v>0</v>
      </c>
      <c r="D69">
        <f>'Raw Data'!R70/'Raw Data'!$FE70*100</f>
        <v>0</v>
      </c>
      <c r="E69">
        <f>'Raw Data'!S70/'Raw Data'!$FE70*100</f>
        <v>0</v>
      </c>
      <c r="F69">
        <f>'Raw Data'!T70/'Raw Data'!$FE70*100</f>
        <v>3.3419023136246784</v>
      </c>
      <c r="G69">
        <f>'Raw Data'!U70/'Raw Data'!$FE70*100</f>
        <v>0.77120822622107965</v>
      </c>
      <c r="H69">
        <f>'Raw Data'!V70/'Raw Data'!$FE70*100</f>
        <v>0</v>
      </c>
      <c r="I69">
        <f>'Raw Data'!W70/'Raw Data'!$FE70*100</f>
        <v>0</v>
      </c>
      <c r="J69">
        <f>'Raw Data'!X70/'Raw Data'!$FE70*100</f>
        <v>0.51413881748071977</v>
      </c>
      <c r="K69">
        <f>'Raw Data'!Y70/'Raw Data'!$FE70*100</f>
        <v>0</v>
      </c>
      <c r="L69">
        <f>'Raw Data'!Z70/'Raw Data'!$FE70*100</f>
        <v>0.77120822622107965</v>
      </c>
      <c r="M69">
        <f>'Raw Data'!AB70/'Raw Data'!$FE70*100</f>
        <v>0</v>
      </c>
      <c r="N69">
        <f>'Raw Data'!AC70/'Raw Data'!$FE70*100</f>
        <v>0.51413881748071977</v>
      </c>
      <c r="O69">
        <f>'Raw Data'!AE70/'Raw Data'!$FE70*100</f>
        <v>0.51413881748071977</v>
      </c>
      <c r="P69">
        <f>'Raw Data'!AF70/'Raw Data'!$FE70*100</f>
        <v>0</v>
      </c>
      <c r="Q69">
        <f>'Raw Data'!AG70/'Raw Data'!$FE70*100</f>
        <v>1.0282776349614395</v>
      </c>
      <c r="R69">
        <f>'Raw Data'!AI70/'Raw Data'!$FE70*100</f>
        <v>0.51413881748071977</v>
      </c>
      <c r="S69">
        <f>'Raw Data'!AJ70/'Raw Data'!$FE70*100</f>
        <v>0</v>
      </c>
      <c r="T69">
        <f>'Raw Data'!AK70/'Raw Data'!$FE70*100</f>
        <v>0</v>
      </c>
      <c r="U69">
        <f>'Raw Data'!AL70/'Raw Data'!$FE70*100</f>
        <v>0</v>
      </c>
      <c r="V69">
        <f>'Raw Data'!AM70/'Raw Data'!$FE70*100</f>
        <v>0</v>
      </c>
      <c r="W69">
        <f>'Raw Data'!AO70/'Raw Data'!$FE70*100</f>
        <v>0</v>
      </c>
      <c r="X69">
        <f>'Raw Data'!AQ70/'Raw Data'!$FE70*100</f>
        <v>39.331619537275067</v>
      </c>
      <c r="Y69">
        <f>'Raw Data'!AR70/'Raw Data'!$FE70*100</f>
        <v>0.77120822622107965</v>
      </c>
      <c r="Z69">
        <f>'Raw Data'!AS70/'Raw Data'!$FE70*100</f>
        <v>0.25706940874035988</v>
      </c>
      <c r="AA69">
        <f>'Raw Data'!AT70/'Raw Data'!$FE70*100</f>
        <v>8.7403598971722367</v>
      </c>
      <c r="AB69">
        <f>'Raw Data'!AU70/'Raw Data'!$FE70*100</f>
        <v>0.25706940874035988</v>
      </c>
      <c r="AC69">
        <f>'Raw Data'!AX70/'Raw Data'!$FE70*100</f>
        <v>0</v>
      </c>
      <c r="AD69">
        <f>'Raw Data'!AY70/'Raw Data'!$FE70*100</f>
        <v>0.51413881748071977</v>
      </c>
      <c r="AE69">
        <f>'Raw Data'!AZ70/'Raw Data'!$FE70*100</f>
        <v>0</v>
      </c>
      <c r="AF69">
        <f>'Raw Data'!BA70/'Raw Data'!$FE70*100</f>
        <v>0.51413881748071977</v>
      </c>
      <c r="AG69">
        <f>'Raw Data'!BB70/'Raw Data'!$FE70*100</f>
        <v>5.3984575835475574</v>
      </c>
      <c r="AH69">
        <f>'Raw Data'!BC70/'Raw Data'!$FE70*100</f>
        <v>0.25706940874035988</v>
      </c>
      <c r="AI69">
        <f>'Raw Data'!BD70/'Raw Data'!$FE70*100</f>
        <v>0</v>
      </c>
      <c r="AJ69">
        <f>'Raw Data'!BE70/'Raw Data'!$FE70*100</f>
        <v>0</v>
      </c>
      <c r="AK69">
        <f>'Raw Data'!BF70/'Raw Data'!$FE70*100</f>
        <v>0</v>
      </c>
      <c r="AL69">
        <f>'Raw Data'!BG70/'Raw Data'!$FE70*100</f>
        <v>0.51413881748071977</v>
      </c>
      <c r="AM69">
        <f>'Raw Data'!BH70/'Raw Data'!$FE70*100</f>
        <v>0</v>
      </c>
      <c r="AN69">
        <f>'Raw Data'!BI70/'Raw Data'!$FE70*100</f>
        <v>0</v>
      </c>
      <c r="AO69">
        <f>'Raw Data'!BJ70/'Raw Data'!$FE70*100</f>
        <v>0</v>
      </c>
      <c r="AP69">
        <f>'Raw Data'!BK70/'Raw Data'!$FE70*100</f>
        <v>1.0282776349614395</v>
      </c>
      <c r="AQ69">
        <f>'Raw Data'!BL70/'Raw Data'!$FE70*100</f>
        <v>0</v>
      </c>
      <c r="AR69">
        <f>'Raw Data'!BM70/'Raw Data'!$FE70*100</f>
        <v>1.5424164524421593</v>
      </c>
      <c r="AS69">
        <f>'Raw Data'!BN70/'Raw Data'!$FE70*100</f>
        <v>10.282776349614396</v>
      </c>
      <c r="AT69">
        <f>'Raw Data'!BO70/'Raw Data'!$FE70*100</f>
        <v>0</v>
      </c>
      <c r="AU69">
        <f>'Raw Data'!BP70/'Raw Data'!$FE70*100</f>
        <v>0</v>
      </c>
      <c r="AV69">
        <f>'Raw Data'!BQ70/'Raw Data'!$FE70*100</f>
        <v>1.0282776349614395</v>
      </c>
      <c r="AW69">
        <f>'Raw Data'!BR70/'Raw Data'!$FE70*100</f>
        <v>0</v>
      </c>
      <c r="AX69">
        <f>'Raw Data'!BW70/'Raw Data'!$FE70*100</f>
        <v>0.77120822622107965</v>
      </c>
      <c r="AY69">
        <f>'Raw Data'!BX70/'Raw Data'!$FE70*100</f>
        <v>0</v>
      </c>
      <c r="AZ69">
        <f>'Raw Data'!BZ70/'Raw Data'!$FE70*100</f>
        <v>0</v>
      </c>
      <c r="BA69">
        <f>'Raw Data'!CA70/'Raw Data'!$FE70*100</f>
        <v>0.51413881748071977</v>
      </c>
      <c r="BB69">
        <f>'Raw Data'!CB70/'Raw Data'!$FE70*100</f>
        <v>0</v>
      </c>
      <c r="BC69">
        <f>'Raw Data'!CC70/'Raw Data'!$FE70*100</f>
        <v>0</v>
      </c>
      <c r="BD69">
        <f>'Raw Data'!CE70/'Raw Data'!$FE70*100</f>
        <v>0</v>
      </c>
      <c r="BE69">
        <f>'Raw Data'!CF70/'Raw Data'!$FE70*100</f>
        <v>2.0565552699228791</v>
      </c>
      <c r="BF69">
        <f>'Raw Data'!CH70/'Raw Data'!$FE70*100</f>
        <v>0</v>
      </c>
      <c r="BG69">
        <f>'Raw Data'!CI70/'Raw Data'!$FE70*100</f>
        <v>0</v>
      </c>
      <c r="BH69">
        <f>'Raw Data'!CJ70/'Raw Data'!$FE70*100</f>
        <v>0</v>
      </c>
      <c r="BI69">
        <f>'Raw Data'!CK70/'Raw Data'!$FE70*100</f>
        <v>1.7994858611825193</v>
      </c>
      <c r="BJ69">
        <f>'Raw Data'!CN70/'Raw Data'!$FE70*100</f>
        <v>2.8277634961439588</v>
      </c>
      <c r="BK69">
        <f>'Raw Data'!CO70/'Raw Data'!$FE70*100</f>
        <v>0</v>
      </c>
      <c r="BL69">
        <f>'Raw Data'!CP70/'Raw Data'!$FE70*100</f>
        <v>0</v>
      </c>
      <c r="BM69">
        <f>'Raw Data'!CQ70/'Raw Data'!$FE70*100</f>
        <v>0.51413881748071977</v>
      </c>
      <c r="BN69">
        <f>'Raw Data'!CR70/'Raw Data'!$FE70*100</f>
        <v>1.7994858611825193</v>
      </c>
      <c r="BO69">
        <f>'Raw Data'!CS70/'Raw Data'!$FE70*100</f>
        <v>0</v>
      </c>
      <c r="BP69">
        <f>'Raw Data'!CT70/'Raw Data'!$FE70*100</f>
        <v>0</v>
      </c>
      <c r="BQ69">
        <f>'Raw Data'!CU70/'Raw Data'!$FE70*100</f>
        <v>0</v>
      </c>
      <c r="BR69">
        <f>'Raw Data'!CV70/'Raw Data'!$FE70*100</f>
        <v>0</v>
      </c>
      <c r="BS69">
        <f>'Raw Data'!CX70/'Raw Data'!$FE70*100</f>
        <v>5.3984575835475574</v>
      </c>
      <c r="BT69">
        <f>'Raw Data'!CY70/'Raw Data'!$FE70*100</f>
        <v>0</v>
      </c>
      <c r="BU69">
        <f>'Raw Data'!CZ70/'Raw Data'!$FE70*100</f>
        <v>1.2853470437017995</v>
      </c>
      <c r="BV69">
        <f>'Raw Data'!DA70/'Raw Data'!$FE70*100</f>
        <v>1.0282776349614395</v>
      </c>
      <c r="BW69">
        <f>'Raw Data'!DB70/'Raw Data'!$FE70*100</f>
        <v>0</v>
      </c>
      <c r="BX69">
        <f>'Raw Data'!DC70/'Raw Data'!$FE70*100</f>
        <v>0</v>
      </c>
      <c r="BY69">
        <f>'Raw Data'!DE70/'Raw Data'!$FE70*100</f>
        <v>0</v>
      </c>
      <c r="BZ69">
        <f>'Raw Data'!DF70/'Raw Data'!$FE70*100</f>
        <v>0</v>
      </c>
      <c r="CA69">
        <f>'Raw Data'!DG70/'Raw Data'!$FE70*100</f>
        <v>0</v>
      </c>
      <c r="CB69">
        <f>'Raw Data'!DH70/'Raw Data'!$FE70*100</f>
        <v>0</v>
      </c>
      <c r="CC69">
        <f>'Raw Data'!DI70/'Raw Data'!$FE70*100</f>
        <v>0</v>
      </c>
      <c r="CD69">
        <f>'Raw Data'!DJ70/'Raw Data'!$FE70*100</f>
        <v>0.77120822622107965</v>
      </c>
      <c r="CE69">
        <f>'Raw Data'!DK70/'Raw Data'!$FE70*100</f>
        <v>0</v>
      </c>
      <c r="CF69">
        <f>'Raw Data'!DM70/'Raw Data'!$FE70*100</f>
        <v>0</v>
      </c>
      <c r="CG69">
        <f>'Raw Data'!DN70/'Raw Data'!$FE70*100</f>
        <v>0</v>
      </c>
      <c r="CH69">
        <f>'Raw Data'!DQ70/'Raw Data'!$FE70*100</f>
        <v>0</v>
      </c>
      <c r="CI69">
        <f>'Raw Data'!DS70/'Raw Data'!$FE70*100</f>
        <v>0</v>
      </c>
      <c r="CJ69">
        <f>'Raw Data'!DV70/'Raw Data'!$FE70*100</f>
        <v>0</v>
      </c>
      <c r="CK69">
        <f>'Raw Data'!EC70/'Raw Data'!$FE70*100</f>
        <v>0</v>
      </c>
      <c r="CL69">
        <f>'Raw Data'!ED70/'Raw Data'!$FE70*100</f>
        <v>0</v>
      </c>
      <c r="CM69">
        <f>'Raw Data'!EE70/'Raw Data'!$FE70*100</f>
        <v>0</v>
      </c>
      <c r="CN69">
        <f>'Raw Data'!EG70/'Raw Data'!$FE70*100</f>
        <v>0</v>
      </c>
      <c r="CO69">
        <f>'Raw Data'!EH70/'Raw Data'!$FE70*100</f>
        <v>0</v>
      </c>
      <c r="CP69">
        <f>'Raw Data'!EI70/'Raw Data'!$FE70*100</f>
        <v>0</v>
      </c>
      <c r="CQ69">
        <f>'Raw Data'!ER70/'Raw Data'!$FE70*100</f>
        <v>0</v>
      </c>
      <c r="CR69">
        <f>'Raw Data'!ES70/'Raw Data'!$FE70*100</f>
        <v>0.51413881748071977</v>
      </c>
      <c r="CS69">
        <f>'Raw Data'!EU70/'Raw Data'!$FE70*100</f>
        <v>0</v>
      </c>
      <c r="CT69">
        <f>'Raw Data'!EW70/'Raw Data'!$FE70*100</f>
        <v>0.51413881748071977</v>
      </c>
      <c r="CU69">
        <f>'Raw Data'!EY70/'Raw Data'!$FE70*100</f>
        <v>0.77120822622107965</v>
      </c>
      <c r="CV69">
        <f>'Raw Data'!EZ70/'Raw Data'!$FE70*100</f>
        <v>0.77120822622107965</v>
      </c>
      <c r="CW69">
        <f>'Raw Data'!FD70/'Raw Data'!$FE70*100</f>
        <v>0</v>
      </c>
    </row>
    <row r="70" spans="1:101" x14ac:dyDescent="0.2">
      <c r="A70">
        <v>180.51849451645063</v>
      </c>
      <c r="B70">
        <v>11807.628524046435</v>
      </c>
      <c r="C70">
        <f>'Raw Data'!Q71/'Raw Data'!$FE71*100</f>
        <v>0.23310023310023309</v>
      </c>
      <c r="D70">
        <f>'Raw Data'!R71/'Raw Data'!$FE71*100</f>
        <v>0</v>
      </c>
      <c r="E70">
        <f>'Raw Data'!S71/'Raw Data'!$FE71*100</f>
        <v>0</v>
      </c>
      <c r="F70">
        <f>'Raw Data'!T71/'Raw Data'!$FE71*100</f>
        <v>1.1655011655011656</v>
      </c>
      <c r="G70">
        <f>'Raw Data'!U71/'Raw Data'!$FE71*100</f>
        <v>0</v>
      </c>
      <c r="H70">
        <f>'Raw Data'!V71/'Raw Data'!$FE71*100</f>
        <v>0</v>
      </c>
      <c r="I70">
        <f>'Raw Data'!W71/'Raw Data'!$FE71*100</f>
        <v>0</v>
      </c>
      <c r="J70">
        <f>'Raw Data'!X71/'Raw Data'!$FE71*100</f>
        <v>3.9627039627039626</v>
      </c>
      <c r="K70">
        <f>'Raw Data'!Y71/'Raw Data'!$FE71*100</f>
        <v>0</v>
      </c>
      <c r="L70">
        <f>'Raw Data'!Z71/'Raw Data'!$FE71*100</f>
        <v>0</v>
      </c>
      <c r="M70">
        <f>'Raw Data'!AB71/'Raw Data'!$FE71*100</f>
        <v>0.23310023310023309</v>
      </c>
      <c r="N70">
        <f>'Raw Data'!AC71/'Raw Data'!$FE71*100</f>
        <v>0.69930069930069927</v>
      </c>
      <c r="O70">
        <f>'Raw Data'!AE71/'Raw Data'!$FE71*100</f>
        <v>0.46620046620046618</v>
      </c>
      <c r="P70">
        <f>'Raw Data'!AF71/'Raw Data'!$FE71*100</f>
        <v>0</v>
      </c>
      <c r="Q70">
        <f>'Raw Data'!AG71/'Raw Data'!$FE71*100</f>
        <v>1.3986013986013985</v>
      </c>
      <c r="R70">
        <f>'Raw Data'!AI71/'Raw Data'!$FE71*100</f>
        <v>0</v>
      </c>
      <c r="S70">
        <f>'Raw Data'!AJ71/'Raw Data'!$FE71*100</f>
        <v>0.46620046620046618</v>
      </c>
      <c r="T70">
        <f>'Raw Data'!AK71/'Raw Data'!$FE71*100</f>
        <v>0</v>
      </c>
      <c r="U70">
        <f>'Raw Data'!AL71/'Raw Data'!$FE71*100</f>
        <v>0</v>
      </c>
      <c r="V70">
        <f>'Raw Data'!AM71/'Raw Data'!$FE71*100</f>
        <v>0.23310023310023309</v>
      </c>
      <c r="W70">
        <f>'Raw Data'!AO71/'Raw Data'!$FE71*100</f>
        <v>0.46620046620046618</v>
      </c>
      <c r="X70">
        <f>'Raw Data'!AQ71/'Raw Data'!$FE71*100</f>
        <v>3.9627039627039626</v>
      </c>
      <c r="Y70">
        <f>'Raw Data'!AR71/'Raw Data'!$FE71*100</f>
        <v>0.23310023310023309</v>
      </c>
      <c r="Z70">
        <f>'Raw Data'!AS71/'Raw Data'!$FE71*100</f>
        <v>0</v>
      </c>
      <c r="AA70">
        <f>'Raw Data'!AT71/'Raw Data'!$FE71*100</f>
        <v>4.6620046620046622</v>
      </c>
      <c r="AB70">
        <f>'Raw Data'!AU71/'Raw Data'!$FE71*100</f>
        <v>0</v>
      </c>
      <c r="AC70">
        <f>'Raw Data'!AX71/'Raw Data'!$FE71*100</f>
        <v>1.8648018648018647</v>
      </c>
      <c r="AD70">
        <f>'Raw Data'!AY71/'Raw Data'!$FE71*100</f>
        <v>0.69930069930069927</v>
      </c>
      <c r="AE70">
        <f>'Raw Data'!AZ71/'Raw Data'!$FE71*100</f>
        <v>0</v>
      </c>
      <c r="AF70">
        <f>'Raw Data'!BA71/'Raw Data'!$FE71*100</f>
        <v>0.93240093240093236</v>
      </c>
      <c r="AG70">
        <f>'Raw Data'!BB71/'Raw Data'!$FE71*100</f>
        <v>6.5268065268065261</v>
      </c>
      <c r="AH70">
        <f>'Raw Data'!BC71/'Raw Data'!$FE71*100</f>
        <v>1.3986013986013985</v>
      </c>
      <c r="AI70">
        <f>'Raw Data'!BD71/'Raw Data'!$FE71*100</f>
        <v>0.46620046620046618</v>
      </c>
      <c r="AJ70">
        <f>'Raw Data'!BE71/'Raw Data'!$FE71*100</f>
        <v>0</v>
      </c>
      <c r="AK70">
        <f>'Raw Data'!BF71/'Raw Data'!$FE71*100</f>
        <v>0.23310023310023309</v>
      </c>
      <c r="AL70">
        <f>'Raw Data'!BG71/'Raw Data'!$FE71*100</f>
        <v>1.1655011655011656</v>
      </c>
      <c r="AM70">
        <f>'Raw Data'!BH71/'Raw Data'!$FE71*100</f>
        <v>0</v>
      </c>
      <c r="AN70">
        <f>'Raw Data'!BI71/'Raw Data'!$FE71*100</f>
        <v>0</v>
      </c>
      <c r="AO70">
        <f>'Raw Data'!BJ71/'Raw Data'!$FE71*100</f>
        <v>4.895104895104895</v>
      </c>
      <c r="AP70">
        <f>'Raw Data'!BK71/'Raw Data'!$FE71*100</f>
        <v>1.1655011655011656</v>
      </c>
      <c r="AQ70">
        <f>'Raw Data'!BL71/'Raw Data'!$FE71*100</f>
        <v>0</v>
      </c>
      <c r="AR70">
        <f>'Raw Data'!BM71/'Raw Data'!$FE71*100</f>
        <v>7.9254079254079253</v>
      </c>
      <c r="AS70">
        <f>'Raw Data'!BN71/'Raw Data'!$FE71*100</f>
        <v>17.948717948717949</v>
      </c>
      <c r="AT70">
        <f>'Raw Data'!BO71/'Raw Data'!$FE71*100</f>
        <v>0</v>
      </c>
      <c r="AU70">
        <f>'Raw Data'!BP71/'Raw Data'!$FE71*100</f>
        <v>0.23310023310023309</v>
      </c>
      <c r="AV70">
        <f>'Raw Data'!BQ71/'Raw Data'!$FE71*100</f>
        <v>0.46620046620046618</v>
      </c>
      <c r="AW70">
        <f>'Raw Data'!BR71/'Raw Data'!$FE71*100</f>
        <v>0</v>
      </c>
      <c r="AX70">
        <f>'Raw Data'!BW71/'Raw Data'!$FE71*100</f>
        <v>0.23310023310023309</v>
      </c>
      <c r="AY70">
        <f>'Raw Data'!BX71/'Raw Data'!$FE71*100</f>
        <v>0</v>
      </c>
      <c r="AZ70">
        <f>'Raw Data'!BZ71/'Raw Data'!$FE71*100</f>
        <v>1.3986013986013985</v>
      </c>
      <c r="BA70">
        <f>'Raw Data'!CA71/'Raw Data'!$FE71*100</f>
        <v>0</v>
      </c>
      <c r="BB70">
        <f>'Raw Data'!CB71/'Raw Data'!$FE71*100</f>
        <v>0.93240093240093236</v>
      </c>
      <c r="BC70">
        <f>'Raw Data'!CC71/'Raw Data'!$FE71*100</f>
        <v>0</v>
      </c>
      <c r="BD70">
        <f>'Raw Data'!CE71/'Raw Data'!$FE71*100</f>
        <v>0</v>
      </c>
      <c r="BE70">
        <f>'Raw Data'!CF71/'Raw Data'!$FE71*100</f>
        <v>3.0303030303030303</v>
      </c>
      <c r="BF70">
        <f>'Raw Data'!CH71/'Raw Data'!$FE71*100</f>
        <v>0.69930069930069927</v>
      </c>
      <c r="BG70">
        <f>'Raw Data'!CI71/'Raw Data'!$FE71*100</f>
        <v>0</v>
      </c>
      <c r="BH70">
        <f>'Raw Data'!CJ71/'Raw Data'!$FE71*100</f>
        <v>0</v>
      </c>
      <c r="BI70">
        <f>'Raw Data'!CK71/'Raw Data'!$FE71*100</f>
        <v>1.1655011655011656</v>
      </c>
      <c r="BJ70">
        <f>'Raw Data'!CN71/'Raw Data'!$FE71*100</f>
        <v>2.0979020979020979</v>
      </c>
      <c r="BK70">
        <f>'Raw Data'!CO71/'Raw Data'!$FE71*100</f>
        <v>0</v>
      </c>
      <c r="BL70">
        <f>'Raw Data'!CP71/'Raw Data'!$FE71*100</f>
        <v>0</v>
      </c>
      <c r="BM70">
        <f>'Raw Data'!CQ71/'Raw Data'!$FE71*100</f>
        <v>0.93240093240093236</v>
      </c>
      <c r="BN70">
        <f>'Raw Data'!CR71/'Raw Data'!$FE71*100</f>
        <v>0</v>
      </c>
      <c r="BO70">
        <f>'Raw Data'!CS71/'Raw Data'!$FE71*100</f>
        <v>0</v>
      </c>
      <c r="BP70">
        <f>'Raw Data'!CT71/'Raw Data'!$FE71*100</f>
        <v>0</v>
      </c>
      <c r="BQ70">
        <f>'Raw Data'!CU71/'Raw Data'!$FE71*100</f>
        <v>0.69930069930069927</v>
      </c>
      <c r="BR70">
        <f>'Raw Data'!CV71/'Raw Data'!$FE71*100</f>
        <v>0</v>
      </c>
      <c r="BS70">
        <f>'Raw Data'!CX71/'Raw Data'!$FE71*100</f>
        <v>5.5944055944055942</v>
      </c>
      <c r="BT70">
        <f>'Raw Data'!CY71/'Raw Data'!$FE71*100</f>
        <v>0</v>
      </c>
      <c r="BU70">
        <f>'Raw Data'!CZ71/'Raw Data'!$FE71*100</f>
        <v>6.5268065268065261</v>
      </c>
      <c r="BV70">
        <f>'Raw Data'!DA71/'Raw Data'!$FE71*100</f>
        <v>0.93240093240093236</v>
      </c>
      <c r="BW70">
        <f>'Raw Data'!DB71/'Raw Data'!$FE71*100</f>
        <v>0</v>
      </c>
      <c r="BX70">
        <f>'Raw Data'!DC71/'Raw Data'!$FE71*100</f>
        <v>0</v>
      </c>
      <c r="BY70">
        <f>'Raw Data'!DE71/'Raw Data'!$FE71*100</f>
        <v>0</v>
      </c>
      <c r="BZ70">
        <f>'Raw Data'!DF71/'Raw Data'!$FE71*100</f>
        <v>0</v>
      </c>
      <c r="CA70">
        <f>'Raw Data'!DG71/'Raw Data'!$FE71*100</f>
        <v>3.7296037296037294</v>
      </c>
      <c r="CB70">
        <f>'Raw Data'!DH71/'Raw Data'!$FE71*100</f>
        <v>0</v>
      </c>
      <c r="CC70">
        <f>'Raw Data'!DI71/'Raw Data'!$FE71*100</f>
        <v>0</v>
      </c>
      <c r="CD70">
        <f>'Raw Data'!DJ71/'Raw Data'!$FE71*100</f>
        <v>0</v>
      </c>
      <c r="CE70">
        <f>'Raw Data'!DK71/'Raw Data'!$FE71*100</f>
        <v>0.46620046620046618</v>
      </c>
      <c r="CF70">
        <f>'Raw Data'!DM71/'Raw Data'!$FE71*100</f>
        <v>2.3310023310023311</v>
      </c>
      <c r="CG70">
        <f>'Raw Data'!DN71/'Raw Data'!$FE71*100</f>
        <v>0</v>
      </c>
      <c r="CH70">
        <f>'Raw Data'!DQ71/'Raw Data'!$FE71*100</f>
        <v>0</v>
      </c>
      <c r="CI70">
        <f>'Raw Data'!DS71/'Raw Data'!$FE71*100</f>
        <v>2.0979020979020979</v>
      </c>
      <c r="CJ70">
        <f>'Raw Data'!DV71/'Raw Data'!$FE71*100</f>
        <v>0</v>
      </c>
      <c r="CK70">
        <f>'Raw Data'!EC71/'Raw Data'!$FE71*100</f>
        <v>0</v>
      </c>
      <c r="CL70">
        <f>'Raw Data'!ED71/'Raw Data'!$FE71*100</f>
        <v>0</v>
      </c>
      <c r="CM70">
        <f>'Raw Data'!EE71/'Raw Data'!$FE71*100</f>
        <v>0.23310023310023309</v>
      </c>
      <c r="CN70">
        <f>'Raw Data'!EG71/'Raw Data'!$FE71*100</f>
        <v>0</v>
      </c>
      <c r="CO70">
        <f>'Raw Data'!EH71/'Raw Data'!$FE71*100</f>
        <v>0</v>
      </c>
      <c r="CP70">
        <f>'Raw Data'!EI71/'Raw Data'!$FE71*100</f>
        <v>0</v>
      </c>
      <c r="CQ70">
        <f>'Raw Data'!ER71/'Raw Data'!$FE71*100</f>
        <v>0.23310023310023309</v>
      </c>
      <c r="CR70">
        <f>'Raw Data'!ES71/'Raw Data'!$FE71*100</f>
        <v>0.93240093240093236</v>
      </c>
      <c r="CS70">
        <f>'Raw Data'!EU71/'Raw Data'!$FE71*100</f>
        <v>0</v>
      </c>
      <c r="CT70">
        <f>'Raw Data'!EW71/'Raw Data'!$FE71*100</f>
        <v>0</v>
      </c>
      <c r="CU70">
        <f>'Raw Data'!EY71/'Raw Data'!$FE71*100</f>
        <v>1.1655011655011656</v>
      </c>
      <c r="CV70">
        <f>'Raw Data'!EZ71/'Raw Data'!$FE71*100</f>
        <v>0.46620046620046618</v>
      </c>
      <c r="CW70">
        <f>'Raw Data'!FD71/'Raw Data'!$FE71*100</f>
        <v>0</v>
      </c>
    </row>
    <row r="71" spans="1:101" x14ac:dyDescent="0.2">
      <c r="A71">
        <v>182.16958624127614</v>
      </c>
      <c r="B71">
        <v>10295.489891135305</v>
      </c>
      <c r="C71">
        <f>'Raw Data'!Q72/'Raw Data'!$FE72*100</f>
        <v>0.23255813953488372</v>
      </c>
      <c r="D71">
        <f>'Raw Data'!R72/'Raw Data'!$FE72*100</f>
        <v>0.23255813953488372</v>
      </c>
      <c r="E71">
        <f>'Raw Data'!S72/'Raw Data'!$FE72*100</f>
        <v>0.46511627906976744</v>
      </c>
      <c r="F71">
        <f>'Raw Data'!T72/'Raw Data'!$FE72*100</f>
        <v>2.3255813953488373</v>
      </c>
      <c r="G71">
        <f>'Raw Data'!U72/'Raw Data'!$FE72*100</f>
        <v>0.46511627906976744</v>
      </c>
      <c r="H71">
        <f>'Raw Data'!V72/'Raw Data'!$FE72*100</f>
        <v>0</v>
      </c>
      <c r="I71">
        <f>'Raw Data'!W72/'Raw Data'!$FE72*100</f>
        <v>0</v>
      </c>
      <c r="J71">
        <f>'Raw Data'!X72/'Raw Data'!$FE72*100</f>
        <v>1.8604651162790697</v>
      </c>
      <c r="K71">
        <f>'Raw Data'!Y72/'Raw Data'!$FE72*100</f>
        <v>0</v>
      </c>
      <c r="L71">
        <f>'Raw Data'!Z72/'Raw Data'!$FE72*100</f>
        <v>0</v>
      </c>
      <c r="M71">
        <f>'Raw Data'!AB72/'Raw Data'!$FE72*100</f>
        <v>0</v>
      </c>
      <c r="N71">
        <f>'Raw Data'!AC72/'Raw Data'!$FE72*100</f>
        <v>0.46511627906976744</v>
      </c>
      <c r="O71">
        <f>'Raw Data'!AE72/'Raw Data'!$FE72*100</f>
        <v>1.1627906976744187</v>
      </c>
      <c r="P71">
        <f>'Raw Data'!AF72/'Raw Data'!$FE72*100</f>
        <v>0.23255813953488372</v>
      </c>
      <c r="Q71">
        <f>'Raw Data'!AG72/'Raw Data'!$FE72*100</f>
        <v>2.3255813953488373</v>
      </c>
      <c r="R71">
        <f>'Raw Data'!AI72/'Raw Data'!$FE72*100</f>
        <v>0</v>
      </c>
      <c r="S71">
        <f>'Raw Data'!AJ72/'Raw Data'!$FE72*100</f>
        <v>0.93023255813953487</v>
      </c>
      <c r="T71">
        <f>'Raw Data'!AK72/'Raw Data'!$FE72*100</f>
        <v>0</v>
      </c>
      <c r="U71">
        <f>'Raw Data'!AL72/'Raw Data'!$FE72*100</f>
        <v>0</v>
      </c>
      <c r="V71">
        <f>'Raw Data'!AM72/'Raw Data'!$FE72*100</f>
        <v>0</v>
      </c>
      <c r="W71">
        <f>'Raw Data'!AO72/'Raw Data'!$FE72*100</f>
        <v>0.46511627906976744</v>
      </c>
      <c r="X71">
        <f>'Raw Data'!AQ72/'Raw Data'!$FE72*100</f>
        <v>1.3953488372093024</v>
      </c>
      <c r="Y71">
        <f>'Raw Data'!AR72/'Raw Data'!$FE72*100</f>
        <v>0</v>
      </c>
      <c r="Z71">
        <f>'Raw Data'!AS72/'Raw Data'!$FE72*100</f>
        <v>0</v>
      </c>
      <c r="AA71">
        <f>'Raw Data'!AT72/'Raw Data'!$FE72*100</f>
        <v>9.7674418604651159</v>
      </c>
      <c r="AB71">
        <f>'Raw Data'!AU72/'Raw Data'!$FE72*100</f>
        <v>0</v>
      </c>
      <c r="AC71">
        <f>'Raw Data'!AX72/'Raw Data'!$FE72*100</f>
        <v>0</v>
      </c>
      <c r="AD71">
        <f>'Raw Data'!AY72/'Raw Data'!$FE72*100</f>
        <v>0</v>
      </c>
      <c r="AE71">
        <f>'Raw Data'!AZ72/'Raw Data'!$FE72*100</f>
        <v>0</v>
      </c>
      <c r="AF71">
        <f>'Raw Data'!BA72/'Raw Data'!$FE72*100</f>
        <v>1.6279069767441861</v>
      </c>
      <c r="AG71">
        <f>'Raw Data'!BB72/'Raw Data'!$FE72*100</f>
        <v>8.8372093023255811</v>
      </c>
      <c r="AH71">
        <f>'Raw Data'!BC72/'Raw Data'!$FE72*100</f>
        <v>2.7906976744186047</v>
      </c>
      <c r="AI71">
        <f>'Raw Data'!BD72/'Raw Data'!$FE72*100</f>
        <v>1.6279069767441861</v>
      </c>
      <c r="AJ71">
        <f>'Raw Data'!BE72/'Raw Data'!$FE72*100</f>
        <v>0</v>
      </c>
      <c r="AK71">
        <f>'Raw Data'!BF72/'Raw Data'!$FE72*100</f>
        <v>0</v>
      </c>
      <c r="AL71">
        <f>'Raw Data'!BG72/'Raw Data'!$FE72*100</f>
        <v>0.69767441860465118</v>
      </c>
      <c r="AM71">
        <f>'Raw Data'!BH72/'Raw Data'!$FE72*100</f>
        <v>0</v>
      </c>
      <c r="AN71">
        <f>'Raw Data'!BI72/'Raw Data'!$FE72*100</f>
        <v>0</v>
      </c>
      <c r="AO71">
        <f>'Raw Data'!BJ72/'Raw Data'!$FE72*100</f>
        <v>3.9534883720930232</v>
      </c>
      <c r="AP71">
        <f>'Raw Data'!BK72/'Raw Data'!$FE72*100</f>
        <v>0.93023255813953487</v>
      </c>
      <c r="AQ71">
        <f>'Raw Data'!BL72/'Raw Data'!$FE72*100</f>
        <v>0</v>
      </c>
      <c r="AR71">
        <f>'Raw Data'!BM72/'Raw Data'!$FE72*100</f>
        <v>9.0697674418604652</v>
      </c>
      <c r="AS71">
        <f>'Raw Data'!BN72/'Raw Data'!$FE72*100</f>
        <v>11.162790697674419</v>
      </c>
      <c r="AT71">
        <f>'Raw Data'!BO72/'Raw Data'!$FE72*100</f>
        <v>0</v>
      </c>
      <c r="AU71">
        <f>'Raw Data'!BP72/'Raw Data'!$FE72*100</f>
        <v>0.23255813953488372</v>
      </c>
      <c r="AV71">
        <f>'Raw Data'!BQ72/'Raw Data'!$FE72*100</f>
        <v>0.23255813953488372</v>
      </c>
      <c r="AW71">
        <f>'Raw Data'!BR72/'Raw Data'!$FE72*100</f>
        <v>2.0930232558139537</v>
      </c>
      <c r="AX71">
        <f>'Raw Data'!BW72/'Raw Data'!$FE72*100</f>
        <v>0.46511627906976744</v>
      </c>
      <c r="AY71">
        <f>'Raw Data'!BX72/'Raw Data'!$FE72*100</f>
        <v>0.46511627906976744</v>
      </c>
      <c r="AZ71">
        <f>'Raw Data'!BZ72/'Raw Data'!$FE72*100</f>
        <v>0</v>
      </c>
      <c r="BA71">
        <f>'Raw Data'!CA72/'Raw Data'!$FE72*100</f>
        <v>0.46511627906976744</v>
      </c>
      <c r="BB71">
        <f>'Raw Data'!CB72/'Raw Data'!$FE72*100</f>
        <v>0</v>
      </c>
      <c r="BC71">
        <f>'Raw Data'!CC72/'Raw Data'!$FE72*100</f>
        <v>0</v>
      </c>
      <c r="BD71">
        <f>'Raw Data'!CE72/'Raw Data'!$FE72*100</f>
        <v>0.23255813953488372</v>
      </c>
      <c r="BE71">
        <f>'Raw Data'!CF72/'Raw Data'!$FE72*100</f>
        <v>5.3488372093023253</v>
      </c>
      <c r="BF71">
        <f>'Raw Data'!CH72/'Raw Data'!$FE72*100</f>
        <v>1.1627906976744187</v>
      </c>
      <c r="BG71">
        <f>'Raw Data'!CI72/'Raw Data'!$FE72*100</f>
        <v>0</v>
      </c>
      <c r="BH71">
        <f>'Raw Data'!CJ72/'Raw Data'!$FE72*100</f>
        <v>0</v>
      </c>
      <c r="BI71">
        <f>'Raw Data'!CK72/'Raw Data'!$FE72*100</f>
        <v>1.8604651162790697</v>
      </c>
      <c r="BJ71">
        <f>'Raw Data'!CN72/'Raw Data'!$FE72*100</f>
        <v>6.5116279069767442</v>
      </c>
      <c r="BK71">
        <f>'Raw Data'!CO72/'Raw Data'!$FE72*100</f>
        <v>0</v>
      </c>
      <c r="BL71">
        <f>'Raw Data'!CP72/'Raw Data'!$FE72*100</f>
        <v>0</v>
      </c>
      <c r="BM71">
        <f>'Raw Data'!CQ72/'Raw Data'!$FE72*100</f>
        <v>0.23255813953488372</v>
      </c>
      <c r="BN71">
        <f>'Raw Data'!CR72/'Raw Data'!$FE72*100</f>
        <v>0.69767441860465118</v>
      </c>
      <c r="BO71">
        <f>'Raw Data'!CS72/'Raw Data'!$FE72*100</f>
        <v>0</v>
      </c>
      <c r="BP71">
        <f>'Raw Data'!CT72/'Raw Data'!$FE72*100</f>
        <v>0</v>
      </c>
      <c r="BQ71">
        <f>'Raw Data'!CU72/'Raw Data'!$FE72*100</f>
        <v>0</v>
      </c>
      <c r="BR71">
        <f>'Raw Data'!CV72/'Raw Data'!$FE72*100</f>
        <v>0</v>
      </c>
      <c r="BS71">
        <f>'Raw Data'!CX72/'Raw Data'!$FE72*100</f>
        <v>5.3488372093023253</v>
      </c>
      <c r="BT71">
        <f>'Raw Data'!CY72/'Raw Data'!$FE72*100</f>
        <v>0</v>
      </c>
      <c r="BU71">
        <f>'Raw Data'!CZ72/'Raw Data'!$FE72*100</f>
        <v>2.558139534883721</v>
      </c>
      <c r="BV71">
        <f>'Raw Data'!DA72/'Raw Data'!$FE72*100</f>
        <v>0.93023255813953487</v>
      </c>
      <c r="BW71">
        <f>'Raw Data'!DB72/'Raw Data'!$FE72*100</f>
        <v>0.93023255813953487</v>
      </c>
      <c r="BX71">
        <f>'Raw Data'!DC72/'Raw Data'!$FE72*100</f>
        <v>0</v>
      </c>
      <c r="BY71">
        <f>'Raw Data'!DE72/'Raw Data'!$FE72*100</f>
        <v>0.46511627906976744</v>
      </c>
      <c r="BZ71">
        <f>'Raw Data'!DF72/'Raw Data'!$FE72*100</f>
        <v>0</v>
      </c>
      <c r="CA71">
        <f>'Raw Data'!DG72/'Raw Data'!$FE72*100</f>
        <v>0.93023255813953487</v>
      </c>
      <c r="CB71">
        <f>'Raw Data'!DH72/'Raw Data'!$FE72*100</f>
        <v>0</v>
      </c>
      <c r="CC71">
        <f>'Raw Data'!DI72/'Raw Data'!$FE72*100</f>
        <v>0</v>
      </c>
      <c r="CD71">
        <f>'Raw Data'!DJ72/'Raw Data'!$FE72*100</f>
        <v>0</v>
      </c>
      <c r="CE71">
        <f>'Raw Data'!DK72/'Raw Data'!$FE72*100</f>
        <v>0</v>
      </c>
      <c r="CF71">
        <f>'Raw Data'!DM72/'Raw Data'!$FE72*100</f>
        <v>0</v>
      </c>
      <c r="CG71">
        <f>'Raw Data'!DN72/'Raw Data'!$FE72*100</f>
        <v>0</v>
      </c>
      <c r="CH71">
        <f>'Raw Data'!DQ72/'Raw Data'!$FE72*100</f>
        <v>0</v>
      </c>
      <c r="CI71">
        <f>'Raw Data'!DS72/'Raw Data'!$FE72*100</f>
        <v>1.1627906976744187</v>
      </c>
      <c r="CJ71">
        <f>'Raw Data'!DV72/'Raw Data'!$FE72*100</f>
        <v>0</v>
      </c>
      <c r="CK71">
        <f>'Raw Data'!EC72/'Raw Data'!$FE72*100</f>
        <v>0</v>
      </c>
      <c r="CL71">
        <f>'Raw Data'!ED72/'Raw Data'!$FE72*100</f>
        <v>0</v>
      </c>
      <c r="CM71">
        <f>'Raw Data'!EE72/'Raw Data'!$FE72*100</f>
        <v>0.46511627906976744</v>
      </c>
      <c r="CN71">
        <f>'Raw Data'!EG72/'Raw Data'!$FE72*100</f>
        <v>0</v>
      </c>
      <c r="CO71">
        <f>'Raw Data'!EH72/'Raw Data'!$FE72*100</f>
        <v>0</v>
      </c>
      <c r="CP71">
        <f>'Raw Data'!EI72/'Raw Data'!$FE72*100</f>
        <v>0</v>
      </c>
      <c r="CQ71">
        <f>'Raw Data'!ER72/'Raw Data'!$FE72*100</f>
        <v>0.23255813953488372</v>
      </c>
      <c r="CR71">
        <f>'Raw Data'!ES72/'Raw Data'!$FE72*100</f>
        <v>0</v>
      </c>
      <c r="CS71">
        <f>'Raw Data'!EU72/'Raw Data'!$FE72*100</f>
        <v>0</v>
      </c>
      <c r="CT71">
        <f>'Raw Data'!EW72/'Raw Data'!$FE72*100</f>
        <v>0</v>
      </c>
      <c r="CU71">
        <f>'Raw Data'!EY72/'Raw Data'!$FE72*100</f>
        <v>1.6279069767441861</v>
      </c>
      <c r="CV71">
        <f>'Raw Data'!EZ72/'Raw Data'!$FE72*100</f>
        <v>0.93023255813953487</v>
      </c>
      <c r="CW71">
        <f>'Raw Data'!FD72/'Raw Data'!$FE72*100</f>
        <v>0.69767441860465118</v>
      </c>
    </row>
    <row r="72" spans="1:101" x14ac:dyDescent="0.2">
      <c r="A72">
        <v>185.03527417746756</v>
      </c>
      <c r="B72">
        <v>12713.340299547197</v>
      </c>
      <c r="C72">
        <f>'Raw Data'!Q73/'Raw Data'!$FE73*100</f>
        <v>0</v>
      </c>
      <c r="D72">
        <f>'Raw Data'!R73/'Raw Data'!$FE73*100</f>
        <v>0</v>
      </c>
      <c r="E72">
        <f>'Raw Data'!S73/'Raw Data'!$FE73*100</f>
        <v>0</v>
      </c>
      <c r="F72">
        <f>'Raw Data'!T73/'Raw Data'!$FE73*100</f>
        <v>2.2675736961451247</v>
      </c>
      <c r="G72">
        <f>'Raw Data'!U73/'Raw Data'!$FE73*100</f>
        <v>2.0408163265306123</v>
      </c>
      <c r="H72">
        <f>'Raw Data'!V73/'Raw Data'!$FE73*100</f>
        <v>0</v>
      </c>
      <c r="I72">
        <f>'Raw Data'!W73/'Raw Data'!$FE73*100</f>
        <v>0</v>
      </c>
      <c r="J72">
        <f>'Raw Data'!X73/'Raw Data'!$FE73*100</f>
        <v>3.6281179138321997</v>
      </c>
      <c r="K72">
        <f>'Raw Data'!Y73/'Raw Data'!$FE73*100</f>
        <v>0</v>
      </c>
      <c r="L72">
        <f>'Raw Data'!Z73/'Raw Data'!$FE73*100</f>
        <v>0.22675736961451248</v>
      </c>
      <c r="M72">
        <f>'Raw Data'!AB73/'Raw Data'!$FE73*100</f>
        <v>0.90702947845804993</v>
      </c>
      <c r="N72">
        <f>'Raw Data'!AC73/'Raw Data'!$FE73*100</f>
        <v>0.45351473922902497</v>
      </c>
      <c r="O72">
        <f>'Raw Data'!AE73/'Raw Data'!$FE73*100</f>
        <v>1.1337868480725624</v>
      </c>
      <c r="P72">
        <f>'Raw Data'!AF73/'Raw Data'!$FE73*100</f>
        <v>0</v>
      </c>
      <c r="Q72">
        <f>'Raw Data'!AG73/'Raw Data'!$FE73*100</f>
        <v>0.68027210884353739</v>
      </c>
      <c r="R72">
        <f>'Raw Data'!AI73/'Raw Data'!$FE73*100</f>
        <v>0</v>
      </c>
      <c r="S72">
        <f>'Raw Data'!AJ73/'Raw Data'!$FE73*100</f>
        <v>1.3605442176870748</v>
      </c>
      <c r="T72">
        <f>'Raw Data'!AK73/'Raw Data'!$FE73*100</f>
        <v>0</v>
      </c>
      <c r="U72">
        <f>'Raw Data'!AL73/'Raw Data'!$FE73*100</f>
        <v>0</v>
      </c>
      <c r="V72">
        <f>'Raw Data'!AM73/'Raw Data'!$FE73*100</f>
        <v>0</v>
      </c>
      <c r="W72">
        <f>'Raw Data'!AO73/'Raw Data'!$FE73*100</f>
        <v>0.45351473922902497</v>
      </c>
      <c r="X72">
        <f>'Raw Data'!AQ73/'Raw Data'!$FE73*100</f>
        <v>2.0408163265306123</v>
      </c>
      <c r="Y72">
        <f>'Raw Data'!AR73/'Raw Data'!$FE73*100</f>
        <v>0.22675736961451248</v>
      </c>
      <c r="Z72">
        <f>'Raw Data'!AS73/'Raw Data'!$FE73*100</f>
        <v>0.68027210884353739</v>
      </c>
      <c r="AA72">
        <f>'Raw Data'!AT73/'Raw Data'!$FE73*100</f>
        <v>8.616780045351474</v>
      </c>
      <c r="AB72">
        <f>'Raw Data'!AU73/'Raw Data'!$FE73*100</f>
        <v>0.22675736961451248</v>
      </c>
      <c r="AC72">
        <f>'Raw Data'!AX73/'Raw Data'!$FE73*100</f>
        <v>2.0408163265306123</v>
      </c>
      <c r="AD72">
        <f>'Raw Data'!AY73/'Raw Data'!$FE73*100</f>
        <v>0.90702947845804993</v>
      </c>
      <c r="AE72">
        <f>'Raw Data'!AZ73/'Raw Data'!$FE73*100</f>
        <v>0</v>
      </c>
      <c r="AF72">
        <f>'Raw Data'!BA73/'Raw Data'!$FE73*100</f>
        <v>0.45351473922902497</v>
      </c>
      <c r="AG72">
        <f>'Raw Data'!BB73/'Raw Data'!$FE73*100</f>
        <v>13.378684807256235</v>
      </c>
      <c r="AH72">
        <f>'Raw Data'!BC73/'Raw Data'!$FE73*100</f>
        <v>2.0408163265306123</v>
      </c>
      <c r="AI72">
        <f>'Raw Data'!BD73/'Raw Data'!$FE73*100</f>
        <v>0.45351473922902497</v>
      </c>
      <c r="AJ72">
        <f>'Raw Data'!BE73/'Raw Data'!$FE73*100</f>
        <v>0.45351473922902497</v>
      </c>
      <c r="AK72">
        <f>'Raw Data'!BF73/'Raw Data'!$FE73*100</f>
        <v>0.22675736961451248</v>
      </c>
      <c r="AL72">
        <f>'Raw Data'!BG73/'Raw Data'!$FE73*100</f>
        <v>2.4943310657596371</v>
      </c>
      <c r="AM72">
        <f>'Raw Data'!BH73/'Raw Data'!$FE73*100</f>
        <v>0.45351473922902497</v>
      </c>
      <c r="AN72">
        <f>'Raw Data'!BI73/'Raw Data'!$FE73*100</f>
        <v>0</v>
      </c>
      <c r="AO72">
        <f>'Raw Data'!BJ73/'Raw Data'!$FE73*100</f>
        <v>3.1746031746031744</v>
      </c>
      <c r="AP72">
        <f>'Raw Data'!BK73/'Raw Data'!$FE73*100</f>
        <v>0.22675736961451248</v>
      </c>
      <c r="AQ72">
        <f>'Raw Data'!BL73/'Raw Data'!$FE73*100</f>
        <v>0</v>
      </c>
      <c r="AR72">
        <f>'Raw Data'!BM73/'Raw Data'!$FE73*100</f>
        <v>3.4013605442176873</v>
      </c>
      <c r="AS72">
        <f>'Raw Data'!BN73/'Raw Data'!$FE73*100</f>
        <v>9.0702947845804989</v>
      </c>
      <c r="AT72">
        <f>'Raw Data'!BO73/'Raw Data'!$FE73*100</f>
        <v>0.22675736961451248</v>
      </c>
      <c r="AU72">
        <f>'Raw Data'!BP73/'Raw Data'!$FE73*100</f>
        <v>0.22675736961451248</v>
      </c>
      <c r="AV72">
        <f>'Raw Data'!BQ73/'Raw Data'!$FE73*100</f>
        <v>0.22675736961451248</v>
      </c>
      <c r="AW72">
        <f>'Raw Data'!BR73/'Raw Data'!$FE73*100</f>
        <v>0.68027210884353739</v>
      </c>
      <c r="AX72">
        <f>'Raw Data'!BW73/'Raw Data'!$FE73*100</f>
        <v>0</v>
      </c>
      <c r="AY72">
        <f>'Raw Data'!BX73/'Raw Data'!$FE73*100</f>
        <v>0.45351473922902497</v>
      </c>
      <c r="AZ72">
        <f>'Raw Data'!BZ73/'Raw Data'!$FE73*100</f>
        <v>0</v>
      </c>
      <c r="BA72">
        <f>'Raw Data'!CA73/'Raw Data'!$FE73*100</f>
        <v>1.3605442176870748</v>
      </c>
      <c r="BB72">
        <f>'Raw Data'!CB73/'Raw Data'!$FE73*100</f>
        <v>1.1337868480725624</v>
      </c>
      <c r="BC72">
        <f>'Raw Data'!CC73/'Raw Data'!$FE73*100</f>
        <v>0</v>
      </c>
      <c r="BD72">
        <f>'Raw Data'!CE73/'Raw Data'!$FE73*100</f>
        <v>0</v>
      </c>
      <c r="BE72">
        <f>'Raw Data'!CF73/'Raw Data'!$FE73*100</f>
        <v>4.9886621315192743</v>
      </c>
      <c r="BF72">
        <f>'Raw Data'!CH73/'Raw Data'!$FE73*100</f>
        <v>0.22675736961451248</v>
      </c>
      <c r="BG72">
        <f>'Raw Data'!CI73/'Raw Data'!$FE73*100</f>
        <v>1.1337868480725624</v>
      </c>
      <c r="BH72">
        <f>'Raw Data'!CJ73/'Raw Data'!$FE73*100</f>
        <v>0</v>
      </c>
      <c r="BI72">
        <f>'Raw Data'!CK73/'Raw Data'!$FE73*100</f>
        <v>0</v>
      </c>
      <c r="BJ72">
        <f>'Raw Data'!CN73/'Raw Data'!$FE73*100</f>
        <v>2.947845804988662</v>
      </c>
      <c r="BK72">
        <f>'Raw Data'!CO73/'Raw Data'!$FE73*100</f>
        <v>0</v>
      </c>
      <c r="BL72">
        <f>'Raw Data'!CP73/'Raw Data'!$FE73*100</f>
        <v>0</v>
      </c>
      <c r="BM72">
        <f>'Raw Data'!CQ73/'Raw Data'!$FE73*100</f>
        <v>0.22675736961451248</v>
      </c>
      <c r="BN72">
        <f>'Raw Data'!CR73/'Raw Data'!$FE73*100</f>
        <v>0</v>
      </c>
      <c r="BO72">
        <f>'Raw Data'!CS73/'Raw Data'!$FE73*100</f>
        <v>0</v>
      </c>
      <c r="BP72">
        <f>'Raw Data'!CT73/'Raw Data'!$FE73*100</f>
        <v>0</v>
      </c>
      <c r="BQ72">
        <f>'Raw Data'!CU73/'Raw Data'!$FE73*100</f>
        <v>0.68027210884353739</v>
      </c>
      <c r="BR72">
        <f>'Raw Data'!CV73/'Raw Data'!$FE73*100</f>
        <v>0</v>
      </c>
      <c r="BS72">
        <f>'Raw Data'!CX73/'Raw Data'!$FE73*100</f>
        <v>5.895691609977324</v>
      </c>
      <c r="BT72">
        <f>'Raw Data'!CY73/'Raw Data'!$FE73*100</f>
        <v>0</v>
      </c>
      <c r="BU72">
        <f>'Raw Data'!CZ73/'Raw Data'!$FE73*100</f>
        <v>2.0408163265306123</v>
      </c>
      <c r="BV72">
        <f>'Raw Data'!DA73/'Raw Data'!$FE73*100</f>
        <v>1.1337868480725624</v>
      </c>
      <c r="BW72">
        <f>'Raw Data'!DB73/'Raw Data'!$FE73*100</f>
        <v>1.5873015873015872</v>
      </c>
      <c r="BX72">
        <f>'Raw Data'!DC73/'Raw Data'!$FE73*100</f>
        <v>0</v>
      </c>
      <c r="BY72">
        <f>'Raw Data'!DE73/'Raw Data'!$FE73*100</f>
        <v>1.5873015873015872</v>
      </c>
      <c r="BZ72">
        <f>'Raw Data'!DF73/'Raw Data'!$FE73*100</f>
        <v>0.22675736961451248</v>
      </c>
      <c r="CA72">
        <f>'Raw Data'!DG73/'Raw Data'!$FE73*100</f>
        <v>1.5873015873015872</v>
      </c>
      <c r="CB72">
        <f>'Raw Data'!DH73/'Raw Data'!$FE73*100</f>
        <v>0</v>
      </c>
      <c r="CC72">
        <f>'Raw Data'!DI73/'Raw Data'!$FE73*100</f>
        <v>0</v>
      </c>
      <c r="CD72">
        <f>'Raw Data'!DJ73/'Raw Data'!$FE73*100</f>
        <v>0.45351473922902497</v>
      </c>
      <c r="CE72">
        <f>'Raw Data'!DK73/'Raw Data'!$FE73*100</f>
        <v>0</v>
      </c>
      <c r="CF72">
        <f>'Raw Data'!DM73/'Raw Data'!$FE73*100</f>
        <v>0.22675736961451248</v>
      </c>
      <c r="CG72">
        <f>'Raw Data'!DN73/'Raw Data'!$FE73*100</f>
        <v>0</v>
      </c>
      <c r="CH72">
        <f>'Raw Data'!DQ73/'Raw Data'!$FE73*100</f>
        <v>0</v>
      </c>
      <c r="CI72">
        <f>'Raw Data'!DS73/'Raw Data'!$FE73*100</f>
        <v>1.1337868480725624</v>
      </c>
      <c r="CJ72">
        <f>'Raw Data'!DV73/'Raw Data'!$FE73*100</f>
        <v>0</v>
      </c>
      <c r="CK72">
        <f>'Raw Data'!EC73/'Raw Data'!$FE73*100</f>
        <v>0</v>
      </c>
      <c r="CL72">
        <f>'Raw Data'!ED73/'Raw Data'!$FE73*100</f>
        <v>0</v>
      </c>
      <c r="CM72">
        <f>'Raw Data'!EE73/'Raw Data'!$FE73*100</f>
        <v>0.22675736961451248</v>
      </c>
      <c r="CN72">
        <f>'Raw Data'!EG73/'Raw Data'!$FE73*100</f>
        <v>0</v>
      </c>
      <c r="CO72">
        <f>'Raw Data'!EH73/'Raw Data'!$FE73*100</f>
        <v>0</v>
      </c>
      <c r="CP72">
        <f>'Raw Data'!EI73/'Raw Data'!$FE73*100</f>
        <v>0</v>
      </c>
      <c r="CQ72">
        <f>'Raw Data'!ER73/'Raw Data'!$FE73*100</f>
        <v>0</v>
      </c>
      <c r="CR72">
        <f>'Raw Data'!ES73/'Raw Data'!$FE73*100</f>
        <v>1.5873015873015872</v>
      </c>
      <c r="CS72">
        <f>'Raw Data'!EU73/'Raw Data'!$FE73*100</f>
        <v>0</v>
      </c>
      <c r="CT72">
        <f>'Raw Data'!EW73/'Raw Data'!$FE73*100</f>
        <v>0</v>
      </c>
      <c r="CU72">
        <f>'Raw Data'!EY73/'Raw Data'!$FE73*100</f>
        <v>1.8140589569160999</v>
      </c>
      <c r="CV72">
        <f>'Raw Data'!EZ73/'Raw Data'!$FE73*100</f>
        <v>1.5873015873015872</v>
      </c>
      <c r="CW72">
        <f>'Raw Data'!FD73/'Raw Data'!$FE73*100</f>
        <v>0</v>
      </c>
    </row>
    <row r="73" spans="1:101" x14ac:dyDescent="0.2">
      <c r="A73">
        <v>187.88198404785638</v>
      </c>
      <c r="B73">
        <v>7865.1685393258422</v>
      </c>
      <c r="C73">
        <f>'Raw Data'!Q74/'Raw Data'!$FE74*100</f>
        <v>0.24570024570024571</v>
      </c>
      <c r="D73">
        <f>'Raw Data'!R74/'Raw Data'!$FE74*100</f>
        <v>0</v>
      </c>
      <c r="E73">
        <f>'Raw Data'!S74/'Raw Data'!$FE74*100</f>
        <v>0.49140049140049141</v>
      </c>
      <c r="F73">
        <f>'Raw Data'!T74/'Raw Data'!$FE74*100</f>
        <v>5.4054054054054053</v>
      </c>
      <c r="G73">
        <f>'Raw Data'!U74/'Raw Data'!$FE74*100</f>
        <v>4.4226044226044223</v>
      </c>
      <c r="H73">
        <f>'Raw Data'!V74/'Raw Data'!$FE74*100</f>
        <v>0</v>
      </c>
      <c r="I73">
        <f>'Raw Data'!W74/'Raw Data'!$FE74*100</f>
        <v>0</v>
      </c>
      <c r="J73">
        <f>'Raw Data'!X74/'Raw Data'!$FE74*100</f>
        <v>1.7199017199017199</v>
      </c>
      <c r="K73">
        <f>'Raw Data'!Y74/'Raw Data'!$FE74*100</f>
        <v>0</v>
      </c>
      <c r="L73">
        <f>'Raw Data'!Z74/'Raw Data'!$FE74*100</f>
        <v>0.98280098280098283</v>
      </c>
      <c r="M73">
        <f>'Raw Data'!AB74/'Raw Data'!$FE74*100</f>
        <v>0.24570024570024571</v>
      </c>
      <c r="N73">
        <f>'Raw Data'!AC74/'Raw Data'!$FE74*100</f>
        <v>0.24570024570024571</v>
      </c>
      <c r="O73">
        <f>'Raw Data'!AE74/'Raw Data'!$FE74*100</f>
        <v>0.98280098280098283</v>
      </c>
      <c r="P73">
        <f>'Raw Data'!AF74/'Raw Data'!$FE74*100</f>
        <v>0</v>
      </c>
      <c r="Q73">
        <f>'Raw Data'!AG74/'Raw Data'!$FE74*100</f>
        <v>4.9140049140049138</v>
      </c>
      <c r="R73">
        <f>'Raw Data'!AI74/'Raw Data'!$FE74*100</f>
        <v>0</v>
      </c>
      <c r="S73">
        <f>'Raw Data'!AJ74/'Raw Data'!$FE74*100</f>
        <v>0.24570024570024571</v>
      </c>
      <c r="T73">
        <f>'Raw Data'!AK74/'Raw Data'!$FE74*100</f>
        <v>0</v>
      </c>
      <c r="U73">
        <f>'Raw Data'!AL74/'Raw Data'!$FE74*100</f>
        <v>0.49140049140049141</v>
      </c>
      <c r="V73">
        <f>'Raw Data'!AM74/'Raw Data'!$FE74*100</f>
        <v>0</v>
      </c>
      <c r="W73">
        <f>'Raw Data'!AO74/'Raw Data'!$FE74*100</f>
        <v>0.73710073710073709</v>
      </c>
      <c r="X73">
        <f>'Raw Data'!AQ74/'Raw Data'!$FE74*100</f>
        <v>1.2285012285012284</v>
      </c>
      <c r="Y73">
        <f>'Raw Data'!AR74/'Raw Data'!$FE74*100</f>
        <v>0</v>
      </c>
      <c r="Z73">
        <f>'Raw Data'!AS74/'Raw Data'!$FE74*100</f>
        <v>0</v>
      </c>
      <c r="AA73">
        <f>'Raw Data'!AT74/'Raw Data'!$FE74*100</f>
        <v>4.6683046683046676</v>
      </c>
      <c r="AB73">
        <f>'Raw Data'!AU74/'Raw Data'!$FE74*100</f>
        <v>0.24570024570024571</v>
      </c>
      <c r="AC73">
        <f>'Raw Data'!AX74/'Raw Data'!$FE74*100</f>
        <v>0.98280098280098283</v>
      </c>
      <c r="AD73">
        <f>'Raw Data'!AY74/'Raw Data'!$FE74*100</f>
        <v>0</v>
      </c>
      <c r="AE73">
        <f>'Raw Data'!AZ74/'Raw Data'!$FE74*100</f>
        <v>0</v>
      </c>
      <c r="AF73">
        <f>'Raw Data'!BA74/'Raw Data'!$FE74*100</f>
        <v>0.49140049140049141</v>
      </c>
      <c r="AG73">
        <f>'Raw Data'!BB74/'Raw Data'!$FE74*100</f>
        <v>12.776412776412776</v>
      </c>
      <c r="AH73">
        <f>'Raw Data'!BC74/'Raw Data'!$FE74*100</f>
        <v>2.4570024570024569</v>
      </c>
      <c r="AI73">
        <f>'Raw Data'!BD74/'Raw Data'!$FE74*100</f>
        <v>0</v>
      </c>
      <c r="AJ73">
        <f>'Raw Data'!BE74/'Raw Data'!$FE74*100</f>
        <v>0.24570024570024571</v>
      </c>
      <c r="AK73">
        <f>'Raw Data'!BF74/'Raw Data'!$FE74*100</f>
        <v>0.24570024570024571</v>
      </c>
      <c r="AL73">
        <f>'Raw Data'!BG74/'Raw Data'!$FE74*100</f>
        <v>1.2285012285012284</v>
      </c>
      <c r="AM73">
        <f>'Raw Data'!BH74/'Raw Data'!$FE74*100</f>
        <v>0.49140049140049141</v>
      </c>
      <c r="AN73">
        <f>'Raw Data'!BI74/'Raw Data'!$FE74*100</f>
        <v>0</v>
      </c>
      <c r="AO73">
        <f>'Raw Data'!BJ74/'Raw Data'!$FE74*100</f>
        <v>3.4398034398034398</v>
      </c>
      <c r="AP73">
        <f>'Raw Data'!BK74/'Raw Data'!$FE74*100</f>
        <v>1.2285012285012284</v>
      </c>
      <c r="AQ73">
        <f>'Raw Data'!BL74/'Raw Data'!$FE74*100</f>
        <v>0</v>
      </c>
      <c r="AR73">
        <f>'Raw Data'!BM74/'Raw Data'!$FE74*100</f>
        <v>2.4570024570024569</v>
      </c>
      <c r="AS73">
        <f>'Raw Data'!BN74/'Raw Data'!$FE74*100</f>
        <v>9.5823095823095823</v>
      </c>
      <c r="AT73">
        <f>'Raw Data'!BO74/'Raw Data'!$FE74*100</f>
        <v>0</v>
      </c>
      <c r="AU73">
        <f>'Raw Data'!BP74/'Raw Data'!$FE74*100</f>
        <v>0</v>
      </c>
      <c r="AV73">
        <f>'Raw Data'!BQ74/'Raw Data'!$FE74*100</f>
        <v>0</v>
      </c>
      <c r="AW73">
        <f>'Raw Data'!BR74/'Raw Data'!$FE74*100</f>
        <v>0</v>
      </c>
      <c r="AX73">
        <f>'Raw Data'!BW74/'Raw Data'!$FE74*100</f>
        <v>0</v>
      </c>
      <c r="AY73">
        <f>'Raw Data'!BX74/'Raw Data'!$FE74*100</f>
        <v>0</v>
      </c>
      <c r="AZ73">
        <f>'Raw Data'!BZ74/'Raw Data'!$FE74*100</f>
        <v>0.73710073710073709</v>
      </c>
      <c r="BA73">
        <f>'Raw Data'!CA74/'Raw Data'!$FE74*100</f>
        <v>0.24570024570024571</v>
      </c>
      <c r="BB73">
        <f>'Raw Data'!CB74/'Raw Data'!$FE74*100</f>
        <v>2.7027027027027026</v>
      </c>
      <c r="BC73">
        <f>'Raw Data'!CC74/'Raw Data'!$FE74*100</f>
        <v>0</v>
      </c>
      <c r="BD73">
        <f>'Raw Data'!CE74/'Raw Data'!$FE74*100</f>
        <v>0</v>
      </c>
      <c r="BE73">
        <f>'Raw Data'!CF74/'Raw Data'!$FE74*100</f>
        <v>2.4570024570024569</v>
      </c>
      <c r="BF73">
        <f>'Raw Data'!CH74/'Raw Data'!$FE74*100</f>
        <v>0.73710073710073709</v>
      </c>
      <c r="BG73">
        <f>'Raw Data'!CI74/'Raw Data'!$FE74*100</f>
        <v>1.9656019656019657</v>
      </c>
      <c r="BH73">
        <f>'Raw Data'!CJ74/'Raw Data'!$FE74*100</f>
        <v>0</v>
      </c>
      <c r="BI73">
        <f>'Raw Data'!CK74/'Raw Data'!$FE74*100</f>
        <v>0</v>
      </c>
      <c r="BJ73">
        <f>'Raw Data'!CN74/'Raw Data'!$FE74*100</f>
        <v>5.4054054054054053</v>
      </c>
      <c r="BK73">
        <f>'Raw Data'!CO74/'Raw Data'!$FE74*100</f>
        <v>0</v>
      </c>
      <c r="BL73">
        <f>'Raw Data'!CP74/'Raw Data'!$FE74*100</f>
        <v>0.24570024570024571</v>
      </c>
      <c r="BM73">
        <f>'Raw Data'!CQ74/'Raw Data'!$FE74*100</f>
        <v>0.73710073710073709</v>
      </c>
      <c r="BN73">
        <f>'Raw Data'!CR74/'Raw Data'!$FE74*100</f>
        <v>0.73710073710073709</v>
      </c>
      <c r="BO73">
        <f>'Raw Data'!CS74/'Raw Data'!$FE74*100</f>
        <v>0</v>
      </c>
      <c r="BP73">
        <f>'Raw Data'!CT74/'Raw Data'!$FE74*100</f>
        <v>0</v>
      </c>
      <c r="BQ73">
        <f>'Raw Data'!CU74/'Raw Data'!$FE74*100</f>
        <v>0.24570024570024571</v>
      </c>
      <c r="BR73">
        <f>'Raw Data'!CV74/'Raw Data'!$FE74*100</f>
        <v>0</v>
      </c>
      <c r="BS73">
        <f>'Raw Data'!CX74/'Raw Data'!$FE74*100</f>
        <v>7.1253071253071258</v>
      </c>
      <c r="BT73">
        <f>'Raw Data'!CY74/'Raw Data'!$FE74*100</f>
        <v>0</v>
      </c>
      <c r="BU73">
        <f>'Raw Data'!CZ74/'Raw Data'!$FE74*100</f>
        <v>2.7027027027027026</v>
      </c>
      <c r="BV73">
        <f>'Raw Data'!DA74/'Raw Data'!$FE74*100</f>
        <v>1.9656019656019657</v>
      </c>
      <c r="BW73">
        <f>'Raw Data'!DB74/'Raw Data'!$FE74*100</f>
        <v>0.49140049140049141</v>
      </c>
      <c r="BX73">
        <f>'Raw Data'!DC74/'Raw Data'!$FE74*100</f>
        <v>0</v>
      </c>
      <c r="BY73">
        <f>'Raw Data'!DE74/'Raw Data'!$FE74*100</f>
        <v>0</v>
      </c>
      <c r="BZ73">
        <f>'Raw Data'!DF74/'Raw Data'!$FE74*100</f>
        <v>0</v>
      </c>
      <c r="CA73">
        <f>'Raw Data'!DG74/'Raw Data'!$FE74*100</f>
        <v>0</v>
      </c>
      <c r="CB73">
        <f>'Raw Data'!DH74/'Raw Data'!$FE74*100</f>
        <v>0</v>
      </c>
      <c r="CC73">
        <f>'Raw Data'!DI74/'Raw Data'!$FE74*100</f>
        <v>0</v>
      </c>
      <c r="CD73">
        <f>'Raw Data'!DJ74/'Raw Data'!$FE74*100</f>
        <v>0.98280098280098283</v>
      </c>
      <c r="CE73">
        <f>'Raw Data'!DK74/'Raw Data'!$FE74*100</f>
        <v>0.49140049140049141</v>
      </c>
      <c r="CF73">
        <f>'Raw Data'!DM74/'Raw Data'!$FE74*100</f>
        <v>0</v>
      </c>
      <c r="CG73">
        <f>'Raw Data'!DN74/'Raw Data'!$FE74*100</f>
        <v>0</v>
      </c>
      <c r="CH73">
        <f>'Raw Data'!DQ74/'Raw Data'!$FE74*100</f>
        <v>0</v>
      </c>
      <c r="CI73">
        <f>'Raw Data'!DS74/'Raw Data'!$FE74*100</f>
        <v>0.73710073710073709</v>
      </c>
      <c r="CJ73">
        <f>'Raw Data'!DV74/'Raw Data'!$FE74*100</f>
        <v>0</v>
      </c>
      <c r="CK73">
        <f>'Raw Data'!EC74/'Raw Data'!$FE74*100</f>
        <v>0</v>
      </c>
      <c r="CL73">
        <f>'Raw Data'!ED74/'Raw Data'!$FE74*100</f>
        <v>0</v>
      </c>
      <c r="CM73">
        <f>'Raw Data'!EE74/'Raw Data'!$FE74*100</f>
        <v>0.98280098280098283</v>
      </c>
      <c r="CN73">
        <f>'Raw Data'!EG74/'Raw Data'!$FE74*100</f>
        <v>0</v>
      </c>
      <c r="CO73">
        <f>'Raw Data'!EH74/'Raw Data'!$FE74*100</f>
        <v>0</v>
      </c>
      <c r="CP73">
        <f>'Raw Data'!EI74/'Raw Data'!$FE74*100</f>
        <v>0</v>
      </c>
      <c r="CQ73">
        <f>'Raw Data'!ER74/'Raw Data'!$FE74*100</f>
        <v>0</v>
      </c>
      <c r="CR73">
        <f>'Raw Data'!ES74/'Raw Data'!$FE74*100</f>
        <v>0.49140049140049141</v>
      </c>
      <c r="CS73">
        <f>'Raw Data'!EU74/'Raw Data'!$FE74*100</f>
        <v>0</v>
      </c>
      <c r="CT73">
        <f>'Raw Data'!EW74/'Raw Data'!$FE74*100</f>
        <v>0</v>
      </c>
      <c r="CU73">
        <f>'Raw Data'!EY74/'Raw Data'!$FE74*100</f>
        <v>0.98280098280098283</v>
      </c>
      <c r="CV73">
        <f>'Raw Data'!EZ74/'Raw Data'!$FE74*100</f>
        <v>3.1941031941031941</v>
      </c>
      <c r="CW73">
        <f>'Raw Data'!FD74/'Raw Data'!$FE74*100</f>
        <v>0</v>
      </c>
    </row>
    <row r="74" spans="1:101" x14ac:dyDescent="0.2">
      <c r="A74">
        <v>190.7286939182452</v>
      </c>
      <c r="B74">
        <v>7688.4422110552759</v>
      </c>
      <c r="C74">
        <f>'Raw Data'!Q75/'Raw Data'!$FE75*100</f>
        <v>0.19762845849802371</v>
      </c>
      <c r="D74">
        <f>'Raw Data'!R75/'Raw Data'!$FE75*100</f>
        <v>0.39525691699604742</v>
      </c>
      <c r="E74">
        <f>'Raw Data'!S75/'Raw Data'!$FE75*100</f>
        <v>0</v>
      </c>
      <c r="F74">
        <f>'Raw Data'!T75/'Raw Data'!$FE75*100</f>
        <v>2.5691699604743086</v>
      </c>
      <c r="G74">
        <f>'Raw Data'!U75/'Raw Data'!$FE75*100</f>
        <v>1.1857707509881421</v>
      </c>
      <c r="H74">
        <f>'Raw Data'!V75/'Raw Data'!$FE75*100</f>
        <v>0</v>
      </c>
      <c r="I74">
        <f>'Raw Data'!W75/'Raw Data'!$FE75*100</f>
        <v>0</v>
      </c>
      <c r="J74">
        <f>'Raw Data'!X75/'Raw Data'!$FE75*100</f>
        <v>3.3596837944664033</v>
      </c>
      <c r="K74">
        <f>'Raw Data'!Y75/'Raw Data'!$FE75*100</f>
        <v>0.39525691699604742</v>
      </c>
      <c r="L74">
        <f>'Raw Data'!Z75/'Raw Data'!$FE75*100</f>
        <v>0.59288537549407105</v>
      </c>
      <c r="M74">
        <f>'Raw Data'!AB75/'Raw Data'!$FE75*100</f>
        <v>0.19762845849802371</v>
      </c>
      <c r="N74">
        <f>'Raw Data'!AC75/'Raw Data'!$FE75*100</f>
        <v>0.79051383399209485</v>
      </c>
      <c r="O74">
        <f>'Raw Data'!AE75/'Raw Data'!$FE75*100</f>
        <v>1.5810276679841897</v>
      </c>
      <c r="P74">
        <f>'Raw Data'!AF75/'Raw Data'!$FE75*100</f>
        <v>0.19762845849802371</v>
      </c>
      <c r="Q74">
        <f>'Raw Data'!AG75/'Raw Data'!$FE75*100</f>
        <v>1.7786561264822136</v>
      </c>
      <c r="R74">
        <f>'Raw Data'!AI75/'Raw Data'!$FE75*100</f>
        <v>0.59288537549407105</v>
      </c>
      <c r="S74">
        <f>'Raw Data'!AJ75/'Raw Data'!$FE75*100</f>
        <v>1.1857707509881421</v>
      </c>
      <c r="T74">
        <f>'Raw Data'!AK75/'Raw Data'!$FE75*100</f>
        <v>0</v>
      </c>
      <c r="U74">
        <f>'Raw Data'!AL75/'Raw Data'!$FE75*100</f>
        <v>0</v>
      </c>
      <c r="V74">
        <f>'Raw Data'!AM75/'Raw Data'!$FE75*100</f>
        <v>0</v>
      </c>
      <c r="W74">
        <f>'Raw Data'!AO75/'Raw Data'!$FE75*100</f>
        <v>0.79051383399209485</v>
      </c>
      <c r="X74">
        <f>'Raw Data'!AQ75/'Raw Data'!$FE75*100</f>
        <v>0.19762845849802371</v>
      </c>
      <c r="Y74">
        <f>'Raw Data'!AR75/'Raw Data'!$FE75*100</f>
        <v>0.19762845849802371</v>
      </c>
      <c r="Z74">
        <f>'Raw Data'!AS75/'Raw Data'!$FE75*100</f>
        <v>0.39525691699604742</v>
      </c>
      <c r="AA74">
        <f>'Raw Data'!AT75/'Raw Data'!$FE75*100</f>
        <v>6.5217391304347823</v>
      </c>
      <c r="AB74">
        <f>'Raw Data'!AU75/'Raw Data'!$FE75*100</f>
        <v>0</v>
      </c>
      <c r="AC74">
        <f>'Raw Data'!AX75/'Raw Data'!$FE75*100</f>
        <v>1.383399209486166</v>
      </c>
      <c r="AD74">
        <f>'Raw Data'!AY75/'Raw Data'!$FE75*100</f>
        <v>0</v>
      </c>
      <c r="AE74">
        <f>'Raw Data'!AZ75/'Raw Data'!$FE75*100</f>
        <v>0</v>
      </c>
      <c r="AF74">
        <f>'Raw Data'!BA75/'Raw Data'!$FE75*100</f>
        <v>0.59288537549407105</v>
      </c>
      <c r="AG74">
        <f>'Raw Data'!BB75/'Raw Data'!$FE75*100</f>
        <v>4.7430830039525684</v>
      </c>
      <c r="AH74">
        <f>'Raw Data'!BC75/'Raw Data'!$FE75*100</f>
        <v>2.3715415019762842</v>
      </c>
      <c r="AI74">
        <f>'Raw Data'!BD75/'Raw Data'!$FE75*100</f>
        <v>0.79051383399209485</v>
      </c>
      <c r="AJ74">
        <f>'Raw Data'!BE75/'Raw Data'!$FE75*100</f>
        <v>0</v>
      </c>
      <c r="AK74">
        <f>'Raw Data'!BF75/'Raw Data'!$FE75*100</f>
        <v>0.98814229249011865</v>
      </c>
      <c r="AL74">
        <f>'Raw Data'!BG75/'Raw Data'!$FE75*100</f>
        <v>0.59288537549407105</v>
      </c>
      <c r="AM74">
        <f>'Raw Data'!BH75/'Raw Data'!$FE75*100</f>
        <v>0</v>
      </c>
      <c r="AN74">
        <f>'Raw Data'!BI75/'Raw Data'!$FE75*100</f>
        <v>1.1857707509881421</v>
      </c>
      <c r="AO74">
        <f>'Raw Data'!BJ75/'Raw Data'!$FE75*100</f>
        <v>0.39525691699604742</v>
      </c>
      <c r="AP74">
        <f>'Raw Data'!BK75/'Raw Data'!$FE75*100</f>
        <v>0.59288537549407105</v>
      </c>
      <c r="AQ74">
        <f>'Raw Data'!BL75/'Raw Data'!$FE75*100</f>
        <v>0</v>
      </c>
      <c r="AR74">
        <f>'Raw Data'!BM75/'Raw Data'!$FE75*100</f>
        <v>6.5217391304347823</v>
      </c>
      <c r="AS74">
        <f>'Raw Data'!BN75/'Raw Data'!$FE75*100</f>
        <v>10.276679841897234</v>
      </c>
      <c r="AT74">
        <f>'Raw Data'!BO75/'Raw Data'!$FE75*100</f>
        <v>0.39525691699604742</v>
      </c>
      <c r="AU74">
        <f>'Raw Data'!BP75/'Raw Data'!$FE75*100</f>
        <v>0.19762845849802371</v>
      </c>
      <c r="AV74">
        <f>'Raw Data'!BQ75/'Raw Data'!$FE75*100</f>
        <v>0.19762845849802371</v>
      </c>
      <c r="AW74">
        <f>'Raw Data'!BR75/'Raw Data'!$FE75*100</f>
        <v>0.59288537549407105</v>
      </c>
      <c r="AX74">
        <f>'Raw Data'!BW75/'Raw Data'!$FE75*100</f>
        <v>0.39525691699604742</v>
      </c>
      <c r="AY74">
        <f>'Raw Data'!BX75/'Raw Data'!$FE75*100</f>
        <v>0.39525691699604742</v>
      </c>
      <c r="AZ74">
        <f>'Raw Data'!BZ75/'Raw Data'!$FE75*100</f>
        <v>0.39525691699604742</v>
      </c>
      <c r="BA74">
        <f>'Raw Data'!CA75/'Raw Data'!$FE75*100</f>
        <v>1.7786561264822136</v>
      </c>
      <c r="BB74">
        <f>'Raw Data'!CB75/'Raw Data'!$FE75*100</f>
        <v>2.5691699604743086</v>
      </c>
      <c r="BC74">
        <f>'Raw Data'!CC75/'Raw Data'!$FE75*100</f>
        <v>0.19762845849802371</v>
      </c>
      <c r="BD74">
        <f>'Raw Data'!CE75/'Raw Data'!$FE75*100</f>
        <v>0.39525691699604742</v>
      </c>
      <c r="BE74">
        <f>'Raw Data'!CF75/'Raw Data'!$FE75*100</f>
        <v>2.9644268774703555</v>
      </c>
      <c r="BF74">
        <f>'Raw Data'!CH75/'Raw Data'!$FE75*100</f>
        <v>1.1857707509881421</v>
      </c>
      <c r="BG74">
        <f>'Raw Data'!CI75/'Raw Data'!$FE75*100</f>
        <v>0.19762845849802371</v>
      </c>
      <c r="BH74">
        <f>'Raw Data'!CJ75/'Raw Data'!$FE75*100</f>
        <v>0</v>
      </c>
      <c r="BI74">
        <f>'Raw Data'!CK75/'Raw Data'!$FE75*100</f>
        <v>1.5810276679841897</v>
      </c>
      <c r="BJ74">
        <f>'Raw Data'!CN75/'Raw Data'!$FE75*100</f>
        <v>3.3596837944664033</v>
      </c>
      <c r="BK74">
        <f>'Raw Data'!CO75/'Raw Data'!$FE75*100</f>
        <v>0</v>
      </c>
      <c r="BL74">
        <f>'Raw Data'!CP75/'Raw Data'!$FE75*100</f>
        <v>1.5810276679841897</v>
      </c>
      <c r="BM74">
        <f>'Raw Data'!CQ75/'Raw Data'!$FE75*100</f>
        <v>0.59288537549407105</v>
      </c>
      <c r="BN74">
        <f>'Raw Data'!CR75/'Raw Data'!$FE75*100</f>
        <v>0.19762845849802371</v>
      </c>
      <c r="BO74">
        <f>'Raw Data'!CS75/'Raw Data'!$FE75*100</f>
        <v>0</v>
      </c>
      <c r="BP74">
        <f>'Raw Data'!CT75/'Raw Data'!$FE75*100</f>
        <v>0</v>
      </c>
      <c r="BQ74">
        <f>'Raw Data'!CU75/'Raw Data'!$FE75*100</f>
        <v>1.7786561264822136</v>
      </c>
      <c r="BR74">
        <f>'Raw Data'!CV75/'Raw Data'!$FE75*100</f>
        <v>0</v>
      </c>
      <c r="BS74">
        <f>'Raw Data'!CX75/'Raw Data'!$FE75*100</f>
        <v>12.252964426877471</v>
      </c>
      <c r="BT74">
        <f>'Raw Data'!CY75/'Raw Data'!$FE75*100</f>
        <v>0.19762845849802371</v>
      </c>
      <c r="BU74">
        <f>'Raw Data'!CZ75/'Raw Data'!$FE75*100</f>
        <v>2.9644268774703555</v>
      </c>
      <c r="BV74">
        <f>'Raw Data'!DA75/'Raw Data'!$FE75*100</f>
        <v>0</v>
      </c>
      <c r="BW74">
        <f>'Raw Data'!DB75/'Raw Data'!$FE75*100</f>
        <v>0</v>
      </c>
      <c r="BX74">
        <f>'Raw Data'!DC75/'Raw Data'!$FE75*100</f>
        <v>0</v>
      </c>
      <c r="BY74">
        <f>'Raw Data'!DE75/'Raw Data'!$FE75*100</f>
        <v>0.59288537549407105</v>
      </c>
      <c r="BZ74">
        <f>'Raw Data'!DF75/'Raw Data'!$FE75*100</f>
        <v>0</v>
      </c>
      <c r="CA74">
        <f>'Raw Data'!DG75/'Raw Data'!$FE75*100</f>
        <v>0</v>
      </c>
      <c r="CB74">
        <f>'Raw Data'!DH75/'Raw Data'!$FE75*100</f>
        <v>0</v>
      </c>
      <c r="CC74">
        <f>'Raw Data'!DI75/'Raw Data'!$FE75*100</f>
        <v>0</v>
      </c>
      <c r="CD74">
        <f>'Raw Data'!DJ75/'Raw Data'!$FE75*100</f>
        <v>0.39525691699604742</v>
      </c>
      <c r="CE74">
        <f>'Raw Data'!DK75/'Raw Data'!$FE75*100</f>
        <v>0</v>
      </c>
      <c r="CF74">
        <f>'Raw Data'!DM75/'Raw Data'!$FE75*100</f>
        <v>0</v>
      </c>
      <c r="CG74">
        <f>'Raw Data'!DN75/'Raw Data'!$FE75*100</f>
        <v>0</v>
      </c>
      <c r="CH74">
        <f>'Raw Data'!DQ75/'Raw Data'!$FE75*100</f>
        <v>0</v>
      </c>
      <c r="CI74">
        <f>'Raw Data'!DS75/'Raw Data'!$FE75*100</f>
        <v>1.5810276679841897</v>
      </c>
      <c r="CJ74">
        <f>'Raw Data'!DV75/'Raw Data'!$FE75*100</f>
        <v>0</v>
      </c>
      <c r="CK74">
        <f>'Raw Data'!EC75/'Raw Data'!$FE75*100</f>
        <v>0</v>
      </c>
      <c r="CL74">
        <f>'Raw Data'!ED75/'Raw Data'!$FE75*100</f>
        <v>0</v>
      </c>
      <c r="CM74">
        <f>'Raw Data'!EE75/'Raw Data'!$FE75*100</f>
        <v>0.59288537549407105</v>
      </c>
      <c r="CN74">
        <f>'Raw Data'!EG75/'Raw Data'!$FE75*100</f>
        <v>0.19762845849802371</v>
      </c>
      <c r="CO74">
        <f>'Raw Data'!EH75/'Raw Data'!$FE75*100</f>
        <v>0</v>
      </c>
      <c r="CP74">
        <f>'Raw Data'!EI75/'Raw Data'!$FE75*100</f>
        <v>0</v>
      </c>
      <c r="CQ74">
        <f>'Raw Data'!ER75/'Raw Data'!$FE75*100</f>
        <v>0.59288537549407105</v>
      </c>
      <c r="CR74">
        <f>'Raw Data'!ES75/'Raw Data'!$FE75*100</f>
        <v>0.98814229249011865</v>
      </c>
      <c r="CS74">
        <f>'Raw Data'!EU75/'Raw Data'!$FE75*100</f>
        <v>0</v>
      </c>
      <c r="CT74">
        <f>'Raw Data'!EW75/'Raw Data'!$FE75*100</f>
        <v>0.39525691699604742</v>
      </c>
      <c r="CU74">
        <f>'Raw Data'!EY75/'Raw Data'!$FE75*100</f>
        <v>0.98814229249011865</v>
      </c>
      <c r="CV74">
        <f>'Raw Data'!EZ75/'Raw Data'!$FE75*100</f>
        <v>2.1739130434782608</v>
      </c>
      <c r="CW74">
        <f>'Raw Data'!FD75/'Raw Data'!$FE75*100</f>
        <v>0</v>
      </c>
    </row>
    <row r="75" spans="1:101" x14ac:dyDescent="0.2">
      <c r="A75">
        <v>195.68195560253699</v>
      </c>
      <c r="B75">
        <v>22770.780856423171</v>
      </c>
      <c r="C75">
        <f>'Raw Data'!Q76/'Raw Data'!$FE76*100</f>
        <v>0.44247787610619471</v>
      </c>
      <c r="D75">
        <f>'Raw Data'!R76/'Raw Data'!$FE76*100</f>
        <v>0.22123893805309736</v>
      </c>
      <c r="E75">
        <f>'Raw Data'!S76/'Raw Data'!$FE76*100</f>
        <v>0.66371681415929207</v>
      </c>
      <c r="F75">
        <f>'Raw Data'!T76/'Raw Data'!$FE76*100</f>
        <v>1.3274336283185841</v>
      </c>
      <c r="G75">
        <f>'Raw Data'!U76/'Raw Data'!$FE76*100</f>
        <v>1.3274336283185841</v>
      </c>
      <c r="H75">
        <f>'Raw Data'!V76/'Raw Data'!$FE76*100</f>
        <v>0</v>
      </c>
      <c r="I75">
        <f>'Raw Data'!W76/'Raw Data'!$FE76*100</f>
        <v>0</v>
      </c>
      <c r="J75">
        <f>'Raw Data'!X76/'Raw Data'!$FE76*100</f>
        <v>1.9911504424778761</v>
      </c>
      <c r="K75">
        <f>'Raw Data'!Y76/'Raw Data'!$FE76*100</f>
        <v>0.22123893805309736</v>
      </c>
      <c r="L75">
        <f>'Raw Data'!Z76/'Raw Data'!$FE76*100</f>
        <v>1.1061946902654867</v>
      </c>
      <c r="M75">
        <f>'Raw Data'!AB76/'Raw Data'!$FE76*100</f>
        <v>0.22123893805309736</v>
      </c>
      <c r="N75">
        <f>'Raw Data'!AC76/'Raw Data'!$FE76*100</f>
        <v>1.3274336283185841</v>
      </c>
      <c r="O75">
        <f>'Raw Data'!AE76/'Raw Data'!$FE76*100</f>
        <v>0.22123893805309736</v>
      </c>
      <c r="P75">
        <f>'Raw Data'!AF76/'Raw Data'!$FE76*100</f>
        <v>0.22123893805309736</v>
      </c>
      <c r="Q75">
        <f>'Raw Data'!AG76/'Raw Data'!$FE76*100</f>
        <v>1.9911504424778761</v>
      </c>
      <c r="R75">
        <f>'Raw Data'!AI76/'Raw Data'!$FE76*100</f>
        <v>0</v>
      </c>
      <c r="S75">
        <f>'Raw Data'!AJ76/'Raw Data'!$FE76*100</f>
        <v>0.44247787610619471</v>
      </c>
      <c r="T75">
        <f>'Raw Data'!AK76/'Raw Data'!$FE76*100</f>
        <v>0</v>
      </c>
      <c r="U75">
        <f>'Raw Data'!AL76/'Raw Data'!$FE76*100</f>
        <v>0</v>
      </c>
      <c r="V75">
        <f>'Raw Data'!AM76/'Raw Data'!$FE76*100</f>
        <v>0</v>
      </c>
      <c r="W75">
        <f>'Raw Data'!AO76/'Raw Data'!$FE76*100</f>
        <v>0.88495575221238942</v>
      </c>
      <c r="X75">
        <f>'Raw Data'!AQ76/'Raw Data'!$FE76*100</f>
        <v>8.6283185840707954</v>
      </c>
      <c r="Y75">
        <f>'Raw Data'!AR76/'Raw Data'!$FE76*100</f>
        <v>0.22123893805309736</v>
      </c>
      <c r="Z75">
        <f>'Raw Data'!AS76/'Raw Data'!$FE76*100</f>
        <v>0.88495575221238942</v>
      </c>
      <c r="AA75">
        <f>'Raw Data'!AT76/'Raw Data'!$FE76*100</f>
        <v>6.1946902654867255</v>
      </c>
      <c r="AB75">
        <f>'Raw Data'!AU76/'Raw Data'!$FE76*100</f>
        <v>0.44247787610619471</v>
      </c>
      <c r="AC75">
        <f>'Raw Data'!AX76/'Raw Data'!$FE76*100</f>
        <v>2.4336283185840708</v>
      </c>
      <c r="AD75">
        <f>'Raw Data'!AY76/'Raw Data'!$FE76*100</f>
        <v>0</v>
      </c>
      <c r="AE75">
        <f>'Raw Data'!AZ76/'Raw Data'!$FE76*100</f>
        <v>0</v>
      </c>
      <c r="AF75">
        <f>'Raw Data'!BA76/'Raw Data'!$FE76*100</f>
        <v>1.5486725663716814</v>
      </c>
      <c r="AG75">
        <f>'Raw Data'!BB76/'Raw Data'!$FE76*100</f>
        <v>2.4336283185840708</v>
      </c>
      <c r="AH75">
        <f>'Raw Data'!BC76/'Raw Data'!$FE76*100</f>
        <v>2.4336283185840708</v>
      </c>
      <c r="AI75">
        <f>'Raw Data'!BD76/'Raw Data'!$FE76*100</f>
        <v>1.3274336283185841</v>
      </c>
      <c r="AJ75">
        <f>'Raw Data'!BE76/'Raw Data'!$FE76*100</f>
        <v>0</v>
      </c>
      <c r="AK75">
        <f>'Raw Data'!BF76/'Raw Data'!$FE76*100</f>
        <v>0.66371681415929207</v>
      </c>
      <c r="AL75">
        <f>'Raw Data'!BG76/'Raw Data'!$FE76*100</f>
        <v>0.66371681415929207</v>
      </c>
      <c r="AM75">
        <f>'Raw Data'!BH76/'Raw Data'!$FE76*100</f>
        <v>0.88495575221238942</v>
      </c>
      <c r="AN75">
        <f>'Raw Data'!BI76/'Raw Data'!$FE76*100</f>
        <v>0</v>
      </c>
      <c r="AO75">
        <f>'Raw Data'!BJ76/'Raw Data'!$FE76*100</f>
        <v>4.2035398230088497</v>
      </c>
      <c r="AP75">
        <f>'Raw Data'!BK76/'Raw Data'!$FE76*100</f>
        <v>0.66371681415929207</v>
      </c>
      <c r="AQ75">
        <f>'Raw Data'!BL76/'Raw Data'!$FE76*100</f>
        <v>0</v>
      </c>
      <c r="AR75">
        <f>'Raw Data'!BM76/'Raw Data'!$FE76*100</f>
        <v>3.5398230088495577</v>
      </c>
      <c r="AS75">
        <f>'Raw Data'!BN76/'Raw Data'!$FE76*100</f>
        <v>7.5221238938053103</v>
      </c>
      <c r="AT75">
        <f>'Raw Data'!BO76/'Raw Data'!$FE76*100</f>
        <v>0</v>
      </c>
      <c r="AU75">
        <f>'Raw Data'!BP76/'Raw Data'!$FE76*100</f>
        <v>0.66371681415929207</v>
      </c>
      <c r="AV75">
        <f>'Raw Data'!BQ76/'Raw Data'!$FE76*100</f>
        <v>0.44247787610619471</v>
      </c>
      <c r="AW75">
        <f>'Raw Data'!BR76/'Raw Data'!$FE76*100</f>
        <v>0.22123893805309736</v>
      </c>
      <c r="AX75">
        <f>'Raw Data'!BW76/'Raw Data'!$FE76*100</f>
        <v>0</v>
      </c>
      <c r="AY75">
        <f>'Raw Data'!BX76/'Raw Data'!$FE76*100</f>
        <v>1.1061946902654867</v>
      </c>
      <c r="AZ75">
        <f>'Raw Data'!BZ76/'Raw Data'!$FE76*100</f>
        <v>2.6548672566371683</v>
      </c>
      <c r="BA75">
        <f>'Raw Data'!CA76/'Raw Data'!$FE76*100</f>
        <v>0.44247787610619471</v>
      </c>
      <c r="BB75">
        <f>'Raw Data'!CB76/'Raw Data'!$FE76*100</f>
        <v>1.3274336283185841</v>
      </c>
      <c r="BC75">
        <f>'Raw Data'!CC76/'Raw Data'!$FE76*100</f>
        <v>0.22123893805309736</v>
      </c>
      <c r="BD75">
        <f>'Raw Data'!CE76/'Raw Data'!$FE76*100</f>
        <v>0</v>
      </c>
      <c r="BE75">
        <f>'Raw Data'!CF76/'Raw Data'!$FE76*100</f>
        <v>3.3185840707964607</v>
      </c>
      <c r="BF75">
        <f>'Raw Data'!CH76/'Raw Data'!$FE76*100</f>
        <v>0.22123893805309736</v>
      </c>
      <c r="BG75">
        <f>'Raw Data'!CI76/'Raw Data'!$FE76*100</f>
        <v>2.4336283185840708</v>
      </c>
      <c r="BH75">
        <f>'Raw Data'!CJ76/'Raw Data'!$FE76*100</f>
        <v>0</v>
      </c>
      <c r="BI75">
        <f>'Raw Data'!CK76/'Raw Data'!$FE76*100</f>
        <v>1.1061946902654867</v>
      </c>
      <c r="BJ75">
        <f>'Raw Data'!CN76/'Raw Data'!$FE76*100</f>
        <v>2.6548672566371683</v>
      </c>
      <c r="BK75">
        <f>'Raw Data'!CO76/'Raw Data'!$FE76*100</f>
        <v>0</v>
      </c>
      <c r="BL75">
        <f>'Raw Data'!CP76/'Raw Data'!$FE76*100</f>
        <v>0</v>
      </c>
      <c r="BM75">
        <f>'Raw Data'!CQ76/'Raw Data'!$FE76*100</f>
        <v>0.22123893805309736</v>
      </c>
      <c r="BN75">
        <f>'Raw Data'!CR76/'Raw Data'!$FE76*100</f>
        <v>0.44247787610619471</v>
      </c>
      <c r="BO75">
        <f>'Raw Data'!CS76/'Raw Data'!$FE76*100</f>
        <v>0</v>
      </c>
      <c r="BP75">
        <f>'Raw Data'!CT76/'Raw Data'!$FE76*100</f>
        <v>0</v>
      </c>
      <c r="BQ75">
        <f>'Raw Data'!CU76/'Raw Data'!$FE76*100</f>
        <v>0.22123893805309736</v>
      </c>
      <c r="BR75">
        <f>'Raw Data'!CV76/'Raw Data'!$FE76*100</f>
        <v>0</v>
      </c>
      <c r="BS75">
        <f>'Raw Data'!CX76/'Raw Data'!$FE76*100</f>
        <v>14.601769911504425</v>
      </c>
      <c r="BT75">
        <f>'Raw Data'!CY76/'Raw Data'!$FE76*100</f>
        <v>0</v>
      </c>
      <c r="BU75">
        <f>'Raw Data'!CZ76/'Raw Data'!$FE76*100</f>
        <v>7.0796460176991154</v>
      </c>
      <c r="BV75">
        <f>'Raw Data'!DA76/'Raw Data'!$FE76*100</f>
        <v>0</v>
      </c>
      <c r="BW75">
        <f>'Raw Data'!DB76/'Raw Data'!$FE76*100</f>
        <v>0</v>
      </c>
      <c r="BX75">
        <f>'Raw Data'!DC76/'Raw Data'!$FE76*100</f>
        <v>0</v>
      </c>
      <c r="BY75">
        <f>'Raw Data'!DE76/'Raw Data'!$FE76*100</f>
        <v>0</v>
      </c>
      <c r="BZ75">
        <f>'Raw Data'!DF76/'Raw Data'!$FE76*100</f>
        <v>0</v>
      </c>
      <c r="CA75">
        <f>'Raw Data'!DG76/'Raw Data'!$FE76*100</f>
        <v>0</v>
      </c>
      <c r="CB75">
        <f>'Raw Data'!DH76/'Raw Data'!$FE76*100</f>
        <v>0</v>
      </c>
      <c r="CC75">
        <f>'Raw Data'!DI76/'Raw Data'!$FE76*100</f>
        <v>0</v>
      </c>
      <c r="CD75">
        <f>'Raw Data'!DJ76/'Raw Data'!$FE76*100</f>
        <v>0</v>
      </c>
      <c r="CE75">
        <f>'Raw Data'!DK76/'Raw Data'!$FE76*100</f>
        <v>0</v>
      </c>
      <c r="CF75">
        <f>'Raw Data'!DM76/'Raw Data'!$FE76*100</f>
        <v>0</v>
      </c>
      <c r="CG75">
        <f>'Raw Data'!DN76/'Raw Data'!$FE76*100</f>
        <v>0</v>
      </c>
      <c r="CH75">
        <f>'Raw Data'!DQ76/'Raw Data'!$FE76*100</f>
        <v>0</v>
      </c>
      <c r="CI75">
        <f>'Raw Data'!DS76/'Raw Data'!$FE76*100</f>
        <v>0.22123893805309736</v>
      </c>
      <c r="CJ75">
        <f>'Raw Data'!DV76/'Raw Data'!$FE76*100</f>
        <v>0</v>
      </c>
      <c r="CK75">
        <f>'Raw Data'!EC76/'Raw Data'!$FE76*100</f>
        <v>0</v>
      </c>
      <c r="CL75">
        <f>'Raw Data'!ED76/'Raw Data'!$FE76*100</f>
        <v>0</v>
      </c>
      <c r="CM75">
        <f>'Raw Data'!EE76/'Raw Data'!$FE76*100</f>
        <v>0.66371681415929207</v>
      </c>
      <c r="CN75">
        <f>'Raw Data'!EG76/'Raw Data'!$FE76*100</f>
        <v>0</v>
      </c>
      <c r="CO75">
        <f>'Raw Data'!EH76/'Raw Data'!$FE76*100</f>
        <v>0</v>
      </c>
      <c r="CP75">
        <f>'Raw Data'!EI76/'Raw Data'!$FE76*100</f>
        <v>0</v>
      </c>
      <c r="CQ75">
        <f>'Raw Data'!ER76/'Raw Data'!$FE76*100</f>
        <v>0.44247787610619471</v>
      </c>
      <c r="CR75">
        <f>'Raw Data'!ES76/'Raw Data'!$FE76*100</f>
        <v>0</v>
      </c>
      <c r="CS75">
        <f>'Raw Data'!EU76/'Raw Data'!$FE76*100</f>
        <v>0</v>
      </c>
      <c r="CT75">
        <f>'Raw Data'!EW76/'Raw Data'!$FE76*100</f>
        <v>0.22123893805309736</v>
      </c>
      <c r="CU75">
        <f>'Raw Data'!EY76/'Raw Data'!$FE76*100</f>
        <v>0.22123893805309736</v>
      </c>
      <c r="CV75">
        <f>'Raw Data'!EZ76/'Raw Data'!$FE76*100</f>
        <v>0</v>
      </c>
      <c r="CW75">
        <f>'Raw Data'!FD76/'Raw Data'!$FE76*100</f>
        <v>0</v>
      </c>
    </row>
    <row r="76" spans="1:101" x14ac:dyDescent="0.2">
      <c r="A76">
        <v>199.20283298097252</v>
      </c>
      <c r="B76">
        <v>27516.778523489931</v>
      </c>
      <c r="C76">
        <f>'Raw Data'!Q77/'Raw Data'!$FE77*100</f>
        <v>0.16286644951140067</v>
      </c>
      <c r="D76">
        <f>'Raw Data'!R77/'Raw Data'!$FE77*100</f>
        <v>0.48859934853420189</v>
      </c>
      <c r="E76">
        <f>'Raw Data'!S77/'Raw Data'!$FE77*100</f>
        <v>0</v>
      </c>
      <c r="F76">
        <f>'Raw Data'!T77/'Raw Data'!$FE77*100</f>
        <v>2.9315960912052117</v>
      </c>
      <c r="G76">
        <f>'Raw Data'!U77/'Raw Data'!$FE77*100</f>
        <v>2.9315960912052117</v>
      </c>
      <c r="H76">
        <f>'Raw Data'!V77/'Raw Data'!$FE77*100</f>
        <v>0</v>
      </c>
      <c r="I76">
        <f>'Raw Data'!W77/'Raw Data'!$FE77*100</f>
        <v>0</v>
      </c>
      <c r="J76">
        <f>'Raw Data'!X77/'Raw Data'!$FE77*100</f>
        <v>1.9543973941368076</v>
      </c>
      <c r="K76">
        <f>'Raw Data'!Y77/'Raw Data'!$FE77*100</f>
        <v>0.65146579804560267</v>
      </c>
      <c r="L76">
        <f>'Raw Data'!Z77/'Raw Data'!$FE77*100</f>
        <v>0.16286644951140067</v>
      </c>
      <c r="M76">
        <f>'Raw Data'!AB77/'Raw Data'!$FE77*100</f>
        <v>0.81433224755700329</v>
      </c>
      <c r="N76">
        <f>'Raw Data'!AC77/'Raw Data'!$FE77*100</f>
        <v>0</v>
      </c>
      <c r="O76">
        <f>'Raw Data'!AE77/'Raw Data'!$FE77*100</f>
        <v>1.4657980456026058</v>
      </c>
      <c r="P76">
        <f>'Raw Data'!AF77/'Raw Data'!$FE77*100</f>
        <v>0</v>
      </c>
      <c r="Q76">
        <f>'Raw Data'!AG77/'Raw Data'!$FE77*100</f>
        <v>0.32573289902280134</v>
      </c>
      <c r="R76">
        <f>'Raw Data'!AI77/'Raw Data'!$FE77*100</f>
        <v>0.81433224755700329</v>
      </c>
      <c r="S76">
        <f>'Raw Data'!AJ77/'Raw Data'!$FE77*100</f>
        <v>1.6286644951140066</v>
      </c>
      <c r="T76">
        <f>'Raw Data'!AK77/'Raw Data'!$FE77*100</f>
        <v>0</v>
      </c>
      <c r="U76">
        <f>'Raw Data'!AL77/'Raw Data'!$FE77*100</f>
        <v>0.16286644951140067</v>
      </c>
      <c r="V76">
        <f>'Raw Data'!AM77/'Raw Data'!$FE77*100</f>
        <v>0</v>
      </c>
      <c r="W76">
        <f>'Raw Data'!AO77/'Raw Data'!$FE77*100</f>
        <v>1.3029315960912053</v>
      </c>
      <c r="X76">
        <f>'Raw Data'!AQ77/'Raw Data'!$FE77*100</f>
        <v>2.9315960912052117</v>
      </c>
      <c r="Y76">
        <f>'Raw Data'!AR77/'Raw Data'!$FE77*100</f>
        <v>2.768729641693811</v>
      </c>
      <c r="Z76">
        <f>'Raw Data'!AS77/'Raw Data'!$FE77*100</f>
        <v>0.32573289902280134</v>
      </c>
      <c r="AA76">
        <f>'Raw Data'!AT77/'Raw Data'!$FE77*100</f>
        <v>2.44299674267101</v>
      </c>
      <c r="AB76">
        <f>'Raw Data'!AU77/'Raw Data'!$FE77*100</f>
        <v>0</v>
      </c>
      <c r="AC76">
        <f>'Raw Data'!AX77/'Raw Data'!$FE77*100</f>
        <v>1.3029315960912053</v>
      </c>
      <c r="AD76">
        <f>'Raw Data'!AY77/'Raw Data'!$FE77*100</f>
        <v>0.16286644951140067</v>
      </c>
      <c r="AE76">
        <f>'Raw Data'!AZ77/'Raw Data'!$FE77*100</f>
        <v>0</v>
      </c>
      <c r="AF76">
        <f>'Raw Data'!BA77/'Raw Data'!$FE77*100</f>
        <v>2.2801302931596092</v>
      </c>
      <c r="AG76">
        <f>'Raw Data'!BB77/'Raw Data'!$FE77*100</f>
        <v>4.7231270358306192</v>
      </c>
      <c r="AH76">
        <f>'Raw Data'!BC77/'Raw Data'!$FE77*100</f>
        <v>2.44299674267101</v>
      </c>
      <c r="AI76">
        <f>'Raw Data'!BD77/'Raw Data'!$FE77*100</f>
        <v>0.32573289902280134</v>
      </c>
      <c r="AJ76">
        <f>'Raw Data'!BE77/'Raw Data'!$FE77*100</f>
        <v>0</v>
      </c>
      <c r="AK76">
        <f>'Raw Data'!BF77/'Raw Data'!$FE77*100</f>
        <v>0.65146579804560267</v>
      </c>
      <c r="AL76">
        <f>'Raw Data'!BG77/'Raw Data'!$FE77*100</f>
        <v>1.3029315960912053</v>
      </c>
      <c r="AM76">
        <f>'Raw Data'!BH77/'Raw Data'!$FE77*100</f>
        <v>1.3029315960912053</v>
      </c>
      <c r="AN76">
        <f>'Raw Data'!BI77/'Raw Data'!$FE77*100</f>
        <v>0</v>
      </c>
      <c r="AO76">
        <f>'Raw Data'!BJ77/'Raw Data'!$FE77*100</f>
        <v>3.5830618892508146</v>
      </c>
      <c r="AP76">
        <f>'Raw Data'!BK77/'Raw Data'!$FE77*100</f>
        <v>0</v>
      </c>
      <c r="AQ76">
        <f>'Raw Data'!BL77/'Raw Data'!$FE77*100</f>
        <v>0</v>
      </c>
      <c r="AR76">
        <f>'Raw Data'!BM77/'Raw Data'!$FE77*100</f>
        <v>2.44299674267101</v>
      </c>
      <c r="AS76">
        <f>'Raw Data'!BN77/'Raw Data'!$FE77*100</f>
        <v>7.6547231270358314</v>
      </c>
      <c r="AT76">
        <f>'Raw Data'!BO77/'Raw Data'!$FE77*100</f>
        <v>0</v>
      </c>
      <c r="AU76">
        <f>'Raw Data'!BP77/'Raw Data'!$FE77*100</f>
        <v>0.65146579804560267</v>
      </c>
      <c r="AV76">
        <f>'Raw Data'!BQ77/'Raw Data'!$FE77*100</f>
        <v>0.16286644951140067</v>
      </c>
      <c r="AW76">
        <f>'Raw Data'!BR77/'Raw Data'!$FE77*100</f>
        <v>0</v>
      </c>
      <c r="AX76">
        <f>'Raw Data'!BW77/'Raw Data'!$FE77*100</f>
        <v>0.97719869706840379</v>
      </c>
      <c r="AY76">
        <f>'Raw Data'!BX77/'Raw Data'!$FE77*100</f>
        <v>0.97719869706840379</v>
      </c>
      <c r="AZ76">
        <f>'Raw Data'!BZ77/'Raw Data'!$FE77*100</f>
        <v>0</v>
      </c>
      <c r="BA76">
        <f>'Raw Data'!CA77/'Raw Data'!$FE77*100</f>
        <v>0.65146579804560267</v>
      </c>
      <c r="BB76">
        <f>'Raw Data'!CB77/'Raw Data'!$FE77*100</f>
        <v>2.1172638436482085</v>
      </c>
      <c r="BC76">
        <f>'Raw Data'!CC77/'Raw Data'!$FE77*100</f>
        <v>0.16286644951140067</v>
      </c>
      <c r="BD76">
        <f>'Raw Data'!CE77/'Raw Data'!$FE77*100</f>
        <v>0</v>
      </c>
      <c r="BE76">
        <f>'Raw Data'!CF77/'Raw Data'!$FE77*100</f>
        <v>2.2801302931596092</v>
      </c>
      <c r="BF76">
        <f>'Raw Data'!CH77/'Raw Data'!$FE77*100</f>
        <v>0.65146579804560267</v>
      </c>
      <c r="BG76">
        <f>'Raw Data'!CI77/'Raw Data'!$FE77*100</f>
        <v>0.48859934853420189</v>
      </c>
      <c r="BH76">
        <f>'Raw Data'!CJ77/'Raw Data'!$FE77*100</f>
        <v>0</v>
      </c>
      <c r="BI76">
        <f>'Raw Data'!CK77/'Raw Data'!$FE77*100</f>
        <v>1.3029315960912053</v>
      </c>
      <c r="BJ76">
        <f>'Raw Data'!CN77/'Raw Data'!$FE77*100</f>
        <v>3.9087947882736152</v>
      </c>
      <c r="BK76">
        <f>'Raw Data'!CO77/'Raw Data'!$FE77*100</f>
        <v>0</v>
      </c>
      <c r="BL76">
        <f>'Raw Data'!CP77/'Raw Data'!$FE77*100</f>
        <v>1.1400651465798046</v>
      </c>
      <c r="BM76">
        <f>'Raw Data'!CQ77/'Raw Data'!$FE77*100</f>
        <v>0.16286644951140067</v>
      </c>
      <c r="BN76">
        <f>'Raw Data'!CR77/'Raw Data'!$FE77*100</f>
        <v>0.32573289902280134</v>
      </c>
      <c r="BO76">
        <f>'Raw Data'!CS77/'Raw Data'!$FE77*100</f>
        <v>0</v>
      </c>
      <c r="BP76">
        <f>'Raw Data'!CT77/'Raw Data'!$FE77*100</f>
        <v>0</v>
      </c>
      <c r="BQ76">
        <f>'Raw Data'!CU77/'Raw Data'!$FE77*100</f>
        <v>0.32573289902280134</v>
      </c>
      <c r="BR76">
        <f>'Raw Data'!CV77/'Raw Data'!$FE77*100</f>
        <v>0</v>
      </c>
      <c r="BS76">
        <f>'Raw Data'!CX77/'Raw Data'!$FE77*100</f>
        <v>19.218241042345277</v>
      </c>
      <c r="BT76">
        <f>'Raw Data'!CY77/'Raw Data'!$FE77*100</f>
        <v>0</v>
      </c>
      <c r="BU76">
        <f>'Raw Data'!CZ77/'Raw Data'!$FE77*100</f>
        <v>3.7459283387622153</v>
      </c>
      <c r="BV76">
        <f>'Raw Data'!DA77/'Raw Data'!$FE77*100</f>
        <v>0.32573289902280134</v>
      </c>
      <c r="BW76">
        <f>'Raw Data'!DB77/'Raw Data'!$FE77*100</f>
        <v>0</v>
      </c>
      <c r="BX76">
        <f>'Raw Data'!DC77/'Raw Data'!$FE77*100</f>
        <v>0</v>
      </c>
      <c r="BY76">
        <f>'Raw Data'!DE77/'Raw Data'!$FE77*100</f>
        <v>0.16286644951140067</v>
      </c>
      <c r="BZ76">
        <f>'Raw Data'!DF77/'Raw Data'!$FE77*100</f>
        <v>0</v>
      </c>
      <c r="CA76">
        <f>'Raw Data'!DG77/'Raw Data'!$FE77*100</f>
        <v>0.97719869706840379</v>
      </c>
      <c r="CB76">
        <f>'Raw Data'!DH77/'Raw Data'!$FE77*100</f>
        <v>0</v>
      </c>
      <c r="CC76">
        <f>'Raw Data'!DI77/'Raw Data'!$FE77*100</f>
        <v>0</v>
      </c>
      <c r="CD76">
        <f>'Raw Data'!DJ77/'Raw Data'!$FE77*100</f>
        <v>0.32573289902280134</v>
      </c>
      <c r="CE76">
        <f>'Raw Data'!DK77/'Raw Data'!$FE77*100</f>
        <v>0.97719869706840379</v>
      </c>
      <c r="CF76">
        <f>'Raw Data'!DM77/'Raw Data'!$FE77*100</f>
        <v>0</v>
      </c>
      <c r="CG76">
        <f>'Raw Data'!DN77/'Raw Data'!$FE77*100</f>
        <v>0</v>
      </c>
      <c r="CH76">
        <f>'Raw Data'!DQ77/'Raw Data'!$FE77*100</f>
        <v>0</v>
      </c>
      <c r="CI76">
        <f>'Raw Data'!DS77/'Raw Data'!$FE77*100</f>
        <v>0.32573289902280134</v>
      </c>
      <c r="CJ76">
        <f>'Raw Data'!DV77/'Raw Data'!$FE77*100</f>
        <v>0</v>
      </c>
      <c r="CK76">
        <f>'Raw Data'!EC77/'Raw Data'!$FE77*100</f>
        <v>0.48859934853420189</v>
      </c>
      <c r="CL76">
        <f>'Raw Data'!ED77/'Raw Data'!$FE77*100</f>
        <v>0</v>
      </c>
      <c r="CM76">
        <f>'Raw Data'!EE77/'Raw Data'!$FE77*100</f>
        <v>0.48859934853420189</v>
      </c>
      <c r="CN76">
        <f>'Raw Data'!EG77/'Raw Data'!$FE77*100</f>
        <v>0</v>
      </c>
      <c r="CO76">
        <f>'Raw Data'!EH77/'Raw Data'!$FE77*100</f>
        <v>0</v>
      </c>
      <c r="CP76">
        <f>'Raw Data'!EI77/'Raw Data'!$FE77*100</f>
        <v>0</v>
      </c>
      <c r="CQ76">
        <f>'Raw Data'!ER77/'Raw Data'!$FE77*100</f>
        <v>0.32573289902280134</v>
      </c>
      <c r="CR76">
        <f>'Raw Data'!ES77/'Raw Data'!$FE77*100</f>
        <v>0</v>
      </c>
      <c r="CS76">
        <f>'Raw Data'!EU77/'Raw Data'!$FE77*100</f>
        <v>0</v>
      </c>
      <c r="CT76">
        <f>'Raw Data'!EW77/'Raw Data'!$FE77*100</f>
        <v>0.16286644951140067</v>
      </c>
      <c r="CU76">
        <f>'Raw Data'!EY77/'Raw Data'!$FE77*100</f>
        <v>0.32573289902280134</v>
      </c>
      <c r="CV76">
        <f>'Raw Data'!EZ77/'Raw Data'!$FE77*100</f>
        <v>1.6286644951140066</v>
      </c>
      <c r="CW76">
        <f>'Raw Data'!FD77/'Raw Data'!$FE77*100</f>
        <v>0.32573289902280134</v>
      </c>
    </row>
    <row r="77" spans="1:101" x14ac:dyDescent="0.2">
      <c r="A77">
        <v>202.72371035940805</v>
      </c>
      <c r="B77">
        <v>30595.238095238095</v>
      </c>
      <c r="C77">
        <f>'Raw Data'!Q78/'Raw Data'!$FE78*100</f>
        <v>0</v>
      </c>
      <c r="D77">
        <f>'Raw Data'!R78/'Raw Data'!$FE78*100</f>
        <v>0</v>
      </c>
      <c r="E77">
        <f>'Raw Data'!S78/'Raw Data'!$FE78*100</f>
        <v>0</v>
      </c>
      <c r="F77">
        <f>'Raw Data'!T78/'Raw Data'!$FE78*100</f>
        <v>2.4714828897338403</v>
      </c>
      <c r="G77">
        <f>'Raw Data'!U78/'Raw Data'!$FE78*100</f>
        <v>2.6615969581749046</v>
      </c>
      <c r="H77">
        <f>'Raw Data'!V78/'Raw Data'!$FE78*100</f>
        <v>0</v>
      </c>
      <c r="I77">
        <f>'Raw Data'!W78/'Raw Data'!$FE78*100</f>
        <v>0</v>
      </c>
      <c r="J77">
        <f>'Raw Data'!X78/'Raw Data'!$FE78*100</f>
        <v>1.520912547528517</v>
      </c>
      <c r="K77">
        <f>'Raw Data'!Y78/'Raw Data'!$FE78*100</f>
        <v>0.19011406844106463</v>
      </c>
      <c r="L77">
        <f>'Raw Data'!Z78/'Raw Data'!$FE78*100</f>
        <v>0</v>
      </c>
      <c r="M77">
        <f>'Raw Data'!AB78/'Raw Data'!$FE78*100</f>
        <v>0.57034220532319391</v>
      </c>
      <c r="N77">
        <f>'Raw Data'!AC78/'Raw Data'!$FE78*100</f>
        <v>0.19011406844106463</v>
      </c>
      <c r="O77">
        <f>'Raw Data'!AE78/'Raw Data'!$FE78*100</f>
        <v>2.2813688212927756</v>
      </c>
      <c r="P77">
        <f>'Raw Data'!AF78/'Raw Data'!$FE78*100</f>
        <v>0.19011406844106463</v>
      </c>
      <c r="Q77">
        <f>'Raw Data'!AG78/'Raw Data'!$FE78*100</f>
        <v>1.9011406844106464</v>
      </c>
      <c r="R77">
        <f>'Raw Data'!AI78/'Raw Data'!$FE78*100</f>
        <v>0.19011406844106463</v>
      </c>
      <c r="S77">
        <f>'Raw Data'!AJ78/'Raw Data'!$FE78*100</f>
        <v>0.19011406844106463</v>
      </c>
      <c r="T77">
        <f>'Raw Data'!AK78/'Raw Data'!$FE78*100</f>
        <v>0</v>
      </c>
      <c r="U77">
        <f>'Raw Data'!AL78/'Raw Data'!$FE78*100</f>
        <v>0</v>
      </c>
      <c r="V77">
        <f>'Raw Data'!AM78/'Raw Data'!$FE78*100</f>
        <v>0</v>
      </c>
      <c r="W77">
        <f>'Raw Data'!AO78/'Raw Data'!$FE78*100</f>
        <v>2.2813688212927756</v>
      </c>
      <c r="X77">
        <f>'Raw Data'!AQ78/'Raw Data'!$FE78*100</f>
        <v>4.752851711026616</v>
      </c>
      <c r="Y77">
        <f>'Raw Data'!AR78/'Raw Data'!$FE78*100</f>
        <v>0.76045627376425851</v>
      </c>
      <c r="Z77">
        <f>'Raw Data'!AS78/'Raw Data'!$FE78*100</f>
        <v>0.19011406844106463</v>
      </c>
      <c r="AA77">
        <f>'Raw Data'!AT78/'Raw Data'!$FE78*100</f>
        <v>6.2737642585551328</v>
      </c>
      <c r="AB77">
        <f>'Raw Data'!AU78/'Raw Data'!$FE78*100</f>
        <v>0</v>
      </c>
      <c r="AC77">
        <f>'Raw Data'!AX78/'Raw Data'!$FE78*100</f>
        <v>0</v>
      </c>
      <c r="AD77">
        <f>'Raw Data'!AY78/'Raw Data'!$FE78*100</f>
        <v>0</v>
      </c>
      <c r="AE77">
        <f>'Raw Data'!AZ78/'Raw Data'!$FE78*100</f>
        <v>0</v>
      </c>
      <c r="AF77">
        <f>'Raw Data'!BA78/'Raw Data'!$FE78*100</f>
        <v>1.7110266159695817</v>
      </c>
      <c r="AG77">
        <f>'Raw Data'!BB78/'Raw Data'!$FE78*100</f>
        <v>2.0912547528517109</v>
      </c>
      <c r="AH77">
        <f>'Raw Data'!BC78/'Raw Data'!$FE78*100</f>
        <v>0.38022813688212925</v>
      </c>
      <c r="AI77">
        <f>'Raw Data'!BD78/'Raw Data'!$FE78*100</f>
        <v>0.95057034220532322</v>
      </c>
      <c r="AJ77">
        <f>'Raw Data'!BE78/'Raw Data'!$FE78*100</f>
        <v>0</v>
      </c>
      <c r="AK77">
        <f>'Raw Data'!BF78/'Raw Data'!$FE78*100</f>
        <v>0.95057034220532322</v>
      </c>
      <c r="AL77">
        <f>'Raw Data'!BG78/'Raw Data'!$FE78*100</f>
        <v>0.95057034220532322</v>
      </c>
      <c r="AM77">
        <f>'Raw Data'!BH78/'Raw Data'!$FE78*100</f>
        <v>0.76045627376425851</v>
      </c>
      <c r="AN77">
        <f>'Raw Data'!BI78/'Raw Data'!$FE78*100</f>
        <v>0</v>
      </c>
      <c r="AO77">
        <f>'Raw Data'!BJ78/'Raw Data'!$FE78*100</f>
        <v>3.6121673003802277</v>
      </c>
      <c r="AP77">
        <f>'Raw Data'!BK78/'Raw Data'!$FE78*100</f>
        <v>0</v>
      </c>
      <c r="AQ77">
        <f>'Raw Data'!BL78/'Raw Data'!$FE78*100</f>
        <v>0.19011406844106463</v>
      </c>
      <c r="AR77">
        <f>'Raw Data'!BM78/'Raw Data'!$FE78*100</f>
        <v>4.9429657794676807</v>
      </c>
      <c r="AS77">
        <f>'Raw Data'!BN78/'Raw Data'!$FE78*100</f>
        <v>8.1749049429657799</v>
      </c>
      <c r="AT77">
        <f>'Raw Data'!BO78/'Raw Data'!$FE78*100</f>
        <v>0</v>
      </c>
      <c r="AU77">
        <f>'Raw Data'!BP78/'Raw Data'!$FE78*100</f>
        <v>0.19011406844106463</v>
      </c>
      <c r="AV77">
        <f>'Raw Data'!BQ78/'Raw Data'!$FE78*100</f>
        <v>0.19011406844106463</v>
      </c>
      <c r="AW77">
        <f>'Raw Data'!BR78/'Raw Data'!$FE78*100</f>
        <v>0</v>
      </c>
      <c r="AX77">
        <f>'Raw Data'!BW78/'Raw Data'!$FE78*100</f>
        <v>0.19011406844106463</v>
      </c>
      <c r="AY77">
        <f>'Raw Data'!BX78/'Raw Data'!$FE78*100</f>
        <v>0.38022813688212925</v>
      </c>
      <c r="AZ77">
        <f>'Raw Data'!BZ78/'Raw Data'!$FE78*100</f>
        <v>0.95057034220532322</v>
      </c>
      <c r="BA77">
        <f>'Raw Data'!CA78/'Raw Data'!$FE78*100</f>
        <v>0.38022813688212925</v>
      </c>
      <c r="BB77">
        <f>'Raw Data'!CB78/'Raw Data'!$FE78*100</f>
        <v>2.0912547528517109</v>
      </c>
      <c r="BC77">
        <f>'Raw Data'!CC78/'Raw Data'!$FE78*100</f>
        <v>0.57034220532319391</v>
      </c>
      <c r="BD77">
        <f>'Raw Data'!CE78/'Raw Data'!$FE78*100</f>
        <v>0</v>
      </c>
      <c r="BE77">
        <f>'Raw Data'!CF78/'Raw Data'!$FE78*100</f>
        <v>3.4220532319391634</v>
      </c>
      <c r="BF77">
        <f>'Raw Data'!CH78/'Raw Data'!$FE78*100</f>
        <v>1.3307984790874523</v>
      </c>
      <c r="BG77">
        <f>'Raw Data'!CI78/'Raw Data'!$FE78*100</f>
        <v>0.57034220532319391</v>
      </c>
      <c r="BH77">
        <f>'Raw Data'!CJ78/'Raw Data'!$FE78*100</f>
        <v>0</v>
      </c>
      <c r="BI77">
        <f>'Raw Data'!CK78/'Raw Data'!$FE78*100</f>
        <v>1.7110266159695817</v>
      </c>
      <c r="BJ77">
        <f>'Raw Data'!CN78/'Raw Data'!$FE78*100</f>
        <v>3.6121673003802277</v>
      </c>
      <c r="BK77">
        <f>'Raw Data'!CO78/'Raw Data'!$FE78*100</f>
        <v>0</v>
      </c>
      <c r="BL77">
        <f>'Raw Data'!CP78/'Raw Data'!$FE78*100</f>
        <v>0.76045627376425851</v>
      </c>
      <c r="BM77">
        <f>'Raw Data'!CQ78/'Raw Data'!$FE78*100</f>
        <v>0.38022813688212925</v>
      </c>
      <c r="BN77">
        <f>'Raw Data'!CR78/'Raw Data'!$FE78*100</f>
        <v>0.38022813688212925</v>
      </c>
      <c r="BO77">
        <f>'Raw Data'!CS78/'Raw Data'!$FE78*100</f>
        <v>0.19011406844106463</v>
      </c>
      <c r="BP77">
        <f>'Raw Data'!CT78/'Raw Data'!$FE78*100</f>
        <v>0.19011406844106463</v>
      </c>
      <c r="BQ77">
        <f>'Raw Data'!CU78/'Raw Data'!$FE78*100</f>
        <v>0.57034220532319391</v>
      </c>
      <c r="BR77">
        <f>'Raw Data'!CV78/'Raw Data'!$FE78*100</f>
        <v>0.38022813688212925</v>
      </c>
      <c r="BS77">
        <f>'Raw Data'!CX78/'Raw Data'!$FE78*100</f>
        <v>16.34980988593156</v>
      </c>
      <c r="BT77">
        <f>'Raw Data'!CY78/'Raw Data'!$FE78*100</f>
        <v>0</v>
      </c>
      <c r="BU77">
        <f>'Raw Data'!CZ78/'Raw Data'!$FE78*100</f>
        <v>3.4220532319391634</v>
      </c>
      <c r="BV77">
        <f>'Raw Data'!DA78/'Raw Data'!$FE78*100</f>
        <v>0.76045627376425851</v>
      </c>
      <c r="BW77">
        <f>'Raw Data'!DB78/'Raw Data'!$FE78*100</f>
        <v>0</v>
      </c>
      <c r="BX77">
        <f>'Raw Data'!DC78/'Raw Data'!$FE78*100</f>
        <v>0</v>
      </c>
      <c r="BY77">
        <f>'Raw Data'!DE78/'Raw Data'!$FE78*100</f>
        <v>0.57034220532319391</v>
      </c>
      <c r="BZ77">
        <f>'Raw Data'!DF78/'Raw Data'!$FE78*100</f>
        <v>0</v>
      </c>
      <c r="CA77">
        <f>'Raw Data'!DG78/'Raw Data'!$FE78*100</f>
        <v>0.76045627376425851</v>
      </c>
      <c r="CB77">
        <f>'Raw Data'!DH78/'Raw Data'!$FE78*100</f>
        <v>0.57034220532319391</v>
      </c>
      <c r="CC77">
        <f>'Raw Data'!DI78/'Raw Data'!$FE78*100</f>
        <v>0</v>
      </c>
      <c r="CD77">
        <f>'Raw Data'!DJ78/'Raw Data'!$FE78*100</f>
        <v>0</v>
      </c>
      <c r="CE77">
        <f>'Raw Data'!DK78/'Raw Data'!$FE78*100</f>
        <v>0.19011406844106463</v>
      </c>
      <c r="CF77">
        <f>'Raw Data'!DM78/'Raw Data'!$FE78*100</f>
        <v>0.57034220532319391</v>
      </c>
      <c r="CG77">
        <f>'Raw Data'!DN78/'Raw Data'!$FE78*100</f>
        <v>0</v>
      </c>
      <c r="CH77">
        <f>'Raw Data'!DQ78/'Raw Data'!$FE78*100</f>
        <v>0</v>
      </c>
      <c r="CI77">
        <f>'Raw Data'!DS78/'Raw Data'!$FE78*100</f>
        <v>0</v>
      </c>
      <c r="CJ77">
        <f>'Raw Data'!DV78/'Raw Data'!$FE78*100</f>
        <v>0</v>
      </c>
      <c r="CK77">
        <f>'Raw Data'!EC78/'Raw Data'!$FE78*100</f>
        <v>0.19011406844106463</v>
      </c>
      <c r="CL77">
        <f>'Raw Data'!ED78/'Raw Data'!$FE78*100</f>
        <v>0</v>
      </c>
      <c r="CM77">
        <f>'Raw Data'!EE78/'Raw Data'!$FE78*100</f>
        <v>0.95057034220532322</v>
      </c>
      <c r="CN77">
        <f>'Raw Data'!EG78/'Raw Data'!$FE78*100</f>
        <v>0.19011406844106463</v>
      </c>
      <c r="CO77">
        <f>'Raw Data'!EH78/'Raw Data'!$FE78*100</f>
        <v>0</v>
      </c>
      <c r="CP77">
        <f>'Raw Data'!EI78/'Raw Data'!$FE78*100</f>
        <v>0</v>
      </c>
      <c r="CQ77">
        <f>'Raw Data'!ER78/'Raw Data'!$FE78*100</f>
        <v>0</v>
      </c>
      <c r="CR77">
        <f>'Raw Data'!ES78/'Raw Data'!$FE78*100</f>
        <v>0.19011406844106463</v>
      </c>
      <c r="CS77">
        <f>'Raw Data'!EU78/'Raw Data'!$FE78*100</f>
        <v>0</v>
      </c>
      <c r="CT77">
        <f>'Raw Data'!EW78/'Raw Data'!$FE78*100</f>
        <v>0</v>
      </c>
      <c r="CU77">
        <f>'Raw Data'!EY78/'Raw Data'!$FE78*100</f>
        <v>1.3307984790874523</v>
      </c>
      <c r="CV77">
        <f>'Raw Data'!EZ78/'Raw Data'!$FE78*100</f>
        <v>2.0912547528517109</v>
      </c>
      <c r="CW77">
        <f>'Raw Data'!FD78/'Raw Data'!$FE78*100</f>
        <v>0.38022813688212925</v>
      </c>
    </row>
    <row r="78" spans="1:101" x14ac:dyDescent="0.2">
      <c r="A78">
        <v>206.24458773784357</v>
      </c>
      <c r="B78">
        <v>24393.305439330543</v>
      </c>
      <c r="C78">
        <f>'Raw Data'!Q79/'Raw Data'!$FE79*100</f>
        <v>0.35211267605633806</v>
      </c>
      <c r="D78">
        <f>'Raw Data'!R79/'Raw Data'!$FE79*100</f>
        <v>0</v>
      </c>
      <c r="E78">
        <f>'Raw Data'!S79/'Raw Data'!$FE79*100</f>
        <v>1.232394366197183</v>
      </c>
      <c r="F78">
        <f>'Raw Data'!T79/'Raw Data'!$FE79*100</f>
        <v>2.640845070422535</v>
      </c>
      <c r="G78">
        <f>'Raw Data'!U79/'Raw Data'!$FE79*100</f>
        <v>0.528169014084507</v>
      </c>
      <c r="H78">
        <f>'Raw Data'!V79/'Raw Data'!$FE79*100</f>
        <v>0</v>
      </c>
      <c r="I78">
        <f>'Raw Data'!W79/'Raw Data'!$FE79*100</f>
        <v>0</v>
      </c>
      <c r="J78">
        <f>'Raw Data'!X79/'Raw Data'!$FE79*100</f>
        <v>1.7605633802816902</v>
      </c>
      <c r="K78">
        <f>'Raw Data'!Y79/'Raw Data'!$FE79*100</f>
        <v>0.70422535211267612</v>
      </c>
      <c r="L78">
        <f>'Raw Data'!Z79/'Raw Data'!$FE79*100</f>
        <v>0</v>
      </c>
      <c r="M78">
        <f>'Raw Data'!AB79/'Raw Data'!$FE79*100</f>
        <v>0.528169014084507</v>
      </c>
      <c r="N78">
        <f>'Raw Data'!AC79/'Raw Data'!$FE79*100</f>
        <v>0.88028169014084512</v>
      </c>
      <c r="O78">
        <f>'Raw Data'!AE79/'Raw Data'!$FE79*100</f>
        <v>1.056338028169014</v>
      </c>
      <c r="P78">
        <f>'Raw Data'!AF79/'Raw Data'!$FE79*100</f>
        <v>0</v>
      </c>
      <c r="Q78">
        <f>'Raw Data'!AG79/'Raw Data'!$FE79*100</f>
        <v>0.35211267605633806</v>
      </c>
      <c r="R78">
        <f>'Raw Data'!AI79/'Raw Data'!$FE79*100</f>
        <v>0.35211267605633806</v>
      </c>
      <c r="S78">
        <f>'Raw Data'!AJ79/'Raw Data'!$FE79*100</f>
        <v>0</v>
      </c>
      <c r="T78">
        <f>'Raw Data'!AK79/'Raw Data'!$FE79*100</f>
        <v>0</v>
      </c>
      <c r="U78">
        <f>'Raw Data'!AL79/'Raw Data'!$FE79*100</f>
        <v>0</v>
      </c>
      <c r="V78">
        <f>'Raw Data'!AM79/'Raw Data'!$FE79*100</f>
        <v>0</v>
      </c>
      <c r="W78">
        <f>'Raw Data'!AO79/'Raw Data'!$FE79*100</f>
        <v>0.17605633802816903</v>
      </c>
      <c r="X78">
        <f>'Raw Data'!AQ79/'Raw Data'!$FE79*100</f>
        <v>6.8661971830985919</v>
      </c>
      <c r="Y78">
        <f>'Raw Data'!AR79/'Raw Data'!$FE79*100</f>
        <v>1.7605633802816902</v>
      </c>
      <c r="Z78">
        <f>'Raw Data'!AS79/'Raw Data'!$FE79*100</f>
        <v>1.056338028169014</v>
      </c>
      <c r="AA78">
        <f>'Raw Data'!AT79/'Raw Data'!$FE79*100</f>
        <v>7.922535211267606</v>
      </c>
      <c r="AB78">
        <f>'Raw Data'!AU79/'Raw Data'!$FE79*100</f>
        <v>0.35211267605633806</v>
      </c>
      <c r="AC78">
        <f>'Raw Data'!AX79/'Raw Data'!$FE79*100</f>
        <v>0.528169014084507</v>
      </c>
      <c r="AD78">
        <f>'Raw Data'!AY79/'Raw Data'!$FE79*100</f>
        <v>0</v>
      </c>
      <c r="AE78">
        <f>'Raw Data'!AZ79/'Raw Data'!$FE79*100</f>
        <v>0</v>
      </c>
      <c r="AF78">
        <f>'Raw Data'!BA79/'Raw Data'!$FE79*100</f>
        <v>0</v>
      </c>
      <c r="AG78">
        <f>'Raw Data'!BB79/'Raw Data'!$FE79*100</f>
        <v>1.936619718309859</v>
      </c>
      <c r="AH78">
        <f>'Raw Data'!BC79/'Raw Data'!$FE79*100</f>
        <v>0.70422535211267612</v>
      </c>
      <c r="AI78">
        <f>'Raw Data'!BD79/'Raw Data'!$FE79*100</f>
        <v>0.70422535211267612</v>
      </c>
      <c r="AJ78">
        <f>'Raw Data'!BE79/'Raw Data'!$FE79*100</f>
        <v>0.17605633802816903</v>
      </c>
      <c r="AK78">
        <f>'Raw Data'!BF79/'Raw Data'!$FE79*100</f>
        <v>1.232394366197183</v>
      </c>
      <c r="AL78">
        <f>'Raw Data'!BG79/'Raw Data'!$FE79*100</f>
        <v>0.17605633802816903</v>
      </c>
      <c r="AM78">
        <f>'Raw Data'!BH79/'Raw Data'!$FE79*100</f>
        <v>0.17605633802816903</v>
      </c>
      <c r="AN78">
        <f>'Raw Data'!BI79/'Raw Data'!$FE79*100</f>
        <v>0.17605633802816903</v>
      </c>
      <c r="AO78">
        <f>'Raw Data'!BJ79/'Raw Data'!$FE79*100</f>
        <v>4.225352112676056</v>
      </c>
      <c r="AP78">
        <f>'Raw Data'!BK79/'Raw Data'!$FE79*100</f>
        <v>0</v>
      </c>
      <c r="AQ78">
        <f>'Raw Data'!BL79/'Raw Data'!$FE79*100</f>
        <v>0</v>
      </c>
      <c r="AR78">
        <f>'Raw Data'!BM79/'Raw Data'!$FE79*100</f>
        <v>1.936619718309859</v>
      </c>
      <c r="AS78">
        <f>'Raw Data'!BN79/'Raw Data'!$FE79*100</f>
        <v>4.929577464788732</v>
      </c>
      <c r="AT78">
        <f>'Raw Data'!BO79/'Raw Data'!$FE79*100</f>
        <v>0.17605633802816903</v>
      </c>
      <c r="AU78">
        <f>'Raw Data'!BP79/'Raw Data'!$FE79*100</f>
        <v>0.88028169014084512</v>
      </c>
      <c r="AV78">
        <f>'Raw Data'!BQ79/'Raw Data'!$FE79*100</f>
        <v>0.17605633802816903</v>
      </c>
      <c r="AW78">
        <f>'Raw Data'!BR79/'Raw Data'!$FE79*100</f>
        <v>0</v>
      </c>
      <c r="AX78">
        <f>'Raw Data'!BW79/'Raw Data'!$FE79*100</f>
        <v>1.056338028169014</v>
      </c>
      <c r="AY78">
        <f>'Raw Data'!BX79/'Raw Data'!$FE79*100</f>
        <v>1.232394366197183</v>
      </c>
      <c r="AZ78">
        <f>'Raw Data'!BZ79/'Raw Data'!$FE79*100</f>
        <v>0</v>
      </c>
      <c r="BA78">
        <f>'Raw Data'!CA79/'Raw Data'!$FE79*100</f>
        <v>0.528169014084507</v>
      </c>
      <c r="BB78">
        <f>'Raw Data'!CB79/'Raw Data'!$FE79*100</f>
        <v>1.056338028169014</v>
      </c>
      <c r="BC78">
        <f>'Raw Data'!CC79/'Raw Data'!$FE79*100</f>
        <v>0.17605633802816903</v>
      </c>
      <c r="BD78">
        <f>'Raw Data'!CE79/'Raw Data'!$FE79*100</f>
        <v>1.056338028169014</v>
      </c>
      <c r="BE78">
        <f>'Raw Data'!CF79/'Raw Data'!$FE79*100</f>
        <v>6.5140845070422531</v>
      </c>
      <c r="BF78">
        <f>'Raw Data'!CH79/'Raw Data'!$FE79*100</f>
        <v>1.232394366197183</v>
      </c>
      <c r="BG78">
        <f>'Raw Data'!CI79/'Raw Data'!$FE79*100</f>
        <v>2.112676056338028</v>
      </c>
      <c r="BH78">
        <f>'Raw Data'!CJ79/'Raw Data'!$FE79*100</f>
        <v>0</v>
      </c>
      <c r="BI78">
        <f>'Raw Data'!CK79/'Raw Data'!$FE79*100</f>
        <v>2.112676056338028</v>
      </c>
      <c r="BJ78">
        <f>'Raw Data'!CN79/'Raw Data'!$FE79*100</f>
        <v>4.5774647887323949</v>
      </c>
      <c r="BK78">
        <f>'Raw Data'!CO79/'Raw Data'!$FE79*100</f>
        <v>0</v>
      </c>
      <c r="BL78">
        <f>'Raw Data'!CP79/'Raw Data'!$FE79*100</f>
        <v>0</v>
      </c>
      <c r="BM78">
        <f>'Raw Data'!CQ79/'Raw Data'!$FE79*100</f>
        <v>0</v>
      </c>
      <c r="BN78">
        <f>'Raw Data'!CR79/'Raw Data'!$FE79*100</f>
        <v>0.528169014084507</v>
      </c>
      <c r="BO78">
        <f>'Raw Data'!CS79/'Raw Data'!$FE79*100</f>
        <v>0</v>
      </c>
      <c r="BP78">
        <f>'Raw Data'!CT79/'Raw Data'!$FE79*100</f>
        <v>0</v>
      </c>
      <c r="BQ78">
        <f>'Raw Data'!CU79/'Raw Data'!$FE79*100</f>
        <v>0.70422535211267612</v>
      </c>
      <c r="BR78">
        <f>'Raw Data'!CV79/'Raw Data'!$FE79*100</f>
        <v>0.35211267605633806</v>
      </c>
      <c r="BS78">
        <f>'Raw Data'!CX79/'Raw Data'!$FE79*100</f>
        <v>19.718309859154928</v>
      </c>
      <c r="BT78">
        <f>'Raw Data'!CY79/'Raw Data'!$FE79*100</f>
        <v>0</v>
      </c>
      <c r="BU78">
        <f>'Raw Data'!CZ79/'Raw Data'!$FE79*100</f>
        <v>4.225352112676056</v>
      </c>
      <c r="BV78">
        <f>'Raw Data'!DA79/'Raw Data'!$FE79*100</f>
        <v>0</v>
      </c>
      <c r="BW78">
        <f>'Raw Data'!DB79/'Raw Data'!$FE79*100</f>
        <v>0</v>
      </c>
      <c r="BX78">
        <f>'Raw Data'!DC79/'Raw Data'!$FE79*100</f>
        <v>0</v>
      </c>
      <c r="BY78">
        <f>'Raw Data'!DE79/'Raw Data'!$FE79*100</f>
        <v>0</v>
      </c>
      <c r="BZ78">
        <f>'Raw Data'!DF79/'Raw Data'!$FE79*100</f>
        <v>0</v>
      </c>
      <c r="CA78">
        <f>'Raw Data'!DG79/'Raw Data'!$FE79*100</f>
        <v>0.70422535211267612</v>
      </c>
      <c r="CB78">
        <f>'Raw Data'!DH79/'Raw Data'!$FE79*100</f>
        <v>0</v>
      </c>
      <c r="CC78">
        <f>'Raw Data'!DI79/'Raw Data'!$FE79*100</f>
        <v>0</v>
      </c>
      <c r="CD78">
        <f>'Raw Data'!DJ79/'Raw Data'!$FE79*100</f>
        <v>0</v>
      </c>
      <c r="CE78">
        <f>'Raw Data'!DK79/'Raw Data'!$FE79*100</f>
        <v>0.35211267605633806</v>
      </c>
      <c r="CF78">
        <f>'Raw Data'!DM79/'Raw Data'!$FE79*100</f>
        <v>0.528169014084507</v>
      </c>
      <c r="CG78">
        <f>'Raw Data'!DN79/'Raw Data'!$FE79*100</f>
        <v>0</v>
      </c>
      <c r="CH78">
        <f>'Raw Data'!DQ79/'Raw Data'!$FE79*100</f>
        <v>0</v>
      </c>
      <c r="CI78">
        <f>'Raw Data'!DS79/'Raw Data'!$FE79*100</f>
        <v>0.35211267605633806</v>
      </c>
      <c r="CJ78">
        <f>'Raw Data'!DV79/'Raw Data'!$FE79*100</f>
        <v>0</v>
      </c>
      <c r="CK78">
        <f>'Raw Data'!EC79/'Raw Data'!$FE79*100</f>
        <v>0.17605633802816903</v>
      </c>
      <c r="CL78">
        <f>'Raw Data'!ED79/'Raw Data'!$FE79*100</f>
        <v>0</v>
      </c>
      <c r="CM78">
        <f>'Raw Data'!EE79/'Raw Data'!$FE79*100</f>
        <v>0.528169014084507</v>
      </c>
      <c r="CN78">
        <f>'Raw Data'!EG79/'Raw Data'!$FE79*100</f>
        <v>0</v>
      </c>
      <c r="CO78">
        <f>'Raw Data'!EH79/'Raw Data'!$FE79*100</f>
        <v>0</v>
      </c>
      <c r="CP78">
        <f>'Raw Data'!EI79/'Raw Data'!$FE79*100</f>
        <v>0</v>
      </c>
      <c r="CQ78">
        <f>'Raw Data'!ER79/'Raw Data'!$FE79*100</f>
        <v>0.70422535211267612</v>
      </c>
      <c r="CR78">
        <f>'Raw Data'!ES79/'Raw Data'!$FE79*100</f>
        <v>0</v>
      </c>
      <c r="CS78">
        <f>'Raw Data'!EU79/'Raw Data'!$FE79*100</f>
        <v>0</v>
      </c>
      <c r="CT78">
        <f>'Raw Data'!EW79/'Raw Data'!$FE79*100</f>
        <v>0.17605633802816903</v>
      </c>
      <c r="CU78">
        <f>'Raw Data'!EY79/'Raw Data'!$FE79*100</f>
        <v>0</v>
      </c>
      <c r="CV78">
        <f>'Raw Data'!EZ79/'Raw Data'!$FE79*100</f>
        <v>1.584507042253521</v>
      </c>
      <c r="CW78">
        <f>'Raw Data'!FD79/'Raw Data'!$FE79*100</f>
        <v>0.17605633802816903</v>
      </c>
    </row>
    <row r="79" spans="1:101" x14ac:dyDescent="0.2">
      <c r="A79">
        <v>211.36159619450322</v>
      </c>
      <c r="B79">
        <v>861.11111111111109</v>
      </c>
      <c r="C79">
        <f>'Raw Data'!Q80/'Raw Data'!$FE80*100</f>
        <v>0</v>
      </c>
      <c r="D79">
        <f>'Raw Data'!R80/'Raw Data'!$FE80*100</f>
        <v>0</v>
      </c>
      <c r="E79">
        <f>'Raw Data'!S80/'Raw Data'!$FE80*100</f>
        <v>0</v>
      </c>
      <c r="F79">
        <f>'Raw Data'!T80/'Raw Data'!$FE80*100</f>
        <v>1.0928961748633881</v>
      </c>
      <c r="G79">
        <f>'Raw Data'!U80/'Raw Data'!$FE80*100</f>
        <v>1.0928961748633881</v>
      </c>
      <c r="H79">
        <f>'Raw Data'!V80/'Raw Data'!$FE80*100</f>
        <v>0</v>
      </c>
      <c r="I79">
        <f>'Raw Data'!W80/'Raw Data'!$FE80*100</f>
        <v>0</v>
      </c>
      <c r="J79">
        <f>'Raw Data'!X80/'Raw Data'!$FE80*100</f>
        <v>0</v>
      </c>
      <c r="K79">
        <f>'Raw Data'!Y80/'Raw Data'!$FE80*100</f>
        <v>0.54644808743169404</v>
      </c>
      <c r="L79">
        <f>'Raw Data'!Z80/'Raw Data'!$FE80*100</f>
        <v>1.0928961748633881</v>
      </c>
      <c r="M79">
        <f>'Raw Data'!AB80/'Raw Data'!$FE80*100</f>
        <v>0</v>
      </c>
      <c r="N79">
        <f>'Raw Data'!AC80/'Raw Data'!$FE80*100</f>
        <v>0</v>
      </c>
      <c r="O79">
        <f>'Raw Data'!AE80/'Raw Data'!$FE80*100</f>
        <v>0</v>
      </c>
      <c r="P79">
        <f>'Raw Data'!AF80/'Raw Data'!$FE80*100</f>
        <v>0</v>
      </c>
      <c r="Q79">
        <f>'Raw Data'!AG80/'Raw Data'!$FE80*100</f>
        <v>1.639344262295082</v>
      </c>
      <c r="R79">
        <f>'Raw Data'!AI80/'Raw Data'!$FE80*100</f>
        <v>0</v>
      </c>
      <c r="S79">
        <f>'Raw Data'!AJ80/'Raw Data'!$FE80*100</f>
        <v>0</v>
      </c>
      <c r="T79">
        <f>'Raw Data'!AK80/'Raw Data'!$FE80*100</f>
        <v>0</v>
      </c>
      <c r="U79">
        <f>'Raw Data'!AL80/'Raw Data'!$FE80*100</f>
        <v>0</v>
      </c>
      <c r="V79">
        <f>'Raw Data'!AM80/'Raw Data'!$FE80*100</f>
        <v>0</v>
      </c>
      <c r="W79">
        <f>'Raw Data'!AO80/'Raw Data'!$FE80*100</f>
        <v>0</v>
      </c>
      <c r="X79">
        <f>'Raw Data'!AQ80/'Raw Data'!$FE80*100</f>
        <v>0</v>
      </c>
      <c r="Y79">
        <f>'Raw Data'!AR80/'Raw Data'!$FE80*100</f>
        <v>0.54644808743169404</v>
      </c>
      <c r="Z79">
        <f>'Raw Data'!AS80/'Raw Data'!$FE80*100</f>
        <v>1.639344262295082</v>
      </c>
      <c r="AA79">
        <f>'Raw Data'!AT80/'Raw Data'!$FE80*100</f>
        <v>4.3715846994535523</v>
      </c>
      <c r="AB79">
        <f>'Raw Data'!AU80/'Raw Data'!$FE80*100</f>
        <v>0</v>
      </c>
      <c r="AC79">
        <f>'Raw Data'!AX80/'Raw Data'!$FE80*100</f>
        <v>0</v>
      </c>
      <c r="AD79">
        <f>'Raw Data'!AY80/'Raw Data'!$FE80*100</f>
        <v>0</v>
      </c>
      <c r="AE79">
        <f>'Raw Data'!AZ80/'Raw Data'!$FE80*100</f>
        <v>0</v>
      </c>
      <c r="AF79">
        <f>'Raw Data'!BA80/'Raw Data'!$FE80*100</f>
        <v>0</v>
      </c>
      <c r="AG79">
        <f>'Raw Data'!BB80/'Raw Data'!$FE80*100</f>
        <v>0</v>
      </c>
      <c r="AH79">
        <f>'Raw Data'!BC80/'Raw Data'!$FE80*100</f>
        <v>0.54644808743169404</v>
      </c>
      <c r="AI79">
        <f>'Raw Data'!BD80/'Raw Data'!$FE80*100</f>
        <v>0</v>
      </c>
      <c r="AJ79">
        <f>'Raw Data'!BE80/'Raw Data'!$FE80*100</f>
        <v>0</v>
      </c>
      <c r="AK79">
        <f>'Raw Data'!BF80/'Raw Data'!$FE80*100</f>
        <v>0</v>
      </c>
      <c r="AL79">
        <f>'Raw Data'!BG80/'Raw Data'!$FE80*100</f>
        <v>0.54644808743169404</v>
      </c>
      <c r="AM79">
        <f>'Raw Data'!BH80/'Raw Data'!$FE80*100</f>
        <v>0</v>
      </c>
      <c r="AN79">
        <f>'Raw Data'!BI80/'Raw Data'!$FE80*100</f>
        <v>0</v>
      </c>
      <c r="AO79">
        <f>'Raw Data'!BJ80/'Raw Data'!$FE80*100</f>
        <v>7.6502732240437163</v>
      </c>
      <c r="AP79">
        <f>'Raw Data'!BK80/'Raw Data'!$FE80*100</f>
        <v>0</v>
      </c>
      <c r="AQ79">
        <f>'Raw Data'!BL80/'Raw Data'!$FE80*100</f>
        <v>0.54644808743169404</v>
      </c>
      <c r="AR79">
        <f>'Raw Data'!BM80/'Raw Data'!$FE80*100</f>
        <v>2.1857923497267762</v>
      </c>
      <c r="AS79">
        <f>'Raw Data'!BN80/'Raw Data'!$FE80*100</f>
        <v>2.1857923497267762</v>
      </c>
      <c r="AT79">
        <f>'Raw Data'!BO80/'Raw Data'!$FE80*100</f>
        <v>0</v>
      </c>
      <c r="AU79">
        <f>'Raw Data'!BP80/'Raw Data'!$FE80*100</f>
        <v>0.54644808743169404</v>
      </c>
      <c r="AV79">
        <f>'Raw Data'!BQ80/'Raw Data'!$FE80*100</f>
        <v>0</v>
      </c>
      <c r="AW79">
        <f>'Raw Data'!BR80/'Raw Data'!$FE80*100</f>
        <v>0</v>
      </c>
      <c r="AX79">
        <f>'Raw Data'!BW80/'Raw Data'!$FE80*100</f>
        <v>0.54644808743169404</v>
      </c>
      <c r="AY79">
        <f>'Raw Data'!BX80/'Raw Data'!$FE80*100</f>
        <v>1.0928961748633881</v>
      </c>
      <c r="AZ79">
        <f>'Raw Data'!BZ80/'Raw Data'!$FE80*100</f>
        <v>1.0928961748633881</v>
      </c>
      <c r="BA79">
        <f>'Raw Data'!CA80/'Raw Data'!$FE80*100</f>
        <v>0</v>
      </c>
      <c r="BB79">
        <f>'Raw Data'!CB80/'Raw Data'!$FE80*100</f>
        <v>2.1857923497267762</v>
      </c>
      <c r="BC79">
        <f>'Raw Data'!CC80/'Raw Data'!$FE80*100</f>
        <v>0</v>
      </c>
      <c r="BD79">
        <f>'Raw Data'!CE80/'Raw Data'!$FE80*100</f>
        <v>3.278688524590164</v>
      </c>
      <c r="BE79">
        <f>'Raw Data'!CF80/'Raw Data'!$FE80*100</f>
        <v>7.1038251366120218</v>
      </c>
      <c r="BF79">
        <f>'Raw Data'!CH80/'Raw Data'!$FE80*100</f>
        <v>3.278688524590164</v>
      </c>
      <c r="BG79">
        <f>'Raw Data'!CI80/'Raw Data'!$FE80*100</f>
        <v>2.7322404371584699</v>
      </c>
      <c r="BH79">
        <f>'Raw Data'!CJ80/'Raw Data'!$FE80*100</f>
        <v>0</v>
      </c>
      <c r="BI79">
        <f>'Raw Data'!CK80/'Raw Data'!$FE80*100</f>
        <v>2.1857923497267762</v>
      </c>
      <c r="BJ79">
        <f>'Raw Data'!CN80/'Raw Data'!$FE80*100</f>
        <v>7.1038251366120218</v>
      </c>
      <c r="BK79">
        <f>'Raw Data'!CO80/'Raw Data'!$FE80*100</f>
        <v>0</v>
      </c>
      <c r="BL79">
        <f>'Raw Data'!CP80/'Raw Data'!$FE80*100</f>
        <v>3.8251366120218582</v>
      </c>
      <c r="BM79">
        <f>'Raw Data'!CQ80/'Raw Data'!$FE80*100</f>
        <v>1.0928961748633881</v>
      </c>
      <c r="BN79">
        <f>'Raw Data'!CR80/'Raw Data'!$FE80*100</f>
        <v>0</v>
      </c>
      <c r="BO79">
        <f>'Raw Data'!CS80/'Raw Data'!$FE80*100</f>
        <v>0</v>
      </c>
      <c r="BP79">
        <f>'Raw Data'!CT80/'Raw Data'!$FE80*100</f>
        <v>0</v>
      </c>
      <c r="BQ79">
        <f>'Raw Data'!CU80/'Raw Data'!$FE80*100</f>
        <v>0.54644808743169404</v>
      </c>
      <c r="BR79">
        <f>'Raw Data'!CV80/'Raw Data'!$FE80*100</f>
        <v>0</v>
      </c>
      <c r="BS79">
        <f>'Raw Data'!CX80/'Raw Data'!$FE80*100</f>
        <v>19.125683060109289</v>
      </c>
      <c r="BT79">
        <f>'Raw Data'!CY80/'Raw Data'!$FE80*100</f>
        <v>0</v>
      </c>
      <c r="BU79">
        <f>'Raw Data'!CZ80/'Raw Data'!$FE80*100</f>
        <v>12.568306010928962</v>
      </c>
      <c r="BV79">
        <f>'Raw Data'!DA80/'Raw Data'!$FE80*100</f>
        <v>0</v>
      </c>
      <c r="BW79">
        <f>'Raw Data'!DB80/'Raw Data'!$FE80*100</f>
        <v>0</v>
      </c>
      <c r="BX79">
        <f>'Raw Data'!DC80/'Raw Data'!$FE80*100</f>
        <v>0</v>
      </c>
      <c r="BY79">
        <f>'Raw Data'!DE80/'Raw Data'!$FE80*100</f>
        <v>0</v>
      </c>
      <c r="BZ79">
        <f>'Raw Data'!DF80/'Raw Data'!$FE80*100</f>
        <v>0</v>
      </c>
      <c r="CA79">
        <f>'Raw Data'!DG80/'Raw Data'!$FE80*100</f>
        <v>0</v>
      </c>
      <c r="CB79">
        <f>'Raw Data'!DH80/'Raw Data'!$FE80*100</f>
        <v>0</v>
      </c>
      <c r="CC79">
        <f>'Raw Data'!DI80/'Raw Data'!$FE80*100</f>
        <v>0</v>
      </c>
      <c r="CD79">
        <f>'Raw Data'!DJ80/'Raw Data'!$FE80*100</f>
        <v>0</v>
      </c>
      <c r="CE79">
        <f>'Raw Data'!DK80/'Raw Data'!$FE80*100</f>
        <v>0</v>
      </c>
      <c r="CF79">
        <f>'Raw Data'!DM80/'Raw Data'!$FE80*100</f>
        <v>0</v>
      </c>
      <c r="CG79">
        <f>'Raw Data'!DN80/'Raw Data'!$FE80*100</f>
        <v>0</v>
      </c>
      <c r="CH79">
        <f>'Raw Data'!DQ80/'Raw Data'!$FE80*100</f>
        <v>0</v>
      </c>
      <c r="CI79">
        <f>'Raw Data'!DS80/'Raw Data'!$FE80*100</f>
        <v>0</v>
      </c>
      <c r="CJ79">
        <f>'Raw Data'!DV80/'Raw Data'!$FE80*100</f>
        <v>0</v>
      </c>
      <c r="CK79">
        <f>'Raw Data'!EC80/'Raw Data'!$FE80*100</f>
        <v>0</v>
      </c>
      <c r="CL79">
        <f>'Raw Data'!ED80/'Raw Data'!$FE80*100</f>
        <v>0</v>
      </c>
      <c r="CM79">
        <f>'Raw Data'!EE80/'Raw Data'!$FE80*100</f>
        <v>0</v>
      </c>
      <c r="CN79">
        <f>'Raw Data'!EG80/'Raw Data'!$FE80*100</f>
        <v>0</v>
      </c>
      <c r="CO79">
        <f>'Raw Data'!EH80/'Raw Data'!$FE80*100</f>
        <v>0</v>
      </c>
      <c r="CP79">
        <f>'Raw Data'!EI80/'Raw Data'!$FE80*100</f>
        <v>0</v>
      </c>
      <c r="CQ79">
        <f>'Raw Data'!ER80/'Raw Data'!$FE80*100</f>
        <v>0</v>
      </c>
      <c r="CR79">
        <f>'Raw Data'!ES80/'Raw Data'!$FE80*100</f>
        <v>1.0928961748633881</v>
      </c>
      <c r="CS79">
        <f>'Raw Data'!EU80/'Raw Data'!$FE80*100</f>
        <v>0</v>
      </c>
      <c r="CT79">
        <f>'Raw Data'!EW80/'Raw Data'!$FE80*100</f>
        <v>1.0928961748633881</v>
      </c>
      <c r="CU79">
        <f>'Raw Data'!EY80/'Raw Data'!$FE80*100</f>
        <v>3.278688524590164</v>
      </c>
      <c r="CV79">
        <f>'Raw Data'!EZ80/'Raw Data'!$FE80*100</f>
        <v>0.54644808743169404</v>
      </c>
      <c r="CW79">
        <f>'Raw Data'!FD80/'Raw Data'!$FE80*100</f>
        <v>0</v>
      </c>
    </row>
    <row r="80" spans="1:101" x14ac:dyDescent="0.2">
      <c r="A80">
        <v>214.88247357293875</v>
      </c>
      <c r="B80">
        <v>25403.377110694182</v>
      </c>
      <c r="C80">
        <f>'Raw Data'!Q81/'Raw Data'!$FE81*100</f>
        <v>0.14749262536873156</v>
      </c>
      <c r="D80">
        <f>'Raw Data'!R81/'Raw Data'!$FE81*100</f>
        <v>0</v>
      </c>
      <c r="E80">
        <f>'Raw Data'!S81/'Raw Data'!$FE81*100</f>
        <v>0.14749262536873156</v>
      </c>
      <c r="F80">
        <f>'Raw Data'!T81/'Raw Data'!$FE81*100</f>
        <v>3.2448377581120944</v>
      </c>
      <c r="G80">
        <f>'Raw Data'!U81/'Raw Data'!$FE81*100</f>
        <v>1.0324483775811208</v>
      </c>
      <c r="H80">
        <f>'Raw Data'!V81/'Raw Data'!$FE81*100</f>
        <v>0</v>
      </c>
      <c r="I80">
        <f>'Raw Data'!W81/'Raw Data'!$FE81*100</f>
        <v>0.14749262536873156</v>
      </c>
      <c r="J80">
        <f>'Raw Data'!X81/'Raw Data'!$FE81*100</f>
        <v>1.9174041297935103</v>
      </c>
      <c r="K80">
        <f>'Raw Data'!Y81/'Raw Data'!$FE81*100</f>
        <v>1.0324483775811208</v>
      </c>
      <c r="L80">
        <f>'Raw Data'!Z81/'Raw Data'!$FE81*100</f>
        <v>0</v>
      </c>
      <c r="M80">
        <f>'Raw Data'!AB81/'Raw Data'!$FE81*100</f>
        <v>0.73746312684365778</v>
      </c>
      <c r="N80">
        <f>'Raw Data'!AC81/'Raw Data'!$FE81*100</f>
        <v>0</v>
      </c>
      <c r="O80">
        <f>'Raw Data'!AE81/'Raw Data'!$FE81*100</f>
        <v>0.88495575221238942</v>
      </c>
      <c r="P80">
        <f>'Raw Data'!AF81/'Raw Data'!$FE81*100</f>
        <v>0.58997050147492625</v>
      </c>
      <c r="Q80">
        <f>'Raw Data'!AG81/'Raw Data'!$FE81*100</f>
        <v>0.29498525073746312</v>
      </c>
      <c r="R80">
        <f>'Raw Data'!AI81/'Raw Data'!$FE81*100</f>
        <v>0</v>
      </c>
      <c r="S80">
        <f>'Raw Data'!AJ81/'Raw Data'!$FE81*100</f>
        <v>1.4749262536873156</v>
      </c>
      <c r="T80">
        <f>'Raw Data'!AK81/'Raw Data'!$FE81*100</f>
        <v>0</v>
      </c>
      <c r="U80">
        <f>'Raw Data'!AL81/'Raw Data'!$FE81*100</f>
        <v>0</v>
      </c>
      <c r="V80">
        <f>'Raw Data'!AM81/'Raw Data'!$FE81*100</f>
        <v>0</v>
      </c>
      <c r="W80">
        <f>'Raw Data'!AO81/'Raw Data'!$FE81*100</f>
        <v>1.4749262536873156</v>
      </c>
      <c r="X80">
        <f>'Raw Data'!AQ81/'Raw Data'!$FE81*100</f>
        <v>0.73746312684365778</v>
      </c>
      <c r="Y80">
        <f>'Raw Data'!AR81/'Raw Data'!$FE81*100</f>
        <v>2.2123893805309733</v>
      </c>
      <c r="Z80">
        <f>'Raw Data'!AS81/'Raw Data'!$FE81*100</f>
        <v>0.14749262536873156</v>
      </c>
      <c r="AA80">
        <f>'Raw Data'!AT81/'Raw Data'!$FE81*100</f>
        <v>5.3097345132743365</v>
      </c>
      <c r="AB80">
        <f>'Raw Data'!AU81/'Raw Data'!$FE81*100</f>
        <v>0</v>
      </c>
      <c r="AC80">
        <f>'Raw Data'!AX81/'Raw Data'!$FE81*100</f>
        <v>0.73746312684365778</v>
      </c>
      <c r="AD80">
        <f>'Raw Data'!AY81/'Raw Data'!$FE81*100</f>
        <v>0.73746312684365778</v>
      </c>
      <c r="AE80">
        <f>'Raw Data'!AZ81/'Raw Data'!$FE81*100</f>
        <v>0</v>
      </c>
      <c r="AF80">
        <f>'Raw Data'!BA81/'Raw Data'!$FE81*100</f>
        <v>1.6224188790560472</v>
      </c>
      <c r="AG80">
        <f>'Raw Data'!BB81/'Raw Data'!$FE81*100</f>
        <v>3.9823008849557522</v>
      </c>
      <c r="AH80">
        <f>'Raw Data'!BC81/'Raw Data'!$FE81*100</f>
        <v>3.5398230088495577</v>
      </c>
      <c r="AI80">
        <f>'Raw Data'!BD81/'Raw Data'!$FE81*100</f>
        <v>0.29498525073746312</v>
      </c>
      <c r="AJ80">
        <f>'Raw Data'!BE81/'Raw Data'!$FE81*100</f>
        <v>0.14749262536873156</v>
      </c>
      <c r="AK80">
        <f>'Raw Data'!BF81/'Raw Data'!$FE81*100</f>
        <v>0.88495575221238942</v>
      </c>
      <c r="AL80">
        <f>'Raw Data'!BG81/'Raw Data'!$FE81*100</f>
        <v>1.4749262536873156</v>
      </c>
      <c r="AM80">
        <f>'Raw Data'!BH81/'Raw Data'!$FE81*100</f>
        <v>1.3274336283185841</v>
      </c>
      <c r="AN80">
        <f>'Raw Data'!BI81/'Raw Data'!$FE81*100</f>
        <v>0.14749262536873156</v>
      </c>
      <c r="AO80">
        <f>'Raw Data'!BJ81/'Raw Data'!$FE81*100</f>
        <v>3.6873156342182889</v>
      </c>
      <c r="AP80">
        <f>'Raw Data'!BK81/'Raw Data'!$FE81*100</f>
        <v>0.73746312684365778</v>
      </c>
      <c r="AQ80">
        <f>'Raw Data'!BL81/'Raw Data'!$FE81*100</f>
        <v>0.14749262536873156</v>
      </c>
      <c r="AR80">
        <f>'Raw Data'!BM81/'Raw Data'!$FE81*100</f>
        <v>2.6548672566371683</v>
      </c>
      <c r="AS80">
        <f>'Raw Data'!BN81/'Raw Data'!$FE81*100</f>
        <v>7.5221238938053103</v>
      </c>
      <c r="AT80">
        <f>'Raw Data'!BO81/'Raw Data'!$FE81*100</f>
        <v>0</v>
      </c>
      <c r="AU80">
        <f>'Raw Data'!BP81/'Raw Data'!$FE81*100</f>
        <v>0.14749262536873156</v>
      </c>
      <c r="AV80">
        <f>'Raw Data'!BQ81/'Raw Data'!$FE81*100</f>
        <v>0</v>
      </c>
      <c r="AW80">
        <f>'Raw Data'!BR81/'Raw Data'!$FE81*100</f>
        <v>0</v>
      </c>
      <c r="AX80">
        <f>'Raw Data'!BW81/'Raw Data'!$FE81*100</f>
        <v>0.58997050147492625</v>
      </c>
      <c r="AY80">
        <f>'Raw Data'!BX81/'Raw Data'!$FE81*100</f>
        <v>1.4749262536873156</v>
      </c>
      <c r="AZ80">
        <f>'Raw Data'!BZ81/'Raw Data'!$FE81*100</f>
        <v>0.29498525073746312</v>
      </c>
      <c r="BA80">
        <f>'Raw Data'!CA81/'Raw Data'!$FE81*100</f>
        <v>0.73746312684365778</v>
      </c>
      <c r="BB80">
        <f>'Raw Data'!CB81/'Raw Data'!$FE81*100</f>
        <v>3.8348082595870205</v>
      </c>
      <c r="BC80">
        <f>'Raw Data'!CC81/'Raw Data'!$FE81*100</f>
        <v>0.29498525073746312</v>
      </c>
      <c r="BD80">
        <f>'Raw Data'!CE81/'Raw Data'!$FE81*100</f>
        <v>1.7699115044247788</v>
      </c>
      <c r="BE80">
        <f>'Raw Data'!CF81/'Raw Data'!$FE81*100</f>
        <v>3.3923303834808261</v>
      </c>
      <c r="BF80">
        <f>'Raw Data'!CH81/'Raw Data'!$FE81*100</f>
        <v>0.29498525073746312</v>
      </c>
      <c r="BG80">
        <f>'Raw Data'!CI81/'Raw Data'!$FE81*100</f>
        <v>0.29498525073746312</v>
      </c>
      <c r="BH80">
        <f>'Raw Data'!CJ81/'Raw Data'!$FE81*100</f>
        <v>0</v>
      </c>
      <c r="BI80">
        <f>'Raw Data'!CK81/'Raw Data'!$FE81*100</f>
        <v>1.7699115044247788</v>
      </c>
      <c r="BJ80">
        <f>'Raw Data'!CN81/'Raw Data'!$FE81*100</f>
        <v>3.2448377581120944</v>
      </c>
      <c r="BK80">
        <f>'Raw Data'!CO81/'Raw Data'!$FE81*100</f>
        <v>0</v>
      </c>
      <c r="BL80">
        <f>'Raw Data'!CP81/'Raw Data'!$FE81*100</f>
        <v>0.44247787610619471</v>
      </c>
      <c r="BM80">
        <f>'Raw Data'!CQ81/'Raw Data'!$FE81*100</f>
        <v>0.14749262536873156</v>
      </c>
      <c r="BN80">
        <f>'Raw Data'!CR81/'Raw Data'!$FE81*100</f>
        <v>0</v>
      </c>
      <c r="BO80">
        <f>'Raw Data'!CS81/'Raw Data'!$FE81*100</f>
        <v>0</v>
      </c>
      <c r="BP80">
        <f>'Raw Data'!CT81/'Raw Data'!$FE81*100</f>
        <v>0</v>
      </c>
      <c r="BQ80">
        <f>'Raw Data'!CU81/'Raw Data'!$FE81*100</f>
        <v>0.29498525073746312</v>
      </c>
      <c r="BR80">
        <f>'Raw Data'!CV81/'Raw Data'!$FE81*100</f>
        <v>0</v>
      </c>
      <c r="BS80">
        <f>'Raw Data'!CX81/'Raw Data'!$FE81*100</f>
        <v>16.371681415929203</v>
      </c>
      <c r="BT80">
        <f>'Raw Data'!CY81/'Raw Data'!$FE81*100</f>
        <v>0</v>
      </c>
      <c r="BU80">
        <f>'Raw Data'!CZ81/'Raw Data'!$FE81*100</f>
        <v>3.0973451327433628</v>
      </c>
      <c r="BV80">
        <f>'Raw Data'!DA81/'Raw Data'!$FE81*100</f>
        <v>2.2123893805309733</v>
      </c>
      <c r="BW80">
        <f>'Raw Data'!DB81/'Raw Data'!$FE81*100</f>
        <v>0</v>
      </c>
      <c r="BX80">
        <f>'Raw Data'!DC81/'Raw Data'!$FE81*100</f>
        <v>0</v>
      </c>
      <c r="BY80">
        <f>'Raw Data'!DE81/'Raw Data'!$FE81*100</f>
        <v>0</v>
      </c>
      <c r="BZ80">
        <f>'Raw Data'!DF81/'Raw Data'!$FE81*100</f>
        <v>0</v>
      </c>
      <c r="CA80">
        <f>'Raw Data'!DG81/'Raw Data'!$FE81*100</f>
        <v>0</v>
      </c>
      <c r="CB80">
        <f>'Raw Data'!DH81/'Raw Data'!$FE81*100</f>
        <v>0</v>
      </c>
      <c r="CC80">
        <f>'Raw Data'!DI81/'Raw Data'!$FE81*100</f>
        <v>0</v>
      </c>
      <c r="CD80">
        <f>'Raw Data'!DJ81/'Raw Data'!$FE81*100</f>
        <v>0</v>
      </c>
      <c r="CE80">
        <f>'Raw Data'!DK81/'Raw Data'!$FE81*100</f>
        <v>2.2123893805309733</v>
      </c>
      <c r="CF80">
        <f>'Raw Data'!DM81/'Raw Data'!$FE81*100</f>
        <v>0</v>
      </c>
      <c r="CG80">
        <f>'Raw Data'!DN81/'Raw Data'!$FE81*100</f>
        <v>0</v>
      </c>
      <c r="CH80">
        <f>'Raw Data'!DQ81/'Raw Data'!$FE81*100</f>
        <v>0</v>
      </c>
      <c r="CI80">
        <f>'Raw Data'!DS81/'Raw Data'!$FE81*100</f>
        <v>0.58997050147492625</v>
      </c>
      <c r="CJ80">
        <f>'Raw Data'!DV81/'Raw Data'!$FE81*100</f>
        <v>0</v>
      </c>
      <c r="CK80">
        <f>'Raw Data'!EC81/'Raw Data'!$FE81*100</f>
        <v>0</v>
      </c>
      <c r="CL80">
        <f>'Raw Data'!ED81/'Raw Data'!$FE81*100</f>
        <v>0</v>
      </c>
      <c r="CM80">
        <f>'Raw Data'!EE81/'Raw Data'!$FE81*100</f>
        <v>0.73746312684365778</v>
      </c>
      <c r="CN80">
        <f>'Raw Data'!EG81/'Raw Data'!$FE81*100</f>
        <v>0</v>
      </c>
      <c r="CO80">
        <f>'Raw Data'!EH81/'Raw Data'!$FE81*100</f>
        <v>0</v>
      </c>
      <c r="CP80">
        <f>'Raw Data'!EI81/'Raw Data'!$FE81*100</f>
        <v>0</v>
      </c>
      <c r="CQ80">
        <f>'Raw Data'!ER81/'Raw Data'!$FE81*100</f>
        <v>0</v>
      </c>
      <c r="CR80">
        <f>'Raw Data'!ES81/'Raw Data'!$FE81*100</f>
        <v>0.29498525073746312</v>
      </c>
      <c r="CS80">
        <f>'Raw Data'!EU81/'Raw Data'!$FE81*100</f>
        <v>0</v>
      </c>
      <c r="CT80">
        <f>'Raw Data'!EW81/'Raw Data'!$FE81*100</f>
        <v>0.29498525073746312</v>
      </c>
      <c r="CU80">
        <f>'Raw Data'!EY81/'Raw Data'!$FE81*100</f>
        <v>1.7699115044247788</v>
      </c>
      <c r="CV80">
        <f>'Raw Data'!EZ81/'Raw Data'!$FE81*100</f>
        <v>1.7699115044247788</v>
      </c>
      <c r="CW80">
        <f>'Raw Data'!FD81/'Raw Data'!$FE81*100</f>
        <v>0</v>
      </c>
    </row>
    <row r="81" spans="1:101" x14ac:dyDescent="0.2">
      <c r="A81">
        <v>218.40335095137428</v>
      </c>
      <c r="B81">
        <v>13567.251461988304</v>
      </c>
      <c r="C81">
        <f>'Raw Data'!Q82/'Raw Data'!$FE82*100</f>
        <v>0.45558086560364464</v>
      </c>
      <c r="D81">
        <f>'Raw Data'!R82/'Raw Data'!$FE82*100</f>
        <v>0</v>
      </c>
      <c r="E81">
        <f>'Raw Data'!S82/'Raw Data'!$FE82*100</f>
        <v>0.22779043280182232</v>
      </c>
      <c r="F81">
        <f>'Raw Data'!T82/'Raw Data'!$FE82*100</f>
        <v>0.68337129840546695</v>
      </c>
      <c r="G81">
        <f>'Raw Data'!U82/'Raw Data'!$FE82*100</f>
        <v>0.91116173120728927</v>
      </c>
      <c r="H81">
        <f>'Raw Data'!V82/'Raw Data'!$FE82*100</f>
        <v>0</v>
      </c>
      <c r="I81">
        <f>'Raw Data'!W82/'Raw Data'!$FE82*100</f>
        <v>0</v>
      </c>
      <c r="J81">
        <f>'Raw Data'!X82/'Raw Data'!$FE82*100</f>
        <v>1.3667425968109339</v>
      </c>
      <c r="K81">
        <f>'Raw Data'!Y82/'Raw Data'!$FE82*100</f>
        <v>2.0501138952164011</v>
      </c>
      <c r="L81">
        <f>'Raw Data'!Z82/'Raw Data'!$FE82*100</f>
        <v>0.68337129840546695</v>
      </c>
      <c r="M81">
        <f>'Raw Data'!AB82/'Raw Data'!$FE82*100</f>
        <v>0.91116173120728927</v>
      </c>
      <c r="N81">
        <f>'Raw Data'!AC82/'Raw Data'!$FE82*100</f>
        <v>0</v>
      </c>
      <c r="O81">
        <f>'Raw Data'!AE82/'Raw Data'!$FE82*100</f>
        <v>0.68337129840546695</v>
      </c>
      <c r="P81">
        <f>'Raw Data'!AF82/'Raw Data'!$FE82*100</f>
        <v>0.22779043280182232</v>
      </c>
      <c r="Q81">
        <f>'Raw Data'!AG82/'Raw Data'!$FE82*100</f>
        <v>1.3667425968109339</v>
      </c>
      <c r="R81">
        <f>'Raw Data'!AI82/'Raw Data'!$FE82*100</f>
        <v>0.68337129840546695</v>
      </c>
      <c r="S81">
        <f>'Raw Data'!AJ82/'Raw Data'!$FE82*100</f>
        <v>0</v>
      </c>
      <c r="T81">
        <f>'Raw Data'!AK82/'Raw Data'!$FE82*100</f>
        <v>0</v>
      </c>
      <c r="U81">
        <f>'Raw Data'!AL82/'Raw Data'!$FE82*100</f>
        <v>0.45558086560364464</v>
      </c>
      <c r="V81">
        <f>'Raw Data'!AM82/'Raw Data'!$FE82*100</f>
        <v>0</v>
      </c>
      <c r="W81">
        <f>'Raw Data'!AO82/'Raw Data'!$FE82*100</f>
        <v>1.3667425968109339</v>
      </c>
      <c r="X81">
        <f>'Raw Data'!AQ82/'Raw Data'!$FE82*100</f>
        <v>6.3781321184510258</v>
      </c>
      <c r="Y81">
        <f>'Raw Data'!AR82/'Raw Data'!$FE82*100</f>
        <v>1.5945330296127564</v>
      </c>
      <c r="Z81">
        <f>'Raw Data'!AS82/'Raw Data'!$FE82*100</f>
        <v>0.22779043280182232</v>
      </c>
      <c r="AA81">
        <f>'Raw Data'!AT82/'Raw Data'!$FE82*100</f>
        <v>6.3781321184510258</v>
      </c>
      <c r="AB81">
        <f>'Raw Data'!AU82/'Raw Data'!$FE82*100</f>
        <v>0</v>
      </c>
      <c r="AC81">
        <f>'Raw Data'!AX82/'Raw Data'!$FE82*100</f>
        <v>2.0501138952164011</v>
      </c>
      <c r="AD81">
        <f>'Raw Data'!AY82/'Raw Data'!$FE82*100</f>
        <v>0.68337129840546695</v>
      </c>
      <c r="AE81">
        <f>'Raw Data'!AZ82/'Raw Data'!$FE82*100</f>
        <v>0</v>
      </c>
      <c r="AF81">
        <f>'Raw Data'!BA82/'Raw Data'!$FE82*100</f>
        <v>2.2779043280182232</v>
      </c>
      <c r="AG81">
        <f>'Raw Data'!BB82/'Raw Data'!$FE82*100</f>
        <v>5.0113895216400905</v>
      </c>
      <c r="AH81">
        <f>'Raw Data'!BC82/'Raw Data'!$FE82*100</f>
        <v>3.8724373576309796</v>
      </c>
      <c r="AI81">
        <f>'Raw Data'!BD82/'Raw Data'!$FE82*100</f>
        <v>0.22779043280182232</v>
      </c>
      <c r="AJ81">
        <f>'Raw Data'!BE82/'Raw Data'!$FE82*100</f>
        <v>0</v>
      </c>
      <c r="AK81">
        <f>'Raw Data'!BF82/'Raw Data'!$FE82*100</f>
        <v>0.22779043280182232</v>
      </c>
      <c r="AL81">
        <f>'Raw Data'!BG82/'Raw Data'!$FE82*100</f>
        <v>0.22779043280182232</v>
      </c>
      <c r="AM81">
        <f>'Raw Data'!BH82/'Raw Data'!$FE82*100</f>
        <v>2.2779043280182232</v>
      </c>
      <c r="AN81">
        <f>'Raw Data'!BI82/'Raw Data'!$FE82*100</f>
        <v>0.22779043280182232</v>
      </c>
      <c r="AO81">
        <f>'Raw Data'!BJ82/'Raw Data'!$FE82*100</f>
        <v>2.2779043280182232</v>
      </c>
      <c r="AP81">
        <f>'Raw Data'!BK82/'Raw Data'!$FE82*100</f>
        <v>0</v>
      </c>
      <c r="AQ81">
        <f>'Raw Data'!BL82/'Raw Data'!$FE82*100</f>
        <v>0.22779043280182232</v>
      </c>
      <c r="AR81">
        <f>'Raw Data'!BM82/'Raw Data'!$FE82*100</f>
        <v>2.2779043280182232</v>
      </c>
      <c r="AS81">
        <f>'Raw Data'!BN82/'Raw Data'!$FE82*100</f>
        <v>5.0113895216400905</v>
      </c>
      <c r="AT81">
        <f>'Raw Data'!BO82/'Raw Data'!$FE82*100</f>
        <v>0</v>
      </c>
      <c r="AU81">
        <f>'Raw Data'!BP82/'Raw Data'!$FE82*100</f>
        <v>0</v>
      </c>
      <c r="AV81">
        <f>'Raw Data'!BQ82/'Raw Data'!$FE82*100</f>
        <v>0.45558086560364464</v>
      </c>
      <c r="AW81">
        <f>'Raw Data'!BR82/'Raw Data'!$FE82*100</f>
        <v>0</v>
      </c>
      <c r="AX81">
        <f>'Raw Data'!BW82/'Raw Data'!$FE82*100</f>
        <v>0</v>
      </c>
      <c r="AY81">
        <f>'Raw Data'!BX82/'Raw Data'!$FE82*100</f>
        <v>0.22779043280182232</v>
      </c>
      <c r="AZ81">
        <f>'Raw Data'!BZ82/'Raw Data'!$FE82*100</f>
        <v>0</v>
      </c>
      <c r="BA81">
        <f>'Raw Data'!CA82/'Raw Data'!$FE82*100</f>
        <v>0.91116173120728927</v>
      </c>
      <c r="BB81">
        <f>'Raw Data'!CB82/'Raw Data'!$FE82*100</f>
        <v>2.0501138952164011</v>
      </c>
      <c r="BC81">
        <f>'Raw Data'!CC82/'Raw Data'!$FE82*100</f>
        <v>0</v>
      </c>
      <c r="BD81">
        <f>'Raw Data'!CE82/'Raw Data'!$FE82*100</f>
        <v>0.45558086560364464</v>
      </c>
      <c r="BE81">
        <f>'Raw Data'!CF82/'Raw Data'!$FE82*100</f>
        <v>2.9612756264236904</v>
      </c>
      <c r="BF81">
        <f>'Raw Data'!CH82/'Raw Data'!$FE82*100</f>
        <v>0.91116173120728927</v>
      </c>
      <c r="BG81">
        <f>'Raw Data'!CI82/'Raw Data'!$FE82*100</f>
        <v>0</v>
      </c>
      <c r="BH81">
        <f>'Raw Data'!CJ82/'Raw Data'!$FE82*100</f>
        <v>0</v>
      </c>
      <c r="BI81">
        <f>'Raw Data'!CK82/'Raw Data'!$FE82*100</f>
        <v>2.9612756264236904</v>
      </c>
      <c r="BJ81">
        <f>'Raw Data'!CN82/'Raw Data'!$FE82*100</f>
        <v>3.6446469248291571</v>
      </c>
      <c r="BK81">
        <f>'Raw Data'!CO82/'Raw Data'!$FE82*100</f>
        <v>0.45558086560364464</v>
      </c>
      <c r="BL81">
        <f>'Raw Data'!CP82/'Raw Data'!$FE82*100</f>
        <v>2.0501138952164011</v>
      </c>
      <c r="BM81">
        <f>'Raw Data'!CQ82/'Raw Data'!$FE82*100</f>
        <v>1.3667425968109339</v>
      </c>
      <c r="BN81">
        <f>'Raw Data'!CR82/'Raw Data'!$FE82*100</f>
        <v>0</v>
      </c>
      <c r="BO81">
        <f>'Raw Data'!CS82/'Raw Data'!$FE82*100</f>
        <v>0</v>
      </c>
      <c r="BP81">
        <f>'Raw Data'!CT82/'Raw Data'!$FE82*100</f>
        <v>0</v>
      </c>
      <c r="BQ81">
        <f>'Raw Data'!CU82/'Raw Data'!$FE82*100</f>
        <v>0.45558086560364464</v>
      </c>
      <c r="BR81">
        <f>'Raw Data'!CV82/'Raw Data'!$FE82*100</f>
        <v>0.22779043280182232</v>
      </c>
      <c r="BS81">
        <f>'Raw Data'!CX82/'Raw Data'!$FE82*100</f>
        <v>11.617312072892938</v>
      </c>
      <c r="BT81">
        <f>'Raw Data'!CY82/'Raw Data'!$FE82*100</f>
        <v>0</v>
      </c>
      <c r="BU81">
        <f>'Raw Data'!CZ82/'Raw Data'!$FE82*100</f>
        <v>3.8724373576309796</v>
      </c>
      <c r="BV81">
        <f>'Raw Data'!DA82/'Raw Data'!$FE82*100</f>
        <v>0.91116173120728927</v>
      </c>
      <c r="BW81">
        <f>'Raw Data'!DB82/'Raw Data'!$FE82*100</f>
        <v>0.68337129840546695</v>
      </c>
      <c r="BX81">
        <f>'Raw Data'!DC82/'Raw Data'!$FE82*100</f>
        <v>0</v>
      </c>
      <c r="BY81">
        <f>'Raw Data'!DE82/'Raw Data'!$FE82*100</f>
        <v>0</v>
      </c>
      <c r="BZ81">
        <f>'Raw Data'!DF82/'Raw Data'!$FE82*100</f>
        <v>0</v>
      </c>
      <c r="CA81">
        <f>'Raw Data'!DG82/'Raw Data'!$FE82*100</f>
        <v>0</v>
      </c>
      <c r="CB81">
        <f>'Raw Data'!DH82/'Raw Data'!$FE82*100</f>
        <v>0.91116173120728927</v>
      </c>
      <c r="CC81">
        <f>'Raw Data'!DI82/'Raw Data'!$FE82*100</f>
        <v>0</v>
      </c>
      <c r="CD81">
        <f>'Raw Data'!DJ82/'Raw Data'!$FE82*100</f>
        <v>0.22779043280182232</v>
      </c>
      <c r="CE81">
        <f>'Raw Data'!DK82/'Raw Data'!$FE82*100</f>
        <v>0.22779043280182232</v>
      </c>
      <c r="CF81">
        <f>'Raw Data'!DM82/'Raw Data'!$FE82*100</f>
        <v>0.91116173120728927</v>
      </c>
      <c r="CG81">
        <f>'Raw Data'!DN82/'Raw Data'!$FE82*100</f>
        <v>0</v>
      </c>
      <c r="CH81">
        <f>'Raw Data'!DQ82/'Raw Data'!$FE82*100</f>
        <v>0</v>
      </c>
      <c r="CI81">
        <f>'Raw Data'!DS82/'Raw Data'!$FE82*100</f>
        <v>2.2779043280182232</v>
      </c>
      <c r="CJ81">
        <f>'Raw Data'!DV82/'Raw Data'!$FE82*100</f>
        <v>0</v>
      </c>
      <c r="CK81">
        <f>'Raw Data'!EC82/'Raw Data'!$FE82*100</f>
        <v>0</v>
      </c>
      <c r="CL81">
        <f>'Raw Data'!ED82/'Raw Data'!$FE82*100</f>
        <v>0</v>
      </c>
      <c r="CM81">
        <f>'Raw Data'!EE82/'Raw Data'!$FE82*100</f>
        <v>0.68337129840546695</v>
      </c>
      <c r="CN81">
        <f>'Raw Data'!EG82/'Raw Data'!$FE82*100</f>
        <v>0</v>
      </c>
      <c r="CO81">
        <f>'Raw Data'!EH82/'Raw Data'!$FE82*100</f>
        <v>0</v>
      </c>
      <c r="CP81">
        <f>'Raw Data'!EI82/'Raw Data'!$FE82*100</f>
        <v>0</v>
      </c>
      <c r="CQ81">
        <f>'Raw Data'!ER82/'Raw Data'!$FE82*100</f>
        <v>0</v>
      </c>
      <c r="CR81">
        <f>'Raw Data'!ES82/'Raw Data'!$FE82*100</f>
        <v>0</v>
      </c>
      <c r="CS81">
        <f>'Raw Data'!EU82/'Raw Data'!$FE82*100</f>
        <v>0</v>
      </c>
      <c r="CT81">
        <f>'Raw Data'!EW82/'Raw Data'!$FE82*100</f>
        <v>0.45558086560364464</v>
      </c>
      <c r="CU81">
        <f>'Raw Data'!EY82/'Raw Data'!$FE82*100</f>
        <v>0.68337129840546695</v>
      </c>
      <c r="CV81">
        <f>'Raw Data'!EZ82/'Raw Data'!$FE82*100</f>
        <v>2.2779043280182232</v>
      </c>
      <c r="CW81">
        <f>'Raw Data'!FD82/'Raw Data'!$FE82*100</f>
        <v>0.68337129840546695</v>
      </c>
    </row>
    <row r="82" spans="1:101" x14ac:dyDescent="0.2">
      <c r="A82">
        <v>221.90075581395354</v>
      </c>
      <c r="B82">
        <v>10734.63268365817</v>
      </c>
      <c r="C82">
        <f>'Raw Data'!Q83/'Raw Data'!$FE83*100</f>
        <v>0.22026431718061676</v>
      </c>
      <c r="D82">
        <f>'Raw Data'!R83/'Raw Data'!$FE83*100</f>
        <v>0</v>
      </c>
      <c r="E82">
        <f>'Raw Data'!S83/'Raw Data'!$FE83*100</f>
        <v>0.22026431718061676</v>
      </c>
      <c r="F82">
        <f>'Raw Data'!T83/'Raw Data'!$FE83*100</f>
        <v>0.88105726872246704</v>
      </c>
      <c r="G82">
        <f>'Raw Data'!U83/'Raw Data'!$FE83*100</f>
        <v>0.66079295154185025</v>
      </c>
      <c r="H82">
        <f>'Raw Data'!V83/'Raw Data'!$FE83*100</f>
        <v>0</v>
      </c>
      <c r="I82">
        <f>'Raw Data'!W83/'Raw Data'!$FE83*100</f>
        <v>0.22026431718061676</v>
      </c>
      <c r="J82">
        <f>'Raw Data'!X83/'Raw Data'!$FE83*100</f>
        <v>2.2026431718061676</v>
      </c>
      <c r="K82">
        <f>'Raw Data'!Y83/'Raw Data'!$FE83*100</f>
        <v>0</v>
      </c>
      <c r="L82">
        <f>'Raw Data'!Z83/'Raw Data'!$FE83*100</f>
        <v>0.88105726872246704</v>
      </c>
      <c r="M82">
        <f>'Raw Data'!AB83/'Raw Data'!$FE83*100</f>
        <v>0</v>
      </c>
      <c r="N82">
        <f>'Raw Data'!AC83/'Raw Data'!$FE83*100</f>
        <v>0</v>
      </c>
      <c r="O82">
        <f>'Raw Data'!AE83/'Raw Data'!$FE83*100</f>
        <v>1.5418502202643172</v>
      </c>
      <c r="P82">
        <f>'Raw Data'!AF83/'Raw Data'!$FE83*100</f>
        <v>0</v>
      </c>
      <c r="Q82">
        <f>'Raw Data'!AG83/'Raw Data'!$FE83*100</f>
        <v>4.1850220264317182</v>
      </c>
      <c r="R82">
        <f>'Raw Data'!AI83/'Raw Data'!$FE83*100</f>
        <v>1.7621145374449341</v>
      </c>
      <c r="S82">
        <f>'Raw Data'!AJ83/'Raw Data'!$FE83*100</f>
        <v>0</v>
      </c>
      <c r="T82">
        <f>'Raw Data'!AK83/'Raw Data'!$FE83*100</f>
        <v>0</v>
      </c>
      <c r="U82">
        <f>'Raw Data'!AL83/'Raw Data'!$FE83*100</f>
        <v>0</v>
      </c>
      <c r="V82">
        <f>'Raw Data'!AM83/'Raw Data'!$FE83*100</f>
        <v>0.22026431718061676</v>
      </c>
      <c r="W82">
        <f>'Raw Data'!AO83/'Raw Data'!$FE83*100</f>
        <v>0.88105726872246704</v>
      </c>
      <c r="X82">
        <f>'Raw Data'!AQ83/'Raw Data'!$FE83*100</f>
        <v>2.2026431718061676</v>
      </c>
      <c r="Y82">
        <f>'Raw Data'!AR83/'Raw Data'!$FE83*100</f>
        <v>0.66079295154185025</v>
      </c>
      <c r="Z82">
        <f>'Raw Data'!AS83/'Raw Data'!$FE83*100</f>
        <v>0</v>
      </c>
      <c r="AA82">
        <f>'Raw Data'!AT83/'Raw Data'!$FE83*100</f>
        <v>4.4052863436123353</v>
      </c>
      <c r="AB82">
        <f>'Raw Data'!AU83/'Raw Data'!$FE83*100</f>
        <v>0.66079295154185025</v>
      </c>
      <c r="AC82">
        <f>'Raw Data'!AX83/'Raw Data'!$FE83*100</f>
        <v>0.22026431718061676</v>
      </c>
      <c r="AD82">
        <f>'Raw Data'!AY83/'Raw Data'!$FE83*100</f>
        <v>0.66079295154185025</v>
      </c>
      <c r="AE82">
        <f>'Raw Data'!AZ83/'Raw Data'!$FE83*100</f>
        <v>0</v>
      </c>
      <c r="AF82">
        <f>'Raw Data'!BA83/'Raw Data'!$FE83*100</f>
        <v>1.7621145374449341</v>
      </c>
      <c r="AG82">
        <f>'Raw Data'!BB83/'Raw Data'!$FE83*100</f>
        <v>4.8458149779735686</v>
      </c>
      <c r="AH82">
        <f>'Raw Data'!BC83/'Raw Data'!$FE83*100</f>
        <v>3.0837004405286343</v>
      </c>
      <c r="AI82">
        <f>'Raw Data'!BD83/'Raw Data'!$FE83*100</f>
        <v>0.66079295154185025</v>
      </c>
      <c r="AJ82">
        <f>'Raw Data'!BE83/'Raw Data'!$FE83*100</f>
        <v>0.66079295154185025</v>
      </c>
      <c r="AK82">
        <f>'Raw Data'!BF83/'Raw Data'!$FE83*100</f>
        <v>0.88105726872246704</v>
      </c>
      <c r="AL82">
        <f>'Raw Data'!BG83/'Raw Data'!$FE83*100</f>
        <v>1.3215859030837005</v>
      </c>
      <c r="AM82">
        <f>'Raw Data'!BH83/'Raw Data'!$FE83*100</f>
        <v>1.1013215859030838</v>
      </c>
      <c r="AN82">
        <f>'Raw Data'!BI83/'Raw Data'!$FE83*100</f>
        <v>0</v>
      </c>
      <c r="AO82">
        <f>'Raw Data'!BJ83/'Raw Data'!$FE83*100</f>
        <v>3.7444933920704844</v>
      </c>
      <c r="AP82">
        <f>'Raw Data'!BK83/'Raw Data'!$FE83*100</f>
        <v>0</v>
      </c>
      <c r="AQ82">
        <f>'Raw Data'!BL83/'Raw Data'!$FE83*100</f>
        <v>0.22026431718061676</v>
      </c>
      <c r="AR82">
        <f>'Raw Data'!BM83/'Raw Data'!$FE83*100</f>
        <v>3.9647577092511015</v>
      </c>
      <c r="AS82">
        <f>'Raw Data'!BN83/'Raw Data'!$FE83*100</f>
        <v>10.572687224669604</v>
      </c>
      <c r="AT82">
        <f>'Raw Data'!BO83/'Raw Data'!$FE83*100</f>
        <v>0.22026431718061676</v>
      </c>
      <c r="AU82">
        <f>'Raw Data'!BP83/'Raw Data'!$FE83*100</f>
        <v>0.44052863436123352</v>
      </c>
      <c r="AV82">
        <f>'Raw Data'!BQ83/'Raw Data'!$FE83*100</f>
        <v>0.22026431718061676</v>
      </c>
      <c r="AW82">
        <f>'Raw Data'!BR83/'Raw Data'!$FE83*100</f>
        <v>0</v>
      </c>
      <c r="AX82">
        <f>'Raw Data'!BW83/'Raw Data'!$FE83*100</f>
        <v>0</v>
      </c>
      <c r="AY82">
        <f>'Raw Data'!BX83/'Raw Data'!$FE83*100</f>
        <v>0.22026431718061676</v>
      </c>
      <c r="AZ82">
        <f>'Raw Data'!BZ83/'Raw Data'!$FE83*100</f>
        <v>0</v>
      </c>
      <c r="BA82">
        <f>'Raw Data'!CA83/'Raw Data'!$FE83*100</f>
        <v>0.88105726872246704</v>
      </c>
      <c r="BB82">
        <f>'Raw Data'!CB83/'Raw Data'!$FE83*100</f>
        <v>0</v>
      </c>
      <c r="BC82">
        <f>'Raw Data'!CC83/'Raw Data'!$FE83*100</f>
        <v>0</v>
      </c>
      <c r="BD82">
        <f>'Raw Data'!CE83/'Raw Data'!$FE83*100</f>
        <v>1.9823788546255507</v>
      </c>
      <c r="BE82">
        <f>'Raw Data'!CF83/'Raw Data'!$FE83*100</f>
        <v>3.7444933920704844</v>
      </c>
      <c r="BF82">
        <f>'Raw Data'!CH83/'Raw Data'!$FE83*100</f>
        <v>2.8634361233480177</v>
      </c>
      <c r="BG82">
        <f>'Raw Data'!CI83/'Raw Data'!$FE83*100</f>
        <v>1.1013215859030838</v>
      </c>
      <c r="BH82">
        <f>'Raw Data'!CJ83/'Raw Data'!$FE83*100</f>
        <v>0</v>
      </c>
      <c r="BI82">
        <f>'Raw Data'!CK83/'Raw Data'!$FE83*100</f>
        <v>2.643171806167401</v>
      </c>
      <c r="BJ82">
        <f>'Raw Data'!CN83/'Raw Data'!$FE83*100</f>
        <v>4.1850220264317182</v>
      </c>
      <c r="BK82">
        <f>'Raw Data'!CO83/'Raw Data'!$FE83*100</f>
        <v>0</v>
      </c>
      <c r="BL82">
        <f>'Raw Data'!CP83/'Raw Data'!$FE83*100</f>
        <v>2.4229074889867843</v>
      </c>
      <c r="BM82">
        <f>'Raw Data'!CQ83/'Raw Data'!$FE83*100</f>
        <v>1.1013215859030838</v>
      </c>
      <c r="BN82">
        <f>'Raw Data'!CR83/'Raw Data'!$FE83*100</f>
        <v>0</v>
      </c>
      <c r="BO82">
        <f>'Raw Data'!CS83/'Raw Data'!$FE83*100</f>
        <v>0</v>
      </c>
      <c r="BP82">
        <f>'Raw Data'!CT83/'Raw Data'!$FE83*100</f>
        <v>0</v>
      </c>
      <c r="BQ82">
        <f>'Raw Data'!CU83/'Raw Data'!$FE83*100</f>
        <v>1.5418502202643172</v>
      </c>
      <c r="BR82">
        <f>'Raw Data'!CV83/'Raw Data'!$FE83*100</f>
        <v>0.66079295154185025</v>
      </c>
      <c r="BS82">
        <f>'Raw Data'!CX83/'Raw Data'!$FE83*100</f>
        <v>8.8105726872246706</v>
      </c>
      <c r="BT82">
        <f>'Raw Data'!CY83/'Raw Data'!$FE83*100</f>
        <v>0</v>
      </c>
      <c r="BU82">
        <f>'Raw Data'!CZ83/'Raw Data'!$FE83*100</f>
        <v>3.5242290748898681</v>
      </c>
      <c r="BV82">
        <f>'Raw Data'!DA83/'Raw Data'!$FE83*100</f>
        <v>0</v>
      </c>
      <c r="BW82">
        <f>'Raw Data'!DB83/'Raw Data'!$FE83*100</f>
        <v>0.22026431718061676</v>
      </c>
      <c r="BX82">
        <f>'Raw Data'!DC83/'Raw Data'!$FE83*100</f>
        <v>0</v>
      </c>
      <c r="BY82">
        <f>'Raw Data'!DE83/'Raw Data'!$FE83*100</f>
        <v>0</v>
      </c>
      <c r="BZ82">
        <f>'Raw Data'!DF83/'Raw Data'!$FE83*100</f>
        <v>0.66079295154185025</v>
      </c>
      <c r="CA82">
        <f>'Raw Data'!DG83/'Raw Data'!$FE83*100</f>
        <v>0.88105726872246704</v>
      </c>
      <c r="CB82">
        <f>'Raw Data'!DH83/'Raw Data'!$FE83*100</f>
        <v>0</v>
      </c>
      <c r="CC82">
        <f>'Raw Data'!DI83/'Raw Data'!$FE83*100</f>
        <v>0</v>
      </c>
      <c r="CD82">
        <f>'Raw Data'!DJ83/'Raw Data'!$FE83*100</f>
        <v>0</v>
      </c>
      <c r="CE82">
        <f>'Raw Data'!DK83/'Raw Data'!$FE83*100</f>
        <v>1.1013215859030838</v>
      </c>
      <c r="CF82">
        <f>'Raw Data'!DM83/'Raw Data'!$FE83*100</f>
        <v>0.88105726872246704</v>
      </c>
      <c r="CG82">
        <f>'Raw Data'!DN83/'Raw Data'!$FE83*100</f>
        <v>0</v>
      </c>
      <c r="CH82">
        <f>'Raw Data'!DQ83/'Raw Data'!$FE83*100</f>
        <v>0</v>
      </c>
      <c r="CI82">
        <f>'Raw Data'!DS83/'Raw Data'!$FE83*100</f>
        <v>0.66079295154185025</v>
      </c>
      <c r="CJ82">
        <f>'Raw Data'!DV83/'Raw Data'!$FE83*100</f>
        <v>0</v>
      </c>
      <c r="CK82">
        <f>'Raw Data'!EC83/'Raw Data'!$FE83*100</f>
        <v>0</v>
      </c>
      <c r="CL82">
        <f>'Raw Data'!ED83/'Raw Data'!$FE83*100</f>
        <v>0</v>
      </c>
      <c r="CM82">
        <f>'Raw Data'!EE83/'Raw Data'!$FE83*100</f>
        <v>0</v>
      </c>
      <c r="CN82">
        <f>'Raw Data'!EG83/'Raw Data'!$FE83*100</f>
        <v>0</v>
      </c>
      <c r="CO82">
        <f>'Raw Data'!EH83/'Raw Data'!$FE83*100</f>
        <v>0</v>
      </c>
      <c r="CP82">
        <f>'Raw Data'!EI83/'Raw Data'!$FE83*100</f>
        <v>0</v>
      </c>
      <c r="CQ82">
        <f>'Raw Data'!ER83/'Raw Data'!$FE83*100</f>
        <v>0</v>
      </c>
      <c r="CR82">
        <f>'Raw Data'!ES83/'Raw Data'!$FE83*100</f>
        <v>0</v>
      </c>
      <c r="CS82">
        <f>'Raw Data'!EU83/'Raw Data'!$FE83*100</f>
        <v>0</v>
      </c>
      <c r="CT82">
        <f>'Raw Data'!EW83/'Raw Data'!$FE83*100</f>
        <v>0</v>
      </c>
      <c r="CU82">
        <f>'Raw Data'!EY83/'Raw Data'!$FE83*100</f>
        <v>1.7621145374449341</v>
      </c>
      <c r="CV82">
        <f>'Raw Data'!EZ83/'Raw Data'!$FE83*100</f>
        <v>1.5418502202643172</v>
      </c>
      <c r="CW82">
        <f>'Raw Data'!FD83/'Raw Data'!$FE83*100</f>
        <v>0.22026431718061676</v>
      </c>
    </row>
    <row r="83" spans="1:101" x14ac:dyDescent="0.2">
      <c r="A83">
        <v>228.8486205073996</v>
      </c>
      <c r="B83">
        <v>13021.442495126706</v>
      </c>
      <c r="C83">
        <f>'Raw Data'!Q84/'Raw Data'!$FE84*100</f>
        <v>0.46511627906976744</v>
      </c>
      <c r="D83">
        <f>'Raw Data'!R84/'Raw Data'!$FE84*100</f>
        <v>0</v>
      </c>
      <c r="E83">
        <f>'Raw Data'!S84/'Raw Data'!$FE84*100</f>
        <v>0.69767441860465118</v>
      </c>
      <c r="F83">
        <f>'Raw Data'!T84/'Raw Data'!$FE84*100</f>
        <v>0.46511627906976744</v>
      </c>
      <c r="G83">
        <f>'Raw Data'!U84/'Raw Data'!$FE84*100</f>
        <v>0.46511627906976744</v>
      </c>
      <c r="H83">
        <f>'Raw Data'!V84/'Raw Data'!$FE84*100</f>
        <v>0</v>
      </c>
      <c r="I83">
        <f>'Raw Data'!W84/'Raw Data'!$FE84*100</f>
        <v>0</v>
      </c>
      <c r="J83">
        <f>'Raw Data'!X84/'Raw Data'!$FE84*100</f>
        <v>2.0930232558139537</v>
      </c>
      <c r="K83">
        <f>'Raw Data'!Y84/'Raw Data'!$FE84*100</f>
        <v>0</v>
      </c>
      <c r="L83">
        <f>'Raw Data'!Z84/'Raw Data'!$FE84*100</f>
        <v>0.46511627906976744</v>
      </c>
      <c r="M83">
        <f>'Raw Data'!AB84/'Raw Data'!$FE84*100</f>
        <v>0.46511627906976744</v>
      </c>
      <c r="N83">
        <f>'Raw Data'!AC84/'Raw Data'!$FE84*100</f>
        <v>0.46511627906976744</v>
      </c>
      <c r="O83">
        <f>'Raw Data'!AE84/'Raw Data'!$FE84*100</f>
        <v>2.3255813953488373</v>
      </c>
      <c r="P83">
        <f>'Raw Data'!AF84/'Raw Data'!$FE84*100</f>
        <v>0</v>
      </c>
      <c r="Q83">
        <f>'Raw Data'!AG84/'Raw Data'!$FE84*100</f>
        <v>1.1627906976744187</v>
      </c>
      <c r="R83">
        <f>'Raw Data'!AI84/'Raw Data'!$FE84*100</f>
        <v>0.46511627906976744</v>
      </c>
      <c r="S83">
        <f>'Raw Data'!AJ84/'Raw Data'!$FE84*100</f>
        <v>0</v>
      </c>
      <c r="T83">
        <f>'Raw Data'!AK84/'Raw Data'!$FE84*100</f>
        <v>0</v>
      </c>
      <c r="U83">
        <f>'Raw Data'!AL84/'Raw Data'!$FE84*100</f>
        <v>0.46511627906976744</v>
      </c>
      <c r="V83">
        <f>'Raw Data'!AM84/'Raw Data'!$FE84*100</f>
        <v>0</v>
      </c>
      <c r="W83">
        <f>'Raw Data'!AO84/'Raw Data'!$FE84*100</f>
        <v>3.2558139534883721</v>
      </c>
      <c r="X83">
        <f>'Raw Data'!AQ84/'Raw Data'!$FE84*100</f>
        <v>13.255813953488371</v>
      </c>
      <c r="Y83">
        <f>'Raw Data'!AR84/'Raw Data'!$FE84*100</f>
        <v>0.46511627906976744</v>
      </c>
      <c r="Z83">
        <f>'Raw Data'!AS84/'Raw Data'!$FE84*100</f>
        <v>0.93023255813953487</v>
      </c>
      <c r="AA83">
        <f>'Raw Data'!AT84/'Raw Data'!$FE84*100</f>
        <v>5.5813953488372094</v>
      </c>
      <c r="AB83">
        <f>'Raw Data'!AU84/'Raw Data'!$FE84*100</f>
        <v>0</v>
      </c>
      <c r="AC83">
        <f>'Raw Data'!AX84/'Raw Data'!$FE84*100</f>
        <v>0</v>
      </c>
      <c r="AD83">
        <f>'Raw Data'!AY84/'Raw Data'!$FE84*100</f>
        <v>0.23255813953488372</v>
      </c>
      <c r="AE83">
        <f>'Raw Data'!AZ84/'Raw Data'!$FE84*100</f>
        <v>0</v>
      </c>
      <c r="AF83">
        <f>'Raw Data'!BA84/'Raw Data'!$FE84*100</f>
        <v>3.0232558139534884</v>
      </c>
      <c r="AG83">
        <f>'Raw Data'!BB84/'Raw Data'!$FE84*100</f>
        <v>3.4883720930232558</v>
      </c>
      <c r="AH83">
        <f>'Raw Data'!BC84/'Raw Data'!$FE84*100</f>
        <v>2.558139534883721</v>
      </c>
      <c r="AI83">
        <f>'Raw Data'!BD84/'Raw Data'!$FE84*100</f>
        <v>0.23255813953488372</v>
      </c>
      <c r="AJ83">
        <f>'Raw Data'!BE84/'Raw Data'!$FE84*100</f>
        <v>0.46511627906976744</v>
      </c>
      <c r="AK83">
        <f>'Raw Data'!BF84/'Raw Data'!$FE84*100</f>
        <v>0.46511627906976744</v>
      </c>
      <c r="AL83">
        <f>'Raw Data'!BG84/'Raw Data'!$FE84*100</f>
        <v>0.23255813953488372</v>
      </c>
      <c r="AM83">
        <f>'Raw Data'!BH84/'Raw Data'!$FE84*100</f>
        <v>0</v>
      </c>
      <c r="AN83">
        <f>'Raw Data'!BI84/'Raw Data'!$FE84*100</f>
        <v>0</v>
      </c>
      <c r="AO83">
        <f>'Raw Data'!BJ84/'Raw Data'!$FE84*100</f>
        <v>4.1860465116279073</v>
      </c>
      <c r="AP83">
        <f>'Raw Data'!BK84/'Raw Data'!$FE84*100</f>
        <v>0.69767441860465118</v>
      </c>
      <c r="AQ83">
        <f>'Raw Data'!BL84/'Raw Data'!$FE84*100</f>
        <v>0.23255813953488372</v>
      </c>
      <c r="AR83">
        <f>'Raw Data'!BM84/'Raw Data'!$FE84*100</f>
        <v>3.4883720930232558</v>
      </c>
      <c r="AS83">
        <f>'Raw Data'!BN84/'Raw Data'!$FE84*100</f>
        <v>8.1395348837209305</v>
      </c>
      <c r="AT83">
        <f>'Raw Data'!BO84/'Raw Data'!$FE84*100</f>
        <v>0.46511627906976744</v>
      </c>
      <c r="AU83">
        <f>'Raw Data'!BP84/'Raw Data'!$FE84*100</f>
        <v>0.23255813953488372</v>
      </c>
      <c r="AV83">
        <f>'Raw Data'!BQ84/'Raw Data'!$FE84*100</f>
        <v>0.69767441860465118</v>
      </c>
      <c r="AW83">
        <f>'Raw Data'!BR84/'Raw Data'!$FE84*100</f>
        <v>0</v>
      </c>
      <c r="AX83">
        <f>'Raw Data'!BW84/'Raw Data'!$FE84*100</f>
        <v>0</v>
      </c>
      <c r="AY83">
        <f>'Raw Data'!BX84/'Raw Data'!$FE84*100</f>
        <v>0.93023255813953487</v>
      </c>
      <c r="AZ83">
        <f>'Raw Data'!BZ84/'Raw Data'!$FE84*100</f>
        <v>0.69767441860465118</v>
      </c>
      <c r="BA83">
        <f>'Raw Data'!CA84/'Raw Data'!$FE84*100</f>
        <v>1.3953488372093024</v>
      </c>
      <c r="BB83">
        <f>'Raw Data'!CB84/'Raw Data'!$FE84*100</f>
        <v>2.558139534883721</v>
      </c>
      <c r="BC83">
        <f>'Raw Data'!CC84/'Raw Data'!$FE84*100</f>
        <v>0</v>
      </c>
      <c r="BD83">
        <f>'Raw Data'!CE84/'Raw Data'!$FE84*100</f>
        <v>0.46511627906976744</v>
      </c>
      <c r="BE83">
        <f>'Raw Data'!CF84/'Raw Data'!$FE84*100</f>
        <v>3.7209302325581395</v>
      </c>
      <c r="BF83">
        <f>'Raw Data'!CH84/'Raw Data'!$FE84*100</f>
        <v>0</v>
      </c>
      <c r="BG83">
        <f>'Raw Data'!CI84/'Raw Data'!$FE84*100</f>
        <v>0</v>
      </c>
      <c r="BH83">
        <f>'Raw Data'!CJ84/'Raw Data'!$FE84*100</f>
        <v>0</v>
      </c>
      <c r="BI83">
        <f>'Raw Data'!CK84/'Raw Data'!$FE84*100</f>
        <v>1.1627906976744187</v>
      </c>
      <c r="BJ83">
        <f>'Raw Data'!CN84/'Raw Data'!$FE84*100</f>
        <v>3.2558139534883721</v>
      </c>
      <c r="BK83">
        <f>'Raw Data'!CO84/'Raw Data'!$FE84*100</f>
        <v>0</v>
      </c>
      <c r="BL83">
        <f>'Raw Data'!CP84/'Raw Data'!$FE84*100</f>
        <v>1.3953488372093024</v>
      </c>
      <c r="BM83">
        <f>'Raw Data'!CQ84/'Raw Data'!$FE84*100</f>
        <v>0.93023255813953487</v>
      </c>
      <c r="BN83">
        <f>'Raw Data'!CR84/'Raw Data'!$FE84*100</f>
        <v>0.46511627906976744</v>
      </c>
      <c r="BO83">
        <f>'Raw Data'!CS84/'Raw Data'!$FE84*100</f>
        <v>0</v>
      </c>
      <c r="BP83">
        <f>'Raw Data'!CT84/'Raw Data'!$FE84*100</f>
        <v>0</v>
      </c>
      <c r="BQ83">
        <f>'Raw Data'!CU84/'Raw Data'!$FE84*100</f>
        <v>0.69767441860465118</v>
      </c>
      <c r="BR83">
        <f>'Raw Data'!CV84/'Raw Data'!$FE84*100</f>
        <v>0.23255813953488372</v>
      </c>
      <c r="BS83">
        <f>'Raw Data'!CX84/'Raw Data'!$FE84*100</f>
        <v>10.465116279069768</v>
      </c>
      <c r="BT83">
        <f>'Raw Data'!CY84/'Raw Data'!$FE84*100</f>
        <v>0.46511627906976744</v>
      </c>
      <c r="BU83">
        <f>'Raw Data'!CZ84/'Raw Data'!$FE84*100</f>
        <v>3.2558139534883721</v>
      </c>
      <c r="BV83">
        <f>'Raw Data'!DA84/'Raw Data'!$FE84*100</f>
        <v>0.46511627906976744</v>
      </c>
      <c r="BW83">
        <f>'Raw Data'!DB84/'Raw Data'!$FE84*100</f>
        <v>0</v>
      </c>
      <c r="BX83">
        <f>'Raw Data'!DC84/'Raw Data'!$FE84*100</f>
        <v>0</v>
      </c>
      <c r="BY83">
        <f>'Raw Data'!DE84/'Raw Data'!$FE84*100</f>
        <v>0.23255813953488372</v>
      </c>
      <c r="BZ83">
        <f>'Raw Data'!DF84/'Raw Data'!$FE84*100</f>
        <v>0</v>
      </c>
      <c r="CA83">
        <f>'Raw Data'!DG84/'Raw Data'!$FE84*100</f>
        <v>0</v>
      </c>
      <c r="CB83">
        <f>'Raw Data'!DH84/'Raw Data'!$FE84*100</f>
        <v>0</v>
      </c>
      <c r="CC83">
        <f>'Raw Data'!DI84/'Raw Data'!$FE84*100</f>
        <v>0</v>
      </c>
      <c r="CD83">
        <f>'Raw Data'!DJ84/'Raw Data'!$FE84*100</f>
        <v>0.46511627906976744</v>
      </c>
      <c r="CE83">
        <f>'Raw Data'!DK84/'Raw Data'!$FE84*100</f>
        <v>0.46511627906976744</v>
      </c>
      <c r="CF83">
        <f>'Raw Data'!DM84/'Raw Data'!$FE84*100</f>
        <v>0.23255813953488372</v>
      </c>
      <c r="CG83">
        <f>'Raw Data'!DN84/'Raw Data'!$FE84*100</f>
        <v>0</v>
      </c>
      <c r="CH83">
        <f>'Raw Data'!DQ84/'Raw Data'!$FE84*100</f>
        <v>0.46511627906976744</v>
      </c>
      <c r="CI83">
        <f>'Raw Data'!DS84/'Raw Data'!$FE84*100</f>
        <v>0</v>
      </c>
      <c r="CJ83">
        <f>'Raw Data'!DV84/'Raw Data'!$FE84*100</f>
        <v>0</v>
      </c>
      <c r="CK83">
        <f>'Raw Data'!EC84/'Raw Data'!$FE84*100</f>
        <v>0.23255813953488372</v>
      </c>
      <c r="CL83">
        <f>'Raw Data'!ED84/'Raw Data'!$FE84*100</f>
        <v>0</v>
      </c>
      <c r="CM83">
        <f>'Raw Data'!EE84/'Raw Data'!$FE84*100</f>
        <v>0.69767441860465118</v>
      </c>
      <c r="CN83">
        <f>'Raw Data'!EG84/'Raw Data'!$FE84*100</f>
        <v>0</v>
      </c>
      <c r="CO83">
        <f>'Raw Data'!EH84/'Raw Data'!$FE84*100</f>
        <v>0</v>
      </c>
      <c r="CP83">
        <f>'Raw Data'!EI84/'Raw Data'!$FE84*100</f>
        <v>0</v>
      </c>
      <c r="CQ83">
        <f>'Raw Data'!ER84/'Raw Data'!$FE84*100</f>
        <v>0</v>
      </c>
      <c r="CR83">
        <f>'Raw Data'!ES84/'Raw Data'!$FE84*100</f>
        <v>0</v>
      </c>
      <c r="CS83">
        <f>'Raw Data'!EU84/'Raw Data'!$FE84*100</f>
        <v>0</v>
      </c>
      <c r="CT83">
        <f>'Raw Data'!EW84/'Raw Data'!$FE84*100</f>
        <v>0</v>
      </c>
      <c r="CU83">
        <f>'Raw Data'!EY84/'Raw Data'!$FE84*100</f>
        <v>0.69767441860465118</v>
      </c>
      <c r="CV83">
        <f>'Raw Data'!EZ84/'Raw Data'!$FE84*100</f>
        <v>1.1627906976744187</v>
      </c>
      <c r="CW83">
        <f>'Raw Data'!FD84/'Raw Data'!$FE84*100</f>
        <v>0</v>
      </c>
    </row>
    <row r="84" spans="1:101" x14ac:dyDescent="0.2">
      <c r="A84">
        <v>232.36949788583513</v>
      </c>
      <c r="B84">
        <v>19669.030732860516</v>
      </c>
      <c r="C84">
        <f>'Raw Data'!Q85/'Raw Data'!$FE85*100</f>
        <v>0.24330900243309003</v>
      </c>
      <c r="D84">
        <f>'Raw Data'!R85/'Raw Data'!$FE85*100</f>
        <v>0</v>
      </c>
      <c r="E84">
        <f>'Raw Data'!S85/'Raw Data'!$FE85*100</f>
        <v>2.1897810218978102</v>
      </c>
      <c r="F84">
        <f>'Raw Data'!T85/'Raw Data'!$FE85*100</f>
        <v>1.2165450121654502</v>
      </c>
      <c r="G84">
        <f>'Raw Data'!U85/'Raw Data'!$FE85*100</f>
        <v>0.97323600973236013</v>
      </c>
      <c r="H84">
        <f>'Raw Data'!V85/'Raw Data'!$FE85*100</f>
        <v>0</v>
      </c>
      <c r="I84">
        <f>'Raw Data'!W85/'Raw Data'!$FE85*100</f>
        <v>0.24330900243309003</v>
      </c>
      <c r="J84">
        <f>'Raw Data'!X85/'Raw Data'!$FE85*100</f>
        <v>1.9464720194647203</v>
      </c>
      <c r="K84">
        <f>'Raw Data'!Y85/'Raw Data'!$FE85*100</f>
        <v>0</v>
      </c>
      <c r="L84">
        <f>'Raw Data'!Z85/'Raw Data'!$FE85*100</f>
        <v>1.2165450121654502</v>
      </c>
      <c r="M84">
        <f>'Raw Data'!AB85/'Raw Data'!$FE85*100</f>
        <v>0.48661800486618007</v>
      </c>
      <c r="N84">
        <f>'Raw Data'!AC85/'Raw Data'!$FE85*100</f>
        <v>0.97323600973236013</v>
      </c>
      <c r="O84">
        <f>'Raw Data'!AE85/'Raw Data'!$FE85*100</f>
        <v>1.2165450121654502</v>
      </c>
      <c r="P84">
        <f>'Raw Data'!AF85/'Raw Data'!$FE85*100</f>
        <v>0</v>
      </c>
      <c r="Q84">
        <f>'Raw Data'!AG85/'Raw Data'!$FE85*100</f>
        <v>1.9464720194647203</v>
      </c>
      <c r="R84">
        <f>'Raw Data'!AI85/'Raw Data'!$FE85*100</f>
        <v>0</v>
      </c>
      <c r="S84">
        <f>'Raw Data'!AJ85/'Raw Data'!$FE85*100</f>
        <v>0.24330900243309003</v>
      </c>
      <c r="T84">
        <f>'Raw Data'!AK85/'Raw Data'!$FE85*100</f>
        <v>0</v>
      </c>
      <c r="U84">
        <f>'Raw Data'!AL85/'Raw Data'!$FE85*100</f>
        <v>0</v>
      </c>
      <c r="V84">
        <f>'Raw Data'!AM85/'Raw Data'!$FE85*100</f>
        <v>0</v>
      </c>
      <c r="W84">
        <f>'Raw Data'!AO85/'Raw Data'!$FE85*100</f>
        <v>1.7031630170316301</v>
      </c>
      <c r="X84">
        <f>'Raw Data'!AQ85/'Raw Data'!$FE85*100</f>
        <v>0.24330900243309003</v>
      </c>
      <c r="Y84">
        <f>'Raw Data'!AR85/'Raw Data'!$FE85*100</f>
        <v>0.72992700729927007</v>
      </c>
      <c r="Z84">
        <f>'Raw Data'!AS85/'Raw Data'!$FE85*100</f>
        <v>0.48661800486618007</v>
      </c>
      <c r="AA84">
        <f>'Raw Data'!AT85/'Raw Data'!$FE85*100</f>
        <v>7.785888077858881</v>
      </c>
      <c r="AB84">
        <f>'Raw Data'!AU85/'Raw Data'!$FE85*100</f>
        <v>0</v>
      </c>
      <c r="AC84">
        <f>'Raw Data'!AX85/'Raw Data'!$FE85*100</f>
        <v>1.2165450121654502</v>
      </c>
      <c r="AD84">
        <f>'Raw Data'!AY85/'Raw Data'!$FE85*100</f>
        <v>0.72992700729927007</v>
      </c>
      <c r="AE84">
        <f>'Raw Data'!AZ85/'Raw Data'!$FE85*100</f>
        <v>0</v>
      </c>
      <c r="AF84">
        <f>'Raw Data'!BA85/'Raw Data'!$FE85*100</f>
        <v>3.6496350364963499</v>
      </c>
      <c r="AG84">
        <f>'Raw Data'!BB85/'Raw Data'!$FE85*100</f>
        <v>3.1630170316301705</v>
      </c>
      <c r="AH84">
        <f>'Raw Data'!BC85/'Raw Data'!$FE85*100</f>
        <v>3.1630170316301705</v>
      </c>
      <c r="AI84">
        <f>'Raw Data'!BD85/'Raw Data'!$FE85*100</f>
        <v>0.24330900243309003</v>
      </c>
      <c r="AJ84">
        <f>'Raw Data'!BE85/'Raw Data'!$FE85*100</f>
        <v>0</v>
      </c>
      <c r="AK84">
        <f>'Raw Data'!BF85/'Raw Data'!$FE85*100</f>
        <v>1.2165450121654502</v>
      </c>
      <c r="AL84">
        <f>'Raw Data'!BG85/'Raw Data'!$FE85*100</f>
        <v>0</v>
      </c>
      <c r="AM84">
        <f>'Raw Data'!BH85/'Raw Data'!$FE85*100</f>
        <v>0.97323600973236013</v>
      </c>
      <c r="AN84">
        <f>'Raw Data'!BI85/'Raw Data'!$FE85*100</f>
        <v>0</v>
      </c>
      <c r="AO84">
        <f>'Raw Data'!BJ85/'Raw Data'!$FE85*100</f>
        <v>3.1630170316301705</v>
      </c>
      <c r="AP84">
        <f>'Raw Data'!BK85/'Raw Data'!$FE85*100</f>
        <v>0.48661800486618007</v>
      </c>
      <c r="AQ84">
        <f>'Raw Data'!BL85/'Raw Data'!$FE85*100</f>
        <v>0.48661800486618007</v>
      </c>
      <c r="AR84">
        <f>'Raw Data'!BM85/'Raw Data'!$FE85*100</f>
        <v>2.9197080291970803</v>
      </c>
      <c r="AS84">
        <f>'Raw Data'!BN85/'Raw Data'!$FE85*100</f>
        <v>13.138686131386862</v>
      </c>
      <c r="AT84">
        <f>'Raw Data'!BO85/'Raw Data'!$FE85*100</f>
        <v>2.1897810218978102</v>
      </c>
      <c r="AU84">
        <f>'Raw Data'!BP85/'Raw Data'!$FE85*100</f>
        <v>0.72992700729927007</v>
      </c>
      <c r="AV84">
        <f>'Raw Data'!BQ85/'Raw Data'!$FE85*100</f>
        <v>0</v>
      </c>
      <c r="AW84">
        <f>'Raw Data'!BR85/'Raw Data'!$FE85*100</f>
        <v>0</v>
      </c>
      <c r="AX84">
        <f>'Raw Data'!BW85/'Raw Data'!$FE85*100</f>
        <v>0.24330900243309003</v>
      </c>
      <c r="AY84">
        <f>'Raw Data'!BX85/'Raw Data'!$FE85*100</f>
        <v>0.48661800486618007</v>
      </c>
      <c r="AZ84">
        <f>'Raw Data'!BZ85/'Raw Data'!$FE85*100</f>
        <v>0</v>
      </c>
      <c r="BA84">
        <f>'Raw Data'!CA85/'Raw Data'!$FE85*100</f>
        <v>2.1897810218978102</v>
      </c>
      <c r="BB84">
        <f>'Raw Data'!CB85/'Raw Data'!$FE85*100</f>
        <v>0</v>
      </c>
      <c r="BC84">
        <f>'Raw Data'!CC85/'Raw Data'!$FE85*100</f>
        <v>0</v>
      </c>
      <c r="BD84">
        <f>'Raw Data'!CE85/'Raw Data'!$FE85*100</f>
        <v>0</v>
      </c>
      <c r="BE84">
        <f>'Raw Data'!CF85/'Raw Data'!$FE85*100</f>
        <v>3.4063260340632602</v>
      </c>
      <c r="BF84">
        <f>'Raw Data'!CH85/'Raw Data'!$FE85*100</f>
        <v>0.72992700729927007</v>
      </c>
      <c r="BG84">
        <f>'Raw Data'!CI85/'Raw Data'!$FE85*100</f>
        <v>2.9197080291970803</v>
      </c>
      <c r="BH84">
        <f>'Raw Data'!CJ85/'Raw Data'!$FE85*100</f>
        <v>0</v>
      </c>
      <c r="BI84">
        <f>'Raw Data'!CK85/'Raw Data'!$FE85*100</f>
        <v>0.48661800486618007</v>
      </c>
      <c r="BJ84">
        <f>'Raw Data'!CN85/'Raw Data'!$FE85*100</f>
        <v>5.3527980535279802</v>
      </c>
      <c r="BK84">
        <f>'Raw Data'!CO85/'Raw Data'!$FE85*100</f>
        <v>0</v>
      </c>
      <c r="BL84">
        <f>'Raw Data'!CP85/'Raw Data'!$FE85*100</f>
        <v>0</v>
      </c>
      <c r="BM84">
        <f>'Raw Data'!CQ85/'Raw Data'!$FE85*100</f>
        <v>0</v>
      </c>
      <c r="BN84">
        <f>'Raw Data'!CR85/'Raw Data'!$FE85*100</f>
        <v>0.97323600973236013</v>
      </c>
      <c r="BO84">
        <f>'Raw Data'!CS85/'Raw Data'!$FE85*100</f>
        <v>0</v>
      </c>
      <c r="BP84">
        <f>'Raw Data'!CT85/'Raw Data'!$FE85*100</f>
        <v>0</v>
      </c>
      <c r="BQ84">
        <f>'Raw Data'!CU85/'Raw Data'!$FE85*100</f>
        <v>0.48661800486618007</v>
      </c>
      <c r="BR84">
        <f>'Raw Data'!CV85/'Raw Data'!$FE85*100</f>
        <v>0</v>
      </c>
      <c r="BS84">
        <f>'Raw Data'!CX85/'Raw Data'!$FE85*100</f>
        <v>10.46228710462287</v>
      </c>
      <c r="BT84">
        <f>'Raw Data'!CY85/'Raw Data'!$FE85*100</f>
        <v>0</v>
      </c>
      <c r="BU84">
        <f>'Raw Data'!CZ85/'Raw Data'!$FE85*100</f>
        <v>3.8929440389294405</v>
      </c>
      <c r="BV84">
        <f>'Raw Data'!DA85/'Raw Data'!$FE85*100</f>
        <v>0.72992700729927007</v>
      </c>
      <c r="BW84">
        <f>'Raw Data'!DB85/'Raw Data'!$FE85*100</f>
        <v>0</v>
      </c>
      <c r="BX84">
        <f>'Raw Data'!DC85/'Raw Data'!$FE85*100</f>
        <v>0.24330900243309003</v>
      </c>
      <c r="BY84">
        <f>'Raw Data'!DE85/'Raw Data'!$FE85*100</f>
        <v>0</v>
      </c>
      <c r="BZ84">
        <f>'Raw Data'!DF85/'Raw Data'!$FE85*100</f>
        <v>0</v>
      </c>
      <c r="CA84">
        <f>'Raw Data'!DG85/'Raw Data'!$FE85*100</f>
        <v>0</v>
      </c>
      <c r="CB84">
        <f>'Raw Data'!DH85/'Raw Data'!$FE85*100</f>
        <v>0</v>
      </c>
      <c r="CC84">
        <f>'Raw Data'!DI85/'Raw Data'!$FE85*100</f>
        <v>0</v>
      </c>
      <c r="CD84">
        <f>'Raw Data'!DJ85/'Raw Data'!$FE85*100</f>
        <v>0</v>
      </c>
      <c r="CE84">
        <f>'Raw Data'!DK85/'Raw Data'!$FE85*100</f>
        <v>0</v>
      </c>
      <c r="CF84">
        <f>'Raw Data'!DM85/'Raw Data'!$FE85*100</f>
        <v>0.48661800486618007</v>
      </c>
      <c r="CG84">
        <f>'Raw Data'!DN85/'Raw Data'!$FE85*100</f>
        <v>0</v>
      </c>
      <c r="CH84">
        <f>'Raw Data'!DQ85/'Raw Data'!$FE85*100</f>
        <v>0</v>
      </c>
      <c r="CI84">
        <f>'Raw Data'!DS85/'Raw Data'!$FE85*100</f>
        <v>0</v>
      </c>
      <c r="CJ84">
        <f>'Raw Data'!DV85/'Raw Data'!$FE85*100</f>
        <v>0</v>
      </c>
      <c r="CK84">
        <f>'Raw Data'!EC85/'Raw Data'!$FE85*100</f>
        <v>0</v>
      </c>
      <c r="CL84">
        <f>'Raw Data'!ED85/'Raw Data'!$FE85*100</f>
        <v>0</v>
      </c>
      <c r="CM84">
        <f>'Raw Data'!EE85/'Raw Data'!$FE85*100</f>
        <v>0.72992700729927007</v>
      </c>
      <c r="CN84">
        <f>'Raw Data'!EG85/'Raw Data'!$FE85*100</f>
        <v>0</v>
      </c>
      <c r="CO84">
        <f>'Raw Data'!EH85/'Raw Data'!$FE85*100</f>
        <v>0.48661800486618007</v>
      </c>
      <c r="CP84">
        <f>'Raw Data'!EI85/'Raw Data'!$FE85*100</f>
        <v>0</v>
      </c>
      <c r="CQ84">
        <f>'Raw Data'!ER85/'Raw Data'!$FE85*100</f>
        <v>0</v>
      </c>
      <c r="CR84">
        <f>'Raw Data'!ES85/'Raw Data'!$FE85*100</f>
        <v>0</v>
      </c>
      <c r="CS84">
        <f>'Raw Data'!EU85/'Raw Data'!$FE85*100</f>
        <v>0</v>
      </c>
      <c r="CT84">
        <f>'Raw Data'!EW85/'Raw Data'!$FE85*100</f>
        <v>0.97323600973236013</v>
      </c>
      <c r="CU84">
        <f>'Raw Data'!EY85/'Raw Data'!$FE85*100</f>
        <v>1.4598540145985401</v>
      </c>
      <c r="CV84">
        <f>'Raw Data'!EZ85/'Raw Data'!$FE85*100</f>
        <v>0.97323600973236013</v>
      </c>
      <c r="CW84">
        <f>'Raw Data'!FD85/'Raw Data'!$FE85*100</f>
        <v>0</v>
      </c>
    </row>
    <row r="85" spans="1:101" x14ac:dyDescent="0.2">
      <c r="A85">
        <v>235.9138477801269</v>
      </c>
      <c r="B85">
        <v>25098.039215686276</v>
      </c>
      <c r="C85">
        <f>'Raw Data'!Q86/'Raw Data'!$FE86*100</f>
        <v>0</v>
      </c>
      <c r="D85">
        <f>'Raw Data'!R86/'Raw Data'!$FE86*100</f>
        <v>0.31595576619273302</v>
      </c>
      <c r="E85">
        <f>'Raw Data'!S86/'Raw Data'!$FE86*100</f>
        <v>0.78988941548183245</v>
      </c>
      <c r="F85">
        <f>'Raw Data'!T86/'Raw Data'!$FE86*100</f>
        <v>2.0537124802527646</v>
      </c>
      <c r="G85">
        <f>'Raw Data'!U86/'Raw Data'!$FE86*100</f>
        <v>1.2638230647709321</v>
      </c>
      <c r="H85">
        <f>'Raw Data'!V86/'Raw Data'!$FE86*100</f>
        <v>0</v>
      </c>
      <c r="I85">
        <f>'Raw Data'!W86/'Raw Data'!$FE86*100</f>
        <v>0.15797788309636651</v>
      </c>
      <c r="J85">
        <f>'Raw Data'!X86/'Raw Data'!$FE86*100</f>
        <v>0.94786729857819907</v>
      </c>
      <c r="K85">
        <f>'Raw Data'!Y86/'Raw Data'!$FE86*100</f>
        <v>0.31595576619273302</v>
      </c>
      <c r="L85">
        <f>'Raw Data'!Z86/'Raw Data'!$FE86*100</f>
        <v>0.47393364928909953</v>
      </c>
      <c r="M85">
        <f>'Raw Data'!AB86/'Raw Data'!$FE86*100</f>
        <v>1.2638230647709321</v>
      </c>
      <c r="N85">
        <f>'Raw Data'!AC86/'Raw Data'!$FE86*100</f>
        <v>0.63191153238546605</v>
      </c>
      <c r="O85">
        <f>'Raw Data'!AE86/'Raw Data'!$FE86*100</f>
        <v>1.4218009478672986</v>
      </c>
      <c r="P85">
        <f>'Raw Data'!AF86/'Raw Data'!$FE86*100</f>
        <v>0.47393364928909953</v>
      </c>
      <c r="Q85">
        <f>'Raw Data'!AG86/'Raw Data'!$FE86*100</f>
        <v>1.5797788309636649</v>
      </c>
      <c r="R85">
        <f>'Raw Data'!AI86/'Raw Data'!$FE86*100</f>
        <v>0</v>
      </c>
      <c r="S85">
        <f>'Raw Data'!AJ86/'Raw Data'!$FE86*100</f>
        <v>0.15797788309636651</v>
      </c>
      <c r="T85">
        <f>'Raw Data'!AK86/'Raw Data'!$FE86*100</f>
        <v>0</v>
      </c>
      <c r="U85">
        <f>'Raw Data'!AL86/'Raw Data'!$FE86*100</f>
        <v>0</v>
      </c>
      <c r="V85">
        <f>'Raw Data'!AM86/'Raw Data'!$FE86*100</f>
        <v>0.31595576619273302</v>
      </c>
      <c r="W85">
        <f>'Raw Data'!AO86/'Raw Data'!$FE86*100</f>
        <v>1.4218009478672986</v>
      </c>
      <c r="X85">
        <f>'Raw Data'!AQ86/'Raw Data'!$FE86*100</f>
        <v>0.47393364928909953</v>
      </c>
      <c r="Y85">
        <f>'Raw Data'!AR86/'Raw Data'!$FE86*100</f>
        <v>1.2638230647709321</v>
      </c>
      <c r="Z85">
        <f>'Raw Data'!AS86/'Raw Data'!$FE86*100</f>
        <v>0</v>
      </c>
      <c r="AA85">
        <f>'Raw Data'!AT86/'Raw Data'!$FE86*100</f>
        <v>4.5813586097946288</v>
      </c>
      <c r="AB85">
        <f>'Raw Data'!AU86/'Raw Data'!$FE86*100</f>
        <v>0.63191153238546605</v>
      </c>
      <c r="AC85">
        <f>'Raw Data'!AX86/'Raw Data'!$FE86*100</f>
        <v>0.47393364928909953</v>
      </c>
      <c r="AD85">
        <f>'Raw Data'!AY86/'Raw Data'!$FE86*100</f>
        <v>0</v>
      </c>
      <c r="AE85">
        <f>'Raw Data'!AZ86/'Raw Data'!$FE86*100</f>
        <v>0</v>
      </c>
      <c r="AF85">
        <f>'Raw Data'!BA86/'Raw Data'!$FE86*100</f>
        <v>1.5797788309636649</v>
      </c>
      <c r="AG85">
        <f>'Raw Data'!BB86/'Raw Data'!$FE86*100</f>
        <v>3.4755134281200633</v>
      </c>
      <c r="AH85">
        <f>'Raw Data'!BC86/'Raw Data'!$FE86*100</f>
        <v>4.4233807266982623</v>
      </c>
      <c r="AI85">
        <f>'Raw Data'!BD86/'Raw Data'!$FE86*100</f>
        <v>0.31595576619273302</v>
      </c>
      <c r="AJ85">
        <f>'Raw Data'!BE86/'Raw Data'!$FE86*100</f>
        <v>0</v>
      </c>
      <c r="AK85">
        <f>'Raw Data'!BF86/'Raw Data'!$FE86*100</f>
        <v>1.5797788309636649</v>
      </c>
      <c r="AL85">
        <f>'Raw Data'!BG86/'Raw Data'!$FE86*100</f>
        <v>0.31595576619273302</v>
      </c>
      <c r="AM85">
        <f>'Raw Data'!BH86/'Raw Data'!$FE86*100</f>
        <v>1.1058451816745656</v>
      </c>
      <c r="AN85">
        <f>'Raw Data'!BI86/'Raw Data'!$FE86*100</f>
        <v>0</v>
      </c>
      <c r="AO85">
        <f>'Raw Data'!BJ86/'Raw Data'!$FE86*100</f>
        <v>4.2654028436018958</v>
      </c>
      <c r="AP85">
        <f>'Raw Data'!BK86/'Raw Data'!$FE86*100</f>
        <v>0</v>
      </c>
      <c r="AQ85">
        <f>'Raw Data'!BL86/'Raw Data'!$FE86*100</f>
        <v>0</v>
      </c>
      <c r="AR85">
        <f>'Raw Data'!BM86/'Raw Data'!$FE86*100</f>
        <v>2.5276461295418642</v>
      </c>
      <c r="AS85">
        <f>'Raw Data'!BN86/'Raw Data'!$FE86*100</f>
        <v>11.058451816745656</v>
      </c>
      <c r="AT85">
        <f>'Raw Data'!BO86/'Raw Data'!$FE86*100</f>
        <v>0.31595576619273302</v>
      </c>
      <c r="AU85">
        <f>'Raw Data'!BP86/'Raw Data'!$FE86*100</f>
        <v>0.94786729857819907</v>
      </c>
      <c r="AV85">
        <f>'Raw Data'!BQ86/'Raw Data'!$FE86*100</f>
        <v>0</v>
      </c>
      <c r="AW85">
        <f>'Raw Data'!BR86/'Raw Data'!$FE86*100</f>
        <v>0</v>
      </c>
      <c r="AX85">
        <f>'Raw Data'!BW86/'Raw Data'!$FE86*100</f>
        <v>0.47393364928909953</v>
      </c>
      <c r="AY85">
        <f>'Raw Data'!BX86/'Raw Data'!$FE86*100</f>
        <v>1.4218009478672986</v>
      </c>
      <c r="AZ85">
        <f>'Raw Data'!BZ86/'Raw Data'!$FE86*100</f>
        <v>0.47393364928909953</v>
      </c>
      <c r="BA85">
        <f>'Raw Data'!CA86/'Raw Data'!$FE86*100</f>
        <v>1.4218009478672986</v>
      </c>
      <c r="BB85">
        <f>'Raw Data'!CB86/'Raw Data'!$FE86*100</f>
        <v>0.63191153238546605</v>
      </c>
      <c r="BC85">
        <f>'Raw Data'!CC86/'Raw Data'!$FE86*100</f>
        <v>0</v>
      </c>
      <c r="BD85">
        <f>'Raw Data'!CE86/'Raw Data'!$FE86*100</f>
        <v>0.15797788309636651</v>
      </c>
      <c r="BE85">
        <f>'Raw Data'!CF86/'Raw Data'!$FE86*100</f>
        <v>3.4755134281200633</v>
      </c>
      <c r="BF85">
        <f>'Raw Data'!CH86/'Raw Data'!$FE86*100</f>
        <v>0.31595576619273302</v>
      </c>
      <c r="BG85">
        <f>'Raw Data'!CI86/'Raw Data'!$FE86*100</f>
        <v>0.94786729857819907</v>
      </c>
      <c r="BH85">
        <f>'Raw Data'!CJ86/'Raw Data'!$FE86*100</f>
        <v>0</v>
      </c>
      <c r="BI85">
        <f>'Raw Data'!CK86/'Raw Data'!$FE86*100</f>
        <v>4.4233807266982623</v>
      </c>
      <c r="BJ85">
        <f>'Raw Data'!CN86/'Raw Data'!$FE86*100</f>
        <v>4.2654028436018958</v>
      </c>
      <c r="BK85">
        <f>'Raw Data'!CO86/'Raw Data'!$FE86*100</f>
        <v>0</v>
      </c>
      <c r="BL85">
        <f>'Raw Data'!CP86/'Raw Data'!$FE86*100</f>
        <v>0.63191153238546605</v>
      </c>
      <c r="BM85">
        <f>'Raw Data'!CQ86/'Raw Data'!$FE86*100</f>
        <v>0.47393364928909953</v>
      </c>
      <c r="BN85">
        <f>'Raw Data'!CR86/'Raw Data'!$FE86*100</f>
        <v>0.63191153238546605</v>
      </c>
      <c r="BO85">
        <f>'Raw Data'!CS86/'Raw Data'!$FE86*100</f>
        <v>0</v>
      </c>
      <c r="BP85">
        <f>'Raw Data'!CT86/'Raw Data'!$FE86*100</f>
        <v>0</v>
      </c>
      <c r="BQ85">
        <f>'Raw Data'!CU86/'Raw Data'!$FE86*100</f>
        <v>0.15797788309636651</v>
      </c>
      <c r="BR85">
        <f>'Raw Data'!CV86/'Raw Data'!$FE86*100</f>
        <v>0</v>
      </c>
      <c r="BS85">
        <f>'Raw Data'!CX86/'Raw Data'!$FE86*100</f>
        <v>15.323854660347552</v>
      </c>
      <c r="BT85">
        <f>'Raw Data'!CY86/'Raw Data'!$FE86*100</f>
        <v>0</v>
      </c>
      <c r="BU85">
        <f>'Raw Data'!CZ86/'Raw Data'!$FE86*100</f>
        <v>5.0552922590837284</v>
      </c>
      <c r="BV85">
        <f>'Raw Data'!DA86/'Raw Data'!$FE86*100</f>
        <v>0</v>
      </c>
      <c r="BW85">
        <f>'Raw Data'!DB86/'Raw Data'!$FE86*100</f>
        <v>0</v>
      </c>
      <c r="BX85">
        <f>'Raw Data'!DC86/'Raw Data'!$FE86*100</f>
        <v>0</v>
      </c>
      <c r="BY85">
        <f>'Raw Data'!DE86/'Raw Data'!$FE86*100</f>
        <v>0</v>
      </c>
      <c r="BZ85">
        <f>'Raw Data'!DF86/'Raw Data'!$FE86*100</f>
        <v>0</v>
      </c>
      <c r="CA85">
        <f>'Raw Data'!DG86/'Raw Data'!$FE86*100</f>
        <v>0</v>
      </c>
      <c r="CB85">
        <f>'Raw Data'!DH86/'Raw Data'!$FE86*100</f>
        <v>0</v>
      </c>
      <c r="CC85">
        <f>'Raw Data'!DI86/'Raw Data'!$FE86*100</f>
        <v>0</v>
      </c>
      <c r="CD85">
        <f>'Raw Data'!DJ86/'Raw Data'!$FE86*100</f>
        <v>0.31595576619273302</v>
      </c>
      <c r="CE85">
        <f>'Raw Data'!DK86/'Raw Data'!$FE86*100</f>
        <v>0.63191153238546605</v>
      </c>
      <c r="CF85">
        <f>'Raw Data'!DM86/'Raw Data'!$FE86*100</f>
        <v>0.31595576619273302</v>
      </c>
      <c r="CG85">
        <f>'Raw Data'!DN86/'Raw Data'!$FE86*100</f>
        <v>0</v>
      </c>
      <c r="CH85">
        <f>'Raw Data'!DQ86/'Raw Data'!$FE86*100</f>
        <v>0</v>
      </c>
      <c r="CI85">
        <f>'Raw Data'!DS86/'Raw Data'!$FE86*100</f>
        <v>0</v>
      </c>
      <c r="CJ85">
        <f>'Raw Data'!DV86/'Raw Data'!$FE86*100</f>
        <v>0</v>
      </c>
      <c r="CK85">
        <f>'Raw Data'!EC86/'Raw Data'!$FE86*100</f>
        <v>0</v>
      </c>
      <c r="CL85">
        <f>'Raw Data'!ED86/'Raw Data'!$FE86*100</f>
        <v>0</v>
      </c>
      <c r="CM85">
        <f>'Raw Data'!EE86/'Raw Data'!$FE86*100</f>
        <v>0.78988941548183245</v>
      </c>
      <c r="CN85">
        <f>'Raw Data'!EG86/'Raw Data'!$FE86*100</f>
        <v>0</v>
      </c>
      <c r="CO85">
        <f>'Raw Data'!EH86/'Raw Data'!$FE86*100</f>
        <v>0</v>
      </c>
      <c r="CP85">
        <f>'Raw Data'!EI86/'Raw Data'!$FE86*100</f>
        <v>0</v>
      </c>
      <c r="CQ85">
        <f>'Raw Data'!ER86/'Raw Data'!$FE86*100</f>
        <v>0</v>
      </c>
      <c r="CR85">
        <f>'Raw Data'!ES86/'Raw Data'!$FE86*100</f>
        <v>0</v>
      </c>
      <c r="CS85">
        <f>'Raw Data'!EU86/'Raw Data'!$FE86*100</f>
        <v>0</v>
      </c>
      <c r="CT85">
        <f>'Raw Data'!EW86/'Raw Data'!$FE86*100</f>
        <v>0.94786729857819907</v>
      </c>
      <c r="CU85">
        <f>'Raw Data'!EY86/'Raw Data'!$FE86*100</f>
        <v>0.78988941548183245</v>
      </c>
      <c r="CV85">
        <f>'Raw Data'!EZ86/'Raw Data'!$FE86*100</f>
        <v>1.8957345971563981</v>
      </c>
      <c r="CW85">
        <f>'Raw Data'!FD86/'Raw Data'!$FE86*100</f>
        <v>0</v>
      </c>
    </row>
    <row r="86" spans="1:101" x14ac:dyDescent="0.2">
      <c r="A86">
        <v>238.33151691331929</v>
      </c>
      <c r="B86">
        <v>11072.66435986159</v>
      </c>
      <c r="C86">
        <f>'Raw Data'!Q87/'Raw Data'!$FE87*100</f>
        <v>0</v>
      </c>
      <c r="D86">
        <f>'Raw Data'!R87/'Raw Data'!$FE87*100</f>
        <v>0.26385224274406333</v>
      </c>
      <c r="E86">
        <f>'Raw Data'!S87/'Raw Data'!$FE87*100</f>
        <v>1.0554089709762533</v>
      </c>
      <c r="F86">
        <f>'Raw Data'!T87/'Raw Data'!$FE87*100</f>
        <v>2.6385224274406331</v>
      </c>
      <c r="G86">
        <f>'Raw Data'!U87/'Raw Data'!$FE87*100</f>
        <v>3.6939313984168867</v>
      </c>
      <c r="H86">
        <f>'Raw Data'!V87/'Raw Data'!$FE87*100</f>
        <v>0</v>
      </c>
      <c r="I86">
        <f>'Raw Data'!W87/'Raw Data'!$FE87*100</f>
        <v>0</v>
      </c>
      <c r="J86">
        <f>'Raw Data'!X87/'Raw Data'!$FE87*100</f>
        <v>0.26385224274406333</v>
      </c>
      <c r="K86">
        <f>'Raw Data'!Y87/'Raw Data'!$FE87*100</f>
        <v>0</v>
      </c>
      <c r="L86">
        <f>'Raw Data'!Z87/'Raw Data'!$FE87*100</f>
        <v>0.79155672823219003</v>
      </c>
      <c r="M86">
        <f>'Raw Data'!AB87/'Raw Data'!$FE87*100</f>
        <v>0.52770448548812665</v>
      </c>
      <c r="N86">
        <f>'Raw Data'!AC87/'Raw Data'!$FE87*100</f>
        <v>0.79155672823219003</v>
      </c>
      <c r="O86">
        <f>'Raw Data'!AE87/'Raw Data'!$FE87*100</f>
        <v>0.26385224274406333</v>
      </c>
      <c r="P86">
        <f>'Raw Data'!AF87/'Raw Data'!$FE87*100</f>
        <v>0</v>
      </c>
      <c r="Q86">
        <f>'Raw Data'!AG87/'Raw Data'!$FE87*100</f>
        <v>3.6939313984168867</v>
      </c>
      <c r="R86">
        <f>'Raw Data'!AI87/'Raw Data'!$FE87*100</f>
        <v>0.52770448548812665</v>
      </c>
      <c r="S86">
        <f>'Raw Data'!AJ87/'Raw Data'!$FE87*100</f>
        <v>0.79155672823219003</v>
      </c>
      <c r="T86">
        <f>'Raw Data'!AK87/'Raw Data'!$FE87*100</f>
        <v>0</v>
      </c>
      <c r="U86">
        <f>'Raw Data'!AL87/'Raw Data'!$FE87*100</f>
        <v>0</v>
      </c>
      <c r="V86">
        <f>'Raw Data'!AM87/'Raw Data'!$FE87*100</f>
        <v>0</v>
      </c>
      <c r="W86">
        <f>'Raw Data'!AO87/'Raw Data'!$FE87*100</f>
        <v>0</v>
      </c>
      <c r="X86">
        <f>'Raw Data'!AQ87/'Raw Data'!$FE87*100</f>
        <v>0.26385224274406333</v>
      </c>
      <c r="Y86">
        <f>'Raw Data'!AR87/'Raw Data'!$FE87*100</f>
        <v>0.26385224274406333</v>
      </c>
      <c r="Z86">
        <f>'Raw Data'!AS87/'Raw Data'!$FE87*100</f>
        <v>0.52770448548812665</v>
      </c>
      <c r="AA86">
        <f>'Raw Data'!AT87/'Raw Data'!$FE87*100</f>
        <v>3.4300791556728232</v>
      </c>
      <c r="AB86">
        <f>'Raw Data'!AU87/'Raw Data'!$FE87*100</f>
        <v>0</v>
      </c>
      <c r="AC86">
        <f>'Raw Data'!AX87/'Raw Data'!$FE87*100</f>
        <v>0</v>
      </c>
      <c r="AD86">
        <f>'Raw Data'!AY87/'Raw Data'!$FE87*100</f>
        <v>0.52770448548812665</v>
      </c>
      <c r="AE86">
        <f>'Raw Data'!AZ87/'Raw Data'!$FE87*100</f>
        <v>0</v>
      </c>
      <c r="AF86">
        <f>'Raw Data'!BA87/'Raw Data'!$FE87*100</f>
        <v>0.52770448548812665</v>
      </c>
      <c r="AG86">
        <f>'Raw Data'!BB87/'Raw Data'!$FE87*100</f>
        <v>3.9577836411609502</v>
      </c>
      <c r="AH86">
        <f>'Raw Data'!BC87/'Raw Data'!$FE87*100</f>
        <v>1.5831134564643801</v>
      </c>
      <c r="AI86">
        <f>'Raw Data'!BD87/'Raw Data'!$FE87*100</f>
        <v>0.52770448548812665</v>
      </c>
      <c r="AJ86">
        <f>'Raw Data'!BE87/'Raw Data'!$FE87*100</f>
        <v>0</v>
      </c>
      <c r="AK86">
        <f>'Raw Data'!BF87/'Raw Data'!$FE87*100</f>
        <v>0.79155672823219003</v>
      </c>
      <c r="AL86">
        <f>'Raw Data'!BG87/'Raw Data'!$FE87*100</f>
        <v>0.26385224274406333</v>
      </c>
      <c r="AM86">
        <f>'Raw Data'!BH87/'Raw Data'!$FE87*100</f>
        <v>0.79155672823219003</v>
      </c>
      <c r="AN86">
        <f>'Raw Data'!BI87/'Raw Data'!$FE87*100</f>
        <v>0</v>
      </c>
      <c r="AO86">
        <f>'Raw Data'!BJ87/'Raw Data'!$FE87*100</f>
        <v>7.1240105540897103</v>
      </c>
      <c r="AP86">
        <f>'Raw Data'!BK87/'Raw Data'!$FE87*100</f>
        <v>0</v>
      </c>
      <c r="AQ86">
        <f>'Raw Data'!BL87/'Raw Data'!$FE87*100</f>
        <v>0</v>
      </c>
      <c r="AR86">
        <f>'Raw Data'!BM87/'Raw Data'!$FE87*100</f>
        <v>0.79155672823219003</v>
      </c>
      <c r="AS86">
        <f>'Raw Data'!BN87/'Raw Data'!$FE87*100</f>
        <v>3.1662269129287601</v>
      </c>
      <c r="AT86">
        <f>'Raw Data'!BO87/'Raw Data'!$FE87*100</f>
        <v>0</v>
      </c>
      <c r="AU86">
        <f>'Raw Data'!BP87/'Raw Data'!$FE87*100</f>
        <v>0</v>
      </c>
      <c r="AV86">
        <f>'Raw Data'!BQ87/'Raw Data'!$FE87*100</f>
        <v>0.52770448548812665</v>
      </c>
      <c r="AW86">
        <f>'Raw Data'!BR87/'Raw Data'!$FE87*100</f>
        <v>0</v>
      </c>
      <c r="AX86">
        <f>'Raw Data'!BW87/'Raw Data'!$FE87*100</f>
        <v>1.8469656992084433</v>
      </c>
      <c r="AY86">
        <f>'Raw Data'!BX87/'Raw Data'!$FE87*100</f>
        <v>1.0554089709762533</v>
      </c>
      <c r="AZ86">
        <f>'Raw Data'!BZ87/'Raw Data'!$FE87*100</f>
        <v>0</v>
      </c>
      <c r="BA86">
        <f>'Raw Data'!CA87/'Raw Data'!$FE87*100</f>
        <v>1.0554089709762533</v>
      </c>
      <c r="BB86">
        <f>'Raw Data'!CB87/'Raw Data'!$FE87*100</f>
        <v>3.6939313984168867</v>
      </c>
      <c r="BC86">
        <f>'Raw Data'!CC87/'Raw Data'!$FE87*100</f>
        <v>0.26385224274406333</v>
      </c>
      <c r="BD86">
        <f>'Raw Data'!CE87/'Raw Data'!$FE87*100</f>
        <v>0</v>
      </c>
      <c r="BE86">
        <f>'Raw Data'!CF87/'Raw Data'!$FE87*100</f>
        <v>3.6939313984168867</v>
      </c>
      <c r="BF86">
        <f>'Raw Data'!CH87/'Raw Data'!$FE87*100</f>
        <v>0.26385224274406333</v>
      </c>
      <c r="BG86">
        <f>'Raw Data'!CI87/'Raw Data'!$FE87*100</f>
        <v>0.26385224274406333</v>
      </c>
      <c r="BH86">
        <f>'Raw Data'!CJ87/'Raw Data'!$FE87*100</f>
        <v>0</v>
      </c>
      <c r="BI86">
        <f>'Raw Data'!CK87/'Raw Data'!$FE87*100</f>
        <v>2.6385224274406331</v>
      </c>
      <c r="BJ86">
        <f>'Raw Data'!CN87/'Raw Data'!$FE87*100</f>
        <v>6.3324538258575203</v>
      </c>
      <c r="BK86">
        <f>'Raw Data'!CO87/'Raw Data'!$FE87*100</f>
        <v>0</v>
      </c>
      <c r="BL86">
        <f>'Raw Data'!CP87/'Raw Data'!$FE87*100</f>
        <v>0</v>
      </c>
      <c r="BM86">
        <f>'Raw Data'!CQ87/'Raw Data'!$FE87*100</f>
        <v>0</v>
      </c>
      <c r="BN86">
        <f>'Raw Data'!CR87/'Raw Data'!$FE87*100</f>
        <v>0.79155672823219003</v>
      </c>
      <c r="BO86">
        <f>'Raw Data'!CS87/'Raw Data'!$FE87*100</f>
        <v>0</v>
      </c>
      <c r="BP86">
        <f>'Raw Data'!CT87/'Raw Data'!$FE87*100</f>
        <v>0</v>
      </c>
      <c r="BQ86">
        <f>'Raw Data'!CU87/'Raw Data'!$FE87*100</f>
        <v>0.52770448548812665</v>
      </c>
      <c r="BR86">
        <f>'Raw Data'!CV87/'Raw Data'!$FE87*100</f>
        <v>2.1108179419525066</v>
      </c>
      <c r="BS86">
        <f>'Raw Data'!CX87/'Raw Data'!$FE87*100</f>
        <v>20.316622691292878</v>
      </c>
      <c r="BT86">
        <f>'Raw Data'!CY87/'Raw Data'!$FE87*100</f>
        <v>0</v>
      </c>
      <c r="BU86">
        <f>'Raw Data'!CZ87/'Raw Data'!$FE87*100</f>
        <v>4.7493403693931393</v>
      </c>
      <c r="BV86">
        <f>'Raw Data'!DA87/'Raw Data'!$FE87*100</f>
        <v>0</v>
      </c>
      <c r="BW86">
        <f>'Raw Data'!DB87/'Raw Data'!$FE87*100</f>
        <v>0</v>
      </c>
      <c r="BX86">
        <f>'Raw Data'!DC87/'Raw Data'!$FE87*100</f>
        <v>0</v>
      </c>
      <c r="BY86">
        <f>'Raw Data'!DE87/'Raw Data'!$FE87*100</f>
        <v>0</v>
      </c>
      <c r="BZ86">
        <f>'Raw Data'!DF87/'Raw Data'!$FE87*100</f>
        <v>0.52770448548812665</v>
      </c>
      <c r="CA86">
        <f>'Raw Data'!DG87/'Raw Data'!$FE87*100</f>
        <v>0</v>
      </c>
      <c r="CB86">
        <f>'Raw Data'!DH87/'Raw Data'!$FE87*100</f>
        <v>0</v>
      </c>
      <c r="CC86">
        <f>'Raw Data'!DI87/'Raw Data'!$FE87*100</f>
        <v>0</v>
      </c>
      <c r="CD86">
        <f>'Raw Data'!DJ87/'Raw Data'!$FE87*100</f>
        <v>0</v>
      </c>
      <c r="CE86">
        <f>'Raw Data'!DK87/'Raw Data'!$FE87*100</f>
        <v>0.79155672823219003</v>
      </c>
      <c r="CF86">
        <f>'Raw Data'!DM87/'Raw Data'!$FE87*100</f>
        <v>0.52770448548812665</v>
      </c>
      <c r="CG86">
        <f>'Raw Data'!DN87/'Raw Data'!$FE87*100</f>
        <v>0</v>
      </c>
      <c r="CH86">
        <f>'Raw Data'!DQ87/'Raw Data'!$FE87*100</f>
        <v>0</v>
      </c>
      <c r="CI86">
        <f>'Raw Data'!DS87/'Raw Data'!$FE87*100</f>
        <v>0</v>
      </c>
      <c r="CJ86">
        <f>'Raw Data'!DV87/'Raw Data'!$FE87*100</f>
        <v>0</v>
      </c>
      <c r="CK86">
        <f>'Raw Data'!EC87/'Raw Data'!$FE87*100</f>
        <v>0</v>
      </c>
      <c r="CL86">
        <f>'Raw Data'!ED87/'Raw Data'!$FE87*100</f>
        <v>0</v>
      </c>
      <c r="CM86">
        <f>'Raw Data'!EE87/'Raw Data'!$FE87*100</f>
        <v>0.79155672823219003</v>
      </c>
      <c r="CN86">
        <f>'Raw Data'!EG87/'Raw Data'!$FE87*100</f>
        <v>0</v>
      </c>
      <c r="CO86">
        <f>'Raw Data'!EH87/'Raw Data'!$FE87*100</f>
        <v>0</v>
      </c>
      <c r="CP86">
        <f>'Raw Data'!EI87/'Raw Data'!$FE87*100</f>
        <v>0</v>
      </c>
      <c r="CQ86">
        <f>'Raw Data'!ER87/'Raw Data'!$FE87*100</f>
        <v>0</v>
      </c>
      <c r="CR86">
        <f>'Raw Data'!ES87/'Raw Data'!$FE87*100</f>
        <v>0</v>
      </c>
      <c r="CS86">
        <f>'Raw Data'!EU87/'Raw Data'!$FE87*100</f>
        <v>1.8469656992084433</v>
      </c>
      <c r="CT86">
        <f>'Raw Data'!EW87/'Raw Data'!$FE87*100</f>
        <v>0.52770448548812665</v>
      </c>
      <c r="CU86">
        <f>'Raw Data'!EY87/'Raw Data'!$FE87*100</f>
        <v>0</v>
      </c>
      <c r="CV86">
        <f>'Raw Data'!EZ87/'Raw Data'!$FE87*100</f>
        <v>2.3746701846965697</v>
      </c>
      <c r="CW86">
        <f>'Raw Data'!FD87/'Raw Data'!$FE87*100</f>
        <v>0</v>
      </c>
    </row>
    <row r="87" spans="1:101" x14ac:dyDescent="0.2">
      <c r="A87">
        <v>239.99425854597979</v>
      </c>
      <c r="B87">
        <v>5660.3773584905657</v>
      </c>
      <c r="C87">
        <f>'Raw Data'!Q88/'Raw Data'!$FE88*100</f>
        <v>0.79681274900398402</v>
      </c>
      <c r="D87">
        <f>'Raw Data'!R88/'Raw Data'!$FE88*100</f>
        <v>0.39840637450199201</v>
      </c>
      <c r="E87">
        <f>'Raw Data'!S88/'Raw Data'!$FE88*100</f>
        <v>3.1872509960159361</v>
      </c>
      <c r="F87">
        <f>'Raw Data'!T88/'Raw Data'!$FE88*100</f>
        <v>1.9920318725099602</v>
      </c>
      <c r="G87">
        <f>'Raw Data'!U88/'Raw Data'!$FE88*100</f>
        <v>0.79681274900398402</v>
      </c>
      <c r="H87">
        <f>'Raw Data'!V88/'Raw Data'!$FE88*100</f>
        <v>0</v>
      </c>
      <c r="I87">
        <f>'Raw Data'!W88/'Raw Data'!$FE88*100</f>
        <v>0</v>
      </c>
      <c r="J87">
        <f>'Raw Data'!X88/'Raw Data'!$FE88*100</f>
        <v>2.3904382470119523</v>
      </c>
      <c r="K87">
        <f>'Raw Data'!Y88/'Raw Data'!$FE88*100</f>
        <v>0</v>
      </c>
      <c r="L87">
        <f>'Raw Data'!Z88/'Raw Data'!$FE88*100</f>
        <v>0</v>
      </c>
      <c r="M87">
        <f>'Raw Data'!AB88/'Raw Data'!$FE88*100</f>
        <v>0</v>
      </c>
      <c r="N87">
        <f>'Raw Data'!AC88/'Raw Data'!$FE88*100</f>
        <v>0</v>
      </c>
      <c r="O87">
        <f>'Raw Data'!AE88/'Raw Data'!$FE88*100</f>
        <v>2.3904382470119523</v>
      </c>
      <c r="P87">
        <f>'Raw Data'!AF88/'Raw Data'!$FE88*100</f>
        <v>0</v>
      </c>
      <c r="Q87">
        <f>'Raw Data'!AG88/'Raw Data'!$FE88*100</f>
        <v>1.1952191235059761</v>
      </c>
      <c r="R87">
        <f>'Raw Data'!AI88/'Raw Data'!$FE88*100</f>
        <v>0</v>
      </c>
      <c r="S87">
        <f>'Raw Data'!AJ88/'Raw Data'!$FE88*100</f>
        <v>0</v>
      </c>
      <c r="T87">
        <f>'Raw Data'!AK88/'Raw Data'!$FE88*100</f>
        <v>0</v>
      </c>
      <c r="U87">
        <f>'Raw Data'!AL88/'Raw Data'!$FE88*100</f>
        <v>0</v>
      </c>
      <c r="V87">
        <f>'Raw Data'!AM88/'Raw Data'!$FE88*100</f>
        <v>0.79681274900398402</v>
      </c>
      <c r="W87">
        <f>'Raw Data'!AO88/'Raw Data'!$FE88*100</f>
        <v>3.1872509960159361</v>
      </c>
      <c r="X87">
        <f>'Raw Data'!AQ88/'Raw Data'!$FE88*100</f>
        <v>4.3824701195219129</v>
      </c>
      <c r="Y87">
        <f>'Raw Data'!AR88/'Raw Data'!$FE88*100</f>
        <v>0.79681274900398402</v>
      </c>
      <c r="Z87">
        <f>'Raw Data'!AS88/'Raw Data'!$FE88*100</f>
        <v>0</v>
      </c>
      <c r="AA87">
        <f>'Raw Data'!AT88/'Raw Data'!$FE88*100</f>
        <v>7.1713147410358573</v>
      </c>
      <c r="AB87">
        <f>'Raw Data'!AU88/'Raw Data'!$FE88*100</f>
        <v>0</v>
      </c>
      <c r="AC87">
        <f>'Raw Data'!AX88/'Raw Data'!$FE88*100</f>
        <v>0</v>
      </c>
      <c r="AD87">
        <f>'Raw Data'!AY88/'Raw Data'!$FE88*100</f>
        <v>1.593625498007968</v>
      </c>
      <c r="AE87">
        <f>'Raw Data'!AZ88/'Raw Data'!$FE88*100</f>
        <v>0</v>
      </c>
      <c r="AF87">
        <f>'Raw Data'!BA88/'Raw Data'!$FE88*100</f>
        <v>4.3824701195219129</v>
      </c>
      <c r="AG87">
        <f>'Raw Data'!BB88/'Raw Data'!$FE88*100</f>
        <v>5.5776892430278879</v>
      </c>
      <c r="AH87">
        <f>'Raw Data'!BC88/'Raw Data'!$FE88*100</f>
        <v>3.1872509960159361</v>
      </c>
      <c r="AI87">
        <f>'Raw Data'!BD88/'Raw Data'!$FE88*100</f>
        <v>0.79681274900398402</v>
      </c>
      <c r="AJ87">
        <f>'Raw Data'!BE88/'Raw Data'!$FE88*100</f>
        <v>0</v>
      </c>
      <c r="AK87">
        <f>'Raw Data'!BF88/'Raw Data'!$FE88*100</f>
        <v>0.39840637450199201</v>
      </c>
      <c r="AL87">
        <f>'Raw Data'!BG88/'Raw Data'!$FE88*100</f>
        <v>0.79681274900398402</v>
      </c>
      <c r="AM87">
        <f>'Raw Data'!BH88/'Raw Data'!$FE88*100</f>
        <v>1.1952191235059761</v>
      </c>
      <c r="AN87">
        <f>'Raw Data'!BI88/'Raw Data'!$FE88*100</f>
        <v>0</v>
      </c>
      <c r="AO87">
        <f>'Raw Data'!BJ88/'Raw Data'!$FE88*100</f>
        <v>8.3665338645418323</v>
      </c>
      <c r="AP87">
        <f>'Raw Data'!BK88/'Raw Data'!$FE88*100</f>
        <v>0</v>
      </c>
      <c r="AQ87">
        <f>'Raw Data'!BL88/'Raw Data'!$FE88*100</f>
        <v>0</v>
      </c>
      <c r="AR87">
        <f>'Raw Data'!BM88/'Raw Data'!$FE88*100</f>
        <v>2.3904382470119523</v>
      </c>
      <c r="AS87">
        <f>'Raw Data'!BN88/'Raw Data'!$FE88*100</f>
        <v>4.3824701195219129</v>
      </c>
      <c r="AT87">
        <f>'Raw Data'!BO88/'Raw Data'!$FE88*100</f>
        <v>0</v>
      </c>
      <c r="AU87">
        <f>'Raw Data'!BP88/'Raw Data'!$FE88*100</f>
        <v>0</v>
      </c>
      <c r="AV87">
        <f>'Raw Data'!BQ88/'Raw Data'!$FE88*100</f>
        <v>0</v>
      </c>
      <c r="AW87">
        <f>'Raw Data'!BR88/'Raw Data'!$FE88*100</f>
        <v>0</v>
      </c>
      <c r="AX87">
        <f>'Raw Data'!BW88/'Raw Data'!$FE88*100</f>
        <v>0</v>
      </c>
      <c r="AY87">
        <f>'Raw Data'!BX88/'Raw Data'!$FE88*100</f>
        <v>0.79681274900398402</v>
      </c>
      <c r="AZ87">
        <f>'Raw Data'!BZ88/'Raw Data'!$FE88*100</f>
        <v>0</v>
      </c>
      <c r="BA87">
        <f>'Raw Data'!CA88/'Raw Data'!$FE88*100</f>
        <v>0</v>
      </c>
      <c r="BB87">
        <f>'Raw Data'!CB88/'Raw Data'!$FE88*100</f>
        <v>3.1872509960159361</v>
      </c>
      <c r="BC87">
        <f>'Raw Data'!CC88/'Raw Data'!$FE88*100</f>
        <v>0.79681274900398402</v>
      </c>
      <c r="BD87">
        <f>'Raw Data'!CE88/'Raw Data'!$FE88*100</f>
        <v>0.79681274900398402</v>
      </c>
      <c r="BE87">
        <f>'Raw Data'!CF88/'Raw Data'!$FE88*100</f>
        <v>0</v>
      </c>
      <c r="BF87">
        <f>'Raw Data'!CH88/'Raw Data'!$FE88*100</f>
        <v>0</v>
      </c>
      <c r="BG87">
        <f>'Raw Data'!CI88/'Raw Data'!$FE88*100</f>
        <v>0</v>
      </c>
      <c r="BH87">
        <f>'Raw Data'!CJ88/'Raw Data'!$FE88*100</f>
        <v>0</v>
      </c>
      <c r="BI87">
        <f>'Raw Data'!CK88/'Raw Data'!$FE88*100</f>
        <v>3.1872509960159361</v>
      </c>
      <c r="BJ87">
        <f>'Raw Data'!CN88/'Raw Data'!$FE88*100</f>
        <v>0.79681274900398402</v>
      </c>
      <c r="BK87">
        <f>'Raw Data'!CO88/'Raw Data'!$FE88*100</f>
        <v>1.1952191235059761</v>
      </c>
      <c r="BL87">
        <f>'Raw Data'!CP88/'Raw Data'!$FE88*100</f>
        <v>0</v>
      </c>
      <c r="BM87">
        <f>'Raw Data'!CQ88/'Raw Data'!$FE88*100</f>
        <v>0</v>
      </c>
      <c r="BN87">
        <f>'Raw Data'!CR88/'Raw Data'!$FE88*100</f>
        <v>1.1952191235059761</v>
      </c>
      <c r="BO87">
        <f>'Raw Data'!CS88/'Raw Data'!$FE88*100</f>
        <v>0</v>
      </c>
      <c r="BP87">
        <f>'Raw Data'!CT88/'Raw Data'!$FE88*100</f>
        <v>0</v>
      </c>
      <c r="BQ87">
        <f>'Raw Data'!CU88/'Raw Data'!$FE88*100</f>
        <v>0.79681274900398402</v>
      </c>
      <c r="BR87">
        <f>'Raw Data'!CV88/'Raw Data'!$FE88*100</f>
        <v>1.593625498007968</v>
      </c>
      <c r="BS87">
        <f>'Raw Data'!CX88/'Raw Data'!$FE88*100</f>
        <v>10.358565737051793</v>
      </c>
      <c r="BT87">
        <f>'Raw Data'!CY88/'Raw Data'!$FE88*100</f>
        <v>0</v>
      </c>
      <c r="BU87">
        <f>'Raw Data'!CZ88/'Raw Data'!$FE88*100</f>
        <v>5.9760956175298805</v>
      </c>
      <c r="BV87">
        <f>'Raw Data'!DA88/'Raw Data'!$FE88*100</f>
        <v>0</v>
      </c>
      <c r="BW87">
        <f>'Raw Data'!DB88/'Raw Data'!$FE88*100</f>
        <v>0</v>
      </c>
      <c r="BX87">
        <f>'Raw Data'!DC88/'Raw Data'!$FE88*100</f>
        <v>0</v>
      </c>
      <c r="BY87">
        <f>'Raw Data'!DE88/'Raw Data'!$FE88*100</f>
        <v>0</v>
      </c>
      <c r="BZ87">
        <f>'Raw Data'!DF88/'Raw Data'!$FE88*100</f>
        <v>0</v>
      </c>
      <c r="CA87">
        <f>'Raw Data'!DG88/'Raw Data'!$FE88*100</f>
        <v>0</v>
      </c>
      <c r="CB87">
        <f>'Raw Data'!DH88/'Raw Data'!$FE88*100</f>
        <v>0</v>
      </c>
      <c r="CC87">
        <f>'Raw Data'!DI88/'Raw Data'!$FE88*100</f>
        <v>1.593625498007968</v>
      </c>
      <c r="CD87">
        <f>'Raw Data'!DJ88/'Raw Data'!$FE88*100</f>
        <v>0</v>
      </c>
      <c r="CE87">
        <f>'Raw Data'!DK88/'Raw Data'!$FE88*100</f>
        <v>0</v>
      </c>
      <c r="CF87">
        <f>'Raw Data'!DM88/'Raw Data'!$FE88*100</f>
        <v>0</v>
      </c>
      <c r="CG87">
        <f>'Raw Data'!DN88/'Raw Data'!$FE88*100</f>
        <v>0</v>
      </c>
      <c r="CH87">
        <f>'Raw Data'!DQ88/'Raw Data'!$FE88*100</f>
        <v>0</v>
      </c>
      <c r="CI87">
        <f>'Raw Data'!DS88/'Raw Data'!$FE88*100</f>
        <v>0</v>
      </c>
      <c r="CJ87">
        <f>'Raw Data'!DV88/'Raw Data'!$FE88*100</f>
        <v>0</v>
      </c>
      <c r="CK87">
        <f>'Raw Data'!EC88/'Raw Data'!$FE88*100</f>
        <v>0</v>
      </c>
      <c r="CL87">
        <f>'Raw Data'!ED88/'Raw Data'!$FE88*100</f>
        <v>0</v>
      </c>
      <c r="CM87">
        <f>'Raw Data'!EE88/'Raw Data'!$FE88*100</f>
        <v>0</v>
      </c>
      <c r="CN87">
        <f>'Raw Data'!EG88/'Raw Data'!$FE88*100</f>
        <v>0</v>
      </c>
      <c r="CO87">
        <f>'Raw Data'!EH88/'Raw Data'!$FE88*100</f>
        <v>0</v>
      </c>
      <c r="CP87">
        <f>'Raw Data'!EI88/'Raw Data'!$FE88*100</f>
        <v>0</v>
      </c>
      <c r="CQ87">
        <f>'Raw Data'!ER88/'Raw Data'!$FE88*100</f>
        <v>0</v>
      </c>
      <c r="CR87">
        <f>'Raw Data'!ES88/'Raw Data'!$FE88*100</f>
        <v>0</v>
      </c>
      <c r="CS87">
        <f>'Raw Data'!EU88/'Raw Data'!$FE88*100</f>
        <v>0.79681274900398402</v>
      </c>
      <c r="CT87">
        <f>'Raw Data'!EW88/'Raw Data'!$FE88*100</f>
        <v>0</v>
      </c>
      <c r="CU87">
        <f>'Raw Data'!EY88/'Raw Data'!$FE88*100</f>
        <v>0</v>
      </c>
      <c r="CV87">
        <f>'Raw Data'!EZ88/'Raw Data'!$FE88*100</f>
        <v>1.1952191235059761</v>
      </c>
      <c r="CW87">
        <f>'Raw Data'!FD88/'Raw Data'!$FE88*100</f>
        <v>0</v>
      </c>
    </row>
    <row r="88" spans="1:101" x14ac:dyDescent="0.2">
      <c r="A88">
        <v>251.82453057294174</v>
      </c>
      <c r="B88">
        <v>8103.1307550644569</v>
      </c>
      <c r="C88">
        <f>'Raw Data'!Q90/'Raw Data'!$FE90*100</f>
        <v>0.24937655860349126</v>
      </c>
      <c r="D88">
        <f>'Raw Data'!R90/'Raw Data'!$FE90*100</f>
        <v>0</v>
      </c>
      <c r="E88">
        <f>'Raw Data'!S90/'Raw Data'!$FE90*100</f>
        <v>4.2394014962593518</v>
      </c>
      <c r="F88">
        <f>'Raw Data'!T90/'Raw Data'!$FE90*100</f>
        <v>0</v>
      </c>
      <c r="G88">
        <f>'Raw Data'!U90/'Raw Data'!$FE90*100</f>
        <v>1.2468827930174564</v>
      </c>
      <c r="H88">
        <f>'Raw Data'!V90/'Raw Data'!$FE90*100</f>
        <v>0</v>
      </c>
      <c r="I88">
        <f>'Raw Data'!W90/'Raw Data'!$FE90*100</f>
        <v>0</v>
      </c>
      <c r="J88">
        <f>'Raw Data'!X90/'Raw Data'!$FE90*100</f>
        <v>0.24937655860349126</v>
      </c>
      <c r="K88">
        <f>'Raw Data'!Y90/'Raw Data'!$FE90*100</f>
        <v>0</v>
      </c>
      <c r="L88">
        <f>'Raw Data'!Z90/'Raw Data'!$FE90*100</f>
        <v>0</v>
      </c>
      <c r="M88">
        <f>'Raw Data'!AB90/'Raw Data'!$FE90*100</f>
        <v>0.49875311720698251</v>
      </c>
      <c r="N88">
        <f>'Raw Data'!AC90/'Raw Data'!$FE90*100</f>
        <v>0</v>
      </c>
      <c r="O88">
        <f>'Raw Data'!AE90/'Raw Data'!$FE90*100</f>
        <v>1.7456359102244388</v>
      </c>
      <c r="P88">
        <f>'Raw Data'!AF90/'Raw Data'!$FE90*100</f>
        <v>0</v>
      </c>
      <c r="Q88">
        <f>'Raw Data'!AG90/'Raw Data'!$FE90*100</f>
        <v>0.24937655860349126</v>
      </c>
      <c r="R88">
        <f>'Raw Data'!AI90/'Raw Data'!$FE90*100</f>
        <v>0.24937655860349126</v>
      </c>
      <c r="S88">
        <f>'Raw Data'!AJ90/'Raw Data'!$FE90*100</f>
        <v>0</v>
      </c>
      <c r="T88">
        <f>'Raw Data'!AK90/'Raw Data'!$FE90*100</f>
        <v>0</v>
      </c>
      <c r="U88">
        <f>'Raw Data'!AL90/'Raw Data'!$FE90*100</f>
        <v>0</v>
      </c>
      <c r="V88">
        <f>'Raw Data'!AM90/'Raw Data'!$FE90*100</f>
        <v>0</v>
      </c>
      <c r="W88">
        <f>'Raw Data'!AO90/'Raw Data'!$FE90*100</f>
        <v>2.4937655860349128</v>
      </c>
      <c r="X88">
        <f>'Raw Data'!AQ90/'Raw Data'!$FE90*100</f>
        <v>9.4763092269326688</v>
      </c>
      <c r="Y88">
        <f>'Raw Data'!AR90/'Raw Data'!$FE90*100</f>
        <v>1.4962593516209477</v>
      </c>
      <c r="Z88">
        <f>'Raw Data'!AS90/'Raw Data'!$FE90*100</f>
        <v>0.99750623441396502</v>
      </c>
      <c r="AA88">
        <f>'Raw Data'!AT90/'Raw Data'!$FE90*100</f>
        <v>0.24937655860349126</v>
      </c>
      <c r="AB88">
        <f>'Raw Data'!AU90/'Raw Data'!$FE90*100</f>
        <v>0</v>
      </c>
      <c r="AC88">
        <f>'Raw Data'!AX90/'Raw Data'!$FE90*100</f>
        <v>0.49875311720698251</v>
      </c>
      <c r="AD88">
        <f>'Raw Data'!AY90/'Raw Data'!$FE90*100</f>
        <v>0</v>
      </c>
      <c r="AE88">
        <f>'Raw Data'!AZ90/'Raw Data'!$FE90*100</f>
        <v>0</v>
      </c>
      <c r="AF88">
        <f>'Raw Data'!BA90/'Raw Data'!$FE90*100</f>
        <v>0.99750623441396502</v>
      </c>
      <c r="AG88">
        <f>'Raw Data'!BB90/'Raw Data'!$FE90*100</f>
        <v>8.7281795511221958</v>
      </c>
      <c r="AH88">
        <f>'Raw Data'!BC90/'Raw Data'!$FE90*100</f>
        <v>8.2294264339152114</v>
      </c>
      <c r="AI88">
        <f>'Raw Data'!BD90/'Raw Data'!$FE90*100</f>
        <v>0.49875311720698251</v>
      </c>
      <c r="AJ88">
        <f>'Raw Data'!BE90/'Raw Data'!$FE90*100</f>
        <v>0</v>
      </c>
      <c r="AK88">
        <f>'Raw Data'!BF90/'Raw Data'!$FE90*100</f>
        <v>0</v>
      </c>
      <c r="AL88">
        <f>'Raw Data'!BG90/'Raw Data'!$FE90*100</f>
        <v>3.2418952618453867</v>
      </c>
      <c r="AM88">
        <f>'Raw Data'!BH90/'Raw Data'!$FE90*100</f>
        <v>0</v>
      </c>
      <c r="AN88">
        <f>'Raw Data'!BI90/'Raw Data'!$FE90*100</f>
        <v>0</v>
      </c>
      <c r="AO88">
        <f>'Raw Data'!BJ90/'Raw Data'!$FE90*100</f>
        <v>6.4837905236907734</v>
      </c>
      <c r="AP88">
        <f>'Raw Data'!BK90/'Raw Data'!$FE90*100</f>
        <v>0</v>
      </c>
      <c r="AQ88">
        <f>'Raw Data'!BL90/'Raw Data'!$FE90*100</f>
        <v>0</v>
      </c>
      <c r="AR88">
        <f>'Raw Data'!BM90/'Raw Data'!$FE90*100</f>
        <v>0.49875311720698251</v>
      </c>
      <c r="AS88">
        <f>'Raw Data'!BN90/'Raw Data'!$FE90*100</f>
        <v>9.2269326683291766</v>
      </c>
      <c r="AT88">
        <f>'Raw Data'!BO90/'Raw Data'!$FE90*100</f>
        <v>1.2468827930174564</v>
      </c>
      <c r="AU88">
        <f>'Raw Data'!BP90/'Raw Data'!$FE90*100</f>
        <v>0.49875311720698251</v>
      </c>
      <c r="AV88">
        <f>'Raw Data'!BQ90/'Raw Data'!$FE90*100</f>
        <v>0</v>
      </c>
      <c r="AW88">
        <f>'Raw Data'!BR90/'Raw Data'!$FE90*100</f>
        <v>0</v>
      </c>
      <c r="AX88">
        <f>'Raw Data'!BW90/'Raw Data'!$FE90*100</f>
        <v>0.24937655860349126</v>
      </c>
      <c r="AY88">
        <f>'Raw Data'!BX90/'Raw Data'!$FE90*100</f>
        <v>0</v>
      </c>
      <c r="AZ88">
        <f>'Raw Data'!BZ90/'Raw Data'!$FE90*100</f>
        <v>1.4962593516209477</v>
      </c>
      <c r="BA88">
        <f>'Raw Data'!CA90/'Raw Data'!$FE90*100</f>
        <v>0.49875311720698251</v>
      </c>
      <c r="BB88">
        <f>'Raw Data'!CB90/'Raw Data'!$FE90*100</f>
        <v>2.2443890274314215</v>
      </c>
      <c r="BC88">
        <f>'Raw Data'!CC90/'Raw Data'!$FE90*100</f>
        <v>0</v>
      </c>
      <c r="BD88">
        <f>'Raw Data'!CE90/'Raw Data'!$FE90*100</f>
        <v>0</v>
      </c>
      <c r="BE88">
        <f>'Raw Data'!CF90/'Raw Data'!$FE90*100</f>
        <v>2.2443890274314215</v>
      </c>
      <c r="BF88">
        <f>'Raw Data'!CH90/'Raw Data'!$FE90*100</f>
        <v>0.74812967581047385</v>
      </c>
      <c r="BG88">
        <f>'Raw Data'!CI90/'Raw Data'!$FE90*100</f>
        <v>0.99750623441396502</v>
      </c>
      <c r="BH88">
        <f>'Raw Data'!CJ90/'Raw Data'!$FE90*100</f>
        <v>0</v>
      </c>
      <c r="BI88">
        <f>'Raw Data'!CK90/'Raw Data'!$FE90*100</f>
        <v>1.4962593516209477</v>
      </c>
      <c r="BJ88">
        <f>'Raw Data'!CN90/'Raw Data'!$FE90*100</f>
        <v>2.4937655860349128</v>
      </c>
      <c r="BK88">
        <f>'Raw Data'!CO90/'Raw Data'!$FE90*100</f>
        <v>0</v>
      </c>
      <c r="BL88">
        <f>'Raw Data'!CP90/'Raw Data'!$FE90*100</f>
        <v>1.99501246882793</v>
      </c>
      <c r="BM88">
        <f>'Raw Data'!CQ90/'Raw Data'!$FE90*100</f>
        <v>0</v>
      </c>
      <c r="BN88">
        <f>'Raw Data'!CR90/'Raw Data'!$FE90*100</f>
        <v>0</v>
      </c>
      <c r="BO88">
        <f>'Raw Data'!CS90/'Raw Data'!$FE90*100</f>
        <v>0</v>
      </c>
      <c r="BP88">
        <f>'Raw Data'!CT90/'Raw Data'!$FE90*100</f>
        <v>0</v>
      </c>
      <c r="BQ88">
        <f>'Raw Data'!CU90/'Raw Data'!$FE90*100</f>
        <v>0.74812967581047385</v>
      </c>
      <c r="BR88">
        <f>'Raw Data'!CV90/'Raw Data'!$FE90*100</f>
        <v>0</v>
      </c>
      <c r="BS88">
        <f>'Raw Data'!CX90/'Raw Data'!$FE90*100</f>
        <v>7.7306733167082298</v>
      </c>
      <c r="BT88">
        <f>'Raw Data'!CY90/'Raw Data'!$FE90*100</f>
        <v>0</v>
      </c>
      <c r="BU88">
        <f>'Raw Data'!CZ90/'Raw Data'!$FE90*100</f>
        <v>4.4887780548628431</v>
      </c>
      <c r="BV88">
        <f>'Raw Data'!DA90/'Raw Data'!$FE90*100</f>
        <v>0</v>
      </c>
      <c r="BW88">
        <f>'Raw Data'!DB90/'Raw Data'!$FE90*100</f>
        <v>0</v>
      </c>
      <c r="BX88">
        <f>'Raw Data'!DC90/'Raw Data'!$FE90*100</f>
        <v>0</v>
      </c>
      <c r="BY88">
        <f>'Raw Data'!DE90/'Raw Data'!$FE90*100</f>
        <v>0</v>
      </c>
      <c r="BZ88">
        <f>'Raw Data'!DF90/'Raw Data'!$FE90*100</f>
        <v>0</v>
      </c>
      <c r="CA88">
        <f>'Raw Data'!DG90/'Raw Data'!$FE90*100</f>
        <v>2.4937655860349128</v>
      </c>
      <c r="CB88">
        <f>'Raw Data'!DH90/'Raw Data'!$FE90*100</f>
        <v>0</v>
      </c>
      <c r="CC88">
        <f>'Raw Data'!DI90/'Raw Data'!$FE90*100</f>
        <v>0</v>
      </c>
      <c r="CD88">
        <f>'Raw Data'!DJ90/'Raw Data'!$FE90*100</f>
        <v>0</v>
      </c>
      <c r="CE88">
        <f>'Raw Data'!DK90/'Raw Data'!$FE90*100</f>
        <v>1.2468827930174564</v>
      </c>
      <c r="CF88">
        <f>'Raw Data'!DM90/'Raw Data'!$FE90*100</f>
        <v>0.49875311720698251</v>
      </c>
      <c r="CG88">
        <f>'Raw Data'!DN90/'Raw Data'!$FE90*100</f>
        <v>0</v>
      </c>
      <c r="CH88">
        <f>'Raw Data'!DQ90/'Raw Data'!$FE90*100</f>
        <v>0</v>
      </c>
      <c r="CI88">
        <f>'Raw Data'!DS90/'Raw Data'!$FE90*100</f>
        <v>1.2468827930174564</v>
      </c>
      <c r="CJ88">
        <f>'Raw Data'!DV90/'Raw Data'!$FE90*100</f>
        <v>0.99750623441396502</v>
      </c>
      <c r="CK88">
        <f>'Raw Data'!EC90/'Raw Data'!$FE90*100</f>
        <v>0</v>
      </c>
      <c r="CL88">
        <f>'Raw Data'!ED90/'Raw Data'!$FE90*100</f>
        <v>0</v>
      </c>
      <c r="CM88">
        <f>'Raw Data'!EE90/'Raw Data'!$FE90*100</f>
        <v>0</v>
      </c>
      <c r="CN88">
        <f>'Raw Data'!EG90/'Raw Data'!$FE90*100</f>
        <v>0</v>
      </c>
      <c r="CO88">
        <f>'Raw Data'!EH90/'Raw Data'!$FE90*100</f>
        <v>0</v>
      </c>
      <c r="CP88">
        <f>'Raw Data'!EI90/'Raw Data'!$FE90*100</f>
        <v>0</v>
      </c>
      <c r="CQ88">
        <f>'Raw Data'!ER90/'Raw Data'!$FE90*100</f>
        <v>0</v>
      </c>
      <c r="CR88">
        <f>'Raw Data'!ES90/'Raw Data'!$FE90*100</f>
        <v>0</v>
      </c>
      <c r="CS88">
        <f>'Raw Data'!EU90/'Raw Data'!$FE90*100</f>
        <v>0</v>
      </c>
      <c r="CT88">
        <f>'Raw Data'!EW90/'Raw Data'!$FE90*100</f>
        <v>0.24937655860349126</v>
      </c>
      <c r="CU88">
        <f>'Raw Data'!EY90/'Raw Data'!$FE90*100</f>
        <v>0.99750623441396502</v>
      </c>
      <c r="CV88">
        <f>'Raw Data'!EZ90/'Raw Data'!$FE90*100</f>
        <v>0.24937655860349126</v>
      </c>
      <c r="CW88">
        <f>'Raw Data'!FD90/'Raw Data'!$FE90*100</f>
        <v>0</v>
      </c>
    </row>
    <row r="89" spans="1:101" x14ac:dyDescent="0.2">
      <c r="A89">
        <v>254.33271545498314</v>
      </c>
      <c r="B89">
        <v>6994.1060903732805</v>
      </c>
      <c r="C89">
        <f>'Raw Data'!Q91/'Raw Data'!$FE91*100</f>
        <v>0.33222591362126247</v>
      </c>
      <c r="D89">
        <f>'Raw Data'!R91/'Raw Data'!$FE91*100</f>
        <v>0.33222591362126247</v>
      </c>
      <c r="E89">
        <f>'Raw Data'!S91/'Raw Data'!$FE91*100</f>
        <v>0</v>
      </c>
      <c r="F89">
        <f>'Raw Data'!T91/'Raw Data'!$FE91*100</f>
        <v>2.6578073089700998</v>
      </c>
      <c r="G89">
        <f>'Raw Data'!U91/'Raw Data'!$FE91*100</f>
        <v>3.322259136212625</v>
      </c>
      <c r="H89">
        <f>'Raw Data'!V91/'Raw Data'!$FE91*100</f>
        <v>2.3255813953488373</v>
      </c>
      <c r="I89">
        <f>'Raw Data'!W91/'Raw Data'!$FE91*100</f>
        <v>0</v>
      </c>
      <c r="J89">
        <f>'Raw Data'!X91/'Raw Data'!$FE91*100</f>
        <v>0.99667774086378735</v>
      </c>
      <c r="K89">
        <f>'Raw Data'!Y91/'Raw Data'!$FE91*100</f>
        <v>0</v>
      </c>
      <c r="L89">
        <f>'Raw Data'!Z91/'Raw Data'!$FE91*100</f>
        <v>1.3289036544850499</v>
      </c>
      <c r="M89">
        <f>'Raw Data'!AB91/'Raw Data'!$FE91*100</f>
        <v>0</v>
      </c>
      <c r="N89">
        <f>'Raw Data'!AC91/'Raw Data'!$FE91*100</f>
        <v>0.99667774086378735</v>
      </c>
      <c r="O89">
        <f>'Raw Data'!AE91/'Raw Data'!$FE91*100</f>
        <v>0</v>
      </c>
      <c r="P89">
        <f>'Raw Data'!AF91/'Raw Data'!$FE91*100</f>
        <v>0</v>
      </c>
      <c r="Q89">
        <f>'Raw Data'!AG91/'Raw Data'!$FE91*100</f>
        <v>2.3255813953488373</v>
      </c>
      <c r="R89">
        <f>'Raw Data'!AI91/'Raw Data'!$FE91*100</f>
        <v>0</v>
      </c>
      <c r="S89">
        <f>'Raw Data'!AJ91/'Raw Data'!$FE91*100</f>
        <v>0.33222591362126247</v>
      </c>
      <c r="T89">
        <f>'Raw Data'!AK91/'Raw Data'!$FE91*100</f>
        <v>0</v>
      </c>
      <c r="U89">
        <f>'Raw Data'!AL91/'Raw Data'!$FE91*100</f>
        <v>0</v>
      </c>
      <c r="V89">
        <f>'Raw Data'!AM91/'Raw Data'!$FE91*100</f>
        <v>0</v>
      </c>
      <c r="W89">
        <f>'Raw Data'!AO91/'Raw Data'!$FE91*100</f>
        <v>0.33222591362126247</v>
      </c>
      <c r="X89">
        <f>'Raw Data'!AQ91/'Raw Data'!$FE91*100</f>
        <v>1.9933554817275747</v>
      </c>
      <c r="Y89">
        <f>'Raw Data'!AR91/'Raw Data'!$FE91*100</f>
        <v>0.66445182724252494</v>
      </c>
      <c r="Z89">
        <f>'Raw Data'!AS91/'Raw Data'!$FE91*100</f>
        <v>2.3255813953488373</v>
      </c>
      <c r="AA89">
        <f>'Raw Data'!AT91/'Raw Data'!$FE91*100</f>
        <v>0.99667774086378735</v>
      </c>
      <c r="AB89">
        <f>'Raw Data'!AU91/'Raw Data'!$FE91*100</f>
        <v>0.33222591362126247</v>
      </c>
      <c r="AC89">
        <f>'Raw Data'!AX91/'Raw Data'!$FE91*100</f>
        <v>1.6611295681063125</v>
      </c>
      <c r="AD89">
        <f>'Raw Data'!AY91/'Raw Data'!$FE91*100</f>
        <v>0.66445182724252494</v>
      </c>
      <c r="AE89">
        <f>'Raw Data'!AZ91/'Raw Data'!$FE91*100</f>
        <v>0</v>
      </c>
      <c r="AF89">
        <f>'Raw Data'!BA91/'Raw Data'!$FE91*100</f>
        <v>1.9933554817275747</v>
      </c>
      <c r="AG89">
        <f>'Raw Data'!BB91/'Raw Data'!$FE91*100</f>
        <v>6.9767441860465116</v>
      </c>
      <c r="AH89">
        <f>'Raw Data'!BC91/'Raw Data'!$FE91*100</f>
        <v>2.3255813953488373</v>
      </c>
      <c r="AI89">
        <f>'Raw Data'!BD91/'Raw Data'!$FE91*100</f>
        <v>0.99667774086378735</v>
      </c>
      <c r="AJ89">
        <f>'Raw Data'!BE91/'Raw Data'!$FE91*100</f>
        <v>0</v>
      </c>
      <c r="AK89">
        <f>'Raw Data'!BF91/'Raw Data'!$FE91*100</f>
        <v>0.33222591362126247</v>
      </c>
      <c r="AL89">
        <f>'Raw Data'!BG91/'Raw Data'!$FE91*100</f>
        <v>0.99667774086378735</v>
      </c>
      <c r="AM89">
        <f>'Raw Data'!BH91/'Raw Data'!$FE91*100</f>
        <v>0.66445182724252494</v>
      </c>
      <c r="AN89">
        <f>'Raw Data'!BI91/'Raw Data'!$FE91*100</f>
        <v>0</v>
      </c>
      <c r="AO89">
        <f>'Raw Data'!BJ91/'Raw Data'!$FE91*100</f>
        <v>0.66445182724252494</v>
      </c>
      <c r="AP89">
        <f>'Raw Data'!BK91/'Raw Data'!$FE91*100</f>
        <v>0</v>
      </c>
      <c r="AQ89">
        <f>'Raw Data'!BL91/'Raw Data'!$FE91*100</f>
        <v>0</v>
      </c>
      <c r="AR89">
        <f>'Raw Data'!BM91/'Raw Data'!$FE91*100</f>
        <v>4.3189368770764114</v>
      </c>
      <c r="AS89">
        <f>'Raw Data'!BN91/'Raw Data'!$FE91*100</f>
        <v>7.6411960132890364</v>
      </c>
      <c r="AT89">
        <f>'Raw Data'!BO91/'Raw Data'!$FE91*100</f>
        <v>2.6578073089700998</v>
      </c>
      <c r="AU89">
        <f>'Raw Data'!BP91/'Raw Data'!$FE91*100</f>
        <v>1.3289036544850499</v>
      </c>
      <c r="AV89">
        <f>'Raw Data'!BQ91/'Raw Data'!$FE91*100</f>
        <v>0.66445182724252494</v>
      </c>
      <c r="AW89">
        <f>'Raw Data'!BR91/'Raw Data'!$FE91*100</f>
        <v>0.33222591362126247</v>
      </c>
      <c r="AX89">
        <f>'Raw Data'!BW91/'Raw Data'!$FE91*100</f>
        <v>0.66445182724252494</v>
      </c>
      <c r="AY89">
        <f>'Raw Data'!BX91/'Raw Data'!$FE91*100</f>
        <v>0</v>
      </c>
      <c r="AZ89">
        <f>'Raw Data'!BZ91/'Raw Data'!$FE91*100</f>
        <v>0.99667774086378735</v>
      </c>
      <c r="BA89">
        <f>'Raw Data'!CA91/'Raw Data'!$FE91*100</f>
        <v>0</v>
      </c>
      <c r="BB89">
        <f>'Raw Data'!CB91/'Raw Data'!$FE91*100</f>
        <v>0.66445182724252494</v>
      </c>
      <c r="BC89">
        <f>'Raw Data'!CC91/'Raw Data'!$FE91*100</f>
        <v>0.33222591362126247</v>
      </c>
      <c r="BD89">
        <f>'Raw Data'!CE91/'Raw Data'!$FE91*100</f>
        <v>0</v>
      </c>
      <c r="BE89">
        <f>'Raw Data'!CF91/'Raw Data'!$FE91*100</f>
        <v>3.9867109634551494</v>
      </c>
      <c r="BF89">
        <f>'Raw Data'!CH91/'Raw Data'!$FE91*100</f>
        <v>0.66445182724252494</v>
      </c>
      <c r="BG89">
        <f>'Raw Data'!CI91/'Raw Data'!$FE91*100</f>
        <v>0.99667774086378735</v>
      </c>
      <c r="BH89">
        <f>'Raw Data'!CJ91/'Raw Data'!$FE91*100</f>
        <v>0</v>
      </c>
      <c r="BI89">
        <f>'Raw Data'!CK91/'Raw Data'!$FE91*100</f>
        <v>0.99667774086378735</v>
      </c>
      <c r="BJ89">
        <f>'Raw Data'!CN91/'Raw Data'!$FE91*100</f>
        <v>2.3255813953488373</v>
      </c>
      <c r="BK89">
        <f>'Raw Data'!CO91/'Raw Data'!$FE91*100</f>
        <v>0</v>
      </c>
      <c r="BL89">
        <f>'Raw Data'!CP91/'Raw Data'!$FE91*100</f>
        <v>1.6611295681063125</v>
      </c>
      <c r="BM89">
        <f>'Raw Data'!CQ91/'Raw Data'!$FE91*100</f>
        <v>0.66445182724252494</v>
      </c>
      <c r="BN89">
        <f>'Raw Data'!CR91/'Raw Data'!$FE91*100</f>
        <v>0</v>
      </c>
      <c r="BO89">
        <f>'Raw Data'!CS91/'Raw Data'!$FE91*100</f>
        <v>0</v>
      </c>
      <c r="BP89">
        <f>'Raw Data'!CT91/'Raw Data'!$FE91*100</f>
        <v>0</v>
      </c>
      <c r="BQ89">
        <f>'Raw Data'!CU91/'Raw Data'!$FE91*100</f>
        <v>0</v>
      </c>
      <c r="BR89">
        <f>'Raw Data'!CV91/'Raw Data'!$FE91*100</f>
        <v>0.33222591362126247</v>
      </c>
      <c r="BS89">
        <f>'Raw Data'!CX91/'Raw Data'!$FE91*100</f>
        <v>7.6411960132890364</v>
      </c>
      <c r="BT89">
        <f>'Raw Data'!CY91/'Raw Data'!$FE91*100</f>
        <v>0</v>
      </c>
      <c r="BU89">
        <f>'Raw Data'!CZ91/'Raw Data'!$FE91*100</f>
        <v>5.3156146179401995</v>
      </c>
      <c r="BV89">
        <f>'Raw Data'!DA91/'Raw Data'!$FE91*100</f>
        <v>0.33222591362126247</v>
      </c>
      <c r="BW89">
        <f>'Raw Data'!DB91/'Raw Data'!$FE91*100</f>
        <v>2.3255813953488373</v>
      </c>
      <c r="BX89">
        <f>'Raw Data'!DC91/'Raw Data'!$FE91*100</f>
        <v>0</v>
      </c>
      <c r="BY89">
        <f>'Raw Data'!DE91/'Raw Data'!$FE91*100</f>
        <v>0.99667774086378735</v>
      </c>
      <c r="BZ89">
        <f>'Raw Data'!DF91/'Raw Data'!$FE91*100</f>
        <v>0</v>
      </c>
      <c r="CA89">
        <f>'Raw Data'!DG91/'Raw Data'!$FE91*100</f>
        <v>2.3255813953488373</v>
      </c>
      <c r="CB89">
        <f>'Raw Data'!DH91/'Raw Data'!$FE91*100</f>
        <v>0</v>
      </c>
      <c r="CC89">
        <f>'Raw Data'!DI91/'Raw Data'!$FE91*100</f>
        <v>0</v>
      </c>
      <c r="CD89">
        <f>'Raw Data'!DJ91/'Raw Data'!$FE91*100</f>
        <v>0.33222591362126247</v>
      </c>
      <c r="CE89">
        <f>'Raw Data'!DK91/'Raw Data'!$FE91*100</f>
        <v>0.66445182724252494</v>
      </c>
      <c r="CF89">
        <f>'Raw Data'!DM91/'Raw Data'!$FE91*100</f>
        <v>1.3289036544850499</v>
      </c>
      <c r="CG89">
        <f>'Raw Data'!DN91/'Raw Data'!$FE91*100</f>
        <v>0</v>
      </c>
      <c r="CH89">
        <f>'Raw Data'!DQ91/'Raw Data'!$FE91*100</f>
        <v>0</v>
      </c>
      <c r="CI89">
        <f>'Raw Data'!DS91/'Raw Data'!$FE91*100</f>
        <v>0.33222591362126247</v>
      </c>
      <c r="CJ89">
        <f>'Raw Data'!DV91/'Raw Data'!$FE91*100</f>
        <v>0</v>
      </c>
      <c r="CK89">
        <f>'Raw Data'!EC91/'Raw Data'!$FE91*100</f>
        <v>0</v>
      </c>
      <c r="CL89">
        <f>'Raw Data'!ED91/'Raw Data'!$FE91*100</f>
        <v>0</v>
      </c>
      <c r="CM89">
        <f>'Raw Data'!EE91/'Raw Data'!$FE91*100</f>
        <v>0.33222591362126247</v>
      </c>
      <c r="CN89">
        <f>'Raw Data'!EG91/'Raw Data'!$FE91*100</f>
        <v>0</v>
      </c>
      <c r="CO89">
        <f>'Raw Data'!EH91/'Raw Data'!$FE91*100</f>
        <v>0</v>
      </c>
      <c r="CP89">
        <f>'Raw Data'!EI91/'Raw Data'!$FE91*100</f>
        <v>0</v>
      </c>
      <c r="CQ89">
        <f>'Raw Data'!ER91/'Raw Data'!$FE91*100</f>
        <v>0.33222591362126247</v>
      </c>
      <c r="CR89">
        <f>'Raw Data'!ES91/'Raw Data'!$FE91*100</f>
        <v>0</v>
      </c>
      <c r="CS89">
        <f>'Raw Data'!EU91/'Raw Data'!$FE91*100</f>
        <v>0</v>
      </c>
      <c r="CT89">
        <f>'Raw Data'!EW91/'Raw Data'!$FE91*100</f>
        <v>0</v>
      </c>
      <c r="CU89">
        <f>'Raw Data'!EY91/'Raw Data'!$FE91*100</f>
        <v>1.9933554817275747</v>
      </c>
      <c r="CV89">
        <f>'Raw Data'!EZ91/'Raw Data'!$FE91*100</f>
        <v>0</v>
      </c>
      <c r="CW89">
        <f>'Raw Data'!FD91/'Raw Data'!$FE91*100</f>
        <v>0.99667774086378735</v>
      </c>
    </row>
    <row r="90" spans="1:101" x14ac:dyDescent="0.2">
      <c r="A90">
        <v>258.31236880115551</v>
      </c>
      <c r="B90">
        <v>7127.8825995807138</v>
      </c>
      <c r="C90">
        <f>'Raw Data'!Q92/'Raw Data'!$FE92*100</f>
        <v>0</v>
      </c>
      <c r="D90">
        <f>'Raw Data'!R92/'Raw Data'!$FE92*100</f>
        <v>0</v>
      </c>
      <c r="E90">
        <f>'Raw Data'!S92/'Raw Data'!$FE92*100</f>
        <v>0.57803468208092479</v>
      </c>
      <c r="F90">
        <f>'Raw Data'!T92/'Raw Data'!$FE92*100</f>
        <v>4.3352601156069364</v>
      </c>
      <c r="G90">
        <f>'Raw Data'!U92/'Raw Data'!$FE92*100</f>
        <v>2.3121387283236992</v>
      </c>
      <c r="H90">
        <f>'Raw Data'!V92/'Raw Data'!$FE92*100</f>
        <v>2.0231213872832372</v>
      </c>
      <c r="I90">
        <f>'Raw Data'!W92/'Raw Data'!$FE92*100</f>
        <v>0</v>
      </c>
      <c r="J90">
        <f>'Raw Data'!X92/'Raw Data'!$FE92*100</f>
        <v>2.0231213872832372</v>
      </c>
      <c r="K90">
        <f>'Raw Data'!Y92/'Raw Data'!$FE92*100</f>
        <v>0</v>
      </c>
      <c r="L90">
        <f>'Raw Data'!Z92/'Raw Data'!$FE92*100</f>
        <v>0</v>
      </c>
      <c r="M90">
        <f>'Raw Data'!AB92/'Raw Data'!$FE92*100</f>
        <v>0</v>
      </c>
      <c r="N90">
        <f>'Raw Data'!AC92/'Raw Data'!$FE92*100</f>
        <v>0</v>
      </c>
      <c r="O90">
        <f>'Raw Data'!AE92/'Raw Data'!$FE92*100</f>
        <v>0.86705202312138718</v>
      </c>
      <c r="P90">
        <f>'Raw Data'!AF92/'Raw Data'!$FE92*100</f>
        <v>0</v>
      </c>
      <c r="Q90">
        <f>'Raw Data'!AG92/'Raw Data'!$FE92*100</f>
        <v>2.8901734104046244</v>
      </c>
      <c r="R90">
        <f>'Raw Data'!AI92/'Raw Data'!$FE92*100</f>
        <v>0</v>
      </c>
      <c r="S90">
        <f>'Raw Data'!AJ92/'Raw Data'!$FE92*100</f>
        <v>0</v>
      </c>
      <c r="T90">
        <f>'Raw Data'!AK92/'Raw Data'!$FE92*100</f>
        <v>0</v>
      </c>
      <c r="U90">
        <f>'Raw Data'!AL92/'Raw Data'!$FE92*100</f>
        <v>0</v>
      </c>
      <c r="V90">
        <f>'Raw Data'!AM92/'Raw Data'!$FE92*100</f>
        <v>0</v>
      </c>
      <c r="W90">
        <f>'Raw Data'!AO92/'Raw Data'!$FE92*100</f>
        <v>0.28901734104046239</v>
      </c>
      <c r="X90">
        <f>'Raw Data'!AQ92/'Raw Data'!$FE92*100</f>
        <v>2.8901734104046244</v>
      </c>
      <c r="Y90">
        <f>'Raw Data'!AR92/'Raw Data'!$FE92*100</f>
        <v>0.28901734104046239</v>
      </c>
      <c r="Z90">
        <f>'Raw Data'!AS92/'Raw Data'!$FE92*100</f>
        <v>0.57803468208092479</v>
      </c>
      <c r="AA90">
        <f>'Raw Data'!AT92/'Raw Data'!$FE92*100</f>
        <v>2.0231213872832372</v>
      </c>
      <c r="AB90">
        <f>'Raw Data'!AU92/'Raw Data'!$FE92*100</f>
        <v>0</v>
      </c>
      <c r="AC90">
        <f>'Raw Data'!AX92/'Raw Data'!$FE92*100</f>
        <v>2.3121387283236992</v>
      </c>
      <c r="AD90">
        <f>'Raw Data'!AY92/'Raw Data'!$FE92*100</f>
        <v>0.86705202312138718</v>
      </c>
      <c r="AE90">
        <f>'Raw Data'!AZ92/'Raw Data'!$FE92*100</f>
        <v>0</v>
      </c>
      <c r="AF90">
        <f>'Raw Data'!BA92/'Raw Data'!$FE92*100</f>
        <v>2.3121387283236992</v>
      </c>
      <c r="AG90">
        <f>'Raw Data'!BB92/'Raw Data'!$FE92*100</f>
        <v>9.8265895953757223</v>
      </c>
      <c r="AH90">
        <f>'Raw Data'!BC92/'Raw Data'!$FE92*100</f>
        <v>7.2254335260115612</v>
      </c>
      <c r="AI90">
        <f>'Raw Data'!BD92/'Raw Data'!$FE92*100</f>
        <v>0</v>
      </c>
      <c r="AJ90">
        <f>'Raw Data'!BE92/'Raw Data'!$FE92*100</f>
        <v>0</v>
      </c>
      <c r="AK90">
        <f>'Raw Data'!BF92/'Raw Data'!$FE92*100</f>
        <v>0.28901734104046239</v>
      </c>
      <c r="AL90">
        <f>'Raw Data'!BG92/'Raw Data'!$FE92*100</f>
        <v>1.4450867052023122</v>
      </c>
      <c r="AM90">
        <f>'Raw Data'!BH92/'Raw Data'!$FE92*100</f>
        <v>1.7341040462427744</v>
      </c>
      <c r="AN90">
        <f>'Raw Data'!BI92/'Raw Data'!$FE92*100</f>
        <v>0</v>
      </c>
      <c r="AO90">
        <f>'Raw Data'!BJ92/'Raw Data'!$FE92*100</f>
        <v>6.0693641618497107</v>
      </c>
      <c r="AP90">
        <f>'Raw Data'!BK92/'Raw Data'!$FE92*100</f>
        <v>0.57803468208092479</v>
      </c>
      <c r="AQ90">
        <f>'Raw Data'!BL92/'Raw Data'!$FE92*100</f>
        <v>0</v>
      </c>
      <c r="AR90">
        <f>'Raw Data'!BM92/'Raw Data'!$FE92*100</f>
        <v>1.4450867052023122</v>
      </c>
      <c r="AS90">
        <f>'Raw Data'!BN92/'Raw Data'!$FE92*100</f>
        <v>8.9595375722543356</v>
      </c>
      <c r="AT90">
        <f>'Raw Data'!BO92/'Raw Data'!$FE92*100</f>
        <v>0.28901734104046239</v>
      </c>
      <c r="AU90">
        <f>'Raw Data'!BP92/'Raw Data'!$FE92*100</f>
        <v>0</v>
      </c>
      <c r="AV90">
        <f>'Raw Data'!BQ92/'Raw Data'!$FE92*100</f>
        <v>0</v>
      </c>
      <c r="AW90">
        <f>'Raw Data'!BR92/'Raw Data'!$FE92*100</f>
        <v>0.57803468208092479</v>
      </c>
      <c r="AX90">
        <f>'Raw Data'!BW92/'Raw Data'!$FE92*100</f>
        <v>0</v>
      </c>
      <c r="AY90">
        <f>'Raw Data'!BX92/'Raw Data'!$FE92*100</f>
        <v>0</v>
      </c>
      <c r="AZ90">
        <f>'Raw Data'!BZ92/'Raw Data'!$FE92*100</f>
        <v>1.4450867052023122</v>
      </c>
      <c r="BA90">
        <f>'Raw Data'!CA92/'Raw Data'!$FE92*100</f>
        <v>0.57803468208092479</v>
      </c>
      <c r="BB90">
        <f>'Raw Data'!CB92/'Raw Data'!$FE92*100</f>
        <v>0.28901734104046239</v>
      </c>
      <c r="BC90">
        <f>'Raw Data'!CC92/'Raw Data'!$FE92*100</f>
        <v>0.28901734104046239</v>
      </c>
      <c r="BD90">
        <f>'Raw Data'!CE92/'Raw Data'!$FE92*100</f>
        <v>0</v>
      </c>
      <c r="BE90">
        <f>'Raw Data'!CF92/'Raw Data'!$FE92*100</f>
        <v>1.7341040462427744</v>
      </c>
      <c r="BF90">
        <f>'Raw Data'!CH92/'Raw Data'!$FE92*100</f>
        <v>0.57803468208092479</v>
      </c>
      <c r="BG90">
        <f>'Raw Data'!CI92/'Raw Data'!$FE92*100</f>
        <v>0.86705202312138718</v>
      </c>
      <c r="BH90">
        <f>'Raw Data'!CJ92/'Raw Data'!$FE92*100</f>
        <v>0</v>
      </c>
      <c r="BI90">
        <f>'Raw Data'!CK92/'Raw Data'!$FE92*100</f>
        <v>0.86705202312138718</v>
      </c>
      <c r="BJ90">
        <f>'Raw Data'!CN92/'Raw Data'!$FE92*100</f>
        <v>4.3352601156069364</v>
      </c>
      <c r="BK90">
        <f>'Raw Data'!CO92/'Raw Data'!$FE92*100</f>
        <v>0</v>
      </c>
      <c r="BL90">
        <f>'Raw Data'!CP92/'Raw Data'!$FE92*100</f>
        <v>0.86705202312138718</v>
      </c>
      <c r="BM90">
        <f>'Raw Data'!CQ92/'Raw Data'!$FE92*100</f>
        <v>0.28901734104046239</v>
      </c>
      <c r="BN90">
        <f>'Raw Data'!CR92/'Raw Data'!$FE92*100</f>
        <v>0</v>
      </c>
      <c r="BO90">
        <f>'Raw Data'!CS92/'Raw Data'!$FE92*100</f>
        <v>1.1560693641618496</v>
      </c>
      <c r="BP90">
        <f>'Raw Data'!CT92/'Raw Data'!$FE92*100</f>
        <v>0</v>
      </c>
      <c r="BQ90">
        <f>'Raw Data'!CU92/'Raw Data'!$FE92*100</f>
        <v>0</v>
      </c>
      <c r="BR90">
        <f>'Raw Data'!CV92/'Raw Data'!$FE92*100</f>
        <v>0</v>
      </c>
      <c r="BS90">
        <f>'Raw Data'!CX92/'Raw Data'!$FE92*100</f>
        <v>4.6242774566473983</v>
      </c>
      <c r="BT90">
        <f>'Raw Data'!CY92/'Raw Data'!$FE92*100</f>
        <v>0</v>
      </c>
      <c r="BU90">
        <f>'Raw Data'!CZ92/'Raw Data'!$FE92*100</f>
        <v>5.202312138728324</v>
      </c>
      <c r="BV90">
        <f>'Raw Data'!DA92/'Raw Data'!$FE92*100</f>
        <v>0</v>
      </c>
      <c r="BW90">
        <f>'Raw Data'!DB92/'Raw Data'!$FE92*100</f>
        <v>1.1560693641618496</v>
      </c>
      <c r="BX90">
        <f>'Raw Data'!DC92/'Raw Data'!$FE92*100</f>
        <v>0</v>
      </c>
      <c r="BY90">
        <f>'Raw Data'!DE92/'Raw Data'!$FE92*100</f>
        <v>0</v>
      </c>
      <c r="BZ90">
        <f>'Raw Data'!DF92/'Raw Data'!$FE92*100</f>
        <v>0.57803468208092479</v>
      </c>
      <c r="CA90">
        <f>'Raw Data'!DG92/'Raw Data'!$FE92*100</f>
        <v>0.57803468208092479</v>
      </c>
      <c r="CB90">
        <f>'Raw Data'!DH92/'Raw Data'!$FE92*100</f>
        <v>0</v>
      </c>
      <c r="CC90">
        <f>'Raw Data'!DI92/'Raw Data'!$FE92*100</f>
        <v>0</v>
      </c>
      <c r="CD90">
        <f>'Raw Data'!DJ92/'Raw Data'!$FE92*100</f>
        <v>0.57803468208092479</v>
      </c>
      <c r="CE90">
        <f>'Raw Data'!DK92/'Raw Data'!$FE92*100</f>
        <v>0.28901734104046239</v>
      </c>
      <c r="CF90">
        <f>'Raw Data'!DM92/'Raw Data'!$FE92*100</f>
        <v>0</v>
      </c>
      <c r="CG90">
        <f>'Raw Data'!DN92/'Raw Data'!$FE92*100</f>
        <v>0</v>
      </c>
      <c r="CH90">
        <f>'Raw Data'!DQ92/'Raw Data'!$FE92*100</f>
        <v>0</v>
      </c>
      <c r="CI90">
        <f>'Raw Data'!DS92/'Raw Data'!$FE92*100</f>
        <v>0</v>
      </c>
      <c r="CJ90">
        <f>'Raw Data'!DV92/'Raw Data'!$FE92*100</f>
        <v>0</v>
      </c>
      <c r="CK90">
        <f>'Raw Data'!EC92/'Raw Data'!$FE92*100</f>
        <v>0</v>
      </c>
      <c r="CL90">
        <f>'Raw Data'!ED92/'Raw Data'!$FE92*100</f>
        <v>0.28901734104046239</v>
      </c>
      <c r="CM90">
        <f>'Raw Data'!EE92/'Raw Data'!$FE92*100</f>
        <v>0.28901734104046239</v>
      </c>
      <c r="CN90">
        <f>'Raw Data'!EG92/'Raw Data'!$FE92*100</f>
        <v>0.28901734104046239</v>
      </c>
      <c r="CO90">
        <f>'Raw Data'!EH92/'Raw Data'!$FE92*100</f>
        <v>0</v>
      </c>
      <c r="CP90">
        <f>'Raw Data'!EI92/'Raw Data'!$FE92*100</f>
        <v>0</v>
      </c>
      <c r="CQ90">
        <f>'Raw Data'!ER92/'Raw Data'!$FE92*100</f>
        <v>0</v>
      </c>
      <c r="CR90">
        <f>'Raw Data'!ES92/'Raw Data'!$FE92*100</f>
        <v>1.1560693641618496</v>
      </c>
      <c r="CS90">
        <f>'Raw Data'!EU92/'Raw Data'!$FE92*100</f>
        <v>0</v>
      </c>
      <c r="CT90">
        <f>'Raw Data'!EW92/'Raw Data'!$FE92*100</f>
        <v>0</v>
      </c>
      <c r="CU90">
        <f>'Raw Data'!EY92/'Raw Data'!$FE92*100</f>
        <v>1.1560693641618496</v>
      </c>
      <c r="CV90">
        <f>'Raw Data'!EZ92/'Raw Data'!$FE92*100</f>
        <v>0.86705202312138718</v>
      </c>
      <c r="CW90">
        <f>'Raw Data'!FD92/'Raw Data'!$FE92*100</f>
        <v>2.0231213872832372</v>
      </c>
    </row>
    <row r="91" spans="1:101" x14ac:dyDescent="0.2">
      <c r="A91">
        <v>260.82055368319692</v>
      </c>
      <c r="B91">
        <v>9393.2584269662912</v>
      </c>
      <c r="C91">
        <f>'Raw Data'!Q93/'Raw Data'!$FE93*100</f>
        <v>0</v>
      </c>
      <c r="D91">
        <f>'Raw Data'!R93/'Raw Data'!$FE93*100</f>
        <v>0</v>
      </c>
      <c r="E91">
        <f>'Raw Data'!S93/'Raw Data'!$FE93*100</f>
        <v>1.2626262626262625</v>
      </c>
      <c r="F91">
        <f>'Raw Data'!T93/'Raw Data'!$FE93*100</f>
        <v>1.0101010101010102</v>
      </c>
      <c r="G91">
        <f>'Raw Data'!U93/'Raw Data'!$FE93*100</f>
        <v>1.7676767676767675</v>
      </c>
      <c r="H91">
        <f>'Raw Data'!V93/'Raw Data'!$FE93*100</f>
        <v>0.25252525252525254</v>
      </c>
      <c r="I91">
        <f>'Raw Data'!W93/'Raw Data'!$FE93*100</f>
        <v>0</v>
      </c>
      <c r="J91">
        <f>'Raw Data'!X93/'Raw Data'!$FE93*100</f>
        <v>1.2626262626262625</v>
      </c>
      <c r="K91">
        <f>'Raw Data'!Y93/'Raw Data'!$FE93*100</f>
        <v>0.25252525252525254</v>
      </c>
      <c r="L91">
        <f>'Raw Data'!Z93/'Raw Data'!$FE93*100</f>
        <v>0</v>
      </c>
      <c r="M91">
        <f>'Raw Data'!AB93/'Raw Data'!$FE93*100</f>
        <v>0.75757575757575757</v>
      </c>
      <c r="N91">
        <f>'Raw Data'!AC93/'Raw Data'!$FE93*100</f>
        <v>0.50505050505050508</v>
      </c>
      <c r="O91">
        <f>'Raw Data'!AE93/'Raw Data'!$FE93*100</f>
        <v>0.50505050505050508</v>
      </c>
      <c r="P91">
        <f>'Raw Data'!AF93/'Raw Data'!$FE93*100</f>
        <v>0</v>
      </c>
      <c r="Q91">
        <f>'Raw Data'!AG93/'Raw Data'!$FE93*100</f>
        <v>2.5252525252525251</v>
      </c>
      <c r="R91">
        <f>'Raw Data'!AI93/'Raw Data'!$FE93*100</f>
        <v>0</v>
      </c>
      <c r="S91">
        <f>'Raw Data'!AJ93/'Raw Data'!$FE93*100</f>
        <v>0.25252525252525254</v>
      </c>
      <c r="T91">
        <f>'Raw Data'!AK93/'Raw Data'!$FE93*100</f>
        <v>0</v>
      </c>
      <c r="U91">
        <f>'Raw Data'!AL93/'Raw Data'!$FE93*100</f>
        <v>0</v>
      </c>
      <c r="V91">
        <f>'Raw Data'!AM93/'Raw Data'!$FE93*100</f>
        <v>0</v>
      </c>
      <c r="W91">
        <f>'Raw Data'!AO93/'Raw Data'!$FE93*100</f>
        <v>0</v>
      </c>
      <c r="X91">
        <f>'Raw Data'!AQ93/'Raw Data'!$FE93*100</f>
        <v>1.2626262626262625</v>
      </c>
      <c r="Y91">
        <f>'Raw Data'!AR93/'Raw Data'!$FE93*100</f>
        <v>1.7676767676767675</v>
      </c>
      <c r="Z91">
        <f>'Raw Data'!AS93/'Raw Data'!$FE93*100</f>
        <v>0.50505050505050508</v>
      </c>
      <c r="AA91">
        <f>'Raw Data'!AT93/'Raw Data'!$FE93*100</f>
        <v>3.7878787878787881</v>
      </c>
      <c r="AB91">
        <f>'Raw Data'!AU93/'Raw Data'!$FE93*100</f>
        <v>0</v>
      </c>
      <c r="AC91">
        <f>'Raw Data'!AX93/'Raw Data'!$FE93*100</f>
        <v>1.5151515151515151</v>
      </c>
      <c r="AD91">
        <f>'Raw Data'!AY93/'Raw Data'!$FE93*100</f>
        <v>1.0101010101010102</v>
      </c>
      <c r="AE91">
        <f>'Raw Data'!AZ93/'Raw Data'!$FE93*100</f>
        <v>0</v>
      </c>
      <c r="AF91">
        <f>'Raw Data'!BA93/'Raw Data'!$FE93*100</f>
        <v>6.3131313131313131</v>
      </c>
      <c r="AG91">
        <f>'Raw Data'!BB93/'Raw Data'!$FE93*100</f>
        <v>13.131313131313133</v>
      </c>
      <c r="AH91">
        <f>'Raw Data'!BC93/'Raw Data'!$FE93*100</f>
        <v>2.2727272727272729</v>
      </c>
      <c r="AI91">
        <f>'Raw Data'!BD93/'Raw Data'!$FE93*100</f>
        <v>0</v>
      </c>
      <c r="AJ91">
        <f>'Raw Data'!BE93/'Raw Data'!$FE93*100</f>
        <v>0.50505050505050508</v>
      </c>
      <c r="AK91">
        <f>'Raw Data'!BF93/'Raw Data'!$FE93*100</f>
        <v>0</v>
      </c>
      <c r="AL91">
        <f>'Raw Data'!BG93/'Raw Data'!$FE93*100</f>
        <v>1.5151515151515151</v>
      </c>
      <c r="AM91">
        <f>'Raw Data'!BH93/'Raw Data'!$FE93*100</f>
        <v>1.2626262626262625</v>
      </c>
      <c r="AN91">
        <f>'Raw Data'!BI93/'Raw Data'!$FE93*100</f>
        <v>0</v>
      </c>
      <c r="AO91">
        <f>'Raw Data'!BJ93/'Raw Data'!$FE93*100</f>
        <v>5.808080808080808</v>
      </c>
      <c r="AP91">
        <f>'Raw Data'!BK93/'Raw Data'!$FE93*100</f>
        <v>0</v>
      </c>
      <c r="AQ91">
        <f>'Raw Data'!BL93/'Raw Data'!$FE93*100</f>
        <v>0</v>
      </c>
      <c r="AR91">
        <f>'Raw Data'!BM93/'Raw Data'!$FE93*100</f>
        <v>4.2929292929292924</v>
      </c>
      <c r="AS91">
        <f>'Raw Data'!BN93/'Raw Data'!$FE93*100</f>
        <v>7.8282828282828287</v>
      </c>
      <c r="AT91">
        <f>'Raw Data'!BO93/'Raw Data'!$FE93*100</f>
        <v>0</v>
      </c>
      <c r="AU91">
        <f>'Raw Data'!BP93/'Raw Data'!$FE93*100</f>
        <v>1.5151515151515151</v>
      </c>
      <c r="AV91">
        <f>'Raw Data'!BQ93/'Raw Data'!$FE93*100</f>
        <v>0</v>
      </c>
      <c r="AW91">
        <f>'Raw Data'!BR93/'Raw Data'!$FE93*100</f>
        <v>0</v>
      </c>
      <c r="AX91">
        <f>'Raw Data'!BW93/'Raw Data'!$FE93*100</f>
        <v>0</v>
      </c>
      <c r="AY91">
        <f>'Raw Data'!BX93/'Raw Data'!$FE93*100</f>
        <v>0</v>
      </c>
      <c r="AZ91">
        <f>'Raw Data'!BZ93/'Raw Data'!$FE93*100</f>
        <v>0.75757575757575757</v>
      </c>
      <c r="BA91">
        <f>'Raw Data'!CA93/'Raw Data'!$FE93*100</f>
        <v>0.50505050505050508</v>
      </c>
      <c r="BB91">
        <f>'Raw Data'!CB93/'Raw Data'!$FE93*100</f>
        <v>3.7878787878787881</v>
      </c>
      <c r="BC91">
        <f>'Raw Data'!CC93/'Raw Data'!$FE93*100</f>
        <v>0.75757575757575757</v>
      </c>
      <c r="BD91">
        <f>'Raw Data'!CE93/'Raw Data'!$FE93*100</f>
        <v>0</v>
      </c>
      <c r="BE91">
        <f>'Raw Data'!CF93/'Raw Data'!$FE93*100</f>
        <v>4.0404040404040407</v>
      </c>
      <c r="BF91">
        <f>'Raw Data'!CH93/'Raw Data'!$FE93*100</f>
        <v>0.25252525252525254</v>
      </c>
      <c r="BG91">
        <f>'Raw Data'!CI93/'Raw Data'!$FE93*100</f>
        <v>0.25252525252525254</v>
      </c>
      <c r="BH91">
        <f>'Raw Data'!CJ93/'Raw Data'!$FE93*100</f>
        <v>0</v>
      </c>
      <c r="BI91">
        <f>'Raw Data'!CK93/'Raw Data'!$FE93*100</f>
        <v>2.0202020202020203</v>
      </c>
      <c r="BJ91">
        <f>'Raw Data'!CN93/'Raw Data'!$FE93*100</f>
        <v>2.2727272727272729</v>
      </c>
      <c r="BK91">
        <f>'Raw Data'!CO93/'Raw Data'!$FE93*100</f>
        <v>0</v>
      </c>
      <c r="BL91">
        <f>'Raw Data'!CP93/'Raw Data'!$FE93*100</f>
        <v>1.5151515151515151</v>
      </c>
      <c r="BM91">
        <f>'Raw Data'!CQ93/'Raw Data'!$FE93*100</f>
        <v>0</v>
      </c>
      <c r="BN91">
        <f>'Raw Data'!CR93/'Raw Data'!$FE93*100</f>
        <v>0.50505050505050508</v>
      </c>
      <c r="BO91">
        <f>'Raw Data'!CS93/'Raw Data'!$FE93*100</f>
        <v>0.75757575757575757</v>
      </c>
      <c r="BP91">
        <f>'Raw Data'!CT93/'Raw Data'!$FE93*100</f>
        <v>0</v>
      </c>
      <c r="BQ91">
        <f>'Raw Data'!CU93/'Raw Data'!$FE93*100</f>
        <v>0.75757575757575757</v>
      </c>
      <c r="BR91">
        <f>'Raw Data'!CV93/'Raw Data'!$FE93*100</f>
        <v>0.75757575757575757</v>
      </c>
      <c r="BS91">
        <f>'Raw Data'!CX93/'Raw Data'!$FE93*100</f>
        <v>2.2727272727272729</v>
      </c>
      <c r="BT91">
        <f>'Raw Data'!CY93/'Raw Data'!$FE93*100</f>
        <v>0</v>
      </c>
      <c r="BU91">
        <f>'Raw Data'!CZ93/'Raw Data'!$FE93*100</f>
        <v>2.2727272727272729</v>
      </c>
      <c r="BV91">
        <f>'Raw Data'!DA93/'Raw Data'!$FE93*100</f>
        <v>0.25252525252525254</v>
      </c>
      <c r="BW91">
        <f>'Raw Data'!DB93/'Raw Data'!$FE93*100</f>
        <v>0.50505050505050508</v>
      </c>
      <c r="BX91">
        <f>'Raw Data'!DC93/'Raw Data'!$FE93*100</f>
        <v>0</v>
      </c>
      <c r="BY91">
        <f>'Raw Data'!DE93/'Raw Data'!$FE93*100</f>
        <v>1.0101010101010102</v>
      </c>
      <c r="BZ91">
        <f>'Raw Data'!DF93/'Raw Data'!$FE93*100</f>
        <v>0</v>
      </c>
      <c r="CA91">
        <f>'Raw Data'!DG93/'Raw Data'!$FE93*100</f>
        <v>2.0202020202020203</v>
      </c>
      <c r="CB91">
        <f>'Raw Data'!DH93/'Raw Data'!$FE93*100</f>
        <v>0</v>
      </c>
      <c r="CC91">
        <f>'Raw Data'!DI93/'Raw Data'!$FE93*100</f>
        <v>0</v>
      </c>
      <c r="CD91">
        <f>'Raw Data'!DJ93/'Raw Data'!$FE93*100</f>
        <v>1.5151515151515151</v>
      </c>
      <c r="CE91">
        <f>'Raw Data'!DK93/'Raw Data'!$FE93*100</f>
        <v>0</v>
      </c>
      <c r="CF91">
        <f>'Raw Data'!DM93/'Raw Data'!$FE93*100</f>
        <v>0</v>
      </c>
      <c r="CG91">
        <f>'Raw Data'!DN93/'Raw Data'!$FE93*100</f>
        <v>0</v>
      </c>
      <c r="CH91">
        <f>'Raw Data'!DQ93/'Raw Data'!$FE93*100</f>
        <v>0</v>
      </c>
      <c r="CI91">
        <f>'Raw Data'!DS93/'Raw Data'!$FE93*100</f>
        <v>0.25252525252525254</v>
      </c>
      <c r="CJ91">
        <f>'Raw Data'!DV93/'Raw Data'!$FE93*100</f>
        <v>0</v>
      </c>
      <c r="CK91">
        <f>'Raw Data'!EC93/'Raw Data'!$FE93*100</f>
        <v>0</v>
      </c>
      <c r="CL91">
        <f>'Raw Data'!ED93/'Raw Data'!$FE93*100</f>
        <v>0</v>
      </c>
      <c r="CM91">
        <f>'Raw Data'!EE93/'Raw Data'!$FE93*100</f>
        <v>0.50505050505050508</v>
      </c>
      <c r="CN91">
        <f>'Raw Data'!EG93/'Raw Data'!$FE93*100</f>
        <v>0</v>
      </c>
      <c r="CO91">
        <f>'Raw Data'!EH93/'Raw Data'!$FE93*100</f>
        <v>0</v>
      </c>
      <c r="CP91">
        <f>'Raw Data'!EI93/'Raw Data'!$FE93*100</f>
        <v>0</v>
      </c>
      <c r="CQ91">
        <f>'Raw Data'!ER93/'Raw Data'!$FE93*100</f>
        <v>0</v>
      </c>
      <c r="CR91">
        <f>'Raw Data'!ES93/'Raw Data'!$FE93*100</f>
        <v>0</v>
      </c>
      <c r="CS91">
        <f>'Raw Data'!EU93/'Raw Data'!$FE93*100</f>
        <v>0</v>
      </c>
      <c r="CT91">
        <f>'Raw Data'!EW93/'Raw Data'!$FE93*100</f>
        <v>0</v>
      </c>
      <c r="CU91">
        <f>'Raw Data'!EY93/'Raw Data'!$FE93*100</f>
        <v>0.50505050505050508</v>
      </c>
      <c r="CV91">
        <f>'Raw Data'!EZ93/'Raw Data'!$FE93*100</f>
        <v>1.7676767676767675</v>
      </c>
      <c r="CW91">
        <f>'Raw Data'!FD93/'Raw Data'!$FE93*100</f>
        <v>1.7676767676767675</v>
      </c>
    </row>
    <row r="92" spans="1:101" x14ac:dyDescent="0.2">
      <c r="A92">
        <v>263.32873856523833</v>
      </c>
      <c r="B92">
        <v>12469.437652811735</v>
      </c>
      <c r="C92">
        <f>'Raw Data'!Q94/'Raw Data'!$FE94*100</f>
        <v>0.26595744680851063</v>
      </c>
      <c r="D92">
        <f>'Raw Data'!R94/'Raw Data'!$FE94*100</f>
        <v>0</v>
      </c>
      <c r="E92">
        <f>'Raw Data'!S94/'Raw Data'!$FE94*100</f>
        <v>0.53191489361702127</v>
      </c>
      <c r="F92">
        <f>'Raw Data'!T94/'Raw Data'!$FE94*100</f>
        <v>1.3297872340425532</v>
      </c>
      <c r="G92">
        <f>'Raw Data'!U94/'Raw Data'!$FE94*100</f>
        <v>0.26595744680851063</v>
      </c>
      <c r="H92">
        <f>'Raw Data'!V94/'Raw Data'!$FE94*100</f>
        <v>0</v>
      </c>
      <c r="I92">
        <f>'Raw Data'!W94/'Raw Data'!$FE94*100</f>
        <v>0.26595744680851063</v>
      </c>
      <c r="J92">
        <f>'Raw Data'!X94/'Raw Data'!$FE94*100</f>
        <v>1.0638297872340425</v>
      </c>
      <c r="K92">
        <f>'Raw Data'!Y94/'Raw Data'!$FE94*100</f>
        <v>0</v>
      </c>
      <c r="L92">
        <f>'Raw Data'!Z94/'Raw Data'!$FE94*100</f>
        <v>0.26595744680851063</v>
      </c>
      <c r="M92">
        <f>'Raw Data'!AB94/'Raw Data'!$FE94*100</f>
        <v>0</v>
      </c>
      <c r="N92">
        <f>'Raw Data'!AC94/'Raw Data'!$FE94*100</f>
        <v>0.26595744680851063</v>
      </c>
      <c r="O92">
        <f>'Raw Data'!AE94/'Raw Data'!$FE94*100</f>
        <v>1.0638297872340425</v>
      </c>
      <c r="P92">
        <f>'Raw Data'!AF94/'Raw Data'!$FE94*100</f>
        <v>0</v>
      </c>
      <c r="Q92">
        <f>'Raw Data'!AG94/'Raw Data'!$FE94*100</f>
        <v>1.8617021276595744</v>
      </c>
      <c r="R92">
        <f>'Raw Data'!AI94/'Raw Data'!$FE94*100</f>
        <v>0</v>
      </c>
      <c r="S92">
        <f>'Raw Data'!AJ94/'Raw Data'!$FE94*100</f>
        <v>0.26595744680851063</v>
      </c>
      <c r="T92">
        <f>'Raw Data'!AK94/'Raw Data'!$FE94*100</f>
        <v>0</v>
      </c>
      <c r="U92">
        <f>'Raw Data'!AL94/'Raw Data'!$FE94*100</f>
        <v>0</v>
      </c>
      <c r="V92">
        <f>'Raw Data'!AM94/'Raw Data'!$FE94*100</f>
        <v>0.26595744680851063</v>
      </c>
      <c r="W92">
        <f>'Raw Data'!AO94/'Raw Data'!$FE94*100</f>
        <v>1.0638297872340425</v>
      </c>
      <c r="X92">
        <f>'Raw Data'!AQ94/'Raw Data'!$FE94*100</f>
        <v>17.287234042553195</v>
      </c>
      <c r="Y92">
        <f>'Raw Data'!AR94/'Raw Data'!$FE94*100</f>
        <v>0</v>
      </c>
      <c r="Z92">
        <f>'Raw Data'!AS94/'Raw Data'!$FE94*100</f>
        <v>0</v>
      </c>
      <c r="AA92">
        <f>'Raw Data'!AT94/'Raw Data'!$FE94*100</f>
        <v>5.3191489361702127</v>
      </c>
      <c r="AB92">
        <f>'Raw Data'!AU94/'Raw Data'!$FE94*100</f>
        <v>0</v>
      </c>
      <c r="AC92">
        <f>'Raw Data'!AX94/'Raw Data'!$FE94*100</f>
        <v>1.0638297872340425</v>
      </c>
      <c r="AD92">
        <f>'Raw Data'!AY94/'Raw Data'!$FE94*100</f>
        <v>0</v>
      </c>
      <c r="AE92">
        <f>'Raw Data'!AZ94/'Raw Data'!$FE94*100</f>
        <v>0</v>
      </c>
      <c r="AF92">
        <f>'Raw Data'!BA94/'Raw Data'!$FE94*100</f>
        <v>4.7872340425531918</v>
      </c>
      <c r="AG92">
        <f>'Raw Data'!BB94/'Raw Data'!$FE94*100</f>
        <v>7.1808510638297882</v>
      </c>
      <c r="AH92">
        <f>'Raw Data'!BC94/'Raw Data'!$FE94*100</f>
        <v>1.5957446808510638</v>
      </c>
      <c r="AI92">
        <f>'Raw Data'!BD94/'Raw Data'!$FE94*100</f>
        <v>0.26595744680851063</v>
      </c>
      <c r="AJ92">
        <f>'Raw Data'!BE94/'Raw Data'!$FE94*100</f>
        <v>0</v>
      </c>
      <c r="AK92">
        <f>'Raw Data'!BF94/'Raw Data'!$FE94*100</f>
        <v>0.26595744680851063</v>
      </c>
      <c r="AL92">
        <f>'Raw Data'!BG94/'Raw Data'!$FE94*100</f>
        <v>0.26595744680851063</v>
      </c>
      <c r="AM92">
        <f>'Raw Data'!BH94/'Raw Data'!$FE94*100</f>
        <v>0.53191489361702127</v>
      </c>
      <c r="AN92">
        <f>'Raw Data'!BI94/'Raw Data'!$FE94*100</f>
        <v>0</v>
      </c>
      <c r="AO92">
        <f>'Raw Data'!BJ94/'Raw Data'!$FE94*100</f>
        <v>5.0531914893617014</v>
      </c>
      <c r="AP92">
        <f>'Raw Data'!BK94/'Raw Data'!$FE94*100</f>
        <v>0.26595744680851063</v>
      </c>
      <c r="AQ92">
        <f>'Raw Data'!BL94/'Raw Data'!$FE94*100</f>
        <v>0</v>
      </c>
      <c r="AR92">
        <f>'Raw Data'!BM94/'Raw Data'!$FE94*100</f>
        <v>1.3297872340425532</v>
      </c>
      <c r="AS92">
        <f>'Raw Data'!BN94/'Raw Data'!$FE94*100</f>
        <v>10.638297872340425</v>
      </c>
      <c r="AT92">
        <f>'Raw Data'!BO94/'Raw Data'!$FE94*100</f>
        <v>0.26595744680851063</v>
      </c>
      <c r="AU92">
        <f>'Raw Data'!BP94/'Raw Data'!$FE94*100</f>
        <v>0</v>
      </c>
      <c r="AV92">
        <f>'Raw Data'!BQ94/'Raw Data'!$FE94*100</f>
        <v>0</v>
      </c>
      <c r="AW92">
        <f>'Raw Data'!BR94/'Raw Data'!$FE94*100</f>
        <v>0</v>
      </c>
      <c r="AX92">
        <f>'Raw Data'!BW94/'Raw Data'!$FE94*100</f>
        <v>0</v>
      </c>
      <c r="AY92">
        <f>'Raw Data'!BX94/'Raw Data'!$FE94*100</f>
        <v>0.26595744680851063</v>
      </c>
      <c r="AZ92">
        <f>'Raw Data'!BZ94/'Raw Data'!$FE94*100</f>
        <v>0.26595744680851063</v>
      </c>
      <c r="BA92">
        <f>'Raw Data'!CA94/'Raw Data'!$FE94*100</f>
        <v>1.0638297872340425</v>
      </c>
      <c r="BB92">
        <f>'Raw Data'!CB94/'Raw Data'!$FE94*100</f>
        <v>2.1276595744680851</v>
      </c>
      <c r="BC92">
        <f>'Raw Data'!CC94/'Raw Data'!$FE94*100</f>
        <v>0.26595744680851063</v>
      </c>
      <c r="BD92">
        <f>'Raw Data'!CE94/'Raw Data'!$FE94*100</f>
        <v>0</v>
      </c>
      <c r="BE92">
        <f>'Raw Data'!CF94/'Raw Data'!$FE94*100</f>
        <v>2.3936170212765959</v>
      </c>
      <c r="BF92">
        <f>'Raw Data'!CH94/'Raw Data'!$FE94*100</f>
        <v>1.0638297872340425</v>
      </c>
      <c r="BG92">
        <f>'Raw Data'!CI94/'Raw Data'!$FE94*100</f>
        <v>0.53191489361702127</v>
      </c>
      <c r="BH92">
        <f>'Raw Data'!CJ94/'Raw Data'!$FE94*100</f>
        <v>0</v>
      </c>
      <c r="BI92">
        <f>'Raw Data'!CK94/'Raw Data'!$FE94*100</f>
        <v>1.3297872340425532</v>
      </c>
      <c r="BJ92">
        <f>'Raw Data'!CN94/'Raw Data'!$FE94*100</f>
        <v>5.0531914893617014</v>
      </c>
      <c r="BK92">
        <f>'Raw Data'!CO94/'Raw Data'!$FE94*100</f>
        <v>0</v>
      </c>
      <c r="BL92">
        <f>'Raw Data'!CP94/'Raw Data'!$FE94*100</f>
        <v>0</v>
      </c>
      <c r="BM92">
        <f>'Raw Data'!CQ94/'Raw Data'!$FE94*100</f>
        <v>0.7978723404255319</v>
      </c>
      <c r="BN92">
        <f>'Raw Data'!CR94/'Raw Data'!$FE94*100</f>
        <v>0</v>
      </c>
      <c r="BO92">
        <f>'Raw Data'!CS94/'Raw Data'!$FE94*100</f>
        <v>0</v>
      </c>
      <c r="BP92">
        <f>'Raw Data'!CT94/'Raw Data'!$FE94*100</f>
        <v>0</v>
      </c>
      <c r="BQ92">
        <f>'Raw Data'!CU94/'Raw Data'!$FE94*100</f>
        <v>0.53191489361702127</v>
      </c>
      <c r="BR92">
        <f>'Raw Data'!CV94/'Raw Data'!$FE94*100</f>
        <v>0</v>
      </c>
      <c r="BS92">
        <f>'Raw Data'!CX94/'Raw Data'!$FE94*100</f>
        <v>2.9255319148936172</v>
      </c>
      <c r="BT92">
        <f>'Raw Data'!CY94/'Raw Data'!$FE94*100</f>
        <v>0</v>
      </c>
      <c r="BU92">
        <f>'Raw Data'!CZ94/'Raw Data'!$FE94*100</f>
        <v>4.7872340425531918</v>
      </c>
      <c r="BV92">
        <f>'Raw Data'!DA94/'Raw Data'!$FE94*100</f>
        <v>0.53191489361702127</v>
      </c>
      <c r="BW92">
        <f>'Raw Data'!DB94/'Raw Data'!$FE94*100</f>
        <v>1.3297872340425532</v>
      </c>
      <c r="BX92">
        <f>'Raw Data'!DC94/'Raw Data'!$FE94*100</f>
        <v>0</v>
      </c>
      <c r="BY92">
        <f>'Raw Data'!DE94/'Raw Data'!$FE94*100</f>
        <v>0</v>
      </c>
      <c r="BZ92">
        <f>'Raw Data'!DF94/'Raw Data'!$FE94*100</f>
        <v>0.53191489361702127</v>
      </c>
      <c r="CA92">
        <f>'Raw Data'!DG94/'Raw Data'!$FE94*100</f>
        <v>1.8617021276595744</v>
      </c>
      <c r="CB92">
        <f>'Raw Data'!DH94/'Raw Data'!$FE94*100</f>
        <v>0</v>
      </c>
      <c r="CC92">
        <f>'Raw Data'!DI94/'Raw Data'!$FE94*100</f>
        <v>0</v>
      </c>
      <c r="CD92">
        <f>'Raw Data'!DJ94/'Raw Data'!$FE94*100</f>
        <v>0</v>
      </c>
      <c r="CE92">
        <f>'Raw Data'!DK94/'Raw Data'!$FE94*100</f>
        <v>0.26595744680851063</v>
      </c>
      <c r="CF92">
        <f>'Raw Data'!DM94/'Raw Data'!$FE94*100</f>
        <v>0.7978723404255319</v>
      </c>
      <c r="CG92">
        <f>'Raw Data'!DN94/'Raw Data'!$FE94*100</f>
        <v>0</v>
      </c>
      <c r="CH92">
        <f>'Raw Data'!DQ94/'Raw Data'!$FE94*100</f>
        <v>0</v>
      </c>
      <c r="CI92">
        <f>'Raw Data'!DS94/'Raw Data'!$FE94*100</f>
        <v>0</v>
      </c>
      <c r="CJ92">
        <f>'Raw Data'!DV94/'Raw Data'!$FE94*100</f>
        <v>0</v>
      </c>
      <c r="CK92">
        <f>'Raw Data'!EC94/'Raw Data'!$FE94*100</f>
        <v>0</v>
      </c>
      <c r="CL92">
        <f>'Raw Data'!ED94/'Raw Data'!$FE94*100</f>
        <v>0</v>
      </c>
      <c r="CM92">
        <f>'Raw Data'!EE94/'Raw Data'!$FE94*100</f>
        <v>0.7978723404255319</v>
      </c>
      <c r="CN92">
        <f>'Raw Data'!EG94/'Raw Data'!$FE94*100</f>
        <v>0</v>
      </c>
      <c r="CO92">
        <f>'Raw Data'!EH94/'Raw Data'!$FE94*100</f>
        <v>0</v>
      </c>
      <c r="CP92">
        <f>'Raw Data'!EI94/'Raw Data'!$FE94*100</f>
        <v>0</v>
      </c>
      <c r="CQ92">
        <f>'Raw Data'!ER94/'Raw Data'!$FE94*100</f>
        <v>0</v>
      </c>
      <c r="CR92">
        <f>'Raw Data'!ES94/'Raw Data'!$FE94*100</f>
        <v>0</v>
      </c>
      <c r="CS92">
        <f>'Raw Data'!EU94/'Raw Data'!$FE94*100</f>
        <v>0.26595744680851063</v>
      </c>
      <c r="CT92">
        <f>'Raw Data'!EW94/'Raw Data'!$FE94*100</f>
        <v>0</v>
      </c>
      <c r="CU92">
        <f>'Raw Data'!EY94/'Raw Data'!$FE94*100</f>
        <v>0</v>
      </c>
      <c r="CV92">
        <f>'Raw Data'!EZ94/'Raw Data'!$FE94*100</f>
        <v>2.9255319148936172</v>
      </c>
      <c r="CW92">
        <f>'Raw Data'!FD94/'Raw Data'!$FE94*100</f>
        <v>2.1276595744680851</v>
      </c>
    </row>
    <row r="93" spans="1:101" x14ac:dyDescent="0.2">
      <c r="A93">
        <v>265.83692344727973</v>
      </c>
      <c r="B93">
        <v>11798.24561403509</v>
      </c>
      <c r="C93">
        <f>'Raw Data'!Q95/'Raw Data'!$FE95*100</f>
        <v>0</v>
      </c>
      <c r="D93">
        <f>'Raw Data'!R95/'Raw Data'!$FE95*100</f>
        <v>0</v>
      </c>
      <c r="E93">
        <f>'Raw Data'!S95/'Raw Data'!$FE95*100</f>
        <v>1.4669926650366749</v>
      </c>
      <c r="F93">
        <f>'Raw Data'!T95/'Raw Data'!$FE95*100</f>
        <v>4.1564792176039118</v>
      </c>
      <c r="G93">
        <f>'Raw Data'!U95/'Raw Data'!$FE95*100</f>
        <v>2.2004889975550124</v>
      </c>
      <c r="H93">
        <f>'Raw Data'!V95/'Raw Data'!$FE95*100</f>
        <v>0</v>
      </c>
      <c r="I93">
        <f>'Raw Data'!W95/'Raw Data'!$FE95*100</f>
        <v>0</v>
      </c>
      <c r="J93">
        <f>'Raw Data'!X95/'Raw Data'!$FE95*100</f>
        <v>0.97799511002444983</v>
      </c>
      <c r="K93">
        <f>'Raw Data'!Y95/'Raw Data'!$FE95*100</f>
        <v>0</v>
      </c>
      <c r="L93">
        <f>'Raw Data'!Z95/'Raw Data'!$FE95*100</f>
        <v>0.48899755501222492</v>
      </c>
      <c r="M93">
        <f>'Raw Data'!AB95/'Raw Data'!$FE95*100</f>
        <v>0</v>
      </c>
      <c r="N93">
        <f>'Raw Data'!AC95/'Raw Data'!$FE95*100</f>
        <v>0.73349633251833746</v>
      </c>
      <c r="O93">
        <f>'Raw Data'!AE95/'Raw Data'!$FE95*100</f>
        <v>1.2224938875305624</v>
      </c>
      <c r="P93">
        <f>'Raw Data'!AF95/'Raw Data'!$FE95*100</f>
        <v>0</v>
      </c>
      <c r="Q93">
        <f>'Raw Data'!AG95/'Raw Data'!$FE95*100</f>
        <v>2.4449877750611249</v>
      </c>
      <c r="R93">
        <f>'Raw Data'!AI95/'Raw Data'!$FE95*100</f>
        <v>0</v>
      </c>
      <c r="S93">
        <f>'Raw Data'!AJ95/'Raw Data'!$FE95*100</f>
        <v>0.24449877750611246</v>
      </c>
      <c r="T93">
        <f>'Raw Data'!AK95/'Raw Data'!$FE95*100</f>
        <v>0</v>
      </c>
      <c r="U93">
        <f>'Raw Data'!AL95/'Raw Data'!$FE95*100</f>
        <v>0</v>
      </c>
      <c r="V93">
        <f>'Raw Data'!AM95/'Raw Data'!$FE95*100</f>
        <v>0</v>
      </c>
      <c r="W93">
        <f>'Raw Data'!AO95/'Raw Data'!$FE95*100</f>
        <v>0.97799511002444983</v>
      </c>
      <c r="X93">
        <f>'Raw Data'!AQ95/'Raw Data'!$FE95*100</f>
        <v>2.9339853300733498</v>
      </c>
      <c r="Y93">
        <f>'Raw Data'!AR95/'Raw Data'!$FE95*100</f>
        <v>0.24449877750611246</v>
      </c>
      <c r="Z93">
        <f>'Raw Data'!AS95/'Raw Data'!$FE95*100</f>
        <v>0.24449877750611246</v>
      </c>
      <c r="AA93">
        <f>'Raw Data'!AT95/'Raw Data'!$FE95*100</f>
        <v>1.4669926650366749</v>
      </c>
      <c r="AB93">
        <f>'Raw Data'!AU95/'Raw Data'!$FE95*100</f>
        <v>0.24449877750611246</v>
      </c>
      <c r="AC93">
        <f>'Raw Data'!AX95/'Raw Data'!$FE95*100</f>
        <v>4.4009779951100247</v>
      </c>
      <c r="AD93">
        <f>'Raw Data'!AY95/'Raw Data'!$FE95*100</f>
        <v>0.24449877750611246</v>
      </c>
      <c r="AE93">
        <f>'Raw Data'!AZ95/'Raw Data'!$FE95*100</f>
        <v>0</v>
      </c>
      <c r="AF93">
        <f>'Raw Data'!BA95/'Raw Data'!$FE95*100</f>
        <v>11.002444987775061</v>
      </c>
      <c r="AG93">
        <f>'Raw Data'!BB95/'Raw Data'!$FE95*100</f>
        <v>13.447432762836186</v>
      </c>
      <c r="AH93">
        <f>'Raw Data'!BC95/'Raw Data'!$FE95*100</f>
        <v>3.4229828850855744</v>
      </c>
      <c r="AI93">
        <f>'Raw Data'!BD95/'Raw Data'!$FE95*100</f>
        <v>0.24449877750611246</v>
      </c>
      <c r="AJ93">
        <f>'Raw Data'!BE95/'Raw Data'!$FE95*100</f>
        <v>0</v>
      </c>
      <c r="AK93">
        <f>'Raw Data'!BF95/'Raw Data'!$FE95*100</f>
        <v>0</v>
      </c>
      <c r="AL93">
        <f>'Raw Data'!BG95/'Raw Data'!$FE95*100</f>
        <v>1.4669926650366749</v>
      </c>
      <c r="AM93">
        <f>'Raw Data'!BH95/'Raw Data'!$FE95*100</f>
        <v>0.48899755501222492</v>
      </c>
      <c r="AN93">
        <f>'Raw Data'!BI95/'Raw Data'!$FE95*100</f>
        <v>0.24449877750611246</v>
      </c>
      <c r="AO93">
        <f>'Raw Data'!BJ95/'Raw Data'!$FE95*100</f>
        <v>5.3789731051344738</v>
      </c>
      <c r="AP93">
        <f>'Raw Data'!BK95/'Raw Data'!$FE95*100</f>
        <v>0.24449877750611246</v>
      </c>
      <c r="AQ93">
        <f>'Raw Data'!BL95/'Raw Data'!$FE95*100</f>
        <v>0</v>
      </c>
      <c r="AR93">
        <f>'Raw Data'!BM95/'Raw Data'!$FE95*100</f>
        <v>2.2004889975550124</v>
      </c>
      <c r="AS93">
        <f>'Raw Data'!BN95/'Raw Data'!$FE95*100</f>
        <v>8.0684596577017107</v>
      </c>
      <c r="AT93">
        <f>'Raw Data'!BO95/'Raw Data'!$FE95*100</f>
        <v>0</v>
      </c>
      <c r="AU93">
        <f>'Raw Data'!BP95/'Raw Data'!$FE95*100</f>
        <v>1.7114914425427872</v>
      </c>
      <c r="AV93">
        <f>'Raw Data'!BQ95/'Raw Data'!$FE95*100</f>
        <v>0.24449877750611246</v>
      </c>
      <c r="AW93">
        <f>'Raw Data'!BR95/'Raw Data'!$FE95*100</f>
        <v>0</v>
      </c>
      <c r="AX93">
        <f>'Raw Data'!BW95/'Raw Data'!$FE95*100</f>
        <v>0</v>
      </c>
      <c r="AY93">
        <f>'Raw Data'!BX95/'Raw Data'!$FE95*100</f>
        <v>0.24449877750611246</v>
      </c>
      <c r="AZ93">
        <f>'Raw Data'!BZ95/'Raw Data'!$FE95*100</f>
        <v>0</v>
      </c>
      <c r="BA93">
        <f>'Raw Data'!CA95/'Raw Data'!$FE95*100</f>
        <v>0.24449877750611246</v>
      </c>
      <c r="BB93">
        <f>'Raw Data'!CB95/'Raw Data'!$FE95*100</f>
        <v>1.4669926650366749</v>
      </c>
      <c r="BC93">
        <f>'Raw Data'!CC95/'Raw Data'!$FE95*100</f>
        <v>0.24449877750611246</v>
      </c>
      <c r="BD93">
        <f>'Raw Data'!CE95/'Raw Data'!$FE95*100</f>
        <v>0</v>
      </c>
      <c r="BE93">
        <f>'Raw Data'!CF95/'Raw Data'!$FE95*100</f>
        <v>1.4669926650366749</v>
      </c>
      <c r="BF93">
        <f>'Raw Data'!CH95/'Raw Data'!$FE95*100</f>
        <v>0.73349633251833746</v>
      </c>
      <c r="BG93">
        <f>'Raw Data'!CI95/'Raw Data'!$FE95*100</f>
        <v>0.73349633251833746</v>
      </c>
      <c r="BH93">
        <f>'Raw Data'!CJ95/'Raw Data'!$FE95*100</f>
        <v>0</v>
      </c>
      <c r="BI93">
        <f>'Raw Data'!CK95/'Raw Data'!$FE95*100</f>
        <v>0.48899755501222492</v>
      </c>
      <c r="BJ93">
        <f>'Raw Data'!CN95/'Raw Data'!$FE95*100</f>
        <v>0.97799511002444983</v>
      </c>
      <c r="BK93">
        <f>'Raw Data'!CO95/'Raw Data'!$FE95*100</f>
        <v>0</v>
      </c>
      <c r="BL93">
        <f>'Raw Data'!CP95/'Raw Data'!$FE95*100</f>
        <v>0.73349633251833746</v>
      </c>
      <c r="BM93">
        <f>'Raw Data'!CQ95/'Raw Data'!$FE95*100</f>
        <v>0</v>
      </c>
      <c r="BN93">
        <f>'Raw Data'!CR95/'Raw Data'!$FE95*100</f>
        <v>0.24449877750611246</v>
      </c>
      <c r="BO93">
        <f>'Raw Data'!CS95/'Raw Data'!$FE95*100</f>
        <v>0</v>
      </c>
      <c r="BP93">
        <f>'Raw Data'!CT95/'Raw Data'!$FE95*100</f>
        <v>0</v>
      </c>
      <c r="BQ93">
        <f>'Raw Data'!CU95/'Raw Data'!$FE95*100</f>
        <v>0.24449877750611246</v>
      </c>
      <c r="BR93">
        <f>'Raw Data'!CV95/'Raw Data'!$FE95*100</f>
        <v>0</v>
      </c>
      <c r="BS93">
        <f>'Raw Data'!CX95/'Raw Data'!$FE95*100</f>
        <v>2.2004889975550124</v>
      </c>
      <c r="BT93">
        <f>'Raw Data'!CY95/'Raw Data'!$FE95*100</f>
        <v>0</v>
      </c>
      <c r="BU93">
        <f>'Raw Data'!CZ95/'Raw Data'!$FE95*100</f>
        <v>2.4449877750611249</v>
      </c>
      <c r="BV93">
        <f>'Raw Data'!DA95/'Raw Data'!$FE95*100</f>
        <v>0.24449877750611246</v>
      </c>
      <c r="BW93">
        <f>'Raw Data'!DB95/'Raw Data'!$FE95*100</f>
        <v>0</v>
      </c>
      <c r="BX93">
        <f>'Raw Data'!DC95/'Raw Data'!$FE95*100</f>
        <v>0.97799511002444983</v>
      </c>
      <c r="BY93">
        <f>'Raw Data'!DE95/'Raw Data'!$FE95*100</f>
        <v>0.24449877750611246</v>
      </c>
      <c r="BZ93">
        <f>'Raw Data'!DF95/'Raw Data'!$FE95*100</f>
        <v>0.97799511002444983</v>
      </c>
      <c r="CA93">
        <f>'Raw Data'!DG95/'Raw Data'!$FE95*100</f>
        <v>2.6894865525672369</v>
      </c>
      <c r="CB93">
        <f>'Raw Data'!DH95/'Raw Data'!$FE95*100</f>
        <v>0.97799511002444983</v>
      </c>
      <c r="CC93">
        <f>'Raw Data'!DI95/'Raw Data'!$FE95*100</f>
        <v>0</v>
      </c>
      <c r="CD93">
        <f>'Raw Data'!DJ95/'Raw Data'!$FE95*100</f>
        <v>0.97799511002444983</v>
      </c>
      <c r="CE93">
        <f>'Raw Data'!DK95/'Raw Data'!$FE95*100</f>
        <v>0.73349633251833746</v>
      </c>
      <c r="CF93">
        <f>'Raw Data'!DM95/'Raw Data'!$FE95*100</f>
        <v>0.24449877750611246</v>
      </c>
      <c r="CG93">
        <f>'Raw Data'!DN95/'Raw Data'!$FE95*100</f>
        <v>0.24449877750611246</v>
      </c>
      <c r="CH93">
        <f>'Raw Data'!DQ95/'Raw Data'!$FE95*100</f>
        <v>0</v>
      </c>
      <c r="CI93">
        <f>'Raw Data'!DS95/'Raw Data'!$FE95*100</f>
        <v>0.48899755501222492</v>
      </c>
      <c r="CJ93">
        <f>'Raw Data'!DV95/'Raw Data'!$FE95*100</f>
        <v>0</v>
      </c>
      <c r="CK93">
        <f>'Raw Data'!EC95/'Raw Data'!$FE95*100</f>
        <v>0</v>
      </c>
      <c r="CL93">
        <f>'Raw Data'!ED95/'Raw Data'!$FE95*100</f>
        <v>0</v>
      </c>
      <c r="CM93">
        <f>'Raw Data'!EE95/'Raw Data'!$FE95*100</f>
        <v>0</v>
      </c>
      <c r="CN93">
        <f>'Raw Data'!EG95/'Raw Data'!$FE95*100</f>
        <v>0.24449877750611246</v>
      </c>
      <c r="CO93">
        <f>'Raw Data'!EH95/'Raw Data'!$FE95*100</f>
        <v>0</v>
      </c>
      <c r="CP93">
        <f>'Raw Data'!EI95/'Raw Data'!$FE95*100</f>
        <v>0</v>
      </c>
      <c r="CQ93">
        <f>'Raw Data'!ER95/'Raw Data'!$FE95*100</f>
        <v>0</v>
      </c>
      <c r="CR93">
        <f>'Raw Data'!ES95/'Raw Data'!$FE95*100</f>
        <v>0.73349633251833746</v>
      </c>
      <c r="CS93">
        <f>'Raw Data'!EU95/'Raw Data'!$FE95*100</f>
        <v>0</v>
      </c>
      <c r="CT93">
        <f>'Raw Data'!EW95/'Raw Data'!$FE95*100</f>
        <v>0</v>
      </c>
      <c r="CU93">
        <f>'Raw Data'!EY95/'Raw Data'!$FE95*100</f>
        <v>0</v>
      </c>
      <c r="CV93">
        <f>'Raw Data'!EZ95/'Raw Data'!$FE95*100</f>
        <v>0.24449877750611246</v>
      </c>
      <c r="CW93">
        <f>'Raw Data'!FD95/'Raw Data'!$FE95*100</f>
        <v>1.2224938875305624</v>
      </c>
    </row>
    <row r="94" spans="1:101" x14ac:dyDescent="0.2">
      <c r="A94">
        <v>270.85329321136254</v>
      </c>
      <c r="B94">
        <v>9496.7177242888392</v>
      </c>
      <c r="C94">
        <f>'Raw Data'!Q96/'Raw Data'!$FE96*100</f>
        <v>0.23809523809523811</v>
      </c>
      <c r="D94">
        <f>'Raw Data'!R96/'Raw Data'!$FE96*100</f>
        <v>0</v>
      </c>
      <c r="E94">
        <f>'Raw Data'!S96/'Raw Data'!$FE96*100</f>
        <v>0.23809523809523811</v>
      </c>
      <c r="F94">
        <f>'Raw Data'!T96/'Raw Data'!$FE96*100</f>
        <v>4.2857142857142856</v>
      </c>
      <c r="G94">
        <f>'Raw Data'!U96/'Raw Data'!$FE96*100</f>
        <v>0.95238095238095244</v>
      </c>
      <c r="H94">
        <f>'Raw Data'!V96/'Raw Data'!$FE96*100</f>
        <v>0</v>
      </c>
      <c r="I94">
        <f>'Raw Data'!W96/'Raw Data'!$FE96*100</f>
        <v>0.23809523809523811</v>
      </c>
      <c r="J94">
        <f>'Raw Data'!X96/'Raw Data'!$FE96*100</f>
        <v>0.23809523809523811</v>
      </c>
      <c r="K94">
        <f>'Raw Data'!Y96/'Raw Data'!$FE96*100</f>
        <v>0</v>
      </c>
      <c r="L94">
        <f>'Raw Data'!Z96/'Raw Data'!$FE96*100</f>
        <v>0.47619047619047622</v>
      </c>
      <c r="M94">
        <f>'Raw Data'!AB96/'Raw Data'!$FE96*100</f>
        <v>0.47619047619047622</v>
      </c>
      <c r="N94">
        <f>'Raw Data'!AC96/'Raw Data'!$FE96*100</f>
        <v>0.23809523809523811</v>
      </c>
      <c r="O94">
        <f>'Raw Data'!AE96/'Raw Data'!$FE96*100</f>
        <v>1.4285714285714286</v>
      </c>
      <c r="P94">
        <f>'Raw Data'!AF96/'Raw Data'!$FE96*100</f>
        <v>0</v>
      </c>
      <c r="Q94">
        <f>'Raw Data'!AG96/'Raw Data'!$FE96*100</f>
        <v>4.7619047619047619</v>
      </c>
      <c r="R94">
        <f>'Raw Data'!AI96/'Raw Data'!$FE96*100</f>
        <v>0</v>
      </c>
      <c r="S94">
        <f>'Raw Data'!AJ96/'Raw Data'!$FE96*100</f>
        <v>0.23809523809523811</v>
      </c>
      <c r="T94">
        <f>'Raw Data'!AK96/'Raw Data'!$FE96*100</f>
        <v>0</v>
      </c>
      <c r="U94">
        <f>'Raw Data'!AL96/'Raw Data'!$FE96*100</f>
        <v>0</v>
      </c>
      <c r="V94">
        <f>'Raw Data'!AM96/'Raw Data'!$FE96*100</f>
        <v>0</v>
      </c>
      <c r="W94">
        <f>'Raw Data'!AO96/'Raw Data'!$FE96*100</f>
        <v>1.1904761904761905</v>
      </c>
      <c r="X94">
        <f>'Raw Data'!AQ96/'Raw Data'!$FE96*100</f>
        <v>13.333333333333334</v>
      </c>
      <c r="Y94">
        <f>'Raw Data'!AR96/'Raw Data'!$FE96*100</f>
        <v>0.47619047619047622</v>
      </c>
      <c r="Z94">
        <f>'Raw Data'!AS96/'Raw Data'!$FE96*100</f>
        <v>0.23809523809523811</v>
      </c>
      <c r="AA94">
        <f>'Raw Data'!AT96/'Raw Data'!$FE96*100</f>
        <v>3.5714285714285712</v>
      </c>
      <c r="AB94">
        <f>'Raw Data'!AU96/'Raw Data'!$FE96*100</f>
        <v>0.23809523809523811</v>
      </c>
      <c r="AC94">
        <f>'Raw Data'!AX96/'Raw Data'!$FE96*100</f>
        <v>2.3809523809523809</v>
      </c>
      <c r="AD94">
        <f>'Raw Data'!AY96/'Raw Data'!$FE96*100</f>
        <v>0</v>
      </c>
      <c r="AE94">
        <f>'Raw Data'!AZ96/'Raw Data'!$FE96*100</f>
        <v>0</v>
      </c>
      <c r="AF94">
        <f>'Raw Data'!BA96/'Raw Data'!$FE96*100</f>
        <v>1.6666666666666667</v>
      </c>
      <c r="AG94">
        <f>'Raw Data'!BB96/'Raw Data'!$FE96*100</f>
        <v>4.0476190476190474</v>
      </c>
      <c r="AH94">
        <f>'Raw Data'!BC96/'Raw Data'!$FE96*100</f>
        <v>4.0476190476190474</v>
      </c>
      <c r="AI94">
        <f>'Raw Data'!BD96/'Raw Data'!$FE96*100</f>
        <v>0.7142857142857143</v>
      </c>
      <c r="AJ94">
        <f>'Raw Data'!BE96/'Raw Data'!$FE96*100</f>
        <v>0</v>
      </c>
      <c r="AK94">
        <f>'Raw Data'!BF96/'Raw Data'!$FE96*100</f>
        <v>0</v>
      </c>
      <c r="AL94">
        <f>'Raw Data'!BG96/'Raw Data'!$FE96*100</f>
        <v>1.4285714285714286</v>
      </c>
      <c r="AM94">
        <f>'Raw Data'!BH96/'Raw Data'!$FE96*100</f>
        <v>0.95238095238095244</v>
      </c>
      <c r="AN94">
        <f>'Raw Data'!BI96/'Raw Data'!$FE96*100</f>
        <v>0</v>
      </c>
      <c r="AO94">
        <f>'Raw Data'!BJ96/'Raw Data'!$FE96*100</f>
        <v>4.7619047619047619</v>
      </c>
      <c r="AP94">
        <f>'Raw Data'!BK96/'Raw Data'!$FE96*100</f>
        <v>0</v>
      </c>
      <c r="AQ94">
        <f>'Raw Data'!BL96/'Raw Data'!$FE96*100</f>
        <v>0.23809523809523811</v>
      </c>
      <c r="AR94">
        <f>'Raw Data'!BM96/'Raw Data'!$FE96*100</f>
        <v>1.6666666666666667</v>
      </c>
      <c r="AS94">
        <f>'Raw Data'!BN96/'Raw Data'!$FE96*100</f>
        <v>11.190476190476192</v>
      </c>
      <c r="AT94">
        <f>'Raw Data'!BO96/'Raw Data'!$FE96*100</f>
        <v>0.23809523809523811</v>
      </c>
      <c r="AU94">
        <f>'Raw Data'!BP96/'Raw Data'!$FE96*100</f>
        <v>0.95238095238095244</v>
      </c>
      <c r="AV94">
        <f>'Raw Data'!BQ96/'Raw Data'!$FE96*100</f>
        <v>0</v>
      </c>
      <c r="AW94">
        <f>'Raw Data'!BR96/'Raw Data'!$FE96*100</f>
        <v>2.1428571428571428</v>
      </c>
      <c r="AX94">
        <f>'Raw Data'!BW96/'Raw Data'!$FE96*100</f>
        <v>0</v>
      </c>
      <c r="AY94">
        <f>'Raw Data'!BX96/'Raw Data'!$FE96*100</f>
        <v>0.7142857142857143</v>
      </c>
      <c r="AZ94">
        <f>'Raw Data'!BZ96/'Raw Data'!$FE96*100</f>
        <v>0.7142857142857143</v>
      </c>
      <c r="BA94">
        <f>'Raw Data'!CA96/'Raw Data'!$FE96*100</f>
        <v>0</v>
      </c>
      <c r="BB94">
        <f>'Raw Data'!CB96/'Raw Data'!$FE96*100</f>
        <v>0</v>
      </c>
      <c r="BC94">
        <f>'Raw Data'!CC96/'Raw Data'!$FE96*100</f>
        <v>0</v>
      </c>
      <c r="BD94">
        <f>'Raw Data'!CE96/'Raw Data'!$FE96*100</f>
        <v>0</v>
      </c>
      <c r="BE94">
        <f>'Raw Data'!CF96/'Raw Data'!$FE96*100</f>
        <v>2.6190476190476191</v>
      </c>
      <c r="BF94">
        <f>'Raw Data'!CH96/'Raw Data'!$FE96*100</f>
        <v>0.47619047619047622</v>
      </c>
      <c r="BG94">
        <f>'Raw Data'!CI96/'Raw Data'!$FE96*100</f>
        <v>1.4285714285714286</v>
      </c>
      <c r="BH94">
        <f>'Raw Data'!CJ96/'Raw Data'!$FE96*100</f>
        <v>0</v>
      </c>
      <c r="BI94">
        <f>'Raw Data'!CK96/'Raw Data'!$FE96*100</f>
        <v>0.7142857142857143</v>
      </c>
      <c r="BJ94">
        <f>'Raw Data'!CN96/'Raw Data'!$FE96*100</f>
        <v>3.0952380952380953</v>
      </c>
      <c r="BK94">
        <f>'Raw Data'!CO96/'Raw Data'!$FE96*100</f>
        <v>0</v>
      </c>
      <c r="BL94">
        <f>'Raw Data'!CP96/'Raw Data'!$FE96*100</f>
        <v>1.1904761904761905</v>
      </c>
      <c r="BM94">
        <f>'Raw Data'!CQ96/'Raw Data'!$FE96*100</f>
        <v>1.4285714285714286</v>
      </c>
      <c r="BN94">
        <f>'Raw Data'!CR96/'Raw Data'!$FE96*100</f>
        <v>0</v>
      </c>
      <c r="BO94">
        <f>'Raw Data'!CS96/'Raw Data'!$FE96*100</f>
        <v>0</v>
      </c>
      <c r="BP94">
        <f>'Raw Data'!CT96/'Raw Data'!$FE96*100</f>
        <v>0</v>
      </c>
      <c r="BQ94">
        <f>'Raw Data'!CU96/'Raw Data'!$FE96*100</f>
        <v>0</v>
      </c>
      <c r="BR94">
        <f>'Raw Data'!CV96/'Raw Data'!$FE96*100</f>
        <v>0.7142857142857143</v>
      </c>
      <c r="BS94">
        <f>'Raw Data'!CX96/'Raw Data'!$FE96*100</f>
        <v>4.0476190476190474</v>
      </c>
      <c r="BT94">
        <f>'Raw Data'!CY96/'Raw Data'!$FE96*100</f>
        <v>0</v>
      </c>
      <c r="BU94">
        <f>'Raw Data'!CZ96/'Raw Data'!$FE96*100</f>
        <v>3.0952380952380953</v>
      </c>
      <c r="BV94">
        <f>'Raw Data'!DA96/'Raw Data'!$FE96*100</f>
        <v>0.95238095238095244</v>
      </c>
      <c r="BW94">
        <f>'Raw Data'!DB96/'Raw Data'!$FE96*100</f>
        <v>0.23809523809523811</v>
      </c>
      <c r="BX94">
        <f>'Raw Data'!DC96/'Raw Data'!$FE96*100</f>
        <v>0</v>
      </c>
      <c r="BY94">
        <f>'Raw Data'!DE96/'Raw Data'!$FE96*100</f>
        <v>0</v>
      </c>
      <c r="BZ94">
        <f>'Raw Data'!DF96/'Raw Data'!$FE96*100</f>
        <v>0.47619047619047622</v>
      </c>
      <c r="CA94">
        <f>'Raw Data'!DG96/'Raw Data'!$FE96*100</f>
        <v>1.1904761904761905</v>
      </c>
      <c r="CB94">
        <f>'Raw Data'!DH96/'Raw Data'!$FE96*100</f>
        <v>0</v>
      </c>
      <c r="CC94">
        <f>'Raw Data'!DI96/'Raw Data'!$FE96*100</f>
        <v>0</v>
      </c>
      <c r="CD94">
        <f>'Raw Data'!DJ96/'Raw Data'!$FE96*100</f>
        <v>0</v>
      </c>
      <c r="CE94">
        <f>'Raw Data'!DK96/'Raw Data'!$FE96*100</f>
        <v>1.4285714285714286</v>
      </c>
      <c r="CF94">
        <f>'Raw Data'!DM96/'Raw Data'!$FE96*100</f>
        <v>0</v>
      </c>
      <c r="CG94">
        <f>'Raw Data'!DN96/'Raw Data'!$FE96*100</f>
        <v>0</v>
      </c>
      <c r="CH94">
        <f>'Raw Data'!DQ96/'Raw Data'!$FE96*100</f>
        <v>0</v>
      </c>
      <c r="CI94">
        <f>'Raw Data'!DS96/'Raw Data'!$FE96*100</f>
        <v>0.95238095238095244</v>
      </c>
      <c r="CJ94">
        <f>'Raw Data'!DV96/'Raw Data'!$FE96*100</f>
        <v>0</v>
      </c>
      <c r="CK94">
        <f>'Raw Data'!EC96/'Raw Data'!$FE96*100</f>
        <v>0</v>
      </c>
      <c r="CL94">
        <f>'Raw Data'!ED96/'Raw Data'!$FE96*100</f>
        <v>0</v>
      </c>
      <c r="CM94">
        <f>'Raw Data'!EE96/'Raw Data'!$FE96*100</f>
        <v>0.23809523809523811</v>
      </c>
      <c r="CN94">
        <f>'Raw Data'!EG96/'Raw Data'!$FE96*100</f>
        <v>0.23809523809523811</v>
      </c>
      <c r="CO94">
        <f>'Raw Data'!EH96/'Raw Data'!$FE96*100</f>
        <v>0</v>
      </c>
      <c r="CP94">
        <f>'Raw Data'!EI96/'Raw Data'!$FE96*100</f>
        <v>0</v>
      </c>
      <c r="CQ94">
        <f>'Raw Data'!ER96/'Raw Data'!$FE96*100</f>
        <v>0</v>
      </c>
      <c r="CR94">
        <f>'Raw Data'!ES96/'Raw Data'!$FE96*100</f>
        <v>1.4285714285714286</v>
      </c>
      <c r="CS94">
        <f>'Raw Data'!EU96/'Raw Data'!$FE96*100</f>
        <v>0</v>
      </c>
      <c r="CT94">
        <f>'Raw Data'!EW96/'Raw Data'!$FE96*100</f>
        <v>0.23809523809523811</v>
      </c>
      <c r="CU94">
        <f>'Raw Data'!EY96/'Raw Data'!$FE96*100</f>
        <v>0.47619047619047622</v>
      </c>
      <c r="CV94">
        <f>'Raw Data'!EZ96/'Raw Data'!$FE96*100</f>
        <v>0.7142857142857143</v>
      </c>
      <c r="CW94">
        <f>'Raw Data'!FD96/'Raw Data'!$FE96*100</f>
        <v>0.7142857142857143</v>
      </c>
    </row>
    <row r="95" spans="1:101" x14ac:dyDescent="0.2">
      <c r="A95">
        <v>275.80878727634195</v>
      </c>
      <c r="B95">
        <v>5582.5242718446607</v>
      </c>
      <c r="C95">
        <f>'Raw Data'!Q97/'Raw Data'!$FE97*100</f>
        <v>0.53619302949061665</v>
      </c>
      <c r="D95">
        <f>'Raw Data'!R97/'Raw Data'!$FE97*100</f>
        <v>0</v>
      </c>
      <c r="E95">
        <f>'Raw Data'!S97/'Raw Data'!$FE97*100</f>
        <v>1.3404825737265416</v>
      </c>
      <c r="F95">
        <f>'Raw Data'!T97/'Raw Data'!$FE97*100</f>
        <v>4.0214477211796247</v>
      </c>
      <c r="G95">
        <f>'Raw Data'!U97/'Raw Data'!$FE97*100</f>
        <v>1.0723860589812333</v>
      </c>
      <c r="H95">
        <f>'Raw Data'!V97/'Raw Data'!$FE97*100</f>
        <v>0</v>
      </c>
      <c r="I95">
        <f>'Raw Data'!W97/'Raw Data'!$FE97*100</f>
        <v>0</v>
      </c>
      <c r="J95">
        <f>'Raw Data'!X97/'Raw Data'!$FE97*100</f>
        <v>4.0214477211796247</v>
      </c>
      <c r="K95">
        <f>'Raw Data'!Y97/'Raw Data'!$FE97*100</f>
        <v>0</v>
      </c>
      <c r="L95">
        <f>'Raw Data'!Z97/'Raw Data'!$FE97*100</f>
        <v>0</v>
      </c>
      <c r="M95">
        <f>'Raw Data'!AB97/'Raw Data'!$FE97*100</f>
        <v>0.80428954423592491</v>
      </c>
      <c r="N95">
        <f>'Raw Data'!AC97/'Raw Data'!$FE97*100</f>
        <v>0.26809651474530832</v>
      </c>
      <c r="O95">
        <f>'Raw Data'!AE97/'Raw Data'!$FE97*100</f>
        <v>1.6085790884718498</v>
      </c>
      <c r="P95">
        <f>'Raw Data'!AF97/'Raw Data'!$FE97*100</f>
        <v>0.53619302949061665</v>
      </c>
      <c r="Q95">
        <f>'Raw Data'!AG97/'Raw Data'!$FE97*100</f>
        <v>1.6085790884718498</v>
      </c>
      <c r="R95">
        <f>'Raw Data'!AI97/'Raw Data'!$FE97*100</f>
        <v>0.26809651474530832</v>
      </c>
      <c r="S95">
        <f>'Raw Data'!AJ97/'Raw Data'!$FE97*100</f>
        <v>0</v>
      </c>
      <c r="T95">
        <f>'Raw Data'!AK97/'Raw Data'!$FE97*100</f>
        <v>0</v>
      </c>
      <c r="U95">
        <f>'Raw Data'!AL97/'Raw Data'!$FE97*100</f>
        <v>0</v>
      </c>
      <c r="V95">
        <f>'Raw Data'!AM97/'Raw Data'!$FE97*100</f>
        <v>0.26809651474530832</v>
      </c>
      <c r="W95">
        <f>'Raw Data'!AO97/'Raw Data'!$FE97*100</f>
        <v>0</v>
      </c>
      <c r="X95">
        <f>'Raw Data'!AQ97/'Raw Data'!$FE97*100</f>
        <v>1.6085790884718498</v>
      </c>
      <c r="Y95">
        <f>'Raw Data'!AR97/'Raw Data'!$FE97*100</f>
        <v>0.80428954423592491</v>
      </c>
      <c r="Z95">
        <f>'Raw Data'!AS97/'Raw Data'!$FE97*100</f>
        <v>0</v>
      </c>
      <c r="AA95">
        <f>'Raw Data'!AT97/'Raw Data'!$FE97*100</f>
        <v>6.4343163538873993</v>
      </c>
      <c r="AB95">
        <f>'Raw Data'!AU97/'Raw Data'!$FE97*100</f>
        <v>0</v>
      </c>
      <c r="AC95">
        <f>'Raw Data'!AX97/'Raw Data'!$FE97*100</f>
        <v>0.26809651474530832</v>
      </c>
      <c r="AD95">
        <f>'Raw Data'!AY97/'Raw Data'!$FE97*100</f>
        <v>0.53619302949061665</v>
      </c>
      <c r="AE95">
        <f>'Raw Data'!AZ97/'Raw Data'!$FE97*100</f>
        <v>0</v>
      </c>
      <c r="AF95">
        <f>'Raw Data'!BA97/'Raw Data'!$FE97*100</f>
        <v>1.3404825737265416</v>
      </c>
      <c r="AG95">
        <f>'Raw Data'!BB97/'Raw Data'!$FE97*100</f>
        <v>2.6809651474530831</v>
      </c>
      <c r="AH95">
        <f>'Raw Data'!BC97/'Raw Data'!$FE97*100</f>
        <v>0.80428954423592491</v>
      </c>
      <c r="AI95">
        <f>'Raw Data'!BD97/'Raw Data'!$FE97*100</f>
        <v>1.6085790884718498</v>
      </c>
      <c r="AJ95">
        <f>'Raw Data'!BE97/'Raw Data'!$FE97*100</f>
        <v>0</v>
      </c>
      <c r="AK95">
        <f>'Raw Data'!BF97/'Raw Data'!$FE97*100</f>
        <v>0.26809651474530832</v>
      </c>
      <c r="AL95">
        <f>'Raw Data'!BG97/'Raw Data'!$FE97*100</f>
        <v>1.3404825737265416</v>
      </c>
      <c r="AM95">
        <f>'Raw Data'!BH97/'Raw Data'!$FE97*100</f>
        <v>0.26809651474530832</v>
      </c>
      <c r="AN95">
        <f>'Raw Data'!BI97/'Raw Data'!$FE97*100</f>
        <v>0</v>
      </c>
      <c r="AO95">
        <f>'Raw Data'!BJ97/'Raw Data'!$FE97*100</f>
        <v>4.5576407506702417</v>
      </c>
      <c r="AP95">
        <f>'Raw Data'!BK97/'Raw Data'!$FE97*100</f>
        <v>0</v>
      </c>
      <c r="AQ95">
        <f>'Raw Data'!BL97/'Raw Data'!$FE97*100</f>
        <v>0</v>
      </c>
      <c r="AR95">
        <f>'Raw Data'!BM97/'Raw Data'!$FE97*100</f>
        <v>5.3619302949061662</v>
      </c>
      <c r="AS95">
        <f>'Raw Data'!BN97/'Raw Data'!$FE97*100</f>
        <v>8.5790884718498663</v>
      </c>
      <c r="AT95">
        <f>'Raw Data'!BO97/'Raw Data'!$FE97*100</f>
        <v>0.53619302949061665</v>
      </c>
      <c r="AU95">
        <f>'Raw Data'!BP97/'Raw Data'!$FE97*100</f>
        <v>0</v>
      </c>
      <c r="AV95">
        <f>'Raw Data'!BQ97/'Raw Data'!$FE97*100</f>
        <v>0.26809651474530832</v>
      </c>
      <c r="AW95">
        <f>'Raw Data'!BR97/'Raw Data'!$FE97*100</f>
        <v>0</v>
      </c>
      <c r="AX95">
        <f>'Raw Data'!BW97/'Raw Data'!$FE97*100</f>
        <v>0</v>
      </c>
      <c r="AY95">
        <f>'Raw Data'!BX97/'Raw Data'!$FE97*100</f>
        <v>0.53619302949061665</v>
      </c>
      <c r="AZ95">
        <f>'Raw Data'!BZ97/'Raw Data'!$FE97*100</f>
        <v>0</v>
      </c>
      <c r="BA95">
        <f>'Raw Data'!CA97/'Raw Data'!$FE97*100</f>
        <v>0</v>
      </c>
      <c r="BB95">
        <f>'Raw Data'!CB97/'Raw Data'!$FE97*100</f>
        <v>1.6085790884718498</v>
      </c>
      <c r="BC95">
        <f>'Raw Data'!CC97/'Raw Data'!$FE97*100</f>
        <v>1.0723860589812333</v>
      </c>
      <c r="BD95">
        <f>'Raw Data'!CE97/'Raw Data'!$FE97*100</f>
        <v>0</v>
      </c>
      <c r="BE95">
        <f>'Raw Data'!CF97/'Raw Data'!$FE97*100</f>
        <v>8.310991957104557</v>
      </c>
      <c r="BF95">
        <f>'Raw Data'!CH97/'Raw Data'!$FE97*100</f>
        <v>0.80428954423592491</v>
      </c>
      <c r="BG95">
        <f>'Raw Data'!CI97/'Raw Data'!$FE97*100</f>
        <v>2.9490616621983912</v>
      </c>
      <c r="BH95">
        <f>'Raw Data'!CJ97/'Raw Data'!$FE97*100</f>
        <v>0</v>
      </c>
      <c r="BI95">
        <f>'Raw Data'!CK97/'Raw Data'!$FE97*100</f>
        <v>2.1447721179624666</v>
      </c>
      <c r="BJ95">
        <f>'Raw Data'!CN97/'Raw Data'!$FE97*100</f>
        <v>4.8257372654155493</v>
      </c>
      <c r="BK95">
        <f>'Raw Data'!CO97/'Raw Data'!$FE97*100</f>
        <v>0</v>
      </c>
      <c r="BL95">
        <f>'Raw Data'!CP97/'Raw Data'!$FE97*100</f>
        <v>0</v>
      </c>
      <c r="BM95">
        <f>'Raw Data'!CQ97/'Raw Data'!$FE97*100</f>
        <v>1.8766756032171581</v>
      </c>
      <c r="BN95">
        <f>'Raw Data'!CR97/'Raw Data'!$FE97*100</f>
        <v>0</v>
      </c>
      <c r="BO95">
        <f>'Raw Data'!CS97/'Raw Data'!$FE97*100</f>
        <v>0</v>
      </c>
      <c r="BP95">
        <f>'Raw Data'!CT97/'Raw Data'!$FE97*100</f>
        <v>0</v>
      </c>
      <c r="BQ95">
        <f>'Raw Data'!CU97/'Raw Data'!$FE97*100</f>
        <v>0</v>
      </c>
      <c r="BR95">
        <f>'Raw Data'!CV97/'Raw Data'!$FE97*100</f>
        <v>0</v>
      </c>
      <c r="BS95">
        <f>'Raw Data'!CX97/'Raw Data'!$FE97*100</f>
        <v>9.3833780160857909</v>
      </c>
      <c r="BT95">
        <f>'Raw Data'!CY97/'Raw Data'!$FE97*100</f>
        <v>0</v>
      </c>
      <c r="BU95">
        <f>'Raw Data'!CZ97/'Raw Data'!$FE97*100</f>
        <v>2.6809651474530831</v>
      </c>
      <c r="BV95">
        <f>'Raw Data'!DA97/'Raw Data'!$FE97*100</f>
        <v>0.80428954423592491</v>
      </c>
      <c r="BW95">
        <f>'Raw Data'!DB97/'Raw Data'!$FE97*100</f>
        <v>1.6085790884718498</v>
      </c>
      <c r="BX95">
        <f>'Raw Data'!DC97/'Raw Data'!$FE97*100</f>
        <v>0</v>
      </c>
      <c r="BY95">
        <f>'Raw Data'!DE97/'Raw Data'!$FE97*100</f>
        <v>1.6085790884718498</v>
      </c>
      <c r="BZ95">
        <f>'Raw Data'!DF97/'Raw Data'!$FE97*100</f>
        <v>0</v>
      </c>
      <c r="CA95">
        <f>'Raw Data'!DG97/'Raw Data'!$FE97*100</f>
        <v>0</v>
      </c>
      <c r="CB95">
        <f>'Raw Data'!DH97/'Raw Data'!$FE97*100</f>
        <v>0</v>
      </c>
      <c r="CC95">
        <f>'Raw Data'!DI97/'Raw Data'!$FE97*100</f>
        <v>0</v>
      </c>
      <c r="CD95">
        <f>'Raw Data'!DJ97/'Raw Data'!$FE97*100</f>
        <v>0.26809651474530832</v>
      </c>
      <c r="CE95">
        <f>'Raw Data'!DK97/'Raw Data'!$FE97*100</f>
        <v>0.26809651474530832</v>
      </c>
      <c r="CF95">
        <f>'Raw Data'!DM97/'Raw Data'!$FE97*100</f>
        <v>0</v>
      </c>
      <c r="CG95">
        <f>'Raw Data'!DN97/'Raw Data'!$FE97*100</f>
        <v>0</v>
      </c>
      <c r="CH95">
        <f>'Raw Data'!DQ97/'Raw Data'!$FE97*100</f>
        <v>0</v>
      </c>
      <c r="CI95">
        <f>'Raw Data'!DS97/'Raw Data'!$FE97*100</f>
        <v>0</v>
      </c>
      <c r="CJ95">
        <f>'Raw Data'!DV97/'Raw Data'!$FE97*100</f>
        <v>0</v>
      </c>
      <c r="CK95">
        <f>'Raw Data'!EC97/'Raw Data'!$FE97*100</f>
        <v>0.26809651474530832</v>
      </c>
      <c r="CL95">
        <f>'Raw Data'!ED97/'Raw Data'!$FE97*100</f>
        <v>0</v>
      </c>
      <c r="CM95">
        <f>'Raw Data'!EE97/'Raw Data'!$FE97*100</f>
        <v>0</v>
      </c>
      <c r="CN95">
        <f>'Raw Data'!EG97/'Raw Data'!$FE97*100</f>
        <v>0.26809651474530832</v>
      </c>
      <c r="CO95">
        <f>'Raw Data'!EH97/'Raw Data'!$FE97*100</f>
        <v>0</v>
      </c>
      <c r="CP95">
        <f>'Raw Data'!EI97/'Raw Data'!$FE97*100</f>
        <v>0</v>
      </c>
      <c r="CQ95">
        <f>'Raw Data'!ER97/'Raw Data'!$FE97*100</f>
        <v>0</v>
      </c>
      <c r="CR95">
        <f>'Raw Data'!ES97/'Raw Data'!$FE97*100</f>
        <v>0</v>
      </c>
      <c r="CS95">
        <f>'Raw Data'!EU97/'Raw Data'!$FE97*100</f>
        <v>0</v>
      </c>
      <c r="CT95">
        <f>'Raw Data'!EW97/'Raw Data'!$FE97*100</f>
        <v>0</v>
      </c>
      <c r="CU95">
        <f>'Raw Data'!EY97/'Raw Data'!$FE97*100</f>
        <v>2.1447721179624666</v>
      </c>
      <c r="CV95">
        <f>'Raw Data'!EZ97/'Raw Data'!$FE97*100</f>
        <v>1.3404825737265416</v>
      </c>
      <c r="CW95">
        <f>'Raw Data'!FD97/'Raw Data'!$FE97*100</f>
        <v>0.26809651474530832</v>
      </c>
    </row>
    <row r="96" spans="1:101" x14ac:dyDescent="0.2">
      <c r="A96">
        <v>288.24193836978128</v>
      </c>
      <c r="B96">
        <v>14125</v>
      </c>
      <c r="C96">
        <f>'Raw Data'!Q98/'Raw Data'!$FE98*100</f>
        <v>0.7109004739336493</v>
      </c>
      <c r="D96">
        <f>'Raw Data'!R98/'Raw Data'!$FE98*100</f>
        <v>0.47393364928909953</v>
      </c>
      <c r="E96">
        <f>'Raw Data'!S98/'Raw Data'!$FE98*100</f>
        <v>0</v>
      </c>
      <c r="F96">
        <f>'Raw Data'!T98/'Raw Data'!$FE98*100</f>
        <v>1.1848341232227488</v>
      </c>
      <c r="G96">
        <f>'Raw Data'!U98/'Raw Data'!$FE98*100</f>
        <v>0.7109004739336493</v>
      </c>
      <c r="H96">
        <f>'Raw Data'!V98/'Raw Data'!$FE98*100</f>
        <v>0</v>
      </c>
      <c r="I96">
        <f>'Raw Data'!W98/'Raw Data'!$FE98*100</f>
        <v>0</v>
      </c>
      <c r="J96">
        <f>'Raw Data'!X98/'Raw Data'!$FE98*100</f>
        <v>1.4218009478672986</v>
      </c>
      <c r="K96">
        <f>'Raw Data'!Y98/'Raw Data'!$FE98*100</f>
        <v>0</v>
      </c>
      <c r="L96">
        <f>'Raw Data'!Z98/'Raw Data'!$FE98*100</f>
        <v>0.7109004739336493</v>
      </c>
      <c r="M96">
        <f>'Raw Data'!AB98/'Raw Data'!$FE98*100</f>
        <v>0.94786729857819907</v>
      </c>
      <c r="N96">
        <f>'Raw Data'!AC98/'Raw Data'!$FE98*100</f>
        <v>0.47393364928909953</v>
      </c>
      <c r="O96">
        <f>'Raw Data'!AE98/'Raw Data'!$FE98*100</f>
        <v>0.47393364928909953</v>
      </c>
      <c r="P96">
        <f>'Raw Data'!AF98/'Raw Data'!$FE98*100</f>
        <v>0.23696682464454977</v>
      </c>
      <c r="Q96">
        <f>'Raw Data'!AG98/'Raw Data'!$FE98*100</f>
        <v>0.7109004739336493</v>
      </c>
      <c r="R96">
        <f>'Raw Data'!AI98/'Raw Data'!$FE98*100</f>
        <v>1.1848341232227488</v>
      </c>
      <c r="S96">
        <f>'Raw Data'!AJ98/'Raw Data'!$FE98*100</f>
        <v>0.23696682464454977</v>
      </c>
      <c r="T96">
        <f>'Raw Data'!AK98/'Raw Data'!$FE98*100</f>
        <v>0</v>
      </c>
      <c r="U96">
        <f>'Raw Data'!AL98/'Raw Data'!$FE98*100</f>
        <v>0.47393364928909953</v>
      </c>
      <c r="V96">
        <f>'Raw Data'!AM98/'Raw Data'!$FE98*100</f>
        <v>0</v>
      </c>
      <c r="W96">
        <f>'Raw Data'!AO98/'Raw Data'!$FE98*100</f>
        <v>0.7109004739336493</v>
      </c>
      <c r="X96">
        <f>'Raw Data'!AQ98/'Raw Data'!$FE98*100</f>
        <v>0.94786729857819907</v>
      </c>
      <c r="Y96">
        <f>'Raw Data'!AR98/'Raw Data'!$FE98*100</f>
        <v>0.94786729857819907</v>
      </c>
      <c r="Z96">
        <f>'Raw Data'!AS98/'Raw Data'!$FE98*100</f>
        <v>1.1848341232227488</v>
      </c>
      <c r="AA96">
        <f>'Raw Data'!AT98/'Raw Data'!$FE98*100</f>
        <v>4.2654028436018958</v>
      </c>
      <c r="AB96">
        <f>'Raw Data'!AU98/'Raw Data'!$FE98*100</f>
        <v>0</v>
      </c>
      <c r="AC96">
        <f>'Raw Data'!AX98/'Raw Data'!$FE98*100</f>
        <v>2.3696682464454977</v>
      </c>
      <c r="AD96">
        <f>'Raw Data'!AY98/'Raw Data'!$FE98*100</f>
        <v>0</v>
      </c>
      <c r="AE96">
        <f>'Raw Data'!AZ98/'Raw Data'!$FE98*100</f>
        <v>0</v>
      </c>
      <c r="AF96">
        <f>'Raw Data'!BA98/'Raw Data'!$FE98*100</f>
        <v>0</v>
      </c>
      <c r="AG96">
        <f>'Raw Data'!BB98/'Raw Data'!$FE98*100</f>
        <v>1.8957345971563981</v>
      </c>
      <c r="AH96">
        <f>'Raw Data'!BC98/'Raw Data'!$FE98*100</f>
        <v>3.3175355450236967</v>
      </c>
      <c r="AI96">
        <f>'Raw Data'!BD98/'Raw Data'!$FE98*100</f>
        <v>1.4218009478672986</v>
      </c>
      <c r="AJ96">
        <f>'Raw Data'!BE98/'Raw Data'!$FE98*100</f>
        <v>0</v>
      </c>
      <c r="AK96">
        <f>'Raw Data'!BF98/'Raw Data'!$FE98*100</f>
        <v>0.7109004739336493</v>
      </c>
      <c r="AL96">
        <f>'Raw Data'!BG98/'Raw Data'!$FE98*100</f>
        <v>0.94786729857819907</v>
      </c>
      <c r="AM96">
        <f>'Raw Data'!BH98/'Raw Data'!$FE98*100</f>
        <v>2.6066350710900474</v>
      </c>
      <c r="AN96">
        <f>'Raw Data'!BI98/'Raw Data'!$FE98*100</f>
        <v>0</v>
      </c>
      <c r="AO96">
        <f>'Raw Data'!BJ98/'Raw Data'!$FE98*100</f>
        <v>4.2654028436018958</v>
      </c>
      <c r="AP96">
        <f>'Raw Data'!BK98/'Raw Data'!$FE98*100</f>
        <v>0.7109004739336493</v>
      </c>
      <c r="AQ96">
        <f>'Raw Data'!BL98/'Raw Data'!$FE98*100</f>
        <v>0</v>
      </c>
      <c r="AR96">
        <f>'Raw Data'!BM98/'Raw Data'!$FE98*100</f>
        <v>2.6066350710900474</v>
      </c>
      <c r="AS96">
        <f>'Raw Data'!BN98/'Raw Data'!$FE98*100</f>
        <v>7.8199052132701423</v>
      </c>
      <c r="AT96">
        <f>'Raw Data'!BO98/'Raw Data'!$FE98*100</f>
        <v>0</v>
      </c>
      <c r="AU96">
        <f>'Raw Data'!BP98/'Raw Data'!$FE98*100</f>
        <v>0.47393364928909953</v>
      </c>
      <c r="AV96">
        <f>'Raw Data'!BQ98/'Raw Data'!$FE98*100</f>
        <v>0.47393364928909953</v>
      </c>
      <c r="AW96">
        <f>'Raw Data'!BR98/'Raw Data'!$FE98*100</f>
        <v>0</v>
      </c>
      <c r="AX96">
        <f>'Raw Data'!BW98/'Raw Data'!$FE98*100</f>
        <v>0.94786729857819907</v>
      </c>
      <c r="AY96">
        <f>'Raw Data'!BX98/'Raw Data'!$FE98*100</f>
        <v>0.23696682464454977</v>
      </c>
      <c r="AZ96">
        <f>'Raw Data'!BZ98/'Raw Data'!$FE98*100</f>
        <v>0.94786729857819907</v>
      </c>
      <c r="BA96">
        <f>'Raw Data'!CA98/'Raw Data'!$FE98*100</f>
        <v>1.1848341232227488</v>
      </c>
      <c r="BB96">
        <f>'Raw Data'!CB98/'Raw Data'!$FE98*100</f>
        <v>1.6587677725118484</v>
      </c>
      <c r="BC96">
        <f>'Raw Data'!CC98/'Raw Data'!$FE98*100</f>
        <v>0</v>
      </c>
      <c r="BD96">
        <f>'Raw Data'!CE98/'Raw Data'!$FE98*100</f>
        <v>0</v>
      </c>
      <c r="BE96">
        <f>'Raw Data'!CF98/'Raw Data'!$FE98*100</f>
        <v>3.3175355450236967</v>
      </c>
      <c r="BF96">
        <f>'Raw Data'!CH98/'Raw Data'!$FE98*100</f>
        <v>0.94786729857819907</v>
      </c>
      <c r="BG96">
        <f>'Raw Data'!CI98/'Raw Data'!$FE98*100</f>
        <v>3.080568720379147</v>
      </c>
      <c r="BH96">
        <f>'Raw Data'!CJ98/'Raw Data'!$FE98*100</f>
        <v>0</v>
      </c>
      <c r="BI96">
        <f>'Raw Data'!CK98/'Raw Data'!$FE98*100</f>
        <v>3.7914691943127963</v>
      </c>
      <c r="BJ96">
        <f>'Raw Data'!CN98/'Raw Data'!$FE98*100</f>
        <v>3.7914691943127963</v>
      </c>
      <c r="BK96">
        <f>'Raw Data'!CO98/'Raw Data'!$FE98*100</f>
        <v>0</v>
      </c>
      <c r="BL96">
        <f>'Raw Data'!CP98/'Raw Data'!$FE98*100</f>
        <v>2.3696682464454977</v>
      </c>
      <c r="BM96">
        <f>'Raw Data'!CQ98/'Raw Data'!$FE98*100</f>
        <v>0</v>
      </c>
      <c r="BN96">
        <f>'Raw Data'!CR98/'Raw Data'!$FE98*100</f>
        <v>0</v>
      </c>
      <c r="BO96">
        <f>'Raw Data'!CS98/'Raw Data'!$FE98*100</f>
        <v>0</v>
      </c>
      <c r="BP96">
        <f>'Raw Data'!CT98/'Raw Data'!$FE98*100</f>
        <v>0</v>
      </c>
      <c r="BQ96">
        <f>'Raw Data'!CU98/'Raw Data'!$FE98*100</f>
        <v>0.94786729857819907</v>
      </c>
      <c r="BR96">
        <f>'Raw Data'!CV98/'Raw Data'!$FE98*100</f>
        <v>0</v>
      </c>
      <c r="BS96">
        <f>'Raw Data'!CX98/'Raw Data'!$FE98*100</f>
        <v>14.691943127962084</v>
      </c>
      <c r="BT96">
        <f>'Raw Data'!CY98/'Raw Data'!$FE98*100</f>
        <v>0</v>
      </c>
      <c r="BU96">
        <f>'Raw Data'!CZ98/'Raw Data'!$FE98*100</f>
        <v>4.7393364928909953</v>
      </c>
      <c r="BV96">
        <f>'Raw Data'!DA98/'Raw Data'!$FE98*100</f>
        <v>0.47393364928909953</v>
      </c>
      <c r="BW96">
        <f>'Raw Data'!DB98/'Raw Data'!$FE98*100</f>
        <v>0</v>
      </c>
      <c r="BX96">
        <f>'Raw Data'!DC98/'Raw Data'!$FE98*100</f>
        <v>0</v>
      </c>
      <c r="BY96">
        <f>'Raw Data'!DE98/'Raw Data'!$FE98*100</f>
        <v>0.7109004739336493</v>
      </c>
      <c r="BZ96">
        <f>'Raw Data'!DF98/'Raw Data'!$FE98*100</f>
        <v>0</v>
      </c>
      <c r="CA96">
        <f>'Raw Data'!DG98/'Raw Data'!$FE98*100</f>
        <v>0</v>
      </c>
      <c r="CB96">
        <f>'Raw Data'!DH98/'Raw Data'!$FE98*100</f>
        <v>0</v>
      </c>
      <c r="CC96">
        <f>'Raw Data'!DI98/'Raw Data'!$FE98*100</f>
        <v>0</v>
      </c>
      <c r="CD96">
        <f>'Raw Data'!DJ98/'Raw Data'!$FE98*100</f>
        <v>0</v>
      </c>
      <c r="CE96">
        <f>'Raw Data'!DK98/'Raw Data'!$FE98*100</f>
        <v>0.23696682464454977</v>
      </c>
      <c r="CF96">
        <f>'Raw Data'!DM98/'Raw Data'!$FE98*100</f>
        <v>0</v>
      </c>
      <c r="CG96">
        <f>'Raw Data'!DN98/'Raw Data'!$FE98*100</f>
        <v>0</v>
      </c>
      <c r="CH96">
        <f>'Raw Data'!DQ98/'Raw Data'!$FE98*100</f>
        <v>0</v>
      </c>
      <c r="CI96">
        <f>'Raw Data'!DS98/'Raw Data'!$FE98*100</f>
        <v>0.23696682464454977</v>
      </c>
      <c r="CJ96">
        <f>'Raw Data'!DV98/'Raw Data'!$FE98*100</f>
        <v>0</v>
      </c>
      <c r="CK96">
        <f>'Raw Data'!EC98/'Raw Data'!$FE98*100</f>
        <v>0</v>
      </c>
      <c r="CL96">
        <f>'Raw Data'!ED98/'Raw Data'!$FE98*100</f>
        <v>0</v>
      </c>
      <c r="CM96">
        <f>'Raw Data'!EE98/'Raw Data'!$FE98*100</f>
        <v>0.23696682464454977</v>
      </c>
      <c r="CN96">
        <f>'Raw Data'!EG98/'Raw Data'!$FE98*100</f>
        <v>0</v>
      </c>
      <c r="CO96">
        <f>'Raw Data'!EH98/'Raw Data'!$FE98*100</f>
        <v>0</v>
      </c>
      <c r="CP96">
        <f>'Raw Data'!EI98/'Raw Data'!$FE98*100</f>
        <v>0</v>
      </c>
      <c r="CQ96">
        <f>'Raw Data'!ER98/'Raw Data'!$FE98*100</f>
        <v>0</v>
      </c>
      <c r="CR96">
        <f>'Raw Data'!ES98/'Raw Data'!$FE98*100</f>
        <v>2.6066350710900474</v>
      </c>
      <c r="CS96">
        <f>'Raw Data'!EU98/'Raw Data'!$FE98*100</f>
        <v>0</v>
      </c>
      <c r="CT96">
        <f>'Raw Data'!EW98/'Raw Data'!$FE98*100</f>
        <v>0.47393364928909953</v>
      </c>
      <c r="CU96">
        <f>'Raw Data'!EY98/'Raw Data'!$FE98*100</f>
        <v>0.94786729857819907</v>
      </c>
      <c r="CV96">
        <f>'Raw Data'!EZ98/'Raw Data'!$FE98*100</f>
        <v>1.4218009478672986</v>
      </c>
      <c r="CW96">
        <f>'Raw Data'!FD98/'Raw Data'!$FE98*100</f>
        <v>0</v>
      </c>
    </row>
    <row r="97" spans="1:101" x14ac:dyDescent="0.2">
      <c r="A97">
        <v>290.36938866799198</v>
      </c>
      <c r="B97">
        <v>20545.454545454544</v>
      </c>
      <c r="C97">
        <f>'Raw Data'!Q99/'Raw Data'!$FE99*100</f>
        <v>0</v>
      </c>
      <c r="D97">
        <f>'Raw Data'!R99/'Raw Data'!$FE99*100</f>
        <v>0.22123893805309736</v>
      </c>
      <c r="E97">
        <f>'Raw Data'!S99/'Raw Data'!$FE99*100</f>
        <v>0.66371681415929207</v>
      </c>
      <c r="F97">
        <f>'Raw Data'!T99/'Raw Data'!$FE99*100</f>
        <v>4.2035398230088497</v>
      </c>
      <c r="G97">
        <f>'Raw Data'!U99/'Raw Data'!$FE99*100</f>
        <v>1.3274336283185841</v>
      </c>
      <c r="H97">
        <f>'Raw Data'!V99/'Raw Data'!$FE99*100</f>
        <v>0</v>
      </c>
      <c r="I97">
        <f>'Raw Data'!W99/'Raw Data'!$FE99*100</f>
        <v>0</v>
      </c>
      <c r="J97">
        <f>'Raw Data'!X99/'Raw Data'!$FE99*100</f>
        <v>1.7699115044247788</v>
      </c>
      <c r="K97">
        <f>'Raw Data'!Y99/'Raw Data'!$FE99*100</f>
        <v>0.22123893805309736</v>
      </c>
      <c r="L97">
        <f>'Raw Data'!Z99/'Raw Data'!$FE99*100</f>
        <v>0.22123893805309736</v>
      </c>
      <c r="M97">
        <f>'Raw Data'!AB99/'Raw Data'!$FE99*100</f>
        <v>0</v>
      </c>
      <c r="N97">
        <f>'Raw Data'!AC99/'Raw Data'!$FE99*100</f>
        <v>2.2123893805309733</v>
      </c>
      <c r="O97">
        <f>'Raw Data'!AE99/'Raw Data'!$FE99*100</f>
        <v>0.66371681415929207</v>
      </c>
      <c r="P97">
        <f>'Raw Data'!AF99/'Raw Data'!$FE99*100</f>
        <v>0.22123893805309736</v>
      </c>
      <c r="Q97">
        <f>'Raw Data'!AG99/'Raw Data'!$FE99*100</f>
        <v>1.1061946902654867</v>
      </c>
      <c r="R97">
        <f>'Raw Data'!AI99/'Raw Data'!$FE99*100</f>
        <v>0.88495575221238942</v>
      </c>
      <c r="S97">
        <f>'Raw Data'!AJ99/'Raw Data'!$FE99*100</f>
        <v>0.22123893805309736</v>
      </c>
      <c r="T97">
        <f>'Raw Data'!AK99/'Raw Data'!$FE99*100</f>
        <v>0</v>
      </c>
      <c r="U97">
        <f>'Raw Data'!AL99/'Raw Data'!$FE99*100</f>
        <v>0</v>
      </c>
      <c r="V97">
        <f>'Raw Data'!AM99/'Raw Data'!$FE99*100</f>
        <v>0</v>
      </c>
      <c r="W97">
        <f>'Raw Data'!AO99/'Raw Data'!$FE99*100</f>
        <v>0.88495575221238942</v>
      </c>
      <c r="X97">
        <f>'Raw Data'!AQ99/'Raw Data'!$FE99*100</f>
        <v>0.66371681415929207</v>
      </c>
      <c r="Y97">
        <f>'Raw Data'!AR99/'Raw Data'!$FE99*100</f>
        <v>0</v>
      </c>
      <c r="Z97">
        <f>'Raw Data'!AS99/'Raw Data'!$FE99*100</f>
        <v>0</v>
      </c>
      <c r="AA97">
        <f>'Raw Data'!AT99/'Raw Data'!$FE99*100</f>
        <v>3.7610619469026552</v>
      </c>
      <c r="AB97">
        <f>'Raw Data'!AU99/'Raw Data'!$FE99*100</f>
        <v>0.22123893805309736</v>
      </c>
      <c r="AC97">
        <f>'Raw Data'!AX99/'Raw Data'!$FE99*100</f>
        <v>1.9911504424778761</v>
      </c>
      <c r="AD97">
        <f>'Raw Data'!AY99/'Raw Data'!$FE99*100</f>
        <v>0</v>
      </c>
      <c r="AE97">
        <f>'Raw Data'!AZ99/'Raw Data'!$FE99*100</f>
        <v>0</v>
      </c>
      <c r="AF97">
        <f>'Raw Data'!BA99/'Raw Data'!$FE99*100</f>
        <v>1.5486725663716814</v>
      </c>
      <c r="AG97">
        <f>'Raw Data'!BB99/'Raw Data'!$FE99*100</f>
        <v>3.7610619469026552</v>
      </c>
      <c r="AH97">
        <f>'Raw Data'!BC99/'Raw Data'!$FE99*100</f>
        <v>5.5309734513274336</v>
      </c>
      <c r="AI97">
        <f>'Raw Data'!BD99/'Raw Data'!$FE99*100</f>
        <v>0.44247787610619471</v>
      </c>
      <c r="AJ97">
        <f>'Raw Data'!BE99/'Raw Data'!$FE99*100</f>
        <v>0</v>
      </c>
      <c r="AK97">
        <f>'Raw Data'!BF99/'Raw Data'!$FE99*100</f>
        <v>1.3274336283185841</v>
      </c>
      <c r="AL97">
        <f>'Raw Data'!BG99/'Raw Data'!$FE99*100</f>
        <v>0.66371681415929207</v>
      </c>
      <c r="AM97">
        <f>'Raw Data'!BH99/'Raw Data'!$FE99*100</f>
        <v>0.88495575221238942</v>
      </c>
      <c r="AN97">
        <f>'Raw Data'!BI99/'Raw Data'!$FE99*100</f>
        <v>0.44247787610619471</v>
      </c>
      <c r="AO97">
        <f>'Raw Data'!BJ99/'Raw Data'!$FE99*100</f>
        <v>3.5398230088495577</v>
      </c>
      <c r="AP97">
        <f>'Raw Data'!BK99/'Raw Data'!$FE99*100</f>
        <v>0.66371681415929207</v>
      </c>
      <c r="AQ97">
        <f>'Raw Data'!BL99/'Raw Data'!$FE99*100</f>
        <v>0.22123893805309736</v>
      </c>
      <c r="AR97">
        <f>'Raw Data'!BM99/'Raw Data'!$FE99*100</f>
        <v>3.0973451327433628</v>
      </c>
      <c r="AS97">
        <f>'Raw Data'!BN99/'Raw Data'!$FE99*100</f>
        <v>9.0707964601769913</v>
      </c>
      <c r="AT97">
        <f>'Raw Data'!BO99/'Raw Data'!$FE99*100</f>
        <v>0.22123893805309736</v>
      </c>
      <c r="AU97">
        <f>'Raw Data'!BP99/'Raw Data'!$FE99*100</f>
        <v>0.66371681415929207</v>
      </c>
      <c r="AV97">
        <f>'Raw Data'!BQ99/'Raw Data'!$FE99*100</f>
        <v>0</v>
      </c>
      <c r="AW97">
        <f>'Raw Data'!BR99/'Raw Data'!$FE99*100</f>
        <v>0</v>
      </c>
      <c r="AX97">
        <f>'Raw Data'!BW99/'Raw Data'!$FE99*100</f>
        <v>0</v>
      </c>
      <c r="AY97">
        <f>'Raw Data'!BX99/'Raw Data'!$FE99*100</f>
        <v>0.88495575221238942</v>
      </c>
      <c r="AZ97">
        <f>'Raw Data'!BZ99/'Raw Data'!$FE99*100</f>
        <v>0.44247787610619471</v>
      </c>
      <c r="BA97">
        <f>'Raw Data'!CA99/'Raw Data'!$FE99*100</f>
        <v>0.66371681415929207</v>
      </c>
      <c r="BB97">
        <f>'Raw Data'!CB99/'Raw Data'!$FE99*100</f>
        <v>3.5398230088495577</v>
      </c>
      <c r="BC97">
        <f>'Raw Data'!CC99/'Raw Data'!$FE99*100</f>
        <v>0</v>
      </c>
      <c r="BD97">
        <f>'Raw Data'!CE99/'Raw Data'!$FE99*100</f>
        <v>1.1061946902654867</v>
      </c>
      <c r="BE97">
        <f>'Raw Data'!CF99/'Raw Data'!$FE99*100</f>
        <v>3.5398230088495577</v>
      </c>
      <c r="BF97">
        <f>'Raw Data'!CH99/'Raw Data'!$FE99*100</f>
        <v>0.88495575221238942</v>
      </c>
      <c r="BG97">
        <f>'Raw Data'!CI99/'Raw Data'!$FE99*100</f>
        <v>1.7699115044247788</v>
      </c>
      <c r="BH97">
        <f>'Raw Data'!CJ99/'Raw Data'!$FE99*100</f>
        <v>0</v>
      </c>
      <c r="BI97">
        <f>'Raw Data'!CK99/'Raw Data'!$FE99*100</f>
        <v>2.2123893805309733</v>
      </c>
      <c r="BJ97">
        <f>'Raw Data'!CN99/'Raw Data'!$FE99*100</f>
        <v>3.3185840707964607</v>
      </c>
      <c r="BK97">
        <f>'Raw Data'!CO99/'Raw Data'!$FE99*100</f>
        <v>0</v>
      </c>
      <c r="BL97">
        <f>'Raw Data'!CP99/'Raw Data'!$FE99*100</f>
        <v>2.4336283185840708</v>
      </c>
      <c r="BM97">
        <f>'Raw Data'!CQ99/'Raw Data'!$FE99*100</f>
        <v>0</v>
      </c>
      <c r="BN97">
        <f>'Raw Data'!CR99/'Raw Data'!$FE99*100</f>
        <v>1.7699115044247788</v>
      </c>
      <c r="BO97">
        <f>'Raw Data'!CS99/'Raw Data'!$FE99*100</f>
        <v>0</v>
      </c>
      <c r="BP97">
        <f>'Raw Data'!CT99/'Raw Data'!$FE99*100</f>
        <v>0.66371681415929207</v>
      </c>
      <c r="BQ97">
        <f>'Raw Data'!CU99/'Raw Data'!$FE99*100</f>
        <v>0</v>
      </c>
      <c r="BR97">
        <f>'Raw Data'!CV99/'Raw Data'!$FE99*100</f>
        <v>0</v>
      </c>
      <c r="BS97">
        <f>'Raw Data'!CX99/'Raw Data'!$FE99*100</f>
        <v>10.176991150442479</v>
      </c>
      <c r="BT97">
        <f>'Raw Data'!CY99/'Raw Data'!$FE99*100</f>
        <v>0.22123893805309736</v>
      </c>
      <c r="BU97">
        <f>'Raw Data'!CZ99/'Raw Data'!$FE99*100</f>
        <v>2.4336283185840708</v>
      </c>
      <c r="BV97">
        <f>'Raw Data'!DA99/'Raw Data'!$FE99*100</f>
        <v>0.44247787610619471</v>
      </c>
      <c r="BW97">
        <f>'Raw Data'!DB99/'Raw Data'!$FE99*100</f>
        <v>0</v>
      </c>
      <c r="BX97">
        <f>'Raw Data'!DC99/'Raw Data'!$FE99*100</f>
        <v>0</v>
      </c>
      <c r="BY97">
        <f>'Raw Data'!DE99/'Raw Data'!$FE99*100</f>
        <v>0.44247787610619471</v>
      </c>
      <c r="BZ97">
        <f>'Raw Data'!DF99/'Raw Data'!$FE99*100</f>
        <v>1.5486725663716814</v>
      </c>
      <c r="CA97">
        <f>'Raw Data'!DG99/'Raw Data'!$FE99*100</f>
        <v>0</v>
      </c>
      <c r="CB97">
        <f>'Raw Data'!DH99/'Raw Data'!$FE99*100</f>
        <v>0</v>
      </c>
      <c r="CC97">
        <f>'Raw Data'!DI99/'Raw Data'!$FE99*100</f>
        <v>0</v>
      </c>
      <c r="CD97">
        <f>'Raw Data'!DJ99/'Raw Data'!$FE99*100</f>
        <v>0.44247787610619471</v>
      </c>
      <c r="CE97">
        <f>'Raw Data'!DK99/'Raw Data'!$FE99*100</f>
        <v>1.5486725663716814</v>
      </c>
      <c r="CF97">
        <f>'Raw Data'!DM99/'Raw Data'!$FE99*100</f>
        <v>0.44247787610619471</v>
      </c>
      <c r="CG97">
        <f>'Raw Data'!DN99/'Raw Data'!$FE99*100</f>
        <v>0</v>
      </c>
      <c r="CH97">
        <f>'Raw Data'!DQ99/'Raw Data'!$FE99*100</f>
        <v>0</v>
      </c>
      <c r="CI97">
        <f>'Raw Data'!DS99/'Raw Data'!$FE99*100</f>
        <v>0.22123893805309736</v>
      </c>
      <c r="CJ97">
        <f>'Raw Data'!DV99/'Raw Data'!$FE99*100</f>
        <v>0</v>
      </c>
      <c r="CK97">
        <f>'Raw Data'!EC99/'Raw Data'!$FE99*100</f>
        <v>0</v>
      </c>
      <c r="CL97">
        <f>'Raw Data'!ED99/'Raw Data'!$FE99*100</f>
        <v>0</v>
      </c>
      <c r="CM97">
        <f>'Raw Data'!EE99/'Raw Data'!$FE99*100</f>
        <v>0</v>
      </c>
      <c r="CN97">
        <f>'Raw Data'!EG99/'Raw Data'!$FE99*100</f>
        <v>0</v>
      </c>
      <c r="CO97">
        <f>'Raw Data'!EH99/'Raw Data'!$FE99*100</f>
        <v>0</v>
      </c>
      <c r="CP97">
        <f>'Raw Data'!EI99/'Raw Data'!$FE99*100</f>
        <v>0</v>
      </c>
      <c r="CQ97">
        <f>'Raw Data'!ER99/'Raw Data'!$FE99*100</f>
        <v>0</v>
      </c>
      <c r="CR97">
        <f>'Raw Data'!ES99/'Raw Data'!$FE99*100</f>
        <v>0</v>
      </c>
      <c r="CS97">
        <f>'Raw Data'!EU99/'Raw Data'!$FE99*100</f>
        <v>0</v>
      </c>
      <c r="CT97">
        <f>'Raw Data'!EW99/'Raw Data'!$FE99*100</f>
        <v>0</v>
      </c>
      <c r="CU97">
        <f>'Raw Data'!EY99/'Raw Data'!$FE99*100</f>
        <v>1.1061946902654867</v>
      </c>
      <c r="CV97">
        <f>'Raw Data'!EZ99/'Raw Data'!$FE99*100</f>
        <v>1.5486725663716814</v>
      </c>
      <c r="CW97">
        <f>'Raw Data'!FD99/'Raw Data'!$FE99*100</f>
        <v>0</v>
      </c>
    </row>
    <row r="98" spans="1:101" x14ac:dyDescent="0.2">
      <c r="A98">
        <v>294.5137723658051</v>
      </c>
      <c r="B98">
        <v>16930.946291560103</v>
      </c>
      <c r="C98">
        <f>'Raw Data'!Q100/'Raw Data'!$FE100*100</f>
        <v>0.23094688221709006</v>
      </c>
      <c r="D98">
        <f>'Raw Data'!R100/'Raw Data'!$FE100*100</f>
        <v>0</v>
      </c>
      <c r="E98">
        <f>'Raw Data'!S100/'Raw Data'!$FE100*100</f>
        <v>0.46189376443418012</v>
      </c>
      <c r="F98">
        <f>'Raw Data'!T100/'Raw Data'!$FE100*100</f>
        <v>1.3856812933025404</v>
      </c>
      <c r="G98">
        <f>'Raw Data'!U100/'Raw Data'!$FE100*100</f>
        <v>0.46189376443418012</v>
      </c>
      <c r="H98">
        <f>'Raw Data'!V100/'Raw Data'!$FE100*100</f>
        <v>0</v>
      </c>
      <c r="I98">
        <f>'Raw Data'!W100/'Raw Data'!$FE100*100</f>
        <v>0</v>
      </c>
      <c r="J98">
        <f>'Raw Data'!X100/'Raw Data'!$FE100*100</f>
        <v>1.3856812933025404</v>
      </c>
      <c r="K98">
        <f>'Raw Data'!Y100/'Raw Data'!$FE100*100</f>
        <v>0</v>
      </c>
      <c r="L98">
        <f>'Raw Data'!Z100/'Raw Data'!$FE100*100</f>
        <v>0.92378752886836024</v>
      </c>
      <c r="M98">
        <f>'Raw Data'!AB100/'Raw Data'!$FE100*100</f>
        <v>0</v>
      </c>
      <c r="N98">
        <f>'Raw Data'!AC100/'Raw Data'!$FE100*100</f>
        <v>0.46189376443418012</v>
      </c>
      <c r="O98">
        <f>'Raw Data'!AE100/'Raw Data'!$FE100*100</f>
        <v>0.69284064665127021</v>
      </c>
      <c r="P98">
        <f>'Raw Data'!AF100/'Raw Data'!$FE100*100</f>
        <v>0</v>
      </c>
      <c r="Q98">
        <f>'Raw Data'!AG100/'Raw Data'!$FE100*100</f>
        <v>2.3094688221709005</v>
      </c>
      <c r="R98">
        <f>'Raw Data'!AI100/'Raw Data'!$FE100*100</f>
        <v>0.23094688221709006</v>
      </c>
      <c r="S98">
        <f>'Raw Data'!AJ100/'Raw Data'!$FE100*100</f>
        <v>0.69284064665127021</v>
      </c>
      <c r="T98">
        <f>'Raw Data'!AK100/'Raw Data'!$FE100*100</f>
        <v>0</v>
      </c>
      <c r="U98">
        <f>'Raw Data'!AL100/'Raw Data'!$FE100*100</f>
        <v>0.46189376443418012</v>
      </c>
      <c r="V98">
        <f>'Raw Data'!AM100/'Raw Data'!$FE100*100</f>
        <v>0</v>
      </c>
      <c r="W98">
        <f>'Raw Data'!AO100/'Raw Data'!$FE100*100</f>
        <v>0.69284064665127021</v>
      </c>
      <c r="X98">
        <f>'Raw Data'!AQ100/'Raw Data'!$FE100*100</f>
        <v>6.9284064665127012</v>
      </c>
      <c r="Y98">
        <f>'Raw Data'!AR100/'Raw Data'!$FE100*100</f>
        <v>0.69284064665127021</v>
      </c>
      <c r="Z98">
        <f>'Raw Data'!AS100/'Raw Data'!$FE100*100</f>
        <v>0</v>
      </c>
      <c r="AA98">
        <f>'Raw Data'!AT100/'Raw Data'!$FE100*100</f>
        <v>2.5404157043879905</v>
      </c>
      <c r="AB98">
        <f>'Raw Data'!AU100/'Raw Data'!$FE100*100</f>
        <v>0</v>
      </c>
      <c r="AC98">
        <f>'Raw Data'!AX100/'Raw Data'!$FE100*100</f>
        <v>1.6166281755196306</v>
      </c>
      <c r="AD98">
        <f>'Raw Data'!AY100/'Raw Data'!$FE100*100</f>
        <v>0</v>
      </c>
      <c r="AE98">
        <f>'Raw Data'!AZ100/'Raw Data'!$FE100*100</f>
        <v>0</v>
      </c>
      <c r="AF98">
        <f>'Raw Data'!BA100/'Raw Data'!$FE100*100</f>
        <v>0.69284064665127021</v>
      </c>
      <c r="AG98">
        <f>'Raw Data'!BB100/'Raw Data'!$FE100*100</f>
        <v>2.3094688221709005</v>
      </c>
      <c r="AH98">
        <f>'Raw Data'!BC100/'Raw Data'!$FE100*100</f>
        <v>2.3094688221709005</v>
      </c>
      <c r="AI98">
        <f>'Raw Data'!BD100/'Raw Data'!$FE100*100</f>
        <v>0.46189376443418012</v>
      </c>
      <c r="AJ98">
        <f>'Raw Data'!BE100/'Raw Data'!$FE100*100</f>
        <v>0</v>
      </c>
      <c r="AK98">
        <f>'Raw Data'!BF100/'Raw Data'!$FE100*100</f>
        <v>0.23094688221709006</v>
      </c>
      <c r="AL98">
        <f>'Raw Data'!BG100/'Raw Data'!$FE100*100</f>
        <v>0</v>
      </c>
      <c r="AM98">
        <f>'Raw Data'!BH100/'Raw Data'!$FE100*100</f>
        <v>1.3856812933025404</v>
      </c>
      <c r="AN98">
        <f>'Raw Data'!BI100/'Raw Data'!$FE100*100</f>
        <v>0</v>
      </c>
      <c r="AO98">
        <f>'Raw Data'!BJ100/'Raw Data'!$FE100*100</f>
        <v>3.2332563510392611</v>
      </c>
      <c r="AP98">
        <f>'Raw Data'!BK100/'Raw Data'!$FE100*100</f>
        <v>1.1547344110854503</v>
      </c>
      <c r="AQ98">
        <f>'Raw Data'!BL100/'Raw Data'!$FE100*100</f>
        <v>0</v>
      </c>
      <c r="AR98">
        <f>'Raw Data'!BM100/'Raw Data'!$FE100*100</f>
        <v>2.7713625866050808</v>
      </c>
      <c r="AS98">
        <f>'Raw Data'!BN100/'Raw Data'!$FE100*100</f>
        <v>11.778290993071593</v>
      </c>
      <c r="AT98">
        <f>'Raw Data'!BO100/'Raw Data'!$FE100*100</f>
        <v>0.46189376443418012</v>
      </c>
      <c r="AU98">
        <f>'Raw Data'!BP100/'Raw Data'!$FE100*100</f>
        <v>0</v>
      </c>
      <c r="AV98">
        <f>'Raw Data'!BQ100/'Raw Data'!$FE100*100</f>
        <v>0</v>
      </c>
      <c r="AW98">
        <f>'Raw Data'!BR100/'Raw Data'!$FE100*100</f>
        <v>0</v>
      </c>
      <c r="AX98">
        <f>'Raw Data'!BW100/'Raw Data'!$FE100*100</f>
        <v>0.23094688221709006</v>
      </c>
      <c r="AY98">
        <f>'Raw Data'!BX100/'Raw Data'!$FE100*100</f>
        <v>0.92378752886836024</v>
      </c>
      <c r="AZ98">
        <f>'Raw Data'!BZ100/'Raw Data'!$FE100*100</f>
        <v>0</v>
      </c>
      <c r="BA98">
        <f>'Raw Data'!CA100/'Raw Data'!$FE100*100</f>
        <v>1.8475750577367205</v>
      </c>
      <c r="BB98">
        <f>'Raw Data'!CB100/'Raw Data'!$FE100*100</f>
        <v>1.1547344110854503</v>
      </c>
      <c r="BC98">
        <f>'Raw Data'!CC100/'Raw Data'!$FE100*100</f>
        <v>0</v>
      </c>
      <c r="BD98">
        <f>'Raw Data'!CE100/'Raw Data'!$FE100*100</f>
        <v>2.0785219399538106</v>
      </c>
      <c r="BE98">
        <f>'Raw Data'!CF100/'Raw Data'!$FE100*100</f>
        <v>5.3117782909930717</v>
      </c>
      <c r="BF98">
        <f>'Raw Data'!CH100/'Raw Data'!$FE100*100</f>
        <v>1.1547344110854503</v>
      </c>
      <c r="BG98">
        <f>'Raw Data'!CI100/'Raw Data'!$FE100*100</f>
        <v>0.69284064665127021</v>
      </c>
      <c r="BH98">
        <f>'Raw Data'!CJ100/'Raw Data'!$FE100*100</f>
        <v>0</v>
      </c>
      <c r="BI98">
        <f>'Raw Data'!CK100/'Raw Data'!$FE100*100</f>
        <v>5.0808314087759809</v>
      </c>
      <c r="BJ98">
        <f>'Raw Data'!CN100/'Raw Data'!$FE100*100</f>
        <v>3.9260969976905313</v>
      </c>
      <c r="BK98">
        <f>'Raw Data'!CO100/'Raw Data'!$FE100*100</f>
        <v>0</v>
      </c>
      <c r="BL98">
        <f>'Raw Data'!CP100/'Raw Data'!$FE100*100</f>
        <v>0</v>
      </c>
      <c r="BM98">
        <f>'Raw Data'!CQ100/'Raw Data'!$FE100*100</f>
        <v>1.1547344110854503</v>
      </c>
      <c r="BN98">
        <f>'Raw Data'!CR100/'Raw Data'!$FE100*100</f>
        <v>0.46189376443418012</v>
      </c>
      <c r="BO98">
        <f>'Raw Data'!CS100/'Raw Data'!$FE100*100</f>
        <v>0.46189376443418012</v>
      </c>
      <c r="BP98">
        <f>'Raw Data'!CT100/'Raw Data'!$FE100*100</f>
        <v>1.6166281755196306</v>
      </c>
      <c r="BQ98">
        <f>'Raw Data'!CU100/'Raw Data'!$FE100*100</f>
        <v>0.46189376443418012</v>
      </c>
      <c r="BR98">
        <f>'Raw Data'!CV100/'Raw Data'!$FE100*100</f>
        <v>0</v>
      </c>
      <c r="BS98">
        <f>'Raw Data'!CX100/'Raw Data'!$FE100*100</f>
        <v>12.240184757505773</v>
      </c>
      <c r="BT98">
        <f>'Raw Data'!CY100/'Raw Data'!$FE100*100</f>
        <v>0</v>
      </c>
      <c r="BU98">
        <f>'Raw Data'!CZ100/'Raw Data'!$FE100*100</f>
        <v>2.0785219399538106</v>
      </c>
      <c r="BV98">
        <f>'Raw Data'!DA100/'Raw Data'!$FE100*100</f>
        <v>0.46189376443418012</v>
      </c>
      <c r="BW98">
        <f>'Raw Data'!DB100/'Raw Data'!$FE100*100</f>
        <v>0</v>
      </c>
      <c r="BX98">
        <f>'Raw Data'!DC100/'Raw Data'!$FE100*100</f>
        <v>0</v>
      </c>
      <c r="BY98">
        <f>'Raw Data'!DE100/'Raw Data'!$FE100*100</f>
        <v>0</v>
      </c>
      <c r="BZ98">
        <f>'Raw Data'!DF100/'Raw Data'!$FE100*100</f>
        <v>0</v>
      </c>
      <c r="CA98">
        <f>'Raw Data'!DG100/'Raw Data'!$FE100*100</f>
        <v>0.46189376443418012</v>
      </c>
      <c r="CB98">
        <f>'Raw Data'!DH100/'Raw Data'!$FE100*100</f>
        <v>0</v>
      </c>
      <c r="CC98">
        <f>'Raw Data'!DI100/'Raw Data'!$FE100*100</f>
        <v>0</v>
      </c>
      <c r="CD98">
        <f>'Raw Data'!DJ100/'Raw Data'!$FE100*100</f>
        <v>0.23094688221709006</v>
      </c>
      <c r="CE98">
        <f>'Raw Data'!DK100/'Raw Data'!$FE100*100</f>
        <v>0.69284064665127021</v>
      </c>
      <c r="CF98">
        <f>'Raw Data'!DM100/'Raw Data'!$FE100*100</f>
        <v>0</v>
      </c>
      <c r="CG98">
        <f>'Raw Data'!DN100/'Raw Data'!$FE100*100</f>
        <v>0</v>
      </c>
      <c r="CH98">
        <f>'Raw Data'!DQ100/'Raw Data'!$FE100*100</f>
        <v>0</v>
      </c>
      <c r="CI98">
        <f>'Raw Data'!DS100/'Raw Data'!$FE100*100</f>
        <v>0</v>
      </c>
      <c r="CJ98">
        <f>'Raw Data'!DV100/'Raw Data'!$FE100*100</f>
        <v>0</v>
      </c>
      <c r="CK98">
        <f>'Raw Data'!EC100/'Raw Data'!$FE100*100</f>
        <v>0.46189376443418012</v>
      </c>
      <c r="CL98">
        <f>'Raw Data'!ED100/'Raw Data'!$FE100*100</f>
        <v>0.23094688221709006</v>
      </c>
      <c r="CM98">
        <f>'Raw Data'!EE100/'Raw Data'!$FE100*100</f>
        <v>0.46189376443418012</v>
      </c>
      <c r="CN98">
        <f>'Raw Data'!EG100/'Raw Data'!$FE100*100</f>
        <v>0.23094688221709006</v>
      </c>
      <c r="CO98">
        <f>'Raw Data'!EH100/'Raw Data'!$FE100*100</f>
        <v>0</v>
      </c>
      <c r="CP98">
        <f>'Raw Data'!EI100/'Raw Data'!$FE100*100</f>
        <v>0</v>
      </c>
      <c r="CQ98">
        <f>'Raw Data'!ER100/'Raw Data'!$FE100*100</f>
        <v>0</v>
      </c>
      <c r="CR98">
        <f>'Raw Data'!ES100/'Raw Data'!$FE100*100</f>
        <v>1.6166281755196306</v>
      </c>
      <c r="CS98">
        <f>'Raw Data'!EU100/'Raw Data'!$FE100*100</f>
        <v>0</v>
      </c>
      <c r="CT98">
        <f>'Raw Data'!EW100/'Raw Data'!$FE100*100</f>
        <v>0.23094688221709006</v>
      </c>
      <c r="CU98">
        <f>'Raw Data'!EY100/'Raw Data'!$FE100*100</f>
        <v>1.1547344110854503</v>
      </c>
      <c r="CV98">
        <f>'Raw Data'!EZ100/'Raw Data'!$FE100*100</f>
        <v>1.8475750577367205</v>
      </c>
      <c r="CW98">
        <f>'Raw Data'!FD100/'Raw Data'!$FE100*100</f>
        <v>0</v>
      </c>
    </row>
    <row r="99" spans="1:101" x14ac:dyDescent="0.2">
      <c r="A99">
        <v>300.70271868787273</v>
      </c>
      <c r="B99">
        <v>10769.23076923077</v>
      </c>
      <c r="C99">
        <f>'Raw Data'!Q101/'Raw Data'!$FE101*100</f>
        <v>0.25641025641025639</v>
      </c>
      <c r="D99">
        <f>'Raw Data'!R101/'Raw Data'!$FE101*100</f>
        <v>0</v>
      </c>
      <c r="E99">
        <f>'Raw Data'!S101/'Raw Data'!$FE101*100</f>
        <v>0.25641025641025639</v>
      </c>
      <c r="F99">
        <f>'Raw Data'!T101/'Raw Data'!$FE101*100</f>
        <v>0.25641025641025639</v>
      </c>
      <c r="G99">
        <f>'Raw Data'!U101/'Raw Data'!$FE101*100</f>
        <v>2.0512820512820511</v>
      </c>
      <c r="H99">
        <f>'Raw Data'!V101/'Raw Data'!$FE101*100</f>
        <v>0</v>
      </c>
      <c r="I99">
        <f>'Raw Data'!W101/'Raw Data'!$FE101*100</f>
        <v>0.25641025641025639</v>
      </c>
      <c r="J99">
        <f>'Raw Data'!X101/'Raw Data'!$FE101*100</f>
        <v>0.76923076923076927</v>
      </c>
      <c r="K99">
        <f>'Raw Data'!Y101/'Raw Data'!$FE101*100</f>
        <v>0.25641025641025639</v>
      </c>
      <c r="L99">
        <f>'Raw Data'!Z101/'Raw Data'!$FE101*100</f>
        <v>1.2820512820512819</v>
      </c>
      <c r="M99">
        <f>'Raw Data'!AB101/'Raw Data'!$FE101*100</f>
        <v>0</v>
      </c>
      <c r="N99">
        <f>'Raw Data'!AC101/'Raw Data'!$FE101*100</f>
        <v>0.51282051282051277</v>
      </c>
      <c r="O99">
        <f>'Raw Data'!AE101/'Raw Data'!$FE101*100</f>
        <v>1.2820512820512819</v>
      </c>
      <c r="P99">
        <f>'Raw Data'!AF101/'Raw Data'!$FE101*100</f>
        <v>0</v>
      </c>
      <c r="Q99">
        <f>'Raw Data'!AG101/'Raw Data'!$FE101*100</f>
        <v>3.3333333333333335</v>
      </c>
      <c r="R99">
        <f>'Raw Data'!AI101/'Raw Data'!$FE101*100</f>
        <v>0</v>
      </c>
      <c r="S99">
        <f>'Raw Data'!AJ101/'Raw Data'!$FE101*100</f>
        <v>1.0256410256410255</v>
      </c>
      <c r="T99">
        <f>'Raw Data'!AK101/'Raw Data'!$FE101*100</f>
        <v>0</v>
      </c>
      <c r="U99">
        <f>'Raw Data'!AL101/'Raw Data'!$FE101*100</f>
        <v>0.51282051282051277</v>
      </c>
      <c r="V99">
        <f>'Raw Data'!AM101/'Raw Data'!$FE101*100</f>
        <v>0</v>
      </c>
      <c r="W99">
        <f>'Raw Data'!AO101/'Raw Data'!$FE101*100</f>
        <v>0.76923076923076927</v>
      </c>
      <c r="X99">
        <f>'Raw Data'!AQ101/'Raw Data'!$FE101*100</f>
        <v>10.512820512820513</v>
      </c>
      <c r="Y99">
        <f>'Raw Data'!AR101/'Raw Data'!$FE101*100</f>
        <v>0.51282051282051277</v>
      </c>
      <c r="Z99">
        <f>'Raw Data'!AS101/'Raw Data'!$FE101*100</f>
        <v>0</v>
      </c>
      <c r="AA99">
        <f>'Raw Data'!AT101/'Raw Data'!$FE101*100</f>
        <v>4.1025641025641022</v>
      </c>
      <c r="AB99">
        <f>'Raw Data'!AU101/'Raw Data'!$FE101*100</f>
        <v>0</v>
      </c>
      <c r="AC99">
        <f>'Raw Data'!AX101/'Raw Data'!$FE101*100</f>
        <v>1.0256410256410255</v>
      </c>
      <c r="AD99">
        <f>'Raw Data'!AY101/'Raw Data'!$FE101*100</f>
        <v>0.25641025641025639</v>
      </c>
      <c r="AE99">
        <f>'Raw Data'!AZ101/'Raw Data'!$FE101*100</f>
        <v>0</v>
      </c>
      <c r="AF99">
        <f>'Raw Data'!BA101/'Raw Data'!$FE101*100</f>
        <v>0</v>
      </c>
      <c r="AG99">
        <f>'Raw Data'!BB101/'Raw Data'!$FE101*100</f>
        <v>1.5384615384615385</v>
      </c>
      <c r="AH99">
        <f>'Raw Data'!BC101/'Raw Data'!$FE101*100</f>
        <v>2.5641025641025639</v>
      </c>
      <c r="AI99">
        <f>'Raw Data'!BD101/'Raw Data'!$FE101*100</f>
        <v>0.51282051282051277</v>
      </c>
      <c r="AJ99">
        <f>'Raw Data'!BE101/'Raw Data'!$FE101*100</f>
        <v>0</v>
      </c>
      <c r="AK99">
        <f>'Raw Data'!BF101/'Raw Data'!$FE101*100</f>
        <v>1.0256410256410255</v>
      </c>
      <c r="AL99">
        <f>'Raw Data'!BG101/'Raw Data'!$FE101*100</f>
        <v>0</v>
      </c>
      <c r="AM99">
        <f>'Raw Data'!BH101/'Raw Data'!$FE101*100</f>
        <v>0.51282051282051277</v>
      </c>
      <c r="AN99">
        <f>'Raw Data'!BI101/'Raw Data'!$FE101*100</f>
        <v>0</v>
      </c>
      <c r="AO99">
        <f>'Raw Data'!BJ101/'Raw Data'!$FE101*100</f>
        <v>4.3589743589743586</v>
      </c>
      <c r="AP99">
        <f>'Raw Data'!BK101/'Raw Data'!$FE101*100</f>
        <v>0.25641025641025639</v>
      </c>
      <c r="AQ99">
        <f>'Raw Data'!BL101/'Raw Data'!$FE101*100</f>
        <v>0</v>
      </c>
      <c r="AR99">
        <f>'Raw Data'!BM101/'Raw Data'!$FE101*100</f>
        <v>2.5641025641025639</v>
      </c>
      <c r="AS99">
        <f>'Raw Data'!BN101/'Raw Data'!$FE101*100</f>
        <v>8.2051282051282044</v>
      </c>
      <c r="AT99">
        <f>'Raw Data'!BO101/'Raw Data'!$FE101*100</f>
        <v>0</v>
      </c>
      <c r="AU99">
        <f>'Raw Data'!BP101/'Raw Data'!$FE101*100</f>
        <v>0.25641025641025639</v>
      </c>
      <c r="AV99">
        <f>'Raw Data'!BQ101/'Raw Data'!$FE101*100</f>
        <v>0</v>
      </c>
      <c r="AW99">
        <f>'Raw Data'!BR101/'Raw Data'!$FE101*100</f>
        <v>0.25641025641025639</v>
      </c>
      <c r="AX99">
        <f>'Raw Data'!BW101/'Raw Data'!$FE101*100</f>
        <v>0.25641025641025639</v>
      </c>
      <c r="AY99">
        <f>'Raw Data'!BX101/'Raw Data'!$FE101*100</f>
        <v>1.2820512820512819</v>
      </c>
      <c r="AZ99">
        <f>'Raw Data'!BZ101/'Raw Data'!$FE101*100</f>
        <v>0.25641025641025639</v>
      </c>
      <c r="BA99">
        <f>'Raw Data'!CA101/'Raw Data'!$FE101*100</f>
        <v>1.0256410256410255</v>
      </c>
      <c r="BB99">
        <f>'Raw Data'!CB101/'Raw Data'!$FE101*100</f>
        <v>1.0256410256410255</v>
      </c>
      <c r="BC99">
        <f>'Raw Data'!CC101/'Raw Data'!$FE101*100</f>
        <v>0</v>
      </c>
      <c r="BD99">
        <f>'Raw Data'!CE101/'Raw Data'!$FE101*100</f>
        <v>1.2820512820512819</v>
      </c>
      <c r="BE99">
        <f>'Raw Data'!CF101/'Raw Data'!$FE101*100</f>
        <v>3.0769230769230771</v>
      </c>
      <c r="BF99">
        <f>'Raw Data'!CH101/'Raw Data'!$FE101*100</f>
        <v>0.76923076923076927</v>
      </c>
      <c r="BG99">
        <f>'Raw Data'!CI101/'Raw Data'!$FE101*100</f>
        <v>2.3076923076923079</v>
      </c>
      <c r="BH99">
        <f>'Raw Data'!CJ101/'Raw Data'!$FE101*100</f>
        <v>0</v>
      </c>
      <c r="BI99">
        <f>'Raw Data'!CK101/'Raw Data'!$FE101*100</f>
        <v>2.5641025641025639</v>
      </c>
      <c r="BJ99">
        <f>'Raw Data'!CN101/'Raw Data'!$FE101*100</f>
        <v>3.5897435897435894</v>
      </c>
      <c r="BK99">
        <f>'Raw Data'!CO101/'Raw Data'!$FE101*100</f>
        <v>0</v>
      </c>
      <c r="BL99">
        <f>'Raw Data'!CP101/'Raw Data'!$FE101*100</f>
        <v>1.2820512820512819</v>
      </c>
      <c r="BM99">
        <f>'Raw Data'!CQ101/'Raw Data'!$FE101*100</f>
        <v>0.51282051282051277</v>
      </c>
      <c r="BN99">
        <f>'Raw Data'!CR101/'Raw Data'!$FE101*100</f>
        <v>0.51282051282051277</v>
      </c>
      <c r="BO99">
        <f>'Raw Data'!CS101/'Raw Data'!$FE101*100</f>
        <v>0</v>
      </c>
      <c r="BP99">
        <f>'Raw Data'!CT101/'Raw Data'!$FE101*100</f>
        <v>0</v>
      </c>
      <c r="BQ99">
        <f>'Raw Data'!CU101/'Raw Data'!$FE101*100</f>
        <v>0</v>
      </c>
      <c r="BR99">
        <f>'Raw Data'!CV101/'Raw Data'!$FE101*100</f>
        <v>0</v>
      </c>
      <c r="BS99">
        <f>'Raw Data'!CX101/'Raw Data'!$FE101*100</f>
        <v>12.307692307692308</v>
      </c>
      <c r="BT99">
        <f>'Raw Data'!CY101/'Raw Data'!$FE101*100</f>
        <v>0.51282051282051277</v>
      </c>
      <c r="BU99">
        <f>'Raw Data'!CZ101/'Raw Data'!$FE101*100</f>
        <v>5.8974358974358969</v>
      </c>
      <c r="BV99">
        <f>'Raw Data'!DA101/'Raw Data'!$FE101*100</f>
        <v>0.51282051282051277</v>
      </c>
      <c r="BW99">
        <f>'Raw Data'!DB101/'Raw Data'!$FE101*100</f>
        <v>0</v>
      </c>
      <c r="BX99">
        <f>'Raw Data'!DC101/'Raw Data'!$FE101*100</f>
        <v>0</v>
      </c>
      <c r="BY99">
        <f>'Raw Data'!DE101/'Raw Data'!$FE101*100</f>
        <v>0</v>
      </c>
      <c r="BZ99">
        <f>'Raw Data'!DF101/'Raw Data'!$FE101*100</f>
        <v>0</v>
      </c>
      <c r="CA99">
        <f>'Raw Data'!DG101/'Raw Data'!$FE101*100</f>
        <v>1.2820512820512819</v>
      </c>
      <c r="CB99">
        <f>'Raw Data'!DH101/'Raw Data'!$FE101*100</f>
        <v>0</v>
      </c>
      <c r="CC99">
        <f>'Raw Data'!DI101/'Raw Data'!$FE101*100</f>
        <v>0</v>
      </c>
      <c r="CD99">
        <f>'Raw Data'!DJ101/'Raw Data'!$FE101*100</f>
        <v>0</v>
      </c>
      <c r="CE99">
        <f>'Raw Data'!DK101/'Raw Data'!$FE101*100</f>
        <v>1.2820512820512819</v>
      </c>
      <c r="CF99">
        <f>'Raw Data'!DM101/'Raw Data'!$FE101*100</f>
        <v>0</v>
      </c>
      <c r="CG99">
        <f>'Raw Data'!DN101/'Raw Data'!$FE101*100</f>
        <v>0</v>
      </c>
      <c r="CH99">
        <f>'Raw Data'!DQ101/'Raw Data'!$FE101*100</f>
        <v>0</v>
      </c>
      <c r="CI99">
        <f>'Raw Data'!DS101/'Raw Data'!$FE101*100</f>
        <v>0.25641025641025639</v>
      </c>
      <c r="CJ99">
        <f>'Raw Data'!DV101/'Raw Data'!$FE101*100</f>
        <v>0</v>
      </c>
      <c r="CK99">
        <f>'Raw Data'!EC101/'Raw Data'!$FE101*100</f>
        <v>0.25641025641025639</v>
      </c>
      <c r="CL99">
        <f>'Raw Data'!ED101/'Raw Data'!$FE101*100</f>
        <v>0.51282051282051277</v>
      </c>
      <c r="CM99">
        <f>'Raw Data'!EE101/'Raw Data'!$FE101*100</f>
        <v>0.51282051282051277</v>
      </c>
      <c r="CN99">
        <f>'Raw Data'!EG101/'Raw Data'!$FE101*100</f>
        <v>0</v>
      </c>
      <c r="CO99">
        <f>'Raw Data'!EH101/'Raw Data'!$FE101*100</f>
        <v>0</v>
      </c>
      <c r="CP99">
        <f>'Raw Data'!EI101/'Raw Data'!$FE101*100</f>
        <v>0</v>
      </c>
      <c r="CQ99">
        <f>'Raw Data'!ER101/'Raw Data'!$FE101*100</f>
        <v>0</v>
      </c>
      <c r="CR99">
        <f>'Raw Data'!ES101/'Raw Data'!$FE101*100</f>
        <v>0.51282051282051277</v>
      </c>
      <c r="CS99">
        <f>'Raw Data'!EU101/'Raw Data'!$FE101*100</f>
        <v>0</v>
      </c>
      <c r="CT99">
        <f>'Raw Data'!EW101/'Raw Data'!$FE101*100</f>
        <v>0.51282051282051277</v>
      </c>
      <c r="CU99">
        <f>'Raw Data'!EY101/'Raw Data'!$FE101*100</f>
        <v>0.76923076923076927</v>
      </c>
      <c r="CV99">
        <f>'Raw Data'!EZ101/'Raw Data'!$FE101*100</f>
        <v>1.2820512820512819</v>
      </c>
      <c r="CW99">
        <f>'Raw Data'!FD101/'Raw Data'!$FE101*100</f>
        <v>0</v>
      </c>
    </row>
    <row r="100" spans="1:101" x14ac:dyDescent="0.2">
      <c r="A100">
        <v>302.88542743538761</v>
      </c>
      <c r="B100">
        <v>7778.7769784172651</v>
      </c>
      <c r="C100">
        <f>'Raw Data'!Q102/'Raw Data'!$FE102*100</f>
        <v>0.45351473922902497</v>
      </c>
      <c r="D100">
        <f>'Raw Data'!R102/'Raw Data'!$FE102*100</f>
        <v>0.22675736961451248</v>
      </c>
      <c r="E100">
        <f>'Raw Data'!S102/'Raw Data'!$FE102*100</f>
        <v>0</v>
      </c>
      <c r="F100">
        <f>'Raw Data'!T102/'Raw Data'!$FE102*100</f>
        <v>2.7210884353741496</v>
      </c>
      <c r="G100">
        <f>'Raw Data'!U102/'Raw Data'!$FE102*100</f>
        <v>0.68027210884353739</v>
      </c>
      <c r="H100">
        <f>'Raw Data'!V102/'Raw Data'!$FE102*100</f>
        <v>0</v>
      </c>
      <c r="I100">
        <f>'Raw Data'!W102/'Raw Data'!$FE102*100</f>
        <v>0</v>
      </c>
      <c r="J100">
        <f>'Raw Data'!X102/'Raw Data'!$FE102*100</f>
        <v>1.1337868480725624</v>
      </c>
      <c r="K100">
        <f>'Raw Data'!Y102/'Raw Data'!$FE102*100</f>
        <v>0</v>
      </c>
      <c r="L100">
        <f>'Raw Data'!Z102/'Raw Data'!$FE102*100</f>
        <v>0</v>
      </c>
      <c r="M100">
        <f>'Raw Data'!AB102/'Raw Data'!$FE102*100</f>
        <v>0.22675736961451248</v>
      </c>
      <c r="N100">
        <f>'Raw Data'!AC102/'Raw Data'!$FE102*100</f>
        <v>0</v>
      </c>
      <c r="O100">
        <f>'Raw Data'!AE102/'Raw Data'!$FE102*100</f>
        <v>0.45351473922902497</v>
      </c>
      <c r="P100">
        <f>'Raw Data'!AF102/'Raw Data'!$FE102*100</f>
        <v>0</v>
      </c>
      <c r="Q100">
        <f>'Raw Data'!AG102/'Raw Data'!$FE102*100</f>
        <v>6.8027210884353746</v>
      </c>
      <c r="R100">
        <f>'Raw Data'!AI102/'Raw Data'!$FE102*100</f>
        <v>0.45351473922902497</v>
      </c>
      <c r="S100">
        <f>'Raw Data'!AJ102/'Raw Data'!$FE102*100</f>
        <v>0.45351473922902497</v>
      </c>
      <c r="T100">
        <f>'Raw Data'!AK102/'Raw Data'!$FE102*100</f>
        <v>0</v>
      </c>
      <c r="U100">
        <f>'Raw Data'!AL102/'Raw Data'!$FE102*100</f>
        <v>0</v>
      </c>
      <c r="V100">
        <f>'Raw Data'!AM102/'Raw Data'!$FE102*100</f>
        <v>0</v>
      </c>
      <c r="W100">
        <f>'Raw Data'!AO102/'Raw Data'!$FE102*100</f>
        <v>0</v>
      </c>
      <c r="X100">
        <f>'Raw Data'!AQ102/'Raw Data'!$FE102*100</f>
        <v>0.90702947845804993</v>
      </c>
      <c r="Y100">
        <f>'Raw Data'!AR102/'Raw Data'!$FE102*100</f>
        <v>0</v>
      </c>
      <c r="Z100">
        <f>'Raw Data'!AS102/'Raw Data'!$FE102*100</f>
        <v>1.8140589569160999</v>
      </c>
      <c r="AA100">
        <f>'Raw Data'!AT102/'Raw Data'!$FE102*100</f>
        <v>1.1337868480725624</v>
      </c>
      <c r="AB100">
        <f>'Raw Data'!AU102/'Raw Data'!$FE102*100</f>
        <v>0</v>
      </c>
      <c r="AC100">
        <f>'Raw Data'!AX102/'Raw Data'!$FE102*100</f>
        <v>0.68027210884353739</v>
      </c>
      <c r="AD100">
        <f>'Raw Data'!AY102/'Raw Data'!$FE102*100</f>
        <v>0.22675736961451248</v>
      </c>
      <c r="AE100">
        <f>'Raw Data'!AZ102/'Raw Data'!$FE102*100</f>
        <v>0</v>
      </c>
      <c r="AF100">
        <f>'Raw Data'!BA102/'Raw Data'!$FE102*100</f>
        <v>0.68027210884353739</v>
      </c>
      <c r="AG100">
        <f>'Raw Data'!BB102/'Raw Data'!$FE102*100</f>
        <v>4.308390022675737</v>
      </c>
      <c r="AH100">
        <f>'Raw Data'!BC102/'Raw Data'!$FE102*100</f>
        <v>1.3605442176870748</v>
      </c>
      <c r="AI100">
        <f>'Raw Data'!BD102/'Raw Data'!$FE102*100</f>
        <v>1.3605442176870748</v>
      </c>
      <c r="AJ100">
        <f>'Raw Data'!BE102/'Raw Data'!$FE102*100</f>
        <v>0</v>
      </c>
      <c r="AK100">
        <f>'Raw Data'!BF102/'Raw Data'!$FE102*100</f>
        <v>0.22675736961451248</v>
      </c>
      <c r="AL100">
        <f>'Raw Data'!BG102/'Raw Data'!$FE102*100</f>
        <v>0</v>
      </c>
      <c r="AM100">
        <f>'Raw Data'!BH102/'Raw Data'!$FE102*100</f>
        <v>0.68027210884353739</v>
      </c>
      <c r="AN100">
        <f>'Raw Data'!BI102/'Raw Data'!$FE102*100</f>
        <v>0</v>
      </c>
      <c r="AO100">
        <f>'Raw Data'!BJ102/'Raw Data'!$FE102*100</f>
        <v>2.2675736961451247</v>
      </c>
      <c r="AP100">
        <f>'Raw Data'!BK102/'Raw Data'!$FE102*100</f>
        <v>0.22675736961451248</v>
      </c>
      <c r="AQ100">
        <f>'Raw Data'!BL102/'Raw Data'!$FE102*100</f>
        <v>0.90702947845804993</v>
      </c>
      <c r="AR100">
        <f>'Raw Data'!BM102/'Raw Data'!$FE102*100</f>
        <v>3.4013605442176873</v>
      </c>
      <c r="AS100">
        <f>'Raw Data'!BN102/'Raw Data'!$FE102*100</f>
        <v>10.430839002267573</v>
      </c>
      <c r="AT100">
        <f>'Raw Data'!BO102/'Raw Data'!$FE102*100</f>
        <v>1.1337868480725624</v>
      </c>
      <c r="AU100">
        <f>'Raw Data'!BP102/'Raw Data'!$FE102*100</f>
        <v>0.45351473922902497</v>
      </c>
      <c r="AV100">
        <f>'Raw Data'!BQ102/'Raw Data'!$FE102*100</f>
        <v>0.22675736961451248</v>
      </c>
      <c r="AW100">
        <f>'Raw Data'!BR102/'Raw Data'!$FE102*100</f>
        <v>0.45351473922902497</v>
      </c>
      <c r="AX100">
        <f>'Raw Data'!BW102/'Raw Data'!$FE102*100</f>
        <v>0.22675736961451248</v>
      </c>
      <c r="AY100">
        <f>'Raw Data'!BX102/'Raw Data'!$FE102*100</f>
        <v>1.5873015873015872</v>
      </c>
      <c r="AZ100">
        <f>'Raw Data'!BZ102/'Raw Data'!$FE102*100</f>
        <v>0.22675736961451248</v>
      </c>
      <c r="BA100">
        <f>'Raw Data'!CA102/'Raw Data'!$FE102*100</f>
        <v>2.0408163265306123</v>
      </c>
      <c r="BB100">
        <f>'Raw Data'!CB102/'Raw Data'!$FE102*100</f>
        <v>0.68027210884353739</v>
      </c>
      <c r="BC100">
        <f>'Raw Data'!CC102/'Raw Data'!$FE102*100</f>
        <v>0</v>
      </c>
      <c r="BD100">
        <f>'Raw Data'!CE102/'Raw Data'!$FE102*100</f>
        <v>3.1746031746031744</v>
      </c>
      <c r="BE100">
        <f>'Raw Data'!CF102/'Raw Data'!$FE102*100</f>
        <v>3.1746031746031744</v>
      </c>
      <c r="BF100">
        <f>'Raw Data'!CH102/'Raw Data'!$FE102*100</f>
        <v>1.3605442176870748</v>
      </c>
      <c r="BG100">
        <f>'Raw Data'!CI102/'Raw Data'!$FE102*100</f>
        <v>3.1746031746031744</v>
      </c>
      <c r="BH100">
        <f>'Raw Data'!CJ102/'Raw Data'!$FE102*100</f>
        <v>0</v>
      </c>
      <c r="BI100">
        <f>'Raw Data'!CK102/'Raw Data'!$FE102*100</f>
        <v>4.5351473922902494</v>
      </c>
      <c r="BJ100">
        <f>'Raw Data'!CN102/'Raw Data'!$FE102*100</f>
        <v>2.7210884353741496</v>
      </c>
      <c r="BK100">
        <f>'Raw Data'!CO102/'Raw Data'!$FE102*100</f>
        <v>0</v>
      </c>
      <c r="BL100">
        <f>'Raw Data'!CP102/'Raw Data'!$FE102*100</f>
        <v>0.68027210884353739</v>
      </c>
      <c r="BM100">
        <f>'Raw Data'!CQ102/'Raw Data'!$FE102*100</f>
        <v>0.22675736961451248</v>
      </c>
      <c r="BN100">
        <f>'Raw Data'!CR102/'Raw Data'!$FE102*100</f>
        <v>0</v>
      </c>
      <c r="BO100">
        <f>'Raw Data'!CS102/'Raw Data'!$FE102*100</f>
        <v>0</v>
      </c>
      <c r="BP100">
        <f>'Raw Data'!CT102/'Raw Data'!$FE102*100</f>
        <v>0.22675736961451248</v>
      </c>
      <c r="BQ100">
        <f>'Raw Data'!CU102/'Raw Data'!$FE102*100</f>
        <v>0.90702947845804993</v>
      </c>
      <c r="BR100">
        <f>'Raw Data'!CV102/'Raw Data'!$FE102*100</f>
        <v>0.45351473922902497</v>
      </c>
      <c r="BS100">
        <f>'Raw Data'!CX102/'Raw Data'!$FE102*100</f>
        <v>10.884353741496598</v>
      </c>
      <c r="BT100">
        <f>'Raw Data'!CY102/'Raw Data'!$FE102*100</f>
        <v>0.22675736961451248</v>
      </c>
      <c r="BU100">
        <f>'Raw Data'!CZ102/'Raw Data'!$FE102*100</f>
        <v>4.308390022675737</v>
      </c>
      <c r="BV100">
        <f>'Raw Data'!DA102/'Raw Data'!$FE102*100</f>
        <v>0.45351473922902497</v>
      </c>
      <c r="BW100">
        <f>'Raw Data'!DB102/'Raw Data'!$FE102*100</f>
        <v>0</v>
      </c>
      <c r="BX100">
        <f>'Raw Data'!DC102/'Raw Data'!$FE102*100</f>
        <v>0</v>
      </c>
      <c r="BY100">
        <f>'Raw Data'!DE102/'Raw Data'!$FE102*100</f>
        <v>0.22675736961451248</v>
      </c>
      <c r="BZ100">
        <f>'Raw Data'!DF102/'Raw Data'!$FE102*100</f>
        <v>0</v>
      </c>
      <c r="CA100">
        <f>'Raw Data'!DG102/'Raw Data'!$FE102*100</f>
        <v>2.0408163265306123</v>
      </c>
      <c r="CB100">
        <f>'Raw Data'!DH102/'Raw Data'!$FE102*100</f>
        <v>0.68027210884353739</v>
      </c>
      <c r="CC100">
        <f>'Raw Data'!DI102/'Raw Data'!$FE102*100</f>
        <v>0</v>
      </c>
      <c r="CD100">
        <f>'Raw Data'!DJ102/'Raw Data'!$FE102*100</f>
        <v>0</v>
      </c>
      <c r="CE100">
        <f>'Raw Data'!DK102/'Raw Data'!$FE102*100</f>
        <v>0.22675736961451248</v>
      </c>
      <c r="CF100">
        <f>'Raw Data'!DM102/'Raw Data'!$FE102*100</f>
        <v>0</v>
      </c>
      <c r="CG100">
        <f>'Raw Data'!DN102/'Raw Data'!$FE102*100</f>
        <v>0</v>
      </c>
      <c r="CH100">
        <f>'Raw Data'!DQ102/'Raw Data'!$FE102*100</f>
        <v>0</v>
      </c>
      <c r="CI100">
        <f>'Raw Data'!DS102/'Raw Data'!$FE102*100</f>
        <v>1.1337868480725624</v>
      </c>
      <c r="CJ100">
        <f>'Raw Data'!DV102/'Raw Data'!$FE102*100</f>
        <v>0</v>
      </c>
      <c r="CK100">
        <f>'Raw Data'!EC102/'Raw Data'!$FE102*100</f>
        <v>0.45351473922902497</v>
      </c>
      <c r="CL100">
        <f>'Raw Data'!ED102/'Raw Data'!$FE102*100</f>
        <v>0</v>
      </c>
      <c r="CM100">
        <f>'Raw Data'!EE102/'Raw Data'!$FE102*100</f>
        <v>0.22675736961451248</v>
      </c>
      <c r="CN100">
        <f>'Raw Data'!EG102/'Raw Data'!$FE102*100</f>
        <v>0.90702947845804993</v>
      </c>
      <c r="CO100">
        <f>'Raw Data'!EH102/'Raw Data'!$FE102*100</f>
        <v>0</v>
      </c>
      <c r="CP100">
        <f>'Raw Data'!EI102/'Raw Data'!$FE102*100</f>
        <v>0</v>
      </c>
      <c r="CQ100">
        <f>'Raw Data'!ER102/'Raw Data'!$FE102*100</f>
        <v>0</v>
      </c>
      <c r="CR100">
        <f>'Raw Data'!ES102/'Raw Data'!$FE102*100</f>
        <v>0.68027210884353739</v>
      </c>
      <c r="CS100">
        <f>'Raw Data'!EU102/'Raw Data'!$FE102*100</f>
        <v>0</v>
      </c>
      <c r="CT100">
        <f>'Raw Data'!EW102/'Raw Data'!$FE102*100</f>
        <v>0.22675736961451248</v>
      </c>
      <c r="CU100">
        <f>'Raw Data'!EY102/'Raw Data'!$FE102*100</f>
        <v>2.2675736961451247</v>
      </c>
      <c r="CV100">
        <f>'Raw Data'!EZ102/'Raw Data'!$FE102*100</f>
        <v>1.5873015873015872</v>
      </c>
      <c r="CW100">
        <f>'Raw Data'!FD102/'Raw Data'!$FE102*100</f>
        <v>0</v>
      </c>
    </row>
    <row r="101" spans="1:101" x14ac:dyDescent="0.2">
      <c r="A101">
        <v>304.8747316103379</v>
      </c>
      <c r="B101">
        <v>17112.299465240641</v>
      </c>
      <c r="C101">
        <f>'Raw Data'!Q103/'Raw Data'!$FE103*100</f>
        <v>0.49751243781094528</v>
      </c>
      <c r="D101">
        <f>'Raw Data'!R103/'Raw Data'!$FE103*100</f>
        <v>0.24875621890547264</v>
      </c>
      <c r="E101">
        <f>'Raw Data'!S103/'Raw Data'!$FE103*100</f>
        <v>0.49751243781094528</v>
      </c>
      <c r="F101">
        <f>'Raw Data'!T103/'Raw Data'!$FE103*100</f>
        <v>4.2288557213930353</v>
      </c>
      <c r="G101">
        <f>'Raw Data'!U103/'Raw Data'!$FE103*100</f>
        <v>1.9900497512437811</v>
      </c>
      <c r="H101">
        <f>'Raw Data'!V103/'Raw Data'!$FE103*100</f>
        <v>0</v>
      </c>
      <c r="I101">
        <f>'Raw Data'!W103/'Raw Data'!$FE103*100</f>
        <v>0</v>
      </c>
      <c r="J101">
        <f>'Raw Data'!X103/'Raw Data'!$FE103*100</f>
        <v>1.2437810945273633</v>
      </c>
      <c r="K101">
        <f>'Raw Data'!Y103/'Raw Data'!$FE103*100</f>
        <v>0</v>
      </c>
      <c r="L101">
        <f>'Raw Data'!Z103/'Raw Data'!$FE103*100</f>
        <v>0</v>
      </c>
      <c r="M101">
        <f>'Raw Data'!AB103/'Raw Data'!$FE103*100</f>
        <v>0.49751243781094528</v>
      </c>
      <c r="N101">
        <f>'Raw Data'!AC103/'Raw Data'!$FE103*100</f>
        <v>0.24875621890547264</v>
      </c>
      <c r="O101">
        <f>'Raw Data'!AE103/'Raw Data'!$FE103*100</f>
        <v>0.24875621890547264</v>
      </c>
      <c r="P101">
        <f>'Raw Data'!AF103/'Raw Data'!$FE103*100</f>
        <v>0</v>
      </c>
      <c r="Q101">
        <f>'Raw Data'!AG103/'Raw Data'!$FE103*100</f>
        <v>6.467661691542288</v>
      </c>
      <c r="R101">
        <f>'Raw Data'!AI103/'Raw Data'!$FE103*100</f>
        <v>0</v>
      </c>
      <c r="S101">
        <f>'Raw Data'!AJ103/'Raw Data'!$FE103*100</f>
        <v>1.4925373134328357</v>
      </c>
      <c r="T101">
        <f>'Raw Data'!AK103/'Raw Data'!$FE103*100</f>
        <v>0</v>
      </c>
      <c r="U101">
        <f>'Raw Data'!AL103/'Raw Data'!$FE103*100</f>
        <v>1.2437810945273633</v>
      </c>
      <c r="V101">
        <f>'Raw Data'!AM103/'Raw Data'!$FE103*100</f>
        <v>0</v>
      </c>
      <c r="W101">
        <f>'Raw Data'!AO103/'Raw Data'!$FE103*100</f>
        <v>0.24875621890547264</v>
      </c>
      <c r="X101">
        <f>'Raw Data'!AQ103/'Raw Data'!$FE103*100</f>
        <v>2.2388059701492535</v>
      </c>
      <c r="Y101">
        <f>'Raw Data'!AR103/'Raw Data'!$FE103*100</f>
        <v>0.74626865671641784</v>
      </c>
      <c r="Z101">
        <f>'Raw Data'!AS103/'Raw Data'!$FE103*100</f>
        <v>0.24875621890547264</v>
      </c>
      <c r="AA101">
        <f>'Raw Data'!AT103/'Raw Data'!$FE103*100</f>
        <v>2.4875621890547266</v>
      </c>
      <c r="AB101">
        <f>'Raw Data'!AU103/'Raw Data'!$FE103*100</f>
        <v>0</v>
      </c>
      <c r="AC101">
        <f>'Raw Data'!AX103/'Raw Data'!$FE103*100</f>
        <v>0</v>
      </c>
      <c r="AD101">
        <f>'Raw Data'!AY103/'Raw Data'!$FE103*100</f>
        <v>0.49751243781094528</v>
      </c>
      <c r="AE101">
        <f>'Raw Data'!AZ103/'Raw Data'!$FE103*100</f>
        <v>0</v>
      </c>
      <c r="AF101">
        <f>'Raw Data'!BA103/'Raw Data'!$FE103*100</f>
        <v>0.99502487562189057</v>
      </c>
      <c r="AG101">
        <f>'Raw Data'!BB103/'Raw Data'!$FE103*100</f>
        <v>3.7313432835820892</v>
      </c>
      <c r="AH101">
        <f>'Raw Data'!BC103/'Raw Data'!$FE103*100</f>
        <v>1.2437810945273633</v>
      </c>
      <c r="AI101">
        <f>'Raw Data'!BD103/'Raw Data'!$FE103*100</f>
        <v>0.74626865671641784</v>
      </c>
      <c r="AJ101">
        <f>'Raw Data'!BE103/'Raw Data'!$FE103*100</f>
        <v>0</v>
      </c>
      <c r="AK101">
        <f>'Raw Data'!BF103/'Raw Data'!$FE103*100</f>
        <v>0.99502487562189057</v>
      </c>
      <c r="AL101">
        <f>'Raw Data'!BG103/'Raw Data'!$FE103*100</f>
        <v>0.99502487562189057</v>
      </c>
      <c r="AM101">
        <f>'Raw Data'!BH103/'Raw Data'!$FE103*100</f>
        <v>0.99502487562189057</v>
      </c>
      <c r="AN101">
        <f>'Raw Data'!BI103/'Raw Data'!$FE103*100</f>
        <v>0</v>
      </c>
      <c r="AO101">
        <f>'Raw Data'!BJ103/'Raw Data'!$FE103*100</f>
        <v>4.2288557213930353</v>
      </c>
      <c r="AP101">
        <f>'Raw Data'!BK103/'Raw Data'!$FE103*100</f>
        <v>0.49751243781094528</v>
      </c>
      <c r="AQ101">
        <f>'Raw Data'!BL103/'Raw Data'!$FE103*100</f>
        <v>0</v>
      </c>
      <c r="AR101">
        <f>'Raw Data'!BM103/'Raw Data'!$FE103*100</f>
        <v>1.9900497512437811</v>
      </c>
      <c r="AS101">
        <f>'Raw Data'!BN103/'Raw Data'!$FE103*100</f>
        <v>7.9601990049751246</v>
      </c>
      <c r="AT101">
        <f>'Raw Data'!BO103/'Raw Data'!$FE103*100</f>
        <v>1.2437810945273633</v>
      </c>
      <c r="AU101">
        <f>'Raw Data'!BP103/'Raw Data'!$FE103*100</f>
        <v>1.2437810945273633</v>
      </c>
      <c r="AV101">
        <f>'Raw Data'!BQ103/'Raw Data'!$FE103*100</f>
        <v>0</v>
      </c>
      <c r="AW101">
        <f>'Raw Data'!BR103/'Raw Data'!$FE103*100</f>
        <v>0</v>
      </c>
      <c r="AX101">
        <f>'Raw Data'!BW103/'Raw Data'!$FE103*100</f>
        <v>0.49751243781094528</v>
      </c>
      <c r="AY101">
        <f>'Raw Data'!BX103/'Raw Data'!$FE103*100</f>
        <v>1.2437810945273633</v>
      </c>
      <c r="AZ101">
        <f>'Raw Data'!BZ103/'Raw Data'!$FE103*100</f>
        <v>0.99502487562189057</v>
      </c>
      <c r="BA101">
        <f>'Raw Data'!CA103/'Raw Data'!$FE103*100</f>
        <v>0</v>
      </c>
      <c r="BB101">
        <f>'Raw Data'!CB103/'Raw Data'!$FE103*100</f>
        <v>1.7412935323383085</v>
      </c>
      <c r="BC101">
        <f>'Raw Data'!CC103/'Raw Data'!$FE103*100</f>
        <v>0</v>
      </c>
      <c r="BD101">
        <f>'Raw Data'!CE103/'Raw Data'!$FE103*100</f>
        <v>1.4925373134328357</v>
      </c>
      <c r="BE101">
        <f>'Raw Data'!CF103/'Raw Data'!$FE103*100</f>
        <v>3.7313432835820892</v>
      </c>
      <c r="BF101">
        <f>'Raw Data'!CH103/'Raw Data'!$FE103*100</f>
        <v>0.99502487562189057</v>
      </c>
      <c r="BG101">
        <f>'Raw Data'!CI103/'Raw Data'!$FE103*100</f>
        <v>3.7313432835820892</v>
      </c>
      <c r="BH101">
        <f>'Raw Data'!CJ103/'Raw Data'!$FE103*100</f>
        <v>0</v>
      </c>
      <c r="BI101">
        <f>'Raw Data'!CK103/'Raw Data'!$FE103*100</f>
        <v>1.4925373134328357</v>
      </c>
      <c r="BJ101">
        <f>'Raw Data'!CN103/'Raw Data'!$FE103*100</f>
        <v>1.4925373134328357</v>
      </c>
      <c r="BK101">
        <f>'Raw Data'!CO103/'Raw Data'!$FE103*100</f>
        <v>0</v>
      </c>
      <c r="BL101">
        <f>'Raw Data'!CP103/'Raw Data'!$FE103*100</f>
        <v>1.2437810945273633</v>
      </c>
      <c r="BM101">
        <f>'Raw Data'!CQ103/'Raw Data'!$FE103*100</f>
        <v>0.99502487562189057</v>
      </c>
      <c r="BN101">
        <f>'Raw Data'!CR103/'Raw Data'!$FE103*100</f>
        <v>0</v>
      </c>
      <c r="BO101">
        <f>'Raw Data'!CS103/'Raw Data'!$FE103*100</f>
        <v>0</v>
      </c>
      <c r="BP101">
        <f>'Raw Data'!CT103/'Raw Data'!$FE103*100</f>
        <v>0</v>
      </c>
      <c r="BQ101">
        <f>'Raw Data'!CU103/'Raw Data'!$FE103*100</f>
        <v>0.24875621890547264</v>
      </c>
      <c r="BR101">
        <f>'Raw Data'!CV103/'Raw Data'!$FE103*100</f>
        <v>0</v>
      </c>
      <c r="BS101">
        <f>'Raw Data'!CX103/'Raw Data'!$FE103*100</f>
        <v>12.437810945273633</v>
      </c>
      <c r="BT101">
        <f>'Raw Data'!CY103/'Raw Data'!$FE103*100</f>
        <v>0.24875621890547264</v>
      </c>
      <c r="BU101">
        <f>'Raw Data'!CZ103/'Raw Data'!$FE103*100</f>
        <v>4.4776119402985071</v>
      </c>
      <c r="BV101">
        <f>'Raw Data'!DA103/'Raw Data'!$FE103*100</f>
        <v>0.24875621890547264</v>
      </c>
      <c r="BW101">
        <f>'Raw Data'!DB103/'Raw Data'!$FE103*100</f>
        <v>0</v>
      </c>
      <c r="BX101">
        <f>'Raw Data'!DC103/'Raw Data'!$FE103*100</f>
        <v>0</v>
      </c>
      <c r="BY101">
        <f>'Raw Data'!DE103/'Raw Data'!$FE103*100</f>
        <v>0.49751243781094528</v>
      </c>
      <c r="BZ101">
        <f>'Raw Data'!DF103/'Raw Data'!$FE103*100</f>
        <v>0.74626865671641784</v>
      </c>
      <c r="CA101">
        <f>'Raw Data'!DG103/'Raw Data'!$FE103*100</f>
        <v>0.74626865671641784</v>
      </c>
      <c r="CB101">
        <f>'Raw Data'!DH103/'Raw Data'!$FE103*100</f>
        <v>0</v>
      </c>
      <c r="CC101">
        <f>'Raw Data'!DI103/'Raw Data'!$FE103*100</f>
        <v>0</v>
      </c>
      <c r="CD101">
        <f>'Raw Data'!DJ103/'Raw Data'!$FE103*100</f>
        <v>0.24875621890547264</v>
      </c>
      <c r="CE101">
        <f>'Raw Data'!DK103/'Raw Data'!$FE103*100</f>
        <v>0.24875621890547264</v>
      </c>
      <c r="CF101">
        <f>'Raw Data'!DM103/'Raw Data'!$FE103*100</f>
        <v>0.74626865671641784</v>
      </c>
      <c r="CG101">
        <f>'Raw Data'!DN103/'Raw Data'!$FE103*100</f>
        <v>0</v>
      </c>
      <c r="CH101">
        <f>'Raw Data'!DQ103/'Raw Data'!$FE103*100</f>
        <v>0</v>
      </c>
      <c r="CI101">
        <f>'Raw Data'!DS103/'Raw Data'!$FE103*100</f>
        <v>0.74626865671641784</v>
      </c>
      <c r="CJ101">
        <f>'Raw Data'!DV103/'Raw Data'!$FE103*100</f>
        <v>0</v>
      </c>
      <c r="CK101">
        <f>'Raw Data'!EC103/'Raw Data'!$FE103*100</f>
        <v>0.24875621890547264</v>
      </c>
      <c r="CL101">
        <f>'Raw Data'!ED103/'Raw Data'!$FE103*100</f>
        <v>0</v>
      </c>
      <c r="CM101">
        <f>'Raw Data'!EE103/'Raw Data'!$FE103*100</f>
        <v>0</v>
      </c>
      <c r="CN101">
        <f>'Raw Data'!EG103/'Raw Data'!$FE103*100</f>
        <v>0</v>
      </c>
      <c r="CO101">
        <f>'Raw Data'!EH103/'Raw Data'!$FE103*100</f>
        <v>0</v>
      </c>
      <c r="CP101">
        <f>'Raw Data'!EI103/'Raw Data'!$FE103*100</f>
        <v>0</v>
      </c>
      <c r="CQ101">
        <f>'Raw Data'!ER103/'Raw Data'!$FE103*100</f>
        <v>0</v>
      </c>
      <c r="CR101">
        <f>'Raw Data'!ES103/'Raw Data'!$FE103*100</f>
        <v>1.4925373134328357</v>
      </c>
      <c r="CS101">
        <f>'Raw Data'!EU103/'Raw Data'!$FE103*100</f>
        <v>0.74626865671641784</v>
      </c>
      <c r="CT101">
        <f>'Raw Data'!EW103/'Raw Data'!$FE103*100</f>
        <v>0</v>
      </c>
      <c r="CU101">
        <f>'Raw Data'!EY103/'Raw Data'!$FE103*100</f>
        <v>0.74626865671641784</v>
      </c>
      <c r="CV101">
        <f>'Raw Data'!EZ103/'Raw Data'!$FE103*100</f>
        <v>1.2437810945273633</v>
      </c>
      <c r="CW101">
        <f>'Raw Data'!FD103/'Raw Data'!$FE103*100</f>
        <v>0</v>
      </c>
    </row>
    <row r="102" spans="1:101" x14ac:dyDescent="0.2">
      <c r="A102">
        <v>309.01911530815102</v>
      </c>
      <c r="B102">
        <v>12912.087912087913</v>
      </c>
      <c r="C102">
        <f>'Raw Data'!Q104/'Raw Data'!$FE104*100</f>
        <v>0.50761421319796951</v>
      </c>
      <c r="D102">
        <f>'Raw Data'!R104/'Raw Data'!$FE104*100</f>
        <v>0.25380710659898476</v>
      </c>
      <c r="E102">
        <f>'Raw Data'!S104/'Raw Data'!$FE104*100</f>
        <v>0</v>
      </c>
      <c r="F102">
        <f>'Raw Data'!T104/'Raw Data'!$FE104*100</f>
        <v>2.5380710659898478</v>
      </c>
      <c r="G102">
        <f>'Raw Data'!U104/'Raw Data'!$FE104*100</f>
        <v>0.50761421319796951</v>
      </c>
      <c r="H102">
        <f>'Raw Data'!V104/'Raw Data'!$FE104*100</f>
        <v>0</v>
      </c>
      <c r="I102">
        <f>'Raw Data'!W104/'Raw Data'!$FE104*100</f>
        <v>0</v>
      </c>
      <c r="J102">
        <f>'Raw Data'!X104/'Raw Data'!$FE104*100</f>
        <v>1.2690355329949239</v>
      </c>
      <c r="K102">
        <f>'Raw Data'!Y104/'Raw Data'!$FE104*100</f>
        <v>0</v>
      </c>
      <c r="L102">
        <f>'Raw Data'!Z104/'Raw Data'!$FE104*100</f>
        <v>0.50761421319796951</v>
      </c>
      <c r="M102">
        <f>'Raw Data'!AB104/'Raw Data'!$FE104*100</f>
        <v>0</v>
      </c>
      <c r="N102">
        <f>'Raw Data'!AC104/'Raw Data'!$FE104*100</f>
        <v>0.76142131979695438</v>
      </c>
      <c r="O102">
        <f>'Raw Data'!AE104/'Raw Data'!$FE104*100</f>
        <v>1.2690355329949239</v>
      </c>
      <c r="P102">
        <f>'Raw Data'!AF104/'Raw Data'!$FE104*100</f>
        <v>0</v>
      </c>
      <c r="Q102">
        <f>'Raw Data'!AG104/'Raw Data'!$FE104*100</f>
        <v>2.2842639593908629</v>
      </c>
      <c r="R102">
        <f>'Raw Data'!AI104/'Raw Data'!$FE104*100</f>
        <v>0.50761421319796951</v>
      </c>
      <c r="S102">
        <f>'Raw Data'!AJ104/'Raw Data'!$FE104*100</f>
        <v>0.25380710659898476</v>
      </c>
      <c r="T102">
        <f>'Raw Data'!AK104/'Raw Data'!$FE104*100</f>
        <v>0</v>
      </c>
      <c r="U102">
        <f>'Raw Data'!AL104/'Raw Data'!$FE104*100</f>
        <v>0.25380710659898476</v>
      </c>
      <c r="V102">
        <f>'Raw Data'!AM104/'Raw Data'!$FE104*100</f>
        <v>0</v>
      </c>
      <c r="W102">
        <f>'Raw Data'!AO104/'Raw Data'!$FE104*100</f>
        <v>0.25380710659898476</v>
      </c>
      <c r="X102">
        <f>'Raw Data'!AQ104/'Raw Data'!$FE104*100</f>
        <v>11.928934010152284</v>
      </c>
      <c r="Y102">
        <f>'Raw Data'!AR104/'Raw Data'!$FE104*100</f>
        <v>0.50761421319796951</v>
      </c>
      <c r="Z102">
        <f>'Raw Data'!AS104/'Raw Data'!$FE104*100</f>
        <v>0</v>
      </c>
      <c r="AA102">
        <f>'Raw Data'!AT104/'Raw Data'!$FE104*100</f>
        <v>2.5380710659898478</v>
      </c>
      <c r="AB102">
        <f>'Raw Data'!AU104/'Raw Data'!$FE104*100</f>
        <v>0.50761421319796951</v>
      </c>
      <c r="AC102">
        <f>'Raw Data'!AX104/'Raw Data'!$FE104*100</f>
        <v>0</v>
      </c>
      <c r="AD102">
        <f>'Raw Data'!AY104/'Raw Data'!$FE104*100</f>
        <v>0.25380710659898476</v>
      </c>
      <c r="AE102">
        <f>'Raw Data'!AZ104/'Raw Data'!$FE104*100</f>
        <v>0</v>
      </c>
      <c r="AF102">
        <f>'Raw Data'!BA104/'Raw Data'!$FE104*100</f>
        <v>0.76142131979695438</v>
      </c>
      <c r="AG102">
        <f>'Raw Data'!BB104/'Raw Data'!$FE104*100</f>
        <v>3.5532994923857872</v>
      </c>
      <c r="AH102">
        <f>'Raw Data'!BC104/'Raw Data'!$FE104*100</f>
        <v>5.0761421319796955</v>
      </c>
      <c r="AI102">
        <f>'Raw Data'!BD104/'Raw Data'!$FE104*100</f>
        <v>2.030456852791878</v>
      </c>
      <c r="AJ102">
        <f>'Raw Data'!BE104/'Raw Data'!$FE104*100</f>
        <v>0</v>
      </c>
      <c r="AK102">
        <f>'Raw Data'!BF104/'Raw Data'!$FE104*100</f>
        <v>0</v>
      </c>
      <c r="AL102">
        <f>'Raw Data'!BG104/'Raw Data'!$FE104*100</f>
        <v>0</v>
      </c>
      <c r="AM102">
        <f>'Raw Data'!BH104/'Raw Data'!$FE104*100</f>
        <v>1.015228426395939</v>
      </c>
      <c r="AN102">
        <f>'Raw Data'!BI104/'Raw Data'!$FE104*100</f>
        <v>0</v>
      </c>
      <c r="AO102">
        <f>'Raw Data'!BJ104/'Raw Data'!$FE104*100</f>
        <v>2.7918781725888326</v>
      </c>
      <c r="AP102">
        <f>'Raw Data'!BK104/'Raw Data'!$FE104*100</f>
        <v>0.50761421319796951</v>
      </c>
      <c r="AQ102">
        <f>'Raw Data'!BL104/'Raw Data'!$FE104*100</f>
        <v>0.25380710659898476</v>
      </c>
      <c r="AR102">
        <f>'Raw Data'!BM104/'Raw Data'!$FE104*100</f>
        <v>0.76142131979695438</v>
      </c>
      <c r="AS102">
        <f>'Raw Data'!BN104/'Raw Data'!$FE104*100</f>
        <v>1.2690355329949239</v>
      </c>
      <c r="AT102">
        <f>'Raw Data'!BO104/'Raw Data'!$FE104*100</f>
        <v>0.25380710659898476</v>
      </c>
      <c r="AU102">
        <f>'Raw Data'!BP104/'Raw Data'!$FE104*100</f>
        <v>0.25380710659898476</v>
      </c>
      <c r="AV102">
        <f>'Raw Data'!BQ104/'Raw Data'!$FE104*100</f>
        <v>0.25380710659898476</v>
      </c>
      <c r="AW102">
        <f>'Raw Data'!BR104/'Raw Data'!$FE104*100</f>
        <v>0</v>
      </c>
      <c r="AX102">
        <f>'Raw Data'!BW104/'Raw Data'!$FE104*100</f>
        <v>0.25380710659898476</v>
      </c>
      <c r="AY102">
        <f>'Raw Data'!BX104/'Raw Data'!$FE104*100</f>
        <v>1.015228426395939</v>
      </c>
      <c r="AZ102">
        <f>'Raw Data'!BZ104/'Raw Data'!$FE104*100</f>
        <v>0.50761421319796951</v>
      </c>
      <c r="BA102">
        <f>'Raw Data'!CA104/'Raw Data'!$FE104*100</f>
        <v>1.015228426395939</v>
      </c>
      <c r="BB102">
        <f>'Raw Data'!CB104/'Raw Data'!$FE104*100</f>
        <v>4.3147208121827409</v>
      </c>
      <c r="BC102">
        <f>'Raw Data'!CC104/'Raw Data'!$FE104*100</f>
        <v>0.76142131979695438</v>
      </c>
      <c r="BD102">
        <f>'Raw Data'!CE104/'Raw Data'!$FE104*100</f>
        <v>1.5228426395939088</v>
      </c>
      <c r="BE102">
        <f>'Raw Data'!CF104/'Raw Data'!$FE104*100</f>
        <v>5.5837563451776653</v>
      </c>
      <c r="BF102">
        <f>'Raw Data'!CH104/'Raw Data'!$FE104*100</f>
        <v>0.50761421319796951</v>
      </c>
      <c r="BG102">
        <f>'Raw Data'!CI104/'Raw Data'!$FE104*100</f>
        <v>3.2994923857868024</v>
      </c>
      <c r="BH102">
        <f>'Raw Data'!CJ104/'Raw Data'!$FE104*100</f>
        <v>0</v>
      </c>
      <c r="BI102">
        <f>'Raw Data'!CK104/'Raw Data'!$FE104*100</f>
        <v>3.8071065989847721</v>
      </c>
      <c r="BJ102">
        <f>'Raw Data'!CN104/'Raw Data'!$FE104*100</f>
        <v>3.0456852791878175</v>
      </c>
      <c r="BK102">
        <f>'Raw Data'!CO104/'Raw Data'!$FE104*100</f>
        <v>0</v>
      </c>
      <c r="BL102">
        <f>'Raw Data'!CP104/'Raw Data'!$FE104*100</f>
        <v>0</v>
      </c>
      <c r="BM102">
        <f>'Raw Data'!CQ104/'Raw Data'!$FE104*100</f>
        <v>0</v>
      </c>
      <c r="BN102">
        <f>'Raw Data'!CR104/'Raw Data'!$FE104*100</f>
        <v>0.50761421319796951</v>
      </c>
      <c r="BO102">
        <f>'Raw Data'!CS104/'Raw Data'!$FE104*100</f>
        <v>0</v>
      </c>
      <c r="BP102">
        <f>'Raw Data'!CT104/'Raw Data'!$FE104*100</f>
        <v>0</v>
      </c>
      <c r="BQ102">
        <f>'Raw Data'!CU104/'Raw Data'!$FE104*100</f>
        <v>0</v>
      </c>
      <c r="BR102">
        <f>'Raw Data'!CV104/'Raw Data'!$FE104*100</f>
        <v>0</v>
      </c>
      <c r="BS102">
        <f>'Raw Data'!CX104/'Raw Data'!$FE104*100</f>
        <v>11.421319796954315</v>
      </c>
      <c r="BT102">
        <f>'Raw Data'!CY104/'Raw Data'!$FE104*100</f>
        <v>0.76142131979695438</v>
      </c>
      <c r="BU102">
        <f>'Raw Data'!CZ104/'Raw Data'!$FE104*100</f>
        <v>3.8071065989847721</v>
      </c>
      <c r="BV102">
        <f>'Raw Data'!DA104/'Raw Data'!$FE104*100</f>
        <v>0.50761421319796951</v>
      </c>
      <c r="BW102">
        <f>'Raw Data'!DB104/'Raw Data'!$FE104*100</f>
        <v>0</v>
      </c>
      <c r="BX102">
        <f>'Raw Data'!DC104/'Raw Data'!$FE104*100</f>
        <v>0</v>
      </c>
      <c r="BY102">
        <f>'Raw Data'!DE104/'Raw Data'!$FE104*100</f>
        <v>1.2690355329949239</v>
      </c>
      <c r="BZ102">
        <f>'Raw Data'!DF104/'Raw Data'!$FE104*100</f>
        <v>1.015228426395939</v>
      </c>
      <c r="CA102">
        <f>'Raw Data'!DG104/'Raw Data'!$FE104*100</f>
        <v>0.25380710659898476</v>
      </c>
      <c r="CB102">
        <f>'Raw Data'!DH104/'Raw Data'!$FE104*100</f>
        <v>0</v>
      </c>
      <c r="CC102">
        <f>'Raw Data'!DI104/'Raw Data'!$FE104*100</f>
        <v>0</v>
      </c>
      <c r="CD102">
        <f>'Raw Data'!DJ104/'Raw Data'!$FE104*100</f>
        <v>0</v>
      </c>
      <c r="CE102">
        <f>'Raw Data'!DK104/'Raw Data'!$FE104*100</f>
        <v>0</v>
      </c>
      <c r="CF102">
        <f>'Raw Data'!DM104/'Raw Data'!$FE104*100</f>
        <v>0.50761421319796951</v>
      </c>
      <c r="CG102">
        <f>'Raw Data'!DN104/'Raw Data'!$FE104*100</f>
        <v>0</v>
      </c>
      <c r="CH102">
        <f>'Raw Data'!DQ104/'Raw Data'!$FE104*100</f>
        <v>0</v>
      </c>
      <c r="CI102">
        <f>'Raw Data'!DS104/'Raw Data'!$FE104*100</f>
        <v>0.76142131979695438</v>
      </c>
      <c r="CJ102">
        <f>'Raw Data'!DV104/'Raw Data'!$FE104*100</f>
        <v>0</v>
      </c>
      <c r="CK102">
        <f>'Raw Data'!EC104/'Raw Data'!$FE104*100</f>
        <v>0.25380710659898476</v>
      </c>
      <c r="CL102">
        <f>'Raw Data'!ED104/'Raw Data'!$FE104*100</f>
        <v>0</v>
      </c>
      <c r="CM102">
        <f>'Raw Data'!EE104/'Raw Data'!$FE104*100</f>
        <v>0.76142131979695438</v>
      </c>
      <c r="CN102">
        <f>'Raw Data'!EG104/'Raw Data'!$FE104*100</f>
        <v>0</v>
      </c>
      <c r="CO102">
        <f>'Raw Data'!EH104/'Raw Data'!$FE104*100</f>
        <v>0.25380710659898476</v>
      </c>
      <c r="CP102">
        <f>'Raw Data'!EI104/'Raw Data'!$FE104*100</f>
        <v>0</v>
      </c>
      <c r="CQ102">
        <f>'Raw Data'!ER104/'Raw Data'!$FE104*100</f>
        <v>0.76142131979695438</v>
      </c>
      <c r="CR102">
        <f>'Raw Data'!ES104/'Raw Data'!$FE104*100</f>
        <v>0.50761421319796951</v>
      </c>
      <c r="CS102">
        <f>'Raw Data'!EU104/'Raw Data'!$FE104*100</f>
        <v>0.25380710659898476</v>
      </c>
      <c r="CT102">
        <f>'Raw Data'!EW104/'Raw Data'!$FE104*100</f>
        <v>0.25380710659898476</v>
      </c>
      <c r="CU102">
        <f>'Raw Data'!EY104/'Raw Data'!$FE104*100</f>
        <v>1.5228426395939088</v>
      </c>
      <c r="CV102">
        <f>'Raw Data'!EZ104/'Raw Data'!$FE104*100</f>
        <v>0.50761421319796951</v>
      </c>
      <c r="CW102">
        <f>'Raw Data'!FD104/'Raw Data'!$FE104*100</f>
        <v>0</v>
      </c>
    </row>
    <row r="103" spans="1:101" x14ac:dyDescent="0.2">
      <c r="A103">
        <v>317.30788270377724</v>
      </c>
      <c r="B103">
        <v>14307.304785894206</v>
      </c>
      <c r="C103">
        <f>'Raw Data'!Q105/'Raw Data'!$FE105*100</f>
        <v>0</v>
      </c>
      <c r="D103">
        <f>'Raw Data'!R105/'Raw Data'!$FE105*100</f>
        <v>0.25974025974025972</v>
      </c>
      <c r="E103">
        <f>'Raw Data'!S105/'Raw Data'!$FE105*100</f>
        <v>0.51948051948051943</v>
      </c>
      <c r="F103">
        <f>'Raw Data'!T105/'Raw Data'!$FE105*100</f>
        <v>2.8571428571428572</v>
      </c>
      <c r="G103">
        <f>'Raw Data'!U105/'Raw Data'!$FE105*100</f>
        <v>0.77922077922077926</v>
      </c>
      <c r="H103">
        <f>'Raw Data'!V105/'Raw Data'!$FE105*100</f>
        <v>0</v>
      </c>
      <c r="I103">
        <f>'Raw Data'!W105/'Raw Data'!$FE105*100</f>
        <v>0</v>
      </c>
      <c r="J103">
        <f>'Raw Data'!X105/'Raw Data'!$FE105*100</f>
        <v>1.0389610389610389</v>
      </c>
      <c r="K103">
        <f>'Raw Data'!Y105/'Raw Data'!$FE105*100</f>
        <v>0.25974025974025972</v>
      </c>
      <c r="L103">
        <f>'Raw Data'!Z105/'Raw Data'!$FE105*100</f>
        <v>0</v>
      </c>
      <c r="M103">
        <f>'Raw Data'!AB105/'Raw Data'!$FE105*100</f>
        <v>1.0389610389610389</v>
      </c>
      <c r="N103">
        <f>'Raw Data'!AC105/'Raw Data'!$FE105*100</f>
        <v>0.51948051948051943</v>
      </c>
      <c r="O103">
        <f>'Raw Data'!AE105/'Raw Data'!$FE105*100</f>
        <v>1.2987012987012987</v>
      </c>
      <c r="P103">
        <f>'Raw Data'!AF105/'Raw Data'!$FE105*100</f>
        <v>1.5584415584415585</v>
      </c>
      <c r="Q103">
        <f>'Raw Data'!AG105/'Raw Data'!$FE105*100</f>
        <v>4.4155844155844157</v>
      </c>
      <c r="R103">
        <f>'Raw Data'!AI105/'Raw Data'!$FE105*100</f>
        <v>0</v>
      </c>
      <c r="S103">
        <f>'Raw Data'!AJ105/'Raw Data'!$FE105*100</f>
        <v>1.0389610389610389</v>
      </c>
      <c r="T103">
        <f>'Raw Data'!AK105/'Raw Data'!$FE105*100</f>
        <v>0</v>
      </c>
      <c r="U103">
        <f>'Raw Data'!AL105/'Raw Data'!$FE105*100</f>
        <v>1.0389610389610389</v>
      </c>
      <c r="V103">
        <f>'Raw Data'!AM105/'Raw Data'!$FE105*100</f>
        <v>0</v>
      </c>
      <c r="W103">
        <f>'Raw Data'!AO105/'Raw Data'!$FE105*100</f>
        <v>1.0389610389610389</v>
      </c>
      <c r="X103">
        <f>'Raw Data'!AQ105/'Raw Data'!$FE105*100</f>
        <v>6.2337662337662341</v>
      </c>
      <c r="Y103">
        <f>'Raw Data'!AR105/'Raw Data'!$FE105*100</f>
        <v>1.8181818181818181</v>
      </c>
      <c r="Z103">
        <f>'Raw Data'!AS105/'Raw Data'!$FE105*100</f>
        <v>0</v>
      </c>
      <c r="AA103">
        <f>'Raw Data'!AT105/'Raw Data'!$FE105*100</f>
        <v>3.6363636363636362</v>
      </c>
      <c r="AB103">
        <f>'Raw Data'!AU105/'Raw Data'!$FE105*100</f>
        <v>0</v>
      </c>
      <c r="AC103">
        <f>'Raw Data'!AX105/'Raw Data'!$FE105*100</f>
        <v>0</v>
      </c>
      <c r="AD103">
        <f>'Raw Data'!AY105/'Raw Data'!$FE105*100</f>
        <v>0.25974025974025972</v>
      </c>
      <c r="AE103">
        <f>'Raw Data'!AZ105/'Raw Data'!$FE105*100</f>
        <v>0</v>
      </c>
      <c r="AF103">
        <f>'Raw Data'!BA105/'Raw Data'!$FE105*100</f>
        <v>0.25974025974025972</v>
      </c>
      <c r="AG103">
        <f>'Raw Data'!BB105/'Raw Data'!$FE105*100</f>
        <v>3.8961038961038961</v>
      </c>
      <c r="AH103">
        <f>'Raw Data'!BC105/'Raw Data'!$FE105*100</f>
        <v>2.0779220779220777</v>
      </c>
      <c r="AI103">
        <f>'Raw Data'!BD105/'Raw Data'!$FE105*100</f>
        <v>0.25974025974025972</v>
      </c>
      <c r="AJ103">
        <f>'Raw Data'!BE105/'Raw Data'!$FE105*100</f>
        <v>0</v>
      </c>
      <c r="AK103">
        <f>'Raw Data'!BF105/'Raw Data'!$FE105*100</f>
        <v>0.51948051948051943</v>
      </c>
      <c r="AL103">
        <f>'Raw Data'!BG105/'Raw Data'!$FE105*100</f>
        <v>0</v>
      </c>
      <c r="AM103">
        <f>'Raw Data'!BH105/'Raw Data'!$FE105*100</f>
        <v>0.77922077922077926</v>
      </c>
      <c r="AN103">
        <f>'Raw Data'!BI105/'Raw Data'!$FE105*100</f>
        <v>0</v>
      </c>
      <c r="AO103">
        <f>'Raw Data'!BJ105/'Raw Data'!$FE105*100</f>
        <v>2.0779220779220777</v>
      </c>
      <c r="AP103">
        <f>'Raw Data'!BK105/'Raw Data'!$FE105*100</f>
        <v>0.25974025974025972</v>
      </c>
      <c r="AQ103">
        <f>'Raw Data'!BL105/'Raw Data'!$FE105*100</f>
        <v>0</v>
      </c>
      <c r="AR103">
        <f>'Raw Data'!BM105/'Raw Data'!$FE105*100</f>
        <v>1.8181818181818181</v>
      </c>
      <c r="AS103">
        <f>'Raw Data'!BN105/'Raw Data'!$FE105*100</f>
        <v>2.8571428571428572</v>
      </c>
      <c r="AT103">
        <f>'Raw Data'!BO105/'Raw Data'!$FE105*100</f>
        <v>0</v>
      </c>
      <c r="AU103">
        <f>'Raw Data'!BP105/'Raw Data'!$FE105*100</f>
        <v>0.77922077922077926</v>
      </c>
      <c r="AV103">
        <f>'Raw Data'!BQ105/'Raw Data'!$FE105*100</f>
        <v>0</v>
      </c>
      <c r="AW103">
        <f>'Raw Data'!BR105/'Raw Data'!$FE105*100</f>
        <v>0</v>
      </c>
      <c r="AX103">
        <f>'Raw Data'!BW105/'Raw Data'!$FE105*100</f>
        <v>0.25974025974025972</v>
      </c>
      <c r="AY103">
        <f>'Raw Data'!BX105/'Raw Data'!$FE105*100</f>
        <v>0.51948051948051943</v>
      </c>
      <c r="AZ103">
        <f>'Raw Data'!BZ105/'Raw Data'!$FE105*100</f>
        <v>0.77922077922077926</v>
      </c>
      <c r="BA103">
        <f>'Raw Data'!CA105/'Raw Data'!$FE105*100</f>
        <v>1.5584415584415585</v>
      </c>
      <c r="BB103">
        <f>'Raw Data'!CB105/'Raw Data'!$FE105*100</f>
        <v>4.9350649350649354</v>
      </c>
      <c r="BC103">
        <f>'Raw Data'!CC105/'Raw Data'!$FE105*100</f>
        <v>0</v>
      </c>
      <c r="BD103">
        <f>'Raw Data'!CE105/'Raw Data'!$FE105*100</f>
        <v>2.0779220779220777</v>
      </c>
      <c r="BE103">
        <f>'Raw Data'!CF105/'Raw Data'!$FE105*100</f>
        <v>3.6363636363636362</v>
      </c>
      <c r="BF103">
        <f>'Raw Data'!CH105/'Raw Data'!$FE105*100</f>
        <v>1.5584415584415585</v>
      </c>
      <c r="BG103">
        <f>'Raw Data'!CI105/'Raw Data'!$FE105*100</f>
        <v>2.3376623376623376</v>
      </c>
      <c r="BH103">
        <f>'Raw Data'!CJ105/'Raw Data'!$FE105*100</f>
        <v>0</v>
      </c>
      <c r="BI103">
        <f>'Raw Data'!CK105/'Raw Data'!$FE105*100</f>
        <v>3.8961038961038961</v>
      </c>
      <c r="BJ103">
        <f>'Raw Data'!CN105/'Raw Data'!$FE105*100</f>
        <v>2.5974025974025974</v>
      </c>
      <c r="BK103">
        <f>'Raw Data'!CO105/'Raw Data'!$FE105*100</f>
        <v>0</v>
      </c>
      <c r="BL103">
        <f>'Raw Data'!CP105/'Raw Data'!$FE105*100</f>
        <v>1.8181818181818181</v>
      </c>
      <c r="BM103">
        <f>'Raw Data'!CQ105/'Raw Data'!$FE105*100</f>
        <v>0</v>
      </c>
      <c r="BN103">
        <f>'Raw Data'!CR105/'Raw Data'!$FE105*100</f>
        <v>1.0389610389610389</v>
      </c>
      <c r="BO103">
        <f>'Raw Data'!CS105/'Raw Data'!$FE105*100</f>
        <v>0</v>
      </c>
      <c r="BP103">
        <f>'Raw Data'!CT105/'Raw Data'!$FE105*100</f>
        <v>0</v>
      </c>
      <c r="BQ103">
        <f>'Raw Data'!CU105/'Raw Data'!$FE105*100</f>
        <v>0.51948051948051943</v>
      </c>
      <c r="BR103">
        <f>'Raw Data'!CV105/'Raw Data'!$FE105*100</f>
        <v>0.51948051948051943</v>
      </c>
      <c r="BS103">
        <f>'Raw Data'!CX105/'Raw Data'!$FE105*100</f>
        <v>15.324675324675324</v>
      </c>
      <c r="BT103">
        <f>'Raw Data'!CY105/'Raw Data'!$FE105*100</f>
        <v>0</v>
      </c>
      <c r="BU103">
        <f>'Raw Data'!CZ105/'Raw Data'!$FE105*100</f>
        <v>3.3766233766233764</v>
      </c>
      <c r="BV103">
        <f>'Raw Data'!DA105/'Raw Data'!$FE105*100</f>
        <v>0.51948051948051943</v>
      </c>
      <c r="BW103">
        <f>'Raw Data'!DB105/'Raw Data'!$FE105*100</f>
        <v>0</v>
      </c>
      <c r="BX103">
        <f>'Raw Data'!DC105/'Raw Data'!$FE105*100</f>
        <v>0</v>
      </c>
      <c r="BY103">
        <f>'Raw Data'!DE105/'Raw Data'!$FE105*100</f>
        <v>0.51948051948051943</v>
      </c>
      <c r="BZ103">
        <f>'Raw Data'!DF105/'Raw Data'!$FE105*100</f>
        <v>0</v>
      </c>
      <c r="CA103">
        <f>'Raw Data'!DG105/'Raw Data'!$FE105*100</f>
        <v>0.25974025974025972</v>
      </c>
      <c r="CB103">
        <f>'Raw Data'!DH105/'Raw Data'!$FE105*100</f>
        <v>0</v>
      </c>
      <c r="CC103">
        <f>'Raw Data'!DI105/'Raw Data'!$FE105*100</f>
        <v>0</v>
      </c>
      <c r="CD103">
        <f>'Raw Data'!DJ105/'Raw Data'!$FE105*100</f>
        <v>0</v>
      </c>
      <c r="CE103">
        <f>'Raw Data'!DK105/'Raw Data'!$FE105*100</f>
        <v>0</v>
      </c>
      <c r="CF103">
        <f>'Raw Data'!DM105/'Raw Data'!$FE105*100</f>
        <v>0</v>
      </c>
      <c r="CG103">
        <f>'Raw Data'!DN105/'Raw Data'!$FE105*100</f>
        <v>0</v>
      </c>
      <c r="CH103">
        <f>'Raw Data'!DQ105/'Raw Data'!$FE105*100</f>
        <v>0</v>
      </c>
      <c r="CI103">
        <f>'Raw Data'!DS105/'Raw Data'!$FE105*100</f>
        <v>1.2987012987012987</v>
      </c>
      <c r="CJ103">
        <f>'Raw Data'!DV105/'Raw Data'!$FE105*100</f>
        <v>0</v>
      </c>
      <c r="CK103">
        <f>'Raw Data'!EC105/'Raw Data'!$FE105*100</f>
        <v>0</v>
      </c>
      <c r="CL103">
        <f>'Raw Data'!ED105/'Raw Data'!$FE105*100</f>
        <v>0</v>
      </c>
      <c r="CM103">
        <f>'Raw Data'!EE105/'Raw Data'!$FE105*100</f>
        <v>0</v>
      </c>
      <c r="CN103">
        <f>'Raw Data'!EG105/'Raw Data'!$FE105*100</f>
        <v>0</v>
      </c>
      <c r="CO103">
        <f>'Raw Data'!EH105/'Raw Data'!$FE105*100</f>
        <v>0.25974025974025972</v>
      </c>
      <c r="CP103">
        <f>'Raw Data'!EI105/'Raw Data'!$FE105*100</f>
        <v>0</v>
      </c>
      <c r="CQ103">
        <f>'Raw Data'!ER105/'Raw Data'!$FE105*100</f>
        <v>0</v>
      </c>
      <c r="CR103">
        <f>'Raw Data'!ES105/'Raw Data'!$FE105*100</f>
        <v>1.5584415584415585</v>
      </c>
      <c r="CS103">
        <f>'Raw Data'!EU105/'Raw Data'!$FE105*100</f>
        <v>0.25974025974025972</v>
      </c>
      <c r="CT103">
        <f>'Raw Data'!EW105/'Raw Data'!$FE105*100</f>
        <v>0</v>
      </c>
      <c r="CU103">
        <f>'Raw Data'!EY105/'Raw Data'!$FE105*100</f>
        <v>1.0389610389610389</v>
      </c>
      <c r="CV103">
        <f>'Raw Data'!EZ105/'Raw Data'!$FE105*100</f>
        <v>1.5584415584415585</v>
      </c>
      <c r="CW103">
        <f>'Raw Data'!FD105/'Raw Data'!$FE105*100</f>
        <v>0</v>
      </c>
    </row>
    <row r="104" spans="1:101" x14ac:dyDescent="0.2">
      <c r="A104">
        <v>319.32481610337965</v>
      </c>
      <c r="B104">
        <v>10883.720930232559</v>
      </c>
      <c r="C104">
        <f>'Raw Data'!Q106/'Raw Data'!$FE106*100</f>
        <v>0</v>
      </c>
      <c r="D104">
        <f>'Raw Data'!R106/'Raw Data'!$FE106*100</f>
        <v>0</v>
      </c>
      <c r="E104">
        <f>'Raw Data'!S106/'Raw Data'!$FE106*100</f>
        <v>0.81081081081081086</v>
      </c>
      <c r="F104">
        <f>'Raw Data'!T106/'Raw Data'!$FE106*100</f>
        <v>1.6216216216216217</v>
      </c>
      <c r="G104">
        <f>'Raw Data'!U106/'Raw Data'!$FE106*100</f>
        <v>1.6216216216216217</v>
      </c>
      <c r="H104">
        <f>'Raw Data'!V106/'Raw Data'!$FE106*100</f>
        <v>0</v>
      </c>
      <c r="I104">
        <f>'Raw Data'!W106/'Raw Data'!$FE106*100</f>
        <v>0</v>
      </c>
      <c r="J104">
        <f>'Raw Data'!X106/'Raw Data'!$FE106*100</f>
        <v>2.1621621621621623</v>
      </c>
      <c r="K104">
        <f>'Raw Data'!Y106/'Raw Data'!$FE106*100</f>
        <v>0</v>
      </c>
      <c r="L104">
        <f>'Raw Data'!Z106/'Raw Data'!$FE106*100</f>
        <v>0</v>
      </c>
      <c r="M104">
        <f>'Raw Data'!AB106/'Raw Data'!$FE106*100</f>
        <v>0.27027027027027029</v>
      </c>
      <c r="N104">
        <f>'Raw Data'!AC106/'Raw Data'!$FE106*100</f>
        <v>0.27027027027027029</v>
      </c>
      <c r="O104">
        <f>'Raw Data'!AE106/'Raw Data'!$FE106*100</f>
        <v>1.0810810810810811</v>
      </c>
      <c r="P104">
        <f>'Raw Data'!AF106/'Raw Data'!$FE106*100</f>
        <v>0.27027027027027029</v>
      </c>
      <c r="Q104">
        <f>'Raw Data'!AG106/'Raw Data'!$FE106*100</f>
        <v>0</v>
      </c>
      <c r="R104">
        <f>'Raw Data'!AI106/'Raw Data'!$FE106*100</f>
        <v>0.27027027027027029</v>
      </c>
      <c r="S104">
        <f>'Raw Data'!AJ106/'Raw Data'!$FE106*100</f>
        <v>0</v>
      </c>
      <c r="T104">
        <f>'Raw Data'!AK106/'Raw Data'!$FE106*100</f>
        <v>0</v>
      </c>
      <c r="U104">
        <f>'Raw Data'!AL106/'Raw Data'!$FE106*100</f>
        <v>0.27027027027027029</v>
      </c>
      <c r="V104">
        <f>'Raw Data'!AM106/'Raw Data'!$FE106*100</f>
        <v>0</v>
      </c>
      <c r="W104">
        <f>'Raw Data'!AO106/'Raw Data'!$FE106*100</f>
        <v>1.8918918918918921</v>
      </c>
      <c r="X104">
        <f>'Raw Data'!AQ106/'Raw Data'!$FE106*100</f>
        <v>20.54054054054054</v>
      </c>
      <c r="Y104">
        <f>'Raw Data'!AR106/'Raw Data'!$FE106*100</f>
        <v>1.0810810810810811</v>
      </c>
      <c r="Z104">
        <f>'Raw Data'!AS106/'Raw Data'!$FE106*100</f>
        <v>0</v>
      </c>
      <c r="AA104">
        <f>'Raw Data'!AT106/'Raw Data'!$FE106*100</f>
        <v>1.0810810810810811</v>
      </c>
      <c r="AB104">
        <f>'Raw Data'!AU106/'Raw Data'!$FE106*100</f>
        <v>0</v>
      </c>
      <c r="AC104">
        <f>'Raw Data'!AX106/'Raw Data'!$FE106*100</f>
        <v>0.27027027027027029</v>
      </c>
      <c r="AD104">
        <f>'Raw Data'!AY106/'Raw Data'!$FE106*100</f>
        <v>0.27027027027027029</v>
      </c>
      <c r="AE104">
        <f>'Raw Data'!AZ106/'Raw Data'!$FE106*100</f>
        <v>0</v>
      </c>
      <c r="AF104">
        <f>'Raw Data'!BA106/'Raw Data'!$FE106*100</f>
        <v>0</v>
      </c>
      <c r="AG104">
        <f>'Raw Data'!BB106/'Raw Data'!$FE106*100</f>
        <v>1.0810810810810811</v>
      </c>
      <c r="AH104">
        <f>'Raw Data'!BC106/'Raw Data'!$FE106*100</f>
        <v>2.4324324324324325</v>
      </c>
      <c r="AI104">
        <f>'Raw Data'!BD106/'Raw Data'!$FE106*100</f>
        <v>0.27027027027027029</v>
      </c>
      <c r="AJ104">
        <f>'Raw Data'!BE106/'Raw Data'!$FE106*100</f>
        <v>0</v>
      </c>
      <c r="AK104">
        <f>'Raw Data'!BF106/'Raw Data'!$FE106*100</f>
        <v>0.27027027027027029</v>
      </c>
      <c r="AL104">
        <f>'Raw Data'!BG106/'Raw Data'!$FE106*100</f>
        <v>0</v>
      </c>
      <c r="AM104">
        <f>'Raw Data'!BH106/'Raw Data'!$FE106*100</f>
        <v>1.8918918918918921</v>
      </c>
      <c r="AN104">
        <f>'Raw Data'!BI106/'Raw Data'!$FE106*100</f>
        <v>0</v>
      </c>
      <c r="AO104">
        <f>'Raw Data'!BJ106/'Raw Data'!$FE106*100</f>
        <v>1.6216216216216217</v>
      </c>
      <c r="AP104">
        <f>'Raw Data'!BK106/'Raw Data'!$FE106*100</f>
        <v>0.27027027027027029</v>
      </c>
      <c r="AQ104">
        <f>'Raw Data'!BL106/'Raw Data'!$FE106*100</f>
        <v>0.27027027027027029</v>
      </c>
      <c r="AR104">
        <f>'Raw Data'!BM106/'Raw Data'!$FE106*100</f>
        <v>1.0810810810810811</v>
      </c>
      <c r="AS104">
        <f>'Raw Data'!BN106/'Raw Data'!$FE106*100</f>
        <v>2.4324324324324325</v>
      </c>
      <c r="AT104">
        <f>'Raw Data'!BO106/'Raw Data'!$FE106*100</f>
        <v>0.27027027027027029</v>
      </c>
      <c r="AU104">
        <f>'Raw Data'!BP106/'Raw Data'!$FE106*100</f>
        <v>0.27027027027027029</v>
      </c>
      <c r="AV104">
        <f>'Raw Data'!BQ106/'Raw Data'!$FE106*100</f>
        <v>0</v>
      </c>
      <c r="AW104">
        <f>'Raw Data'!BR106/'Raw Data'!$FE106*100</f>
        <v>0</v>
      </c>
      <c r="AX104">
        <f>'Raw Data'!BW106/'Raw Data'!$FE106*100</f>
        <v>0.54054054054054057</v>
      </c>
      <c r="AY104">
        <f>'Raw Data'!BX106/'Raw Data'!$FE106*100</f>
        <v>1.3513513513513513</v>
      </c>
      <c r="AZ104">
        <f>'Raw Data'!BZ106/'Raw Data'!$FE106*100</f>
        <v>1.0810810810810811</v>
      </c>
      <c r="BA104">
        <f>'Raw Data'!CA106/'Raw Data'!$FE106*100</f>
        <v>0.54054054054054057</v>
      </c>
      <c r="BB104">
        <f>'Raw Data'!CB106/'Raw Data'!$FE106*100</f>
        <v>2.1621621621621623</v>
      </c>
      <c r="BC104">
        <f>'Raw Data'!CC106/'Raw Data'!$FE106*100</f>
        <v>0.27027027027027029</v>
      </c>
      <c r="BD104">
        <f>'Raw Data'!CE106/'Raw Data'!$FE106*100</f>
        <v>0.81081081081081086</v>
      </c>
      <c r="BE104">
        <f>'Raw Data'!CF106/'Raw Data'!$FE106*100</f>
        <v>4.8648648648648649</v>
      </c>
      <c r="BF104">
        <f>'Raw Data'!CH106/'Raw Data'!$FE106*100</f>
        <v>0</v>
      </c>
      <c r="BG104">
        <f>'Raw Data'!CI106/'Raw Data'!$FE106*100</f>
        <v>1.6216216216216217</v>
      </c>
      <c r="BH104">
        <f>'Raw Data'!CJ106/'Raw Data'!$FE106*100</f>
        <v>0</v>
      </c>
      <c r="BI104">
        <f>'Raw Data'!CK106/'Raw Data'!$FE106*100</f>
        <v>3.2432432432432434</v>
      </c>
      <c r="BJ104">
        <f>'Raw Data'!CN106/'Raw Data'!$FE106*100</f>
        <v>3.5135135135135136</v>
      </c>
      <c r="BK104">
        <f>'Raw Data'!CO106/'Raw Data'!$FE106*100</f>
        <v>0</v>
      </c>
      <c r="BL104">
        <f>'Raw Data'!CP106/'Raw Data'!$FE106*100</f>
        <v>1.8918918918918921</v>
      </c>
      <c r="BM104">
        <f>'Raw Data'!CQ106/'Raw Data'!$FE106*100</f>
        <v>0</v>
      </c>
      <c r="BN104">
        <f>'Raw Data'!CR106/'Raw Data'!$FE106*100</f>
        <v>0.27027027027027029</v>
      </c>
      <c r="BO104">
        <f>'Raw Data'!CS106/'Raw Data'!$FE106*100</f>
        <v>0</v>
      </c>
      <c r="BP104">
        <f>'Raw Data'!CT106/'Raw Data'!$FE106*100</f>
        <v>0</v>
      </c>
      <c r="BQ104">
        <f>'Raw Data'!CU106/'Raw Data'!$FE106*100</f>
        <v>1.0810810810810811</v>
      </c>
      <c r="BR104">
        <f>'Raw Data'!CV106/'Raw Data'!$FE106*100</f>
        <v>0</v>
      </c>
      <c r="BS104">
        <f>'Raw Data'!CX106/'Raw Data'!$FE106*100</f>
        <v>19.45945945945946</v>
      </c>
      <c r="BT104">
        <f>'Raw Data'!CY106/'Raw Data'!$FE106*100</f>
        <v>0.27027027027027029</v>
      </c>
      <c r="BU104">
        <f>'Raw Data'!CZ106/'Raw Data'!$FE106*100</f>
        <v>2.4324324324324325</v>
      </c>
      <c r="BV104">
        <f>'Raw Data'!DA106/'Raw Data'!$FE106*100</f>
        <v>0.27027027027027029</v>
      </c>
      <c r="BW104">
        <f>'Raw Data'!DB106/'Raw Data'!$FE106*100</f>
        <v>0</v>
      </c>
      <c r="BX104">
        <f>'Raw Data'!DC106/'Raw Data'!$FE106*100</f>
        <v>0</v>
      </c>
      <c r="BY104">
        <f>'Raw Data'!DE106/'Raw Data'!$FE106*100</f>
        <v>0</v>
      </c>
      <c r="BZ104">
        <f>'Raw Data'!DF106/'Raw Data'!$FE106*100</f>
        <v>0</v>
      </c>
      <c r="CA104">
        <f>'Raw Data'!DG106/'Raw Data'!$FE106*100</f>
        <v>0</v>
      </c>
      <c r="CB104">
        <f>'Raw Data'!DH106/'Raw Data'!$FE106*100</f>
        <v>0</v>
      </c>
      <c r="CC104">
        <f>'Raw Data'!DI106/'Raw Data'!$FE106*100</f>
        <v>0</v>
      </c>
      <c r="CD104">
        <f>'Raw Data'!DJ106/'Raw Data'!$FE106*100</f>
        <v>0.27027027027027029</v>
      </c>
      <c r="CE104">
        <f>'Raw Data'!DK106/'Raw Data'!$FE106*100</f>
        <v>0.27027027027027029</v>
      </c>
      <c r="CF104">
        <f>'Raw Data'!DM106/'Raw Data'!$FE106*100</f>
        <v>0</v>
      </c>
      <c r="CG104">
        <f>'Raw Data'!DN106/'Raw Data'!$FE106*100</f>
        <v>0</v>
      </c>
      <c r="CH104">
        <f>'Raw Data'!DQ106/'Raw Data'!$FE106*100</f>
        <v>0</v>
      </c>
      <c r="CI104">
        <f>'Raw Data'!DS106/'Raw Data'!$FE106*100</f>
        <v>0.54054054054054057</v>
      </c>
      <c r="CJ104">
        <f>'Raw Data'!DV106/'Raw Data'!$FE106*100</f>
        <v>0</v>
      </c>
      <c r="CK104">
        <f>'Raw Data'!EC106/'Raw Data'!$FE106*100</f>
        <v>0.27027027027027029</v>
      </c>
      <c r="CL104">
        <f>'Raw Data'!ED106/'Raw Data'!$FE106*100</f>
        <v>0.27027027027027029</v>
      </c>
      <c r="CM104">
        <f>'Raw Data'!EE106/'Raw Data'!$FE106*100</f>
        <v>0.27027027027027029</v>
      </c>
      <c r="CN104">
        <f>'Raw Data'!EG106/'Raw Data'!$FE106*100</f>
        <v>0</v>
      </c>
      <c r="CO104">
        <f>'Raw Data'!EH106/'Raw Data'!$FE106*100</f>
        <v>0</v>
      </c>
      <c r="CP104">
        <f>'Raw Data'!EI106/'Raw Data'!$FE106*100</f>
        <v>0</v>
      </c>
      <c r="CQ104">
        <f>'Raw Data'!ER106/'Raw Data'!$FE106*100</f>
        <v>0</v>
      </c>
      <c r="CR104">
        <f>'Raw Data'!ES106/'Raw Data'!$FE106*100</f>
        <v>1.8918918918918921</v>
      </c>
      <c r="CS104">
        <f>'Raw Data'!EU106/'Raw Data'!$FE106*100</f>
        <v>0</v>
      </c>
      <c r="CT104">
        <f>'Raw Data'!EW106/'Raw Data'!$FE106*100</f>
        <v>0</v>
      </c>
      <c r="CU104">
        <f>'Raw Data'!EY106/'Raw Data'!$FE106*100</f>
        <v>1.3513513513513513</v>
      </c>
      <c r="CV104">
        <f>'Raw Data'!EZ106/'Raw Data'!$FE106*100</f>
        <v>0.81081081081081086</v>
      </c>
      <c r="CW104">
        <f>'Raw Data'!FD106/'Raw Data'!$FE106*100</f>
        <v>0</v>
      </c>
    </row>
    <row r="105" spans="1:101" x14ac:dyDescent="0.2">
      <c r="A105">
        <v>323.49682902584482</v>
      </c>
      <c r="B105">
        <v>13772.727272727272</v>
      </c>
      <c r="C105">
        <f>'Raw Data'!Q107/'Raw Data'!$FE107*100</f>
        <v>0.24509803921568626</v>
      </c>
      <c r="D105">
        <f>'Raw Data'!R107/'Raw Data'!$FE107*100</f>
        <v>0</v>
      </c>
      <c r="E105">
        <f>'Raw Data'!S107/'Raw Data'!$FE107*100</f>
        <v>1.2254901960784315</v>
      </c>
      <c r="F105">
        <f>'Raw Data'!T107/'Raw Data'!$FE107*100</f>
        <v>0.73529411764705876</v>
      </c>
      <c r="G105">
        <f>'Raw Data'!U107/'Raw Data'!$FE107*100</f>
        <v>0</v>
      </c>
      <c r="H105">
        <f>'Raw Data'!V107/'Raw Data'!$FE107*100</f>
        <v>0</v>
      </c>
      <c r="I105">
        <f>'Raw Data'!W107/'Raw Data'!$FE107*100</f>
        <v>1.4705882352941175</v>
      </c>
      <c r="J105">
        <f>'Raw Data'!X107/'Raw Data'!$FE107*100</f>
        <v>2.6960784313725492</v>
      </c>
      <c r="K105">
        <f>'Raw Data'!Y107/'Raw Data'!$FE107*100</f>
        <v>0.24509803921568626</v>
      </c>
      <c r="L105">
        <f>'Raw Data'!Z107/'Raw Data'!$FE107*100</f>
        <v>0.24509803921568626</v>
      </c>
      <c r="M105">
        <f>'Raw Data'!AB107/'Raw Data'!$FE107*100</f>
        <v>0.73529411764705876</v>
      </c>
      <c r="N105">
        <f>'Raw Data'!AC107/'Raw Data'!$FE107*100</f>
        <v>0.24509803921568626</v>
      </c>
      <c r="O105">
        <f>'Raw Data'!AE107/'Raw Data'!$FE107*100</f>
        <v>0.49019607843137253</v>
      </c>
      <c r="P105">
        <f>'Raw Data'!AF107/'Raw Data'!$FE107*100</f>
        <v>0.24509803921568626</v>
      </c>
      <c r="Q105">
        <f>'Raw Data'!AG107/'Raw Data'!$FE107*100</f>
        <v>2.4509803921568629</v>
      </c>
      <c r="R105">
        <f>'Raw Data'!AI107/'Raw Data'!$FE107*100</f>
        <v>0</v>
      </c>
      <c r="S105">
        <f>'Raw Data'!AJ107/'Raw Data'!$FE107*100</f>
        <v>0</v>
      </c>
      <c r="T105">
        <f>'Raw Data'!AK107/'Raw Data'!$FE107*100</f>
        <v>0</v>
      </c>
      <c r="U105">
        <f>'Raw Data'!AL107/'Raw Data'!$FE107*100</f>
        <v>0</v>
      </c>
      <c r="V105">
        <f>'Raw Data'!AM107/'Raw Data'!$FE107*100</f>
        <v>0</v>
      </c>
      <c r="W105">
        <f>'Raw Data'!AO107/'Raw Data'!$FE107*100</f>
        <v>1.4705882352941175</v>
      </c>
      <c r="X105">
        <f>'Raw Data'!AQ107/'Raw Data'!$FE107*100</f>
        <v>1.4705882352941175</v>
      </c>
      <c r="Y105">
        <f>'Raw Data'!AR107/'Raw Data'!$FE107*100</f>
        <v>1.2254901960784315</v>
      </c>
      <c r="Z105">
        <f>'Raw Data'!AS107/'Raw Data'!$FE107*100</f>
        <v>0.73529411764705876</v>
      </c>
      <c r="AA105">
        <f>'Raw Data'!AT107/'Raw Data'!$FE107*100</f>
        <v>2.2058823529411766</v>
      </c>
      <c r="AB105">
        <f>'Raw Data'!AU107/'Raw Data'!$FE107*100</f>
        <v>0</v>
      </c>
      <c r="AC105">
        <f>'Raw Data'!AX107/'Raw Data'!$FE107*100</f>
        <v>0</v>
      </c>
      <c r="AD105">
        <f>'Raw Data'!AY107/'Raw Data'!$FE107*100</f>
        <v>0.24509803921568626</v>
      </c>
      <c r="AE105">
        <f>'Raw Data'!AZ107/'Raw Data'!$FE107*100</f>
        <v>0</v>
      </c>
      <c r="AF105">
        <f>'Raw Data'!BA107/'Raw Data'!$FE107*100</f>
        <v>0.73529411764705876</v>
      </c>
      <c r="AG105">
        <f>'Raw Data'!BB107/'Raw Data'!$FE107*100</f>
        <v>3.1862745098039214</v>
      </c>
      <c r="AH105">
        <f>'Raw Data'!BC107/'Raw Data'!$FE107*100</f>
        <v>3.1862745098039214</v>
      </c>
      <c r="AI105">
        <f>'Raw Data'!BD107/'Raw Data'!$FE107*100</f>
        <v>0.49019607843137253</v>
      </c>
      <c r="AJ105">
        <f>'Raw Data'!BE107/'Raw Data'!$FE107*100</f>
        <v>0</v>
      </c>
      <c r="AK105">
        <f>'Raw Data'!BF107/'Raw Data'!$FE107*100</f>
        <v>0.98039215686274506</v>
      </c>
      <c r="AL105">
        <f>'Raw Data'!BG107/'Raw Data'!$FE107*100</f>
        <v>0</v>
      </c>
      <c r="AM105">
        <f>'Raw Data'!BH107/'Raw Data'!$FE107*100</f>
        <v>0.73529411764705876</v>
      </c>
      <c r="AN105">
        <f>'Raw Data'!BI107/'Raw Data'!$FE107*100</f>
        <v>0</v>
      </c>
      <c r="AO105">
        <f>'Raw Data'!BJ107/'Raw Data'!$FE107*100</f>
        <v>3.6764705882352944</v>
      </c>
      <c r="AP105">
        <f>'Raw Data'!BK107/'Raw Data'!$FE107*100</f>
        <v>0</v>
      </c>
      <c r="AQ105">
        <f>'Raw Data'!BL107/'Raw Data'!$FE107*100</f>
        <v>0.73529411764705876</v>
      </c>
      <c r="AR105">
        <f>'Raw Data'!BM107/'Raw Data'!$FE107*100</f>
        <v>2.2058823529411766</v>
      </c>
      <c r="AS105">
        <f>'Raw Data'!BN107/'Raw Data'!$FE107*100</f>
        <v>5.1470588235294112</v>
      </c>
      <c r="AT105">
        <f>'Raw Data'!BO107/'Raw Data'!$FE107*100</f>
        <v>0</v>
      </c>
      <c r="AU105">
        <f>'Raw Data'!BP107/'Raw Data'!$FE107*100</f>
        <v>0.49019607843137253</v>
      </c>
      <c r="AV105">
        <f>'Raw Data'!BQ107/'Raw Data'!$FE107*100</f>
        <v>1.4705882352941175</v>
      </c>
      <c r="AW105">
        <f>'Raw Data'!BR107/'Raw Data'!$FE107*100</f>
        <v>0</v>
      </c>
      <c r="AX105">
        <f>'Raw Data'!BW107/'Raw Data'!$FE107*100</f>
        <v>0</v>
      </c>
      <c r="AY105">
        <f>'Raw Data'!BX107/'Raw Data'!$FE107*100</f>
        <v>1.9607843137254901</v>
      </c>
      <c r="AZ105">
        <f>'Raw Data'!BZ107/'Raw Data'!$FE107*100</f>
        <v>0</v>
      </c>
      <c r="BA105">
        <f>'Raw Data'!CA107/'Raw Data'!$FE107*100</f>
        <v>1.4705882352941175</v>
      </c>
      <c r="BB105">
        <f>'Raw Data'!CB107/'Raw Data'!$FE107*100</f>
        <v>2.9411764705882351</v>
      </c>
      <c r="BC105">
        <f>'Raw Data'!CC107/'Raw Data'!$FE107*100</f>
        <v>0.73529411764705876</v>
      </c>
      <c r="BD105">
        <f>'Raw Data'!CE107/'Raw Data'!$FE107*100</f>
        <v>1.715686274509804</v>
      </c>
      <c r="BE105">
        <f>'Raw Data'!CF107/'Raw Data'!$FE107*100</f>
        <v>2.4509803921568629</v>
      </c>
      <c r="BF105">
        <f>'Raw Data'!CH107/'Raw Data'!$FE107*100</f>
        <v>0</v>
      </c>
      <c r="BG105">
        <f>'Raw Data'!CI107/'Raw Data'!$FE107*100</f>
        <v>1.9607843137254901</v>
      </c>
      <c r="BH105">
        <f>'Raw Data'!CJ107/'Raw Data'!$FE107*100</f>
        <v>0</v>
      </c>
      <c r="BI105">
        <f>'Raw Data'!CK107/'Raw Data'!$FE107*100</f>
        <v>2.9411764705882351</v>
      </c>
      <c r="BJ105">
        <f>'Raw Data'!CN107/'Raw Data'!$FE107*100</f>
        <v>1.715686274509804</v>
      </c>
      <c r="BK105">
        <f>'Raw Data'!CO107/'Raw Data'!$FE107*100</f>
        <v>0</v>
      </c>
      <c r="BL105">
        <f>'Raw Data'!CP107/'Raw Data'!$FE107*100</f>
        <v>0.24509803921568626</v>
      </c>
      <c r="BM105">
        <f>'Raw Data'!CQ107/'Raw Data'!$FE107*100</f>
        <v>0.49019607843137253</v>
      </c>
      <c r="BN105">
        <f>'Raw Data'!CR107/'Raw Data'!$FE107*100</f>
        <v>0.73529411764705876</v>
      </c>
      <c r="BO105">
        <f>'Raw Data'!CS107/'Raw Data'!$FE107*100</f>
        <v>0</v>
      </c>
      <c r="BP105">
        <f>'Raw Data'!CT107/'Raw Data'!$FE107*100</f>
        <v>0</v>
      </c>
      <c r="BQ105">
        <f>'Raw Data'!CU107/'Raw Data'!$FE107*100</f>
        <v>0.49019607843137253</v>
      </c>
      <c r="BR105">
        <f>'Raw Data'!CV107/'Raw Data'!$FE107*100</f>
        <v>0</v>
      </c>
      <c r="BS105">
        <f>'Raw Data'!CX107/'Raw Data'!$FE107*100</f>
        <v>22.794117647058822</v>
      </c>
      <c r="BT105">
        <f>'Raw Data'!CY107/'Raw Data'!$FE107*100</f>
        <v>0.73529411764705876</v>
      </c>
      <c r="BU105">
        <f>'Raw Data'!CZ107/'Raw Data'!$FE107*100</f>
        <v>5.6372549019607847</v>
      </c>
      <c r="BV105">
        <f>'Raw Data'!DA107/'Raw Data'!$FE107*100</f>
        <v>0</v>
      </c>
      <c r="BW105">
        <f>'Raw Data'!DB107/'Raw Data'!$FE107*100</f>
        <v>0</v>
      </c>
      <c r="BX105">
        <f>'Raw Data'!DC107/'Raw Data'!$FE107*100</f>
        <v>0</v>
      </c>
      <c r="BY105">
        <f>'Raw Data'!DE107/'Raw Data'!$FE107*100</f>
        <v>0.73529411764705876</v>
      </c>
      <c r="BZ105">
        <f>'Raw Data'!DF107/'Raw Data'!$FE107*100</f>
        <v>0</v>
      </c>
      <c r="CA105">
        <f>'Raw Data'!DG107/'Raw Data'!$FE107*100</f>
        <v>0</v>
      </c>
      <c r="CB105">
        <f>'Raw Data'!DH107/'Raw Data'!$FE107*100</f>
        <v>0</v>
      </c>
      <c r="CC105">
        <f>'Raw Data'!DI107/'Raw Data'!$FE107*100</f>
        <v>0</v>
      </c>
      <c r="CD105">
        <f>'Raw Data'!DJ107/'Raw Data'!$FE107*100</f>
        <v>0</v>
      </c>
      <c r="CE105">
        <f>'Raw Data'!DK107/'Raw Data'!$FE107*100</f>
        <v>0.24509803921568626</v>
      </c>
      <c r="CF105">
        <f>'Raw Data'!DM107/'Raw Data'!$FE107*100</f>
        <v>0</v>
      </c>
      <c r="CG105">
        <f>'Raw Data'!DN107/'Raw Data'!$FE107*100</f>
        <v>0</v>
      </c>
      <c r="CH105">
        <f>'Raw Data'!DQ107/'Raw Data'!$FE107*100</f>
        <v>0</v>
      </c>
      <c r="CI105">
        <f>'Raw Data'!DS107/'Raw Data'!$FE107*100</f>
        <v>1.4705882352941175</v>
      </c>
      <c r="CJ105">
        <f>'Raw Data'!DV107/'Raw Data'!$FE107*100</f>
        <v>0</v>
      </c>
      <c r="CK105">
        <f>'Raw Data'!EC107/'Raw Data'!$FE107*100</f>
        <v>0.24509803921568626</v>
      </c>
      <c r="CL105">
        <f>'Raw Data'!ED107/'Raw Data'!$FE107*100</f>
        <v>0</v>
      </c>
      <c r="CM105">
        <f>'Raw Data'!EE107/'Raw Data'!$FE107*100</f>
        <v>0</v>
      </c>
      <c r="CN105">
        <f>'Raw Data'!EG107/'Raw Data'!$FE107*100</f>
        <v>0</v>
      </c>
      <c r="CO105">
        <f>'Raw Data'!EH107/'Raw Data'!$FE107*100</f>
        <v>0.98039215686274506</v>
      </c>
      <c r="CP105">
        <f>'Raw Data'!EI107/'Raw Data'!$FE107*100</f>
        <v>0</v>
      </c>
      <c r="CQ105">
        <f>'Raw Data'!ER107/'Raw Data'!$FE107*100</f>
        <v>0</v>
      </c>
      <c r="CR105">
        <f>'Raw Data'!ES107/'Raw Data'!$FE107*100</f>
        <v>0.49019607843137253</v>
      </c>
      <c r="CS105">
        <f>'Raw Data'!EU107/'Raw Data'!$FE107*100</f>
        <v>0</v>
      </c>
      <c r="CT105">
        <f>'Raw Data'!EW107/'Raw Data'!$FE107*100</f>
        <v>0</v>
      </c>
      <c r="CU105">
        <f>'Raw Data'!EY107/'Raw Data'!$FE107*100</f>
        <v>0.73529411764705876</v>
      </c>
      <c r="CV105">
        <f>'Raw Data'!EZ107/'Raw Data'!$FE107*100</f>
        <v>2.2058823529411766</v>
      </c>
      <c r="CW105">
        <f>'Raw Data'!FD107/'Raw Data'!$FE107*100</f>
        <v>0</v>
      </c>
    </row>
    <row r="106" spans="1:101" x14ac:dyDescent="0.2">
      <c r="A106">
        <v>324.67107107355855</v>
      </c>
      <c r="B106">
        <v>7770.2702702702709</v>
      </c>
      <c r="C106">
        <f>'Raw Data'!Q108/'Raw Data'!$FE108*100</f>
        <v>0</v>
      </c>
      <c r="D106">
        <f>'Raw Data'!R108/'Raw Data'!$FE108*100</f>
        <v>0</v>
      </c>
      <c r="E106">
        <f>'Raw Data'!S108/'Raw Data'!$FE108*100</f>
        <v>0</v>
      </c>
      <c r="F106">
        <f>'Raw Data'!T108/'Raw Data'!$FE108*100</f>
        <v>1.6194331983805668</v>
      </c>
      <c r="G106">
        <f>'Raw Data'!U108/'Raw Data'!$FE108*100</f>
        <v>0</v>
      </c>
      <c r="H106">
        <f>'Raw Data'!V108/'Raw Data'!$FE108*100</f>
        <v>0</v>
      </c>
      <c r="I106">
        <f>'Raw Data'!W108/'Raw Data'!$FE108*100</f>
        <v>0</v>
      </c>
      <c r="J106">
        <f>'Raw Data'!X108/'Raw Data'!$FE108*100</f>
        <v>1.214574898785425</v>
      </c>
      <c r="K106">
        <f>'Raw Data'!Y108/'Raw Data'!$FE108*100</f>
        <v>0</v>
      </c>
      <c r="L106">
        <f>'Raw Data'!Z108/'Raw Data'!$FE108*100</f>
        <v>0</v>
      </c>
      <c r="M106">
        <f>'Raw Data'!AB108/'Raw Data'!$FE108*100</f>
        <v>0</v>
      </c>
      <c r="N106">
        <f>'Raw Data'!AC108/'Raw Data'!$FE108*100</f>
        <v>0</v>
      </c>
      <c r="O106">
        <f>'Raw Data'!AE108/'Raw Data'!$FE108*100</f>
        <v>0.80971659919028338</v>
      </c>
      <c r="P106">
        <f>'Raw Data'!AF108/'Raw Data'!$FE108*100</f>
        <v>0</v>
      </c>
      <c r="Q106">
        <f>'Raw Data'!AG108/'Raw Data'!$FE108*100</f>
        <v>0</v>
      </c>
      <c r="R106">
        <f>'Raw Data'!AI108/'Raw Data'!$FE108*100</f>
        <v>0</v>
      </c>
      <c r="S106">
        <f>'Raw Data'!AJ108/'Raw Data'!$FE108*100</f>
        <v>0</v>
      </c>
      <c r="T106">
        <f>'Raw Data'!AK108/'Raw Data'!$FE108*100</f>
        <v>0</v>
      </c>
      <c r="U106">
        <f>'Raw Data'!AL108/'Raw Data'!$FE108*100</f>
        <v>0</v>
      </c>
      <c r="V106">
        <f>'Raw Data'!AM108/'Raw Data'!$FE108*100</f>
        <v>0</v>
      </c>
      <c r="W106">
        <f>'Raw Data'!AO108/'Raw Data'!$FE108*100</f>
        <v>0</v>
      </c>
      <c r="X106">
        <f>'Raw Data'!AQ108/'Raw Data'!$FE108*100</f>
        <v>0</v>
      </c>
      <c r="Y106">
        <f>'Raw Data'!AR108/'Raw Data'!$FE108*100</f>
        <v>4.048582995951417</v>
      </c>
      <c r="Z106">
        <f>'Raw Data'!AS108/'Raw Data'!$FE108*100</f>
        <v>0</v>
      </c>
      <c r="AA106">
        <f>'Raw Data'!AT108/'Raw Data'!$FE108*100</f>
        <v>2.0242914979757085</v>
      </c>
      <c r="AB106">
        <f>'Raw Data'!AU108/'Raw Data'!$FE108*100</f>
        <v>0</v>
      </c>
      <c r="AC106">
        <f>'Raw Data'!AX108/'Raw Data'!$FE108*100</f>
        <v>0</v>
      </c>
      <c r="AD106">
        <f>'Raw Data'!AY108/'Raw Data'!$FE108*100</f>
        <v>0</v>
      </c>
      <c r="AE106">
        <f>'Raw Data'!AZ108/'Raw Data'!$FE108*100</f>
        <v>0</v>
      </c>
      <c r="AF106">
        <f>'Raw Data'!BA108/'Raw Data'!$FE108*100</f>
        <v>1.214574898785425</v>
      </c>
      <c r="AG106">
        <f>'Raw Data'!BB108/'Raw Data'!$FE108*100</f>
        <v>3.6437246963562751</v>
      </c>
      <c r="AH106">
        <f>'Raw Data'!BC108/'Raw Data'!$FE108*100</f>
        <v>1.6194331983805668</v>
      </c>
      <c r="AI106">
        <f>'Raw Data'!BD108/'Raw Data'!$FE108*100</f>
        <v>0.40485829959514169</v>
      </c>
      <c r="AJ106">
        <f>'Raw Data'!BE108/'Raw Data'!$FE108*100</f>
        <v>0</v>
      </c>
      <c r="AK106">
        <f>'Raw Data'!BF108/'Raw Data'!$FE108*100</f>
        <v>0</v>
      </c>
      <c r="AL106">
        <f>'Raw Data'!BG108/'Raw Data'!$FE108*100</f>
        <v>0</v>
      </c>
      <c r="AM106">
        <f>'Raw Data'!BH108/'Raw Data'!$FE108*100</f>
        <v>1.214574898785425</v>
      </c>
      <c r="AN106">
        <f>'Raw Data'!BI108/'Raw Data'!$FE108*100</f>
        <v>0</v>
      </c>
      <c r="AO106">
        <f>'Raw Data'!BJ108/'Raw Data'!$FE108*100</f>
        <v>2.42914979757085</v>
      </c>
      <c r="AP106">
        <f>'Raw Data'!BK108/'Raw Data'!$FE108*100</f>
        <v>0</v>
      </c>
      <c r="AQ106">
        <f>'Raw Data'!BL108/'Raw Data'!$FE108*100</f>
        <v>0</v>
      </c>
      <c r="AR106">
        <f>'Raw Data'!BM108/'Raw Data'!$FE108*100</f>
        <v>0.40485829959514169</v>
      </c>
      <c r="AS106">
        <f>'Raw Data'!BN108/'Raw Data'!$FE108*100</f>
        <v>0.40485829959514169</v>
      </c>
      <c r="AT106">
        <f>'Raw Data'!BO108/'Raw Data'!$FE108*100</f>
        <v>0</v>
      </c>
      <c r="AU106">
        <f>'Raw Data'!BP108/'Raw Data'!$FE108*100</f>
        <v>0</v>
      </c>
      <c r="AV106">
        <f>'Raw Data'!BQ108/'Raw Data'!$FE108*100</f>
        <v>0</v>
      </c>
      <c r="AW106">
        <f>'Raw Data'!BR108/'Raw Data'!$FE108*100</f>
        <v>0</v>
      </c>
      <c r="AX106">
        <f>'Raw Data'!BW108/'Raw Data'!$FE108*100</f>
        <v>0.80971659919028338</v>
      </c>
      <c r="AY106">
        <f>'Raw Data'!BX108/'Raw Data'!$FE108*100</f>
        <v>1.214574898785425</v>
      </c>
      <c r="AZ106">
        <f>'Raw Data'!BZ108/'Raw Data'!$FE108*100</f>
        <v>0</v>
      </c>
      <c r="BA106">
        <f>'Raw Data'!CA108/'Raw Data'!$FE108*100</f>
        <v>1.6194331983805668</v>
      </c>
      <c r="BB106">
        <f>'Raw Data'!CB108/'Raw Data'!$FE108*100</f>
        <v>0.80971659919028338</v>
      </c>
      <c r="BC106">
        <f>'Raw Data'!CC108/'Raw Data'!$FE108*100</f>
        <v>0</v>
      </c>
      <c r="BD106">
        <f>'Raw Data'!CE108/'Raw Data'!$FE108*100</f>
        <v>0</v>
      </c>
      <c r="BE106">
        <f>'Raw Data'!CF108/'Raw Data'!$FE108*100</f>
        <v>1.6194331983805668</v>
      </c>
      <c r="BF106">
        <f>'Raw Data'!CH108/'Raw Data'!$FE108*100</f>
        <v>2.834008097165992</v>
      </c>
      <c r="BG106">
        <f>'Raw Data'!CI108/'Raw Data'!$FE108*100</f>
        <v>0</v>
      </c>
      <c r="BH106">
        <f>'Raw Data'!CJ108/'Raw Data'!$FE108*100</f>
        <v>0</v>
      </c>
      <c r="BI106">
        <f>'Raw Data'!CK108/'Raw Data'!$FE108*100</f>
        <v>7.6923076923076925</v>
      </c>
      <c r="BJ106">
        <f>'Raw Data'!CN108/'Raw Data'!$FE108*100</f>
        <v>4.4534412955465585</v>
      </c>
      <c r="BK106">
        <f>'Raw Data'!CO108/'Raw Data'!$FE108*100</f>
        <v>0</v>
      </c>
      <c r="BL106">
        <f>'Raw Data'!CP108/'Raw Data'!$FE108*100</f>
        <v>0</v>
      </c>
      <c r="BM106">
        <f>'Raw Data'!CQ108/'Raw Data'!$FE108*100</f>
        <v>1.6194331983805668</v>
      </c>
      <c r="BN106">
        <f>'Raw Data'!CR108/'Raw Data'!$FE108*100</f>
        <v>0</v>
      </c>
      <c r="BO106">
        <f>'Raw Data'!CS108/'Raw Data'!$FE108*100</f>
        <v>0</v>
      </c>
      <c r="BP106">
        <f>'Raw Data'!CT108/'Raw Data'!$FE108*100</f>
        <v>0</v>
      </c>
      <c r="BQ106">
        <f>'Raw Data'!CU108/'Raw Data'!$FE108*100</f>
        <v>2.42914979757085</v>
      </c>
      <c r="BR106">
        <f>'Raw Data'!CV108/'Raw Data'!$FE108*100</f>
        <v>5.668016194331984</v>
      </c>
      <c r="BS106">
        <f>'Raw Data'!CX108/'Raw Data'!$FE108*100</f>
        <v>17.813765182186234</v>
      </c>
      <c r="BT106">
        <f>'Raw Data'!CY108/'Raw Data'!$FE108*100</f>
        <v>0</v>
      </c>
      <c r="BU106">
        <f>'Raw Data'!CZ108/'Raw Data'!$FE108*100</f>
        <v>20.242914979757085</v>
      </c>
      <c r="BV106">
        <f>'Raw Data'!DA108/'Raw Data'!$FE108*100</f>
        <v>0</v>
      </c>
      <c r="BW106">
        <f>'Raw Data'!DB108/'Raw Data'!$FE108*100</f>
        <v>0</v>
      </c>
      <c r="BX106">
        <f>'Raw Data'!DC108/'Raw Data'!$FE108*100</f>
        <v>2.42914979757085</v>
      </c>
      <c r="BY106">
        <f>'Raw Data'!DE108/'Raw Data'!$FE108*100</f>
        <v>0</v>
      </c>
      <c r="BZ106">
        <f>'Raw Data'!DF108/'Raw Data'!$FE108*100</f>
        <v>0</v>
      </c>
      <c r="CA106">
        <f>'Raw Data'!DG108/'Raw Data'!$FE108*100</f>
        <v>0</v>
      </c>
      <c r="CB106">
        <f>'Raw Data'!DH108/'Raw Data'!$FE108*100</f>
        <v>0</v>
      </c>
      <c r="CC106">
        <f>'Raw Data'!DI108/'Raw Data'!$FE108*100</f>
        <v>0</v>
      </c>
      <c r="CD106">
        <f>'Raw Data'!DJ108/'Raw Data'!$FE108*100</f>
        <v>0</v>
      </c>
      <c r="CE106">
        <f>'Raw Data'!DK108/'Raw Data'!$FE108*100</f>
        <v>0</v>
      </c>
      <c r="CF106">
        <f>'Raw Data'!DM108/'Raw Data'!$FE108*100</f>
        <v>0</v>
      </c>
      <c r="CG106">
        <f>'Raw Data'!DN108/'Raw Data'!$FE108*100</f>
        <v>0</v>
      </c>
      <c r="CH106">
        <f>'Raw Data'!DQ108/'Raw Data'!$FE108*100</f>
        <v>0</v>
      </c>
      <c r="CI106">
        <f>'Raw Data'!DS108/'Raw Data'!$FE108*100</f>
        <v>2.0242914979757085</v>
      </c>
      <c r="CJ106">
        <f>'Raw Data'!DV108/'Raw Data'!$FE108*100</f>
        <v>0</v>
      </c>
      <c r="CK106">
        <f>'Raw Data'!EC108/'Raw Data'!$FE108*100</f>
        <v>0</v>
      </c>
      <c r="CL106">
        <f>'Raw Data'!ED108/'Raw Data'!$FE108*100</f>
        <v>0</v>
      </c>
      <c r="CM106">
        <f>'Raw Data'!EE108/'Raw Data'!$FE108*100</f>
        <v>0.80971659919028338</v>
      </c>
      <c r="CN106">
        <f>'Raw Data'!EG108/'Raw Data'!$FE108*100</f>
        <v>0</v>
      </c>
      <c r="CO106">
        <f>'Raw Data'!EH108/'Raw Data'!$FE108*100</f>
        <v>0.40485829959514169</v>
      </c>
      <c r="CP106">
        <f>'Raw Data'!EI108/'Raw Data'!$FE108*100</f>
        <v>0.40485829959514169</v>
      </c>
      <c r="CQ106">
        <f>'Raw Data'!ER108/'Raw Data'!$FE108*100</f>
        <v>0</v>
      </c>
      <c r="CR106">
        <f>'Raw Data'!ES108/'Raw Data'!$FE108*100</f>
        <v>0</v>
      </c>
      <c r="CS106">
        <f>'Raw Data'!EU108/'Raw Data'!$FE108*100</f>
        <v>0.80971659919028338</v>
      </c>
      <c r="CT106">
        <f>'Raw Data'!EW108/'Raw Data'!$FE108*100</f>
        <v>0</v>
      </c>
      <c r="CU106">
        <f>'Raw Data'!EY108/'Raw Data'!$FE108*100</f>
        <v>0</v>
      </c>
      <c r="CV106">
        <f>'Raw Data'!EZ108/'Raw Data'!$FE108*100</f>
        <v>1.6194331983805668</v>
      </c>
      <c r="CW106">
        <f>'Raw Data'!FD108/'Raw Data'!$FE108*100</f>
        <v>0</v>
      </c>
    </row>
    <row r="107" spans="1:101" x14ac:dyDescent="0.2">
      <c r="A107">
        <v>332.00663021868786</v>
      </c>
      <c r="B107">
        <v>14102.564102564102</v>
      </c>
      <c r="C107">
        <f>'Raw Data'!Q110/'Raw Data'!$FE110*100</f>
        <v>0.79155672823219003</v>
      </c>
      <c r="D107">
        <f>'Raw Data'!R110/'Raw Data'!$FE110*100</f>
        <v>0</v>
      </c>
      <c r="E107">
        <f>'Raw Data'!S110/'Raw Data'!$FE110*100</f>
        <v>1.0554089709762533</v>
      </c>
      <c r="F107">
        <f>'Raw Data'!T110/'Raw Data'!$FE110*100</f>
        <v>2.9023746701846966</v>
      </c>
      <c r="G107">
        <f>'Raw Data'!U110/'Raw Data'!$FE110*100</f>
        <v>0.52770448548812665</v>
      </c>
      <c r="H107">
        <f>'Raw Data'!V110/'Raw Data'!$FE110*100</f>
        <v>0</v>
      </c>
      <c r="I107">
        <f>'Raw Data'!W110/'Raw Data'!$FE110*100</f>
        <v>0</v>
      </c>
      <c r="J107">
        <f>'Raw Data'!X110/'Raw Data'!$FE110*100</f>
        <v>1.8469656992084433</v>
      </c>
      <c r="K107">
        <f>'Raw Data'!Y110/'Raw Data'!$FE110*100</f>
        <v>0.52770448548812665</v>
      </c>
      <c r="L107">
        <f>'Raw Data'!Z110/'Raw Data'!$FE110*100</f>
        <v>0.52770448548812665</v>
      </c>
      <c r="M107">
        <f>'Raw Data'!AB110/'Raw Data'!$FE110*100</f>
        <v>0.26385224274406333</v>
      </c>
      <c r="N107">
        <f>'Raw Data'!AC110/'Raw Data'!$FE110*100</f>
        <v>0</v>
      </c>
      <c r="O107">
        <f>'Raw Data'!AE110/'Raw Data'!$FE110*100</f>
        <v>0.52770448548812665</v>
      </c>
      <c r="P107">
        <f>'Raw Data'!AF110/'Raw Data'!$FE110*100</f>
        <v>0</v>
      </c>
      <c r="Q107">
        <f>'Raw Data'!AG110/'Raw Data'!$FE110*100</f>
        <v>0.26385224274406333</v>
      </c>
      <c r="R107">
        <f>'Raw Data'!AI110/'Raw Data'!$FE110*100</f>
        <v>0.26385224274406333</v>
      </c>
      <c r="S107">
        <f>'Raw Data'!AJ110/'Raw Data'!$FE110*100</f>
        <v>0.79155672823219003</v>
      </c>
      <c r="T107">
        <f>'Raw Data'!AK110/'Raw Data'!$FE110*100</f>
        <v>0</v>
      </c>
      <c r="U107">
        <f>'Raw Data'!AL110/'Raw Data'!$FE110*100</f>
        <v>0</v>
      </c>
      <c r="V107">
        <f>'Raw Data'!AM110/'Raw Data'!$FE110*100</f>
        <v>0</v>
      </c>
      <c r="W107">
        <f>'Raw Data'!AO110/'Raw Data'!$FE110*100</f>
        <v>1.3192612137203166</v>
      </c>
      <c r="X107">
        <f>'Raw Data'!AQ110/'Raw Data'!$FE110*100</f>
        <v>1.8469656992084433</v>
      </c>
      <c r="Y107">
        <f>'Raw Data'!AR110/'Raw Data'!$FE110*100</f>
        <v>2.1108179419525066</v>
      </c>
      <c r="Z107">
        <f>'Raw Data'!AS110/'Raw Data'!$FE110*100</f>
        <v>0.79155672823219003</v>
      </c>
      <c r="AA107">
        <f>'Raw Data'!AT110/'Raw Data'!$FE110*100</f>
        <v>1.5831134564643801</v>
      </c>
      <c r="AB107">
        <f>'Raw Data'!AU110/'Raw Data'!$FE110*100</f>
        <v>0</v>
      </c>
      <c r="AC107">
        <f>'Raw Data'!AX110/'Raw Data'!$FE110*100</f>
        <v>1.3192612137203166</v>
      </c>
      <c r="AD107">
        <f>'Raw Data'!AY110/'Raw Data'!$FE110*100</f>
        <v>0.79155672823219003</v>
      </c>
      <c r="AE107">
        <f>'Raw Data'!AZ110/'Raw Data'!$FE110*100</f>
        <v>0</v>
      </c>
      <c r="AF107">
        <f>'Raw Data'!BA110/'Raw Data'!$FE110*100</f>
        <v>0</v>
      </c>
      <c r="AG107">
        <f>'Raw Data'!BB110/'Raw Data'!$FE110*100</f>
        <v>8.7071240105540895</v>
      </c>
      <c r="AH107">
        <f>'Raw Data'!BC110/'Raw Data'!$FE110*100</f>
        <v>5.5408970976253293</v>
      </c>
      <c r="AI107">
        <f>'Raw Data'!BD110/'Raw Data'!$FE110*100</f>
        <v>0.52770448548812665</v>
      </c>
      <c r="AJ107">
        <f>'Raw Data'!BE110/'Raw Data'!$FE110*100</f>
        <v>0</v>
      </c>
      <c r="AK107">
        <f>'Raw Data'!BF110/'Raw Data'!$FE110*100</f>
        <v>1.0554089709762533</v>
      </c>
      <c r="AL107">
        <f>'Raw Data'!BG110/'Raw Data'!$FE110*100</f>
        <v>0.26385224274406333</v>
      </c>
      <c r="AM107">
        <f>'Raw Data'!BH110/'Raw Data'!$FE110*100</f>
        <v>2.3746701846965697</v>
      </c>
      <c r="AN107">
        <f>'Raw Data'!BI110/'Raw Data'!$FE110*100</f>
        <v>0</v>
      </c>
      <c r="AO107">
        <f>'Raw Data'!BJ110/'Raw Data'!$FE110*100</f>
        <v>4.4854881266490763</v>
      </c>
      <c r="AP107">
        <f>'Raw Data'!BK110/'Raw Data'!$FE110*100</f>
        <v>0</v>
      </c>
      <c r="AQ107">
        <f>'Raw Data'!BL110/'Raw Data'!$FE110*100</f>
        <v>0</v>
      </c>
      <c r="AR107">
        <f>'Raw Data'!BM110/'Raw Data'!$FE110*100</f>
        <v>0.52770448548812665</v>
      </c>
      <c r="AS107">
        <f>'Raw Data'!BN110/'Raw Data'!$FE110*100</f>
        <v>0.79155672823219003</v>
      </c>
      <c r="AT107">
        <f>'Raw Data'!BO110/'Raw Data'!$FE110*100</f>
        <v>2.3746701846965697</v>
      </c>
      <c r="AU107">
        <f>'Raw Data'!BP110/'Raw Data'!$FE110*100</f>
        <v>0</v>
      </c>
      <c r="AV107">
        <f>'Raw Data'!BQ110/'Raw Data'!$FE110*100</f>
        <v>0</v>
      </c>
      <c r="AW107">
        <f>'Raw Data'!BR110/'Raw Data'!$FE110*100</f>
        <v>0</v>
      </c>
      <c r="AX107">
        <f>'Raw Data'!BW110/'Raw Data'!$FE110*100</f>
        <v>0.52770448548812665</v>
      </c>
      <c r="AY107">
        <f>'Raw Data'!BX110/'Raw Data'!$FE110*100</f>
        <v>1.3192612137203166</v>
      </c>
      <c r="AZ107">
        <f>'Raw Data'!BZ110/'Raw Data'!$FE110*100</f>
        <v>0</v>
      </c>
      <c r="BA107">
        <f>'Raw Data'!CA110/'Raw Data'!$FE110*100</f>
        <v>2.3746701846965697</v>
      </c>
      <c r="BB107">
        <f>'Raw Data'!CB110/'Raw Data'!$FE110*100</f>
        <v>1.0554089709762533</v>
      </c>
      <c r="BC107">
        <f>'Raw Data'!CC110/'Raw Data'!$FE110*100</f>
        <v>0</v>
      </c>
      <c r="BD107">
        <f>'Raw Data'!CE110/'Raw Data'!$FE110*100</f>
        <v>0.79155672823219003</v>
      </c>
      <c r="BE107">
        <f>'Raw Data'!CF110/'Raw Data'!$FE110*100</f>
        <v>4.2216358839050132</v>
      </c>
      <c r="BF107">
        <f>'Raw Data'!CH110/'Raw Data'!$FE110*100</f>
        <v>1.3192612137203166</v>
      </c>
      <c r="BG107">
        <f>'Raw Data'!CI110/'Raw Data'!$FE110*100</f>
        <v>1.5831134564643801</v>
      </c>
      <c r="BH107">
        <f>'Raw Data'!CJ110/'Raw Data'!$FE110*100</f>
        <v>0</v>
      </c>
      <c r="BI107">
        <f>'Raw Data'!CK110/'Raw Data'!$FE110*100</f>
        <v>1.5831134564643801</v>
      </c>
      <c r="BJ107">
        <f>'Raw Data'!CN110/'Raw Data'!$FE110*100</f>
        <v>5.0131926121372032</v>
      </c>
      <c r="BK107">
        <f>'Raw Data'!CO110/'Raw Data'!$FE110*100</f>
        <v>0</v>
      </c>
      <c r="BL107">
        <f>'Raw Data'!CP110/'Raw Data'!$FE110*100</f>
        <v>1.0554089709762533</v>
      </c>
      <c r="BM107">
        <f>'Raw Data'!CQ110/'Raw Data'!$FE110*100</f>
        <v>0</v>
      </c>
      <c r="BN107">
        <f>'Raw Data'!CR110/'Raw Data'!$FE110*100</f>
        <v>0</v>
      </c>
      <c r="BO107">
        <f>'Raw Data'!CS110/'Raw Data'!$FE110*100</f>
        <v>0</v>
      </c>
      <c r="BP107">
        <f>'Raw Data'!CT110/'Raw Data'!$FE110*100</f>
        <v>0</v>
      </c>
      <c r="BQ107">
        <f>'Raw Data'!CU110/'Raw Data'!$FE110*100</f>
        <v>0.79155672823219003</v>
      </c>
      <c r="BR107">
        <f>'Raw Data'!CV110/'Raw Data'!$FE110*100</f>
        <v>0</v>
      </c>
      <c r="BS107">
        <f>'Raw Data'!CX110/'Raw Data'!$FE110*100</f>
        <v>16.886543535620053</v>
      </c>
      <c r="BT107">
        <f>'Raw Data'!CY110/'Raw Data'!$FE110*100</f>
        <v>0</v>
      </c>
      <c r="BU107">
        <f>'Raw Data'!CZ110/'Raw Data'!$FE110*100</f>
        <v>0</v>
      </c>
      <c r="BV107">
        <f>'Raw Data'!DA110/'Raw Data'!$FE110*100</f>
        <v>0</v>
      </c>
      <c r="BW107">
        <f>'Raw Data'!DB110/'Raw Data'!$FE110*100</f>
        <v>0</v>
      </c>
      <c r="BX107">
        <f>'Raw Data'!DC110/'Raw Data'!$FE110*100</f>
        <v>0</v>
      </c>
      <c r="BY107">
        <f>'Raw Data'!DE110/'Raw Data'!$FE110*100</f>
        <v>1.0554089709762533</v>
      </c>
      <c r="BZ107">
        <f>'Raw Data'!DF110/'Raw Data'!$FE110*100</f>
        <v>0</v>
      </c>
      <c r="CA107">
        <f>'Raw Data'!DG110/'Raw Data'!$FE110*100</f>
        <v>0.26385224274406333</v>
      </c>
      <c r="CB107">
        <f>'Raw Data'!DH110/'Raw Data'!$FE110*100</f>
        <v>0.26385224274406333</v>
      </c>
      <c r="CC107">
        <f>'Raw Data'!DI110/'Raw Data'!$FE110*100</f>
        <v>0</v>
      </c>
      <c r="CD107">
        <f>'Raw Data'!DJ110/'Raw Data'!$FE110*100</f>
        <v>0.26385224274406333</v>
      </c>
      <c r="CE107">
        <f>'Raw Data'!DK110/'Raw Data'!$FE110*100</f>
        <v>4.4854881266490763</v>
      </c>
      <c r="CF107">
        <f>'Raw Data'!DM110/'Raw Data'!$FE110*100</f>
        <v>0</v>
      </c>
      <c r="CG107">
        <f>'Raw Data'!DN110/'Raw Data'!$FE110*100</f>
        <v>0</v>
      </c>
      <c r="CH107">
        <f>'Raw Data'!DQ110/'Raw Data'!$FE110*100</f>
        <v>0</v>
      </c>
      <c r="CI107">
        <f>'Raw Data'!DS110/'Raw Data'!$FE110*100</f>
        <v>0.79155672823219003</v>
      </c>
      <c r="CJ107">
        <f>'Raw Data'!DV110/'Raw Data'!$FE110*100</f>
        <v>0</v>
      </c>
      <c r="CK107">
        <f>'Raw Data'!EC110/'Raw Data'!$FE110*100</f>
        <v>0</v>
      </c>
      <c r="CL107">
        <f>'Raw Data'!ED110/'Raw Data'!$FE110*100</f>
        <v>0.79155672823219003</v>
      </c>
      <c r="CM107">
        <f>'Raw Data'!EE110/'Raw Data'!$FE110*100</f>
        <v>0.26385224274406333</v>
      </c>
      <c r="CN107">
        <f>'Raw Data'!EG110/'Raw Data'!$FE110*100</f>
        <v>0</v>
      </c>
      <c r="CO107">
        <f>'Raw Data'!EH110/'Raw Data'!$FE110*100</f>
        <v>0.79155672823219003</v>
      </c>
      <c r="CP107">
        <f>'Raw Data'!EI110/'Raw Data'!$FE110*100</f>
        <v>0</v>
      </c>
      <c r="CQ107">
        <f>'Raw Data'!ER110/'Raw Data'!$FE110*100</f>
        <v>0.52770448548812665</v>
      </c>
      <c r="CR107">
        <f>'Raw Data'!ES110/'Raw Data'!$FE110*100</f>
        <v>1.8469656992084433</v>
      </c>
      <c r="CS107">
        <f>'Raw Data'!EU110/'Raw Data'!$FE110*100</f>
        <v>0</v>
      </c>
      <c r="CT107">
        <f>'Raw Data'!EW110/'Raw Data'!$FE110*100</f>
        <v>0.26385224274406333</v>
      </c>
      <c r="CU107">
        <f>'Raw Data'!EY110/'Raw Data'!$FE110*100</f>
        <v>0.79155672823219003</v>
      </c>
      <c r="CV107">
        <f>'Raw Data'!EZ110/'Raw Data'!$FE110*100</f>
        <v>0.79155672823219003</v>
      </c>
      <c r="CW107">
        <f>'Raw Data'!FD110/'Raw Data'!$FE110*100</f>
        <v>0.26385224274406333</v>
      </c>
    </row>
    <row r="108" spans="1:101" x14ac:dyDescent="0.2">
      <c r="A108">
        <v>334.23078280318094</v>
      </c>
      <c r="B108">
        <v>7224.3346007604569</v>
      </c>
      <c r="C108">
        <f>'Raw Data'!Q111/'Raw Data'!$FE111*100</f>
        <v>0</v>
      </c>
      <c r="D108">
        <f>'Raw Data'!R111/'Raw Data'!$FE111*100</f>
        <v>0</v>
      </c>
      <c r="E108">
        <f>'Raw Data'!S111/'Raw Data'!$FE111*100</f>
        <v>1.593625498007968</v>
      </c>
      <c r="F108">
        <f>'Raw Data'!T111/'Raw Data'!$FE111*100</f>
        <v>4.3824701195219129</v>
      </c>
      <c r="G108">
        <f>'Raw Data'!U111/'Raw Data'!$FE111*100</f>
        <v>1.1952191235059761</v>
      </c>
      <c r="H108">
        <f>'Raw Data'!V111/'Raw Data'!$FE111*100</f>
        <v>0</v>
      </c>
      <c r="I108">
        <f>'Raw Data'!W111/'Raw Data'!$FE111*100</f>
        <v>0</v>
      </c>
      <c r="J108">
        <f>'Raw Data'!X111/'Raw Data'!$FE111*100</f>
        <v>12.350597609561753</v>
      </c>
      <c r="K108">
        <f>'Raw Data'!Y111/'Raw Data'!$FE111*100</f>
        <v>0</v>
      </c>
      <c r="L108">
        <f>'Raw Data'!Z111/'Raw Data'!$FE111*100</f>
        <v>0</v>
      </c>
      <c r="M108">
        <f>'Raw Data'!AB111/'Raw Data'!$FE111*100</f>
        <v>1.1952191235059761</v>
      </c>
      <c r="N108">
        <f>'Raw Data'!AC111/'Raw Data'!$FE111*100</f>
        <v>0</v>
      </c>
      <c r="O108">
        <f>'Raw Data'!AE111/'Raw Data'!$FE111*100</f>
        <v>0.79681274900398402</v>
      </c>
      <c r="P108">
        <f>'Raw Data'!AF111/'Raw Data'!$FE111*100</f>
        <v>0</v>
      </c>
      <c r="Q108">
        <f>'Raw Data'!AG111/'Raw Data'!$FE111*100</f>
        <v>0.79681274900398402</v>
      </c>
      <c r="R108">
        <f>'Raw Data'!AI111/'Raw Data'!$FE111*100</f>
        <v>0.39840637450199201</v>
      </c>
      <c r="S108">
        <f>'Raw Data'!AJ111/'Raw Data'!$FE111*100</f>
        <v>0</v>
      </c>
      <c r="T108">
        <f>'Raw Data'!AK111/'Raw Data'!$FE111*100</f>
        <v>0</v>
      </c>
      <c r="U108">
        <f>'Raw Data'!AL111/'Raw Data'!$FE111*100</f>
        <v>0</v>
      </c>
      <c r="V108">
        <f>'Raw Data'!AM111/'Raw Data'!$FE111*100</f>
        <v>0</v>
      </c>
      <c r="W108">
        <f>'Raw Data'!AO111/'Raw Data'!$FE111*100</f>
        <v>0.79681274900398402</v>
      </c>
      <c r="X108">
        <f>'Raw Data'!AQ111/'Raw Data'!$FE111*100</f>
        <v>2.788844621513944</v>
      </c>
      <c r="Y108">
        <f>'Raw Data'!AR111/'Raw Data'!$FE111*100</f>
        <v>0.79681274900398402</v>
      </c>
      <c r="Z108">
        <f>'Raw Data'!AS111/'Raw Data'!$FE111*100</f>
        <v>0</v>
      </c>
      <c r="AA108">
        <f>'Raw Data'!AT111/'Raw Data'!$FE111*100</f>
        <v>4.3824701195219129</v>
      </c>
      <c r="AB108">
        <f>'Raw Data'!AU111/'Raw Data'!$FE111*100</f>
        <v>0</v>
      </c>
      <c r="AC108">
        <f>'Raw Data'!AX111/'Raw Data'!$FE111*100</f>
        <v>0</v>
      </c>
      <c r="AD108">
        <f>'Raw Data'!AY111/'Raw Data'!$FE111*100</f>
        <v>0</v>
      </c>
      <c r="AE108">
        <f>'Raw Data'!AZ111/'Raw Data'!$FE111*100</f>
        <v>0</v>
      </c>
      <c r="AF108">
        <f>'Raw Data'!BA111/'Raw Data'!$FE111*100</f>
        <v>5.1792828685258963</v>
      </c>
      <c r="AG108">
        <f>'Raw Data'!BB111/'Raw Data'!$FE111*100</f>
        <v>6.7729083665338639</v>
      </c>
      <c r="AH108">
        <f>'Raw Data'!BC111/'Raw Data'!$FE111*100</f>
        <v>7.9681274900398407</v>
      </c>
      <c r="AI108">
        <f>'Raw Data'!BD111/'Raw Data'!$FE111*100</f>
        <v>0</v>
      </c>
      <c r="AJ108">
        <f>'Raw Data'!BE111/'Raw Data'!$FE111*100</f>
        <v>0</v>
      </c>
      <c r="AK108">
        <f>'Raw Data'!BF111/'Raw Data'!$FE111*100</f>
        <v>0</v>
      </c>
      <c r="AL108">
        <f>'Raw Data'!BG111/'Raw Data'!$FE111*100</f>
        <v>0</v>
      </c>
      <c r="AM108">
        <f>'Raw Data'!BH111/'Raw Data'!$FE111*100</f>
        <v>1.1952191235059761</v>
      </c>
      <c r="AN108">
        <f>'Raw Data'!BI111/'Raw Data'!$FE111*100</f>
        <v>0</v>
      </c>
      <c r="AO108">
        <f>'Raw Data'!BJ111/'Raw Data'!$FE111*100</f>
        <v>11.952191235059761</v>
      </c>
      <c r="AP108">
        <f>'Raw Data'!BK111/'Raw Data'!$FE111*100</f>
        <v>0</v>
      </c>
      <c r="AQ108">
        <f>'Raw Data'!BL111/'Raw Data'!$FE111*100</f>
        <v>0</v>
      </c>
      <c r="AR108">
        <f>'Raw Data'!BM111/'Raw Data'!$FE111*100</f>
        <v>1.593625498007968</v>
      </c>
      <c r="AS108">
        <f>'Raw Data'!BN111/'Raw Data'!$FE111*100</f>
        <v>2.788844621513944</v>
      </c>
      <c r="AT108">
        <f>'Raw Data'!BO111/'Raw Data'!$FE111*100</f>
        <v>0</v>
      </c>
      <c r="AU108">
        <f>'Raw Data'!BP111/'Raw Data'!$FE111*100</f>
        <v>0</v>
      </c>
      <c r="AV108">
        <f>'Raw Data'!BQ111/'Raw Data'!$FE111*100</f>
        <v>0</v>
      </c>
      <c r="AW108">
        <f>'Raw Data'!BR111/'Raw Data'!$FE111*100</f>
        <v>0</v>
      </c>
      <c r="AX108">
        <f>'Raw Data'!BW111/'Raw Data'!$FE111*100</f>
        <v>0</v>
      </c>
      <c r="AY108">
        <f>'Raw Data'!BX111/'Raw Data'!$FE111*100</f>
        <v>0.79681274900398402</v>
      </c>
      <c r="AZ108">
        <f>'Raw Data'!BZ111/'Raw Data'!$FE111*100</f>
        <v>0</v>
      </c>
      <c r="BA108">
        <f>'Raw Data'!CA111/'Raw Data'!$FE111*100</f>
        <v>0.39840637450199201</v>
      </c>
      <c r="BB108">
        <f>'Raw Data'!CB111/'Raw Data'!$FE111*100</f>
        <v>1.1952191235059761</v>
      </c>
      <c r="BC108">
        <f>'Raw Data'!CC111/'Raw Data'!$FE111*100</f>
        <v>0</v>
      </c>
      <c r="BD108">
        <f>'Raw Data'!CE111/'Raw Data'!$FE111*100</f>
        <v>0</v>
      </c>
      <c r="BE108">
        <f>'Raw Data'!CF111/'Raw Data'!$FE111*100</f>
        <v>0.39840637450199201</v>
      </c>
      <c r="BF108">
        <f>'Raw Data'!CH111/'Raw Data'!$FE111*100</f>
        <v>0</v>
      </c>
      <c r="BG108">
        <f>'Raw Data'!CI111/'Raw Data'!$FE111*100</f>
        <v>2.3904382470119523</v>
      </c>
      <c r="BH108">
        <f>'Raw Data'!CJ111/'Raw Data'!$FE111*100</f>
        <v>0</v>
      </c>
      <c r="BI108">
        <f>'Raw Data'!CK111/'Raw Data'!$FE111*100</f>
        <v>1.9920318725099602</v>
      </c>
      <c r="BJ108">
        <f>'Raw Data'!CN111/'Raw Data'!$FE111*100</f>
        <v>1.1952191235059761</v>
      </c>
      <c r="BK108">
        <f>'Raw Data'!CO111/'Raw Data'!$FE111*100</f>
        <v>0</v>
      </c>
      <c r="BL108">
        <f>'Raw Data'!CP111/'Raw Data'!$FE111*100</f>
        <v>0</v>
      </c>
      <c r="BM108">
        <f>'Raw Data'!CQ111/'Raw Data'!$FE111*100</f>
        <v>0</v>
      </c>
      <c r="BN108">
        <f>'Raw Data'!CR111/'Raw Data'!$FE111*100</f>
        <v>0</v>
      </c>
      <c r="BO108">
        <f>'Raw Data'!CS111/'Raw Data'!$FE111*100</f>
        <v>0</v>
      </c>
      <c r="BP108">
        <f>'Raw Data'!CT111/'Raw Data'!$FE111*100</f>
        <v>0</v>
      </c>
      <c r="BQ108">
        <f>'Raw Data'!CU111/'Raw Data'!$FE111*100</f>
        <v>0</v>
      </c>
      <c r="BR108">
        <f>'Raw Data'!CV111/'Raw Data'!$FE111*100</f>
        <v>0.79681274900398402</v>
      </c>
      <c r="BS108">
        <f>'Raw Data'!CX111/'Raw Data'!$FE111*100</f>
        <v>6.7729083665338639</v>
      </c>
      <c r="BT108">
        <f>'Raw Data'!CY111/'Raw Data'!$FE111*100</f>
        <v>1.593625498007968</v>
      </c>
      <c r="BU108">
        <f>'Raw Data'!CZ111/'Raw Data'!$FE111*100</f>
        <v>10.358565737051793</v>
      </c>
      <c r="BV108">
        <f>'Raw Data'!DA111/'Raw Data'!$FE111*100</f>
        <v>0</v>
      </c>
      <c r="BW108">
        <f>'Raw Data'!DB111/'Raw Data'!$FE111*100</f>
        <v>0</v>
      </c>
      <c r="BX108">
        <f>'Raw Data'!DC111/'Raw Data'!$FE111*100</f>
        <v>0</v>
      </c>
      <c r="BY108">
        <f>'Raw Data'!DE111/'Raw Data'!$FE111*100</f>
        <v>1.1952191235059761</v>
      </c>
      <c r="BZ108">
        <f>'Raw Data'!DF111/'Raw Data'!$FE111*100</f>
        <v>1.1952191235059761</v>
      </c>
      <c r="CA108">
        <f>'Raw Data'!DG111/'Raw Data'!$FE111*100</f>
        <v>0</v>
      </c>
      <c r="CB108">
        <f>'Raw Data'!DH111/'Raw Data'!$FE111*100</f>
        <v>0</v>
      </c>
      <c r="CC108">
        <f>'Raw Data'!DI111/'Raw Data'!$FE111*100</f>
        <v>0</v>
      </c>
      <c r="CD108">
        <f>'Raw Data'!DJ111/'Raw Data'!$FE111*100</f>
        <v>0</v>
      </c>
      <c r="CE108">
        <f>'Raw Data'!DK111/'Raw Data'!$FE111*100</f>
        <v>0</v>
      </c>
      <c r="CF108">
        <f>'Raw Data'!DM111/'Raw Data'!$FE111*100</f>
        <v>0</v>
      </c>
      <c r="CG108">
        <f>'Raw Data'!DN111/'Raw Data'!$FE111*100</f>
        <v>0</v>
      </c>
      <c r="CH108">
        <f>'Raw Data'!DQ111/'Raw Data'!$FE111*100</f>
        <v>0</v>
      </c>
      <c r="CI108">
        <f>'Raw Data'!DS111/'Raw Data'!$FE111*100</f>
        <v>0</v>
      </c>
      <c r="CJ108">
        <f>'Raw Data'!DV111/'Raw Data'!$FE111*100</f>
        <v>0</v>
      </c>
      <c r="CK108">
        <f>'Raw Data'!EC111/'Raw Data'!$FE111*100</f>
        <v>0</v>
      </c>
      <c r="CL108">
        <f>'Raw Data'!ED111/'Raw Data'!$FE111*100</f>
        <v>0</v>
      </c>
      <c r="CM108">
        <f>'Raw Data'!EE111/'Raw Data'!$FE111*100</f>
        <v>0.39840637450199201</v>
      </c>
      <c r="CN108">
        <f>'Raw Data'!EG111/'Raw Data'!$FE111*100</f>
        <v>0</v>
      </c>
      <c r="CO108">
        <f>'Raw Data'!EH111/'Raw Data'!$FE111*100</f>
        <v>0</v>
      </c>
      <c r="CP108">
        <f>'Raw Data'!EI111/'Raw Data'!$FE111*100</f>
        <v>0</v>
      </c>
      <c r="CQ108">
        <f>'Raw Data'!ER111/'Raw Data'!$FE111*100</f>
        <v>0</v>
      </c>
      <c r="CR108">
        <f>'Raw Data'!ES111/'Raw Data'!$FE111*100</f>
        <v>0</v>
      </c>
      <c r="CS108">
        <f>'Raw Data'!EU111/'Raw Data'!$FE111*100</f>
        <v>0.39840637450199201</v>
      </c>
      <c r="CT108">
        <f>'Raw Data'!EW111/'Raw Data'!$FE111*100</f>
        <v>0</v>
      </c>
      <c r="CU108">
        <f>'Raw Data'!EY111/'Raw Data'!$FE111*100</f>
        <v>0</v>
      </c>
      <c r="CV108">
        <f>'Raw Data'!EZ111/'Raw Data'!$FE111*100</f>
        <v>0</v>
      </c>
      <c r="CW108">
        <f>'Raw Data'!FD111/'Raw Data'!$FE111*100</f>
        <v>0</v>
      </c>
    </row>
    <row r="109" spans="1:101" x14ac:dyDescent="0.2">
      <c r="A109">
        <v>336.15101391650103</v>
      </c>
      <c r="B109">
        <v>11736.842105263158</v>
      </c>
      <c r="C109">
        <f>'Raw Data'!Q112/'Raw Data'!$FE112*100</f>
        <v>0.60606060606060608</v>
      </c>
      <c r="D109">
        <f>'Raw Data'!R112/'Raw Data'!$FE112*100</f>
        <v>0</v>
      </c>
      <c r="E109">
        <f>'Raw Data'!S112/'Raw Data'!$FE112*100</f>
        <v>0.60606060606060608</v>
      </c>
      <c r="F109">
        <f>'Raw Data'!T112/'Raw Data'!$FE112*100</f>
        <v>1.5151515151515151</v>
      </c>
      <c r="G109">
        <f>'Raw Data'!U112/'Raw Data'!$FE112*100</f>
        <v>0.30303030303030304</v>
      </c>
      <c r="H109">
        <f>'Raw Data'!V112/'Raw Data'!$FE112*100</f>
        <v>0</v>
      </c>
      <c r="I109">
        <f>'Raw Data'!W112/'Raw Data'!$FE112*100</f>
        <v>0</v>
      </c>
      <c r="J109">
        <f>'Raw Data'!X112/'Raw Data'!$FE112*100</f>
        <v>6.9696969696969706</v>
      </c>
      <c r="K109">
        <f>'Raw Data'!Y112/'Raw Data'!$FE112*100</f>
        <v>0.30303030303030304</v>
      </c>
      <c r="L109">
        <f>'Raw Data'!Z112/'Raw Data'!$FE112*100</f>
        <v>0.30303030303030304</v>
      </c>
      <c r="M109">
        <f>'Raw Data'!AB112/'Raw Data'!$FE112*100</f>
        <v>1.5151515151515151</v>
      </c>
      <c r="N109">
        <f>'Raw Data'!AC112/'Raw Data'!$FE112*100</f>
        <v>0</v>
      </c>
      <c r="O109">
        <f>'Raw Data'!AE112/'Raw Data'!$FE112*100</f>
        <v>2.4242424242424243</v>
      </c>
      <c r="P109">
        <f>'Raw Data'!AF112/'Raw Data'!$FE112*100</f>
        <v>0</v>
      </c>
      <c r="Q109">
        <f>'Raw Data'!AG112/'Raw Data'!$FE112*100</f>
        <v>6.0606060606060606</v>
      </c>
      <c r="R109">
        <f>'Raw Data'!AI112/'Raw Data'!$FE112*100</f>
        <v>0.30303030303030304</v>
      </c>
      <c r="S109">
        <f>'Raw Data'!AJ112/'Raw Data'!$FE112*100</f>
        <v>0</v>
      </c>
      <c r="T109">
        <f>'Raw Data'!AK112/'Raw Data'!$FE112*100</f>
        <v>0</v>
      </c>
      <c r="U109">
        <f>'Raw Data'!AL112/'Raw Data'!$FE112*100</f>
        <v>0</v>
      </c>
      <c r="V109">
        <f>'Raw Data'!AM112/'Raw Data'!$FE112*100</f>
        <v>0</v>
      </c>
      <c r="W109">
        <f>'Raw Data'!AO112/'Raw Data'!$FE112*100</f>
        <v>1.5151515151515151</v>
      </c>
      <c r="X109">
        <f>'Raw Data'!AQ112/'Raw Data'!$FE112*100</f>
        <v>21.515151515151516</v>
      </c>
      <c r="Y109">
        <f>'Raw Data'!AR112/'Raw Data'!$FE112*100</f>
        <v>0.90909090909090906</v>
      </c>
      <c r="Z109">
        <f>'Raw Data'!AS112/'Raw Data'!$FE112*100</f>
        <v>0</v>
      </c>
      <c r="AA109">
        <f>'Raw Data'!AT112/'Raw Data'!$FE112*100</f>
        <v>2.4242424242424243</v>
      </c>
      <c r="AB109">
        <f>'Raw Data'!AU112/'Raw Data'!$FE112*100</f>
        <v>0</v>
      </c>
      <c r="AC109">
        <f>'Raw Data'!AX112/'Raw Data'!$FE112*100</f>
        <v>2.4242424242424243</v>
      </c>
      <c r="AD109">
        <f>'Raw Data'!AY112/'Raw Data'!$FE112*100</f>
        <v>0.90909090909090906</v>
      </c>
      <c r="AE109">
        <f>'Raw Data'!AZ112/'Raw Data'!$FE112*100</f>
        <v>0</v>
      </c>
      <c r="AF109">
        <f>'Raw Data'!BA112/'Raw Data'!$FE112*100</f>
        <v>2.4242424242424243</v>
      </c>
      <c r="AG109">
        <f>'Raw Data'!BB112/'Raw Data'!$FE112*100</f>
        <v>3.6363636363636362</v>
      </c>
      <c r="AH109">
        <f>'Raw Data'!BC112/'Raw Data'!$FE112*100</f>
        <v>7.878787878787878</v>
      </c>
      <c r="AI109">
        <f>'Raw Data'!BD112/'Raw Data'!$FE112*100</f>
        <v>0</v>
      </c>
      <c r="AJ109">
        <f>'Raw Data'!BE112/'Raw Data'!$FE112*100</f>
        <v>0</v>
      </c>
      <c r="AK109">
        <f>'Raw Data'!BF112/'Raw Data'!$FE112*100</f>
        <v>0</v>
      </c>
      <c r="AL109">
        <f>'Raw Data'!BG112/'Raw Data'!$FE112*100</f>
        <v>0</v>
      </c>
      <c r="AM109">
        <f>'Raw Data'!BH112/'Raw Data'!$FE112*100</f>
        <v>1.5151515151515151</v>
      </c>
      <c r="AN109">
        <f>'Raw Data'!BI112/'Raw Data'!$FE112*100</f>
        <v>0</v>
      </c>
      <c r="AO109">
        <f>'Raw Data'!BJ112/'Raw Data'!$FE112*100</f>
        <v>5.4545454545454541</v>
      </c>
      <c r="AP109">
        <f>'Raw Data'!BK112/'Raw Data'!$FE112*100</f>
        <v>0</v>
      </c>
      <c r="AQ109">
        <f>'Raw Data'!BL112/'Raw Data'!$FE112*100</f>
        <v>0</v>
      </c>
      <c r="AR109">
        <f>'Raw Data'!BM112/'Raw Data'!$FE112*100</f>
        <v>0</v>
      </c>
      <c r="AS109">
        <f>'Raw Data'!BN112/'Raw Data'!$FE112*100</f>
        <v>3.6363636363636362</v>
      </c>
      <c r="AT109">
        <f>'Raw Data'!BO112/'Raw Data'!$FE112*100</f>
        <v>1.5151515151515151</v>
      </c>
      <c r="AU109">
        <f>'Raw Data'!BP112/'Raw Data'!$FE112*100</f>
        <v>0</v>
      </c>
      <c r="AV109">
        <f>'Raw Data'!BQ112/'Raw Data'!$FE112*100</f>
        <v>0</v>
      </c>
      <c r="AW109">
        <f>'Raw Data'!BR112/'Raw Data'!$FE112*100</f>
        <v>0</v>
      </c>
      <c r="AX109">
        <f>'Raw Data'!BW112/'Raw Data'!$FE112*100</f>
        <v>0</v>
      </c>
      <c r="AY109">
        <f>'Raw Data'!BX112/'Raw Data'!$FE112*100</f>
        <v>0.30303030303030304</v>
      </c>
      <c r="AZ109">
        <f>'Raw Data'!BZ112/'Raw Data'!$FE112*100</f>
        <v>0</v>
      </c>
      <c r="BA109">
        <f>'Raw Data'!CA112/'Raw Data'!$FE112*100</f>
        <v>0.60606060606060608</v>
      </c>
      <c r="BB109">
        <f>'Raw Data'!CB112/'Raw Data'!$FE112*100</f>
        <v>0.60606060606060608</v>
      </c>
      <c r="BC109">
        <f>'Raw Data'!CC112/'Raw Data'!$FE112*100</f>
        <v>0</v>
      </c>
      <c r="BD109">
        <f>'Raw Data'!CE112/'Raw Data'!$FE112*100</f>
        <v>0</v>
      </c>
      <c r="BE109">
        <f>'Raw Data'!CF112/'Raw Data'!$FE112*100</f>
        <v>2.1212121212121215</v>
      </c>
      <c r="BF109">
        <f>'Raw Data'!CH112/'Raw Data'!$FE112*100</f>
        <v>0</v>
      </c>
      <c r="BG109">
        <f>'Raw Data'!CI112/'Raw Data'!$FE112*100</f>
        <v>1.2121212121212122</v>
      </c>
      <c r="BH109">
        <f>'Raw Data'!CJ112/'Raw Data'!$FE112*100</f>
        <v>0</v>
      </c>
      <c r="BI109">
        <f>'Raw Data'!CK112/'Raw Data'!$FE112*100</f>
        <v>0.60606060606060608</v>
      </c>
      <c r="BJ109">
        <f>'Raw Data'!CN112/'Raw Data'!$FE112*100</f>
        <v>2.7272727272727271</v>
      </c>
      <c r="BK109">
        <f>'Raw Data'!CO112/'Raw Data'!$FE112*100</f>
        <v>0</v>
      </c>
      <c r="BL109">
        <f>'Raw Data'!CP112/'Raw Data'!$FE112*100</f>
        <v>0</v>
      </c>
      <c r="BM109">
        <f>'Raw Data'!CQ112/'Raw Data'!$FE112*100</f>
        <v>0.30303030303030304</v>
      </c>
      <c r="BN109">
        <f>'Raw Data'!CR112/'Raw Data'!$FE112*100</f>
        <v>0</v>
      </c>
      <c r="BO109">
        <f>'Raw Data'!CS112/'Raw Data'!$FE112*100</f>
        <v>0</v>
      </c>
      <c r="BP109">
        <f>'Raw Data'!CT112/'Raw Data'!$FE112*100</f>
        <v>0</v>
      </c>
      <c r="BQ109">
        <f>'Raw Data'!CU112/'Raw Data'!$FE112*100</f>
        <v>0</v>
      </c>
      <c r="BR109">
        <f>'Raw Data'!CV112/'Raw Data'!$FE112*100</f>
        <v>0</v>
      </c>
      <c r="BS109">
        <f>'Raw Data'!CX112/'Raw Data'!$FE112*100</f>
        <v>3.0303030303030303</v>
      </c>
      <c r="BT109">
        <f>'Raw Data'!CY112/'Raw Data'!$FE112*100</f>
        <v>0</v>
      </c>
      <c r="BU109">
        <f>'Raw Data'!CZ112/'Raw Data'!$FE112*100</f>
        <v>2.1212121212121215</v>
      </c>
      <c r="BV109">
        <f>'Raw Data'!DA112/'Raw Data'!$FE112*100</f>
        <v>0</v>
      </c>
      <c r="BW109">
        <f>'Raw Data'!DB112/'Raw Data'!$FE112*100</f>
        <v>0.60606060606060608</v>
      </c>
      <c r="BX109">
        <f>'Raw Data'!DC112/'Raw Data'!$FE112*100</f>
        <v>0</v>
      </c>
      <c r="BY109">
        <f>'Raw Data'!DE112/'Raw Data'!$FE112*100</f>
        <v>0</v>
      </c>
      <c r="BZ109">
        <f>'Raw Data'!DF112/'Raw Data'!$FE112*100</f>
        <v>0</v>
      </c>
      <c r="CA109">
        <f>'Raw Data'!DG112/'Raw Data'!$FE112*100</f>
        <v>3.6363636363636362</v>
      </c>
      <c r="CB109">
        <f>'Raw Data'!DH112/'Raw Data'!$FE112*100</f>
        <v>0</v>
      </c>
      <c r="CC109">
        <f>'Raw Data'!DI112/'Raw Data'!$FE112*100</f>
        <v>0</v>
      </c>
      <c r="CD109">
        <f>'Raw Data'!DJ112/'Raw Data'!$FE112*100</f>
        <v>0</v>
      </c>
      <c r="CE109">
        <f>'Raw Data'!DK112/'Raw Data'!$FE112*100</f>
        <v>0</v>
      </c>
      <c r="CF109">
        <f>'Raw Data'!DM112/'Raw Data'!$FE112*100</f>
        <v>0.30303030303030304</v>
      </c>
      <c r="CG109">
        <f>'Raw Data'!DN112/'Raw Data'!$FE112*100</f>
        <v>0</v>
      </c>
      <c r="CH109">
        <f>'Raw Data'!DQ112/'Raw Data'!$FE112*100</f>
        <v>0</v>
      </c>
      <c r="CI109">
        <f>'Raw Data'!DS112/'Raw Data'!$FE112*100</f>
        <v>0.90909090909090906</v>
      </c>
      <c r="CJ109">
        <f>'Raw Data'!DV112/'Raw Data'!$FE112*100</f>
        <v>0</v>
      </c>
      <c r="CK109">
        <f>'Raw Data'!EC112/'Raw Data'!$FE112*100</f>
        <v>0</v>
      </c>
      <c r="CL109">
        <f>'Raw Data'!ED112/'Raw Data'!$FE112*100</f>
        <v>0.30303030303030304</v>
      </c>
      <c r="CM109">
        <f>'Raw Data'!EE112/'Raw Data'!$FE112*100</f>
        <v>0.90909090909090906</v>
      </c>
      <c r="CN109">
        <f>'Raw Data'!EG112/'Raw Data'!$FE112*100</f>
        <v>0</v>
      </c>
      <c r="CO109">
        <f>'Raw Data'!EH112/'Raw Data'!$FE112*100</f>
        <v>0</v>
      </c>
      <c r="CP109">
        <f>'Raw Data'!EI112/'Raw Data'!$FE112*100</f>
        <v>0</v>
      </c>
      <c r="CQ109">
        <f>'Raw Data'!ER112/'Raw Data'!$FE112*100</f>
        <v>0.60606060606060608</v>
      </c>
      <c r="CR109">
        <f>'Raw Data'!ES112/'Raw Data'!$FE112*100</f>
        <v>1.2121212121212122</v>
      </c>
      <c r="CS109">
        <f>'Raw Data'!EU112/'Raw Data'!$FE112*100</f>
        <v>0</v>
      </c>
      <c r="CT109">
        <f>'Raw Data'!EW112/'Raw Data'!$FE112*100</f>
        <v>0</v>
      </c>
      <c r="CU109">
        <f>'Raw Data'!EY112/'Raw Data'!$FE112*100</f>
        <v>0</v>
      </c>
      <c r="CV109">
        <f>'Raw Data'!EZ112/'Raw Data'!$FE112*100</f>
        <v>0.30303030303030304</v>
      </c>
      <c r="CW109">
        <f>'Raw Data'!FD112/'Raw Data'!$FE112*100</f>
        <v>0</v>
      </c>
    </row>
    <row r="110" spans="1:101" x14ac:dyDescent="0.2">
      <c r="A110">
        <v>340.29539761431414</v>
      </c>
      <c r="B110">
        <v>9925.6505576208183</v>
      </c>
      <c r="C110">
        <f>'Raw Data'!Q113/'Raw Data'!$FE113*100</f>
        <v>0</v>
      </c>
      <c r="D110">
        <f>'Raw Data'!R113/'Raw Data'!$FE113*100</f>
        <v>0</v>
      </c>
      <c r="E110">
        <f>'Raw Data'!S113/'Raw Data'!$FE113*100</f>
        <v>0.7978723404255319</v>
      </c>
      <c r="F110">
        <f>'Raw Data'!T113/'Raw Data'!$FE113*100</f>
        <v>3.7234042553191489</v>
      </c>
      <c r="G110">
        <f>'Raw Data'!U113/'Raw Data'!$FE113*100</f>
        <v>0</v>
      </c>
      <c r="H110">
        <f>'Raw Data'!V113/'Raw Data'!$FE113*100</f>
        <v>0</v>
      </c>
      <c r="I110">
        <f>'Raw Data'!W113/'Raw Data'!$FE113*100</f>
        <v>0</v>
      </c>
      <c r="J110">
        <f>'Raw Data'!X113/'Raw Data'!$FE113*100</f>
        <v>3.1914893617021276</v>
      </c>
      <c r="K110">
        <f>'Raw Data'!Y113/'Raw Data'!$FE113*100</f>
        <v>0</v>
      </c>
      <c r="L110">
        <f>'Raw Data'!Z113/'Raw Data'!$FE113*100</f>
        <v>0</v>
      </c>
      <c r="M110">
        <f>'Raw Data'!AB113/'Raw Data'!$FE113*100</f>
        <v>0</v>
      </c>
      <c r="N110">
        <f>'Raw Data'!AC113/'Raw Data'!$FE113*100</f>
        <v>0</v>
      </c>
      <c r="O110">
        <f>'Raw Data'!AE113/'Raw Data'!$FE113*100</f>
        <v>0.26595744680851063</v>
      </c>
      <c r="P110">
        <f>'Raw Data'!AF113/'Raw Data'!$FE113*100</f>
        <v>0</v>
      </c>
      <c r="Q110">
        <f>'Raw Data'!AG113/'Raw Data'!$FE113*100</f>
        <v>0</v>
      </c>
      <c r="R110">
        <f>'Raw Data'!AI113/'Raw Data'!$FE113*100</f>
        <v>0</v>
      </c>
      <c r="S110">
        <f>'Raw Data'!AJ113/'Raw Data'!$FE113*100</f>
        <v>0.7978723404255319</v>
      </c>
      <c r="T110">
        <f>'Raw Data'!AK113/'Raw Data'!$FE113*100</f>
        <v>0</v>
      </c>
      <c r="U110">
        <f>'Raw Data'!AL113/'Raw Data'!$FE113*100</f>
        <v>0</v>
      </c>
      <c r="V110">
        <f>'Raw Data'!AM113/'Raw Data'!$FE113*100</f>
        <v>0</v>
      </c>
      <c r="W110">
        <f>'Raw Data'!AO113/'Raw Data'!$FE113*100</f>
        <v>1.8617021276595744</v>
      </c>
      <c r="X110">
        <f>'Raw Data'!AQ113/'Raw Data'!$FE113*100</f>
        <v>31.648936170212767</v>
      </c>
      <c r="Y110">
        <f>'Raw Data'!AR113/'Raw Data'!$FE113*100</f>
        <v>0.26595744680851063</v>
      </c>
      <c r="Z110">
        <f>'Raw Data'!AS113/'Raw Data'!$FE113*100</f>
        <v>0</v>
      </c>
      <c r="AA110">
        <f>'Raw Data'!AT113/'Raw Data'!$FE113*100</f>
        <v>1.0638297872340425</v>
      </c>
      <c r="AB110">
        <f>'Raw Data'!AU113/'Raw Data'!$FE113*100</f>
        <v>0.26595744680851063</v>
      </c>
      <c r="AC110">
        <f>'Raw Data'!AX113/'Raw Data'!$FE113*100</f>
        <v>3.1914893617021276</v>
      </c>
      <c r="AD110">
        <f>'Raw Data'!AY113/'Raw Data'!$FE113*100</f>
        <v>0.26595744680851063</v>
      </c>
      <c r="AE110">
        <f>'Raw Data'!AZ113/'Raw Data'!$FE113*100</f>
        <v>0</v>
      </c>
      <c r="AF110">
        <f>'Raw Data'!BA113/'Raw Data'!$FE113*100</f>
        <v>0.7978723404255319</v>
      </c>
      <c r="AG110">
        <f>'Raw Data'!BB113/'Raw Data'!$FE113*100</f>
        <v>5.0531914893617014</v>
      </c>
      <c r="AH110">
        <f>'Raw Data'!BC113/'Raw Data'!$FE113*100</f>
        <v>7.9787234042553195</v>
      </c>
      <c r="AI110">
        <f>'Raw Data'!BD113/'Raw Data'!$FE113*100</f>
        <v>0</v>
      </c>
      <c r="AJ110">
        <f>'Raw Data'!BE113/'Raw Data'!$FE113*100</f>
        <v>0</v>
      </c>
      <c r="AK110">
        <f>'Raw Data'!BF113/'Raw Data'!$FE113*100</f>
        <v>0.53191489361702127</v>
      </c>
      <c r="AL110">
        <f>'Raw Data'!BG113/'Raw Data'!$FE113*100</f>
        <v>0</v>
      </c>
      <c r="AM110">
        <f>'Raw Data'!BH113/'Raw Data'!$FE113*100</f>
        <v>0.26595744680851063</v>
      </c>
      <c r="AN110">
        <f>'Raw Data'!BI113/'Raw Data'!$FE113*100</f>
        <v>0</v>
      </c>
      <c r="AO110">
        <f>'Raw Data'!BJ113/'Raw Data'!$FE113*100</f>
        <v>2.9255319148936172</v>
      </c>
      <c r="AP110">
        <f>'Raw Data'!BK113/'Raw Data'!$FE113*100</f>
        <v>0</v>
      </c>
      <c r="AQ110">
        <f>'Raw Data'!BL113/'Raw Data'!$FE113*100</f>
        <v>0</v>
      </c>
      <c r="AR110">
        <f>'Raw Data'!BM113/'Raw Data'!$FE113*100</f>
        <v>0.7978723404255319</v>
      </c>
      <c r="AS110">
        <f>'Raw Data'!BN113/'Raw Data'!$FE113*100</f>
        <v>2.3936170212765959</v>
      </c>
      <c r="AT110">
        <f>'Raw Data'!BO113/'Raw Data'!$FE113*100</f>
        <v>1.3297872340425532</v>
      </c>
      <c r="AU110">
        <f>'Raw Data'!BP113/'Raw Data'!$FE113*100</f>
        <v>0.26595744680851063</v>
      </c>
      <c r="AV110">
        <f>'Raw Data'!BQ113/'Raw Data'!$FE113*100</f>
        <v>0</v>
      </c>
      <c r="AW110">
        <f>'Raw Data'!BR113/'Raw Data'!$FE113*100</f>
        <v>0</v>
      </c>
      <c r="AX110">
        <f>'Raw Data'!BW113/'Raw Data'!$FE113*100</f>
        <v>0</v>
      </c>
      <c r="AY110">
        <f>'Raw Data'!BX113/'Raw Data'!$FE113*100</f>
        <v>0.7978723404255319</v>
      </c>
      <c r="AZ110">
        <f>'Raw Data'!BZ113/'Raw Data'!$FE113*100</f>
        <v>0</v>
      </c>
      <c r="BA110">
        <f>'Raw Data'!CA113/'Raw Data'!$FE113*100</f>
        <v>0</v>
      </c>
      <c r="BB110">
        <f>'Raw Data'!CB113/'Raw Data'!$FE113*100</f>
        <v>6.1170212765957448</v>
      </c>
      <c r="BC110">
        <f>'Raw Data'!CC113/'Raw Data'!$FE113*100</f>
        <v>1.8617021276595744</v>
      </c>
      <c r="BD110">
        <f>'Raw Data'!CE113/'Raw Data'!$FE113*100</f>
        <v>0</v>
      </c>
      <c r="BE110">
        <f>'Raw Data'!CF113/'Raw Data'!$FE113*100</f>
        <v>1.5957446808510638</v>
      </c>
      <c r="BF110">
        <f>'Raw Data'!CH113/'Raw Data'!$FE113*100</f>
        <v>0.53191489361702127</v>
      </c>
      <c r="BG110">
        <f>'Raw Data'!CI113/'Raw Data'!$FE113*100</f>
        <v>1.0638297872340425</v>
      </c>
      <c r="BH110">
        <f>'Raw Data'!CJ113/'Raw Data'!$FE113*100</f>
        <v>0</v>
      </c>
      <c r="BI110">
        <f>'Raw Data'!CK113/'Raw Data'!$FE113*100</f>
        <v>0.53191489361702127</v>
      </c>
      <c r="BJ110">
        <f>'Raw Data'!CN113/'Raw Data'!$FE113*100</f>
        <v>2.1276595744680851</v>
      </c>
      <c r="BK110">
        <f>'Raw Data'!CO113/'Raw Data'!$FE113*100</f>
        <v>0</v>
      </c>
      <c r="BL110">
        <f>'Raw Data'!CP113/'Raw Data'!$FE113*100</f>
        <v>0.26595744680851063</v>
      </c>
      <c r="BM110">
        <f>'Raw Data'!CQ113/'Raw Data'!$FE113*100</f>
        <v>0.26595744680851063</v>
      </c>
      <c r="BN110">
        <f>'Raw Data'!CR113/'Raw Data'!$FE113*100</f>
        <v>0</v>
      </c>
      <c r="BO110">
        <f>'Raw Data'!CS113/'Raw Data'!$FE113*100</f>
        <v>0</v>
      </c>
      <c r="BP110">
        <f>'Raw Data'!CT113/'Raw Data'!$FE113*100</f>
        <v>0</v>
      </c>
      <c r="BQ110">
        <f>'Raw Data'!CU113/'Raw Data'!$FE113*100</f>
        <v>0.26595744680851063</v>
      </c>
      <c r="BR110">
        <f>'Raw Data'!CV113/'Raw Data'!$FE113*100</f>
        <v>0.53191489361702127</v>
      </c>
      <c r="BS110">
        <f>'Raw Data'!CX113/'Raw Data'!$FE113*100</f>
        <v>2.3936170212765959</v>
      </c>
      <c r="BT110">
        <f>'Raw Data'!CY113/'Raw Data'!$FE113*100</f>
        <v>0</v>
      </c>
      <c r="BU110">
        <f>'Raw Data'!CZ113/'Raw Data'!$FE113*100</f>
        <v>5.0531914893617014</v>
      </c>
      <c r="BV110">
        <f>'Raw Data'!DA113/'Raw Data'!$FE113*100</f>
        <v>0.53191489361702127</v>
      </c>
      <c r="BW110">
        <f>'Raw Data'!DB113/'Raw Data'!$FE113*100</f>
        <v>0.26595744680851063</v>
      </c>
      <c r="BX110">
        <f>'Raw Data'!DC113/'Raw Data'!$FE113*100</f>
        <v>0</v>
      </c>
      <c r="BY110">
        <f>'Raw Data'!DE113/'Raw Data'!$FE113*100</f>
        <v>0</v>
      </c>
      <c r="BZ110">
        <f>'Raw Data'!DF113/'Raw Data'!$FE113*100</f>
        <v>0</v>
      </c>
      <c r="CA110">
        <f>'Raw Data'!DG113/'Raw Data'!$FE113*100</f>
        <v>4.2553191489361701</v>
      </c>
      <c r="CB110">
        <f>'Raw Data'!DH113/'Raw Data'!$FE113*100</f>
        <v>0</v>
      </c>
      <c r="CC110">
        <f>'Raw Data'!DI113/'Raw Data'!$FE113*100</f>
        <v>0</v>
      </c>
      <c r="CD110">
        <f>'Raw Data'!DJ113/'Raw Data'!$FE113*100</f>
        <v>0</v>
      </c>
      <c r="CE110">
        <f>'Raw Data'!DK113/'Raw Data'!$FE113*100</f>
        <v>0.26595744680851063</v>
      </c>
      <c r="CF110">
        <f>'Raw Data'!DM113/'Raw Data'!$FE113*100</f>
        <v>0</v>
      </c>
      <c r="CG110">
        <f>'Raw Data'!DN113/'Raw Data'!$FE113*100</f>
        <v>0</v>
      </c>
      <c r="CH110">
        <f>'Raw Data'!DQ113/'Raw Data'!$FE113*100</f>
        <v>0</v>
      </c>
      <c r="CI110">
        <f>'Raw Data'!DS113/'Raw Data'!$FE113*100</f>
        <v>0.53191489361702127</v>
      </c>
      <c r="CJ110">
        <f>'Raw Data'!DV113/'Raw Data'!$FE113*100</f>
        <v>0</v>
      </c>
      <c r="CK110">
        <f>'Raw Data'!EC113/'Raw Data'!$FE113*100</f>
        <v>0</v>
      </c>
      <c r="CL110">
        <f>'Raw Data'!ED113/'Raw Data'!$FE113*100</f>
        <v>0</v>
      </c>
      <c r="CM110">
        <f>'Raw Data'!EE113/'Raw Data'!$FE113*100</f>
        <v>0</v>
      </c>
      <c r="CN110">
        <f>'Raw Data'!EG113/'Raw Data'!$FE113*100</f>
        <v>0</v>
      </c>
      <c r="CO110">
        <f>'Raw Data'!EH113/'Raw Data'!$FE113*100</f>
        <v>0</v>
      </c>
      <c r="CP110">
        <f>'Raw Data'!EI113/'Raw Data'!$FE113*100</f>
        <v>0</v>
      </c>
      <c r="CQ110">
        <f>'Raw Data'!ER113/'Raw Data'!$FE113*100</f>
        <v>0</v>
      </c>
      <c r="CR110">
        <f>'Raw Data'!ES113/'Raw Data'!$FE113*100</f>
        <v>0</v>
      </c>
      <c r="CS110">
        <f>'Raw Data'!EU113/'Raw Data'!$FE113*100</f>
        <v>0.26595744680851063</v>
      </c>
      <c r="CT110">
        <f>'Raw Data'!EW113/'Raw Data'!$FE113*100</f>
        <v>0</v>
      </c>
      <c r="CU110">
        <f>'Raw Data'!EY113/'Raw Data'!$FE113*100</f>
        <v>0</v>
      </c>
      <c r="CV110">
        <f>'Raw Data'!EZ113/'Raw Data'!$FE113*100</f>
        <v>0.7978723404255319</v>
      </c>
      <c r="CW110">
        <f>'Raw Data'!FD113/'Raw Data'!$FE113*100</f>
        <v>0</v>
      </c>
    </row>
    <row r="111" spans="1:101" x14ac:dyDescent="0.2">
      <c r="A111">
        <v>341.44201043737576</v>
      </c>
      <c r="B111">
        <v>2652.3297491039425</v>
      </c>
      <c r="C111">
        <f>'Raw Data'!Q114/'Raw Data'!$FE114*100</f>
        <v>0</v>
      </c>
      <c r="D111">
        <f>'Raw Data'!R114/'Raw Data'!$FE114*100</f>
        <v>1.1904761904761905</v>
      </c>
      <c r="E111">
        <f>'Raw Data'!S114/'Raw Data'!$FE114*100</f>
        <v>1.984126984126984</v>
      </c>
      <c r="F111">
        <f>'Raw Data'!T114/'Raw Data'!$FE114*100</f>
        <v>3.1746031746031744</v>
      </c>
      <c r="G111">
        <f>'Raw Data'!U114/'Raw Data'!$FE114*100</f>
        <v>0</v>
      </c>
      <c r="H111">
        <f>'Raw Data'!V114/'Raw Data'!$FE114*100</f>
        <v>0</v>
      </c>
      <c r="I111">
        <f>'Raw Data'!W114/'Raw Data'!$FE114*100</f>
        <v>0</v>
      </c>
      <c r="J111">
        <f>'Raw Data'!X114/'Raw Data'!$FE114*100</f>
        <v>3.9682539682539679</v>
      </c>
      <c r="K111">
        <f>'Raw Data'!Y114/'Raw Data'!$FE114*100</f>
        <v>0</v>
      </c>
      <c r="L111">
        <f>'Raw Data'!Z114/'Raw Data'!$FE114*100</f>
        <v>0.3968253968253968</v>
      </c>
      <c r="M111">
        <f>'Raw Data'!AB114/'Raw Data'!$FE114*100</f>
        <v>0</v>
      </c>
      <c r="N111">
        <f>'Raw Data'!AC114/'Raw Data'!$FE114*100</f>
        <v>0</v>
      </c>
      <c r="O111">
        <f>'Raw Data'!AE114/'Raw Data'!$FE114*100</f>
        <v>0.79365079365079361</v>
      </c>
      <c r="P111">
        <f>'Raw Data'!AF114/'Raw Data'!$FE114*100</f>
        <v>0</v>
      </c>
      <c r="Q111">
        <f>'Raw Data'!AG114/'Raw Data'!$FE114*100</f>
        <v>0.3968253968253968</v>
      </c>
      <c r="R111">
        <f>'Raw Data'!AI114/'Raw Data'!$FE114*100</f>
        <v>0.79365079365079361</v>
      </c>
      <c r="S111">
        <f>'Raw Data'!AJ114/'Raw Data'!$FE114*100</f>
        <v>0</v>
      </c>
      <c r="T111">
        <f>'Raw Data'!AK114/'Raw Data'!$FE114*100</f>
        <v>0</v>
      </c>
      <c r="U111">
        <f>'Raw Data'!AL114/'Raw Data'!$FE114*100</f>
        <v>0.79365079365079361</v>
      </c>
      <c r="V111">
        <f>'Raw Data'!AM114/'Raw Data'!$FE114*100</f>
        <v>0</v>
      </c>
      <c r="W111">
        <f>'Raw Data'!AO114/'Raw Data'!$FE114*100</f>
        <v>0</v>
      </c>
      <c r="X111">
        <f>'Raw Data'!AQ114/'Raw Data'!$FE114*100</f>
        <v>17.063492063492063</v>
      </c>
      <c r="Y111">
        <f>'Raw Data'!AR114/'Raw Data'!$FE114*100</f>
        <v>0</v>
      </c>
      <c r="Z111">
        <f>'Raw Data'!AS114/'Raw Data'!$FE114*100</f>
        <v>0</v>
      </c>
      <c r="AA111">
        <f>'Raw Data'!AT114/'Raw Data'!$FE114*100</f>
        <v>3.1746031746031744</v>
      </c>
      <c r="AB111">
        <f>'Raw Data'!AU114/'Raw Data'!$FE114*100</f>
        <v>0</v>
      </c>
      <c r="AC111">
        <f>'Raw Data'!AX114/'Raw Data'!$FE114*100</f>
        <v>0</v>
      </c>
      <c r="AD111">
        <f>'Raw Data'!AY114/'Raw Data'!$FE114*100</f>
        <v>0</v>
      </c>
      <c r="AE111">
        <f>'Raw Data'!AZ114/'Raw Data'!$FE114*100</f>
        <v>0</v>
      </c>
      <c r="AF111">
        <f>'Raw Data'!BA114/'Raw Data'!$FE114*100</f>
        <v>5.1587301587301582</v>
      </c>
      <c r="AG111">
        <f>'Raw Data'!BB114/'Raw Data'!$FE114*100</f>
        <v>7.1428571428571423</v>
      </c>
      <c r="AH111">
        <f>'Raw Data'!BC114/'Raw Data'!$FE114*100</f>
        <v>8.3333333333333321</v>
      </c>
      <c r="AI111">
        <f>'Raw Data'!BD114/'Raw Data'!$FE114*100</f>
        <v>0</v>
      </c>
      <c r="AJ111">
        <f>'Raw Data'!BE114/'Raw Data'!$FE114*100</f>
        <v>0</v>
      </c>
      <c r="AK111">
        <f>'Raw Data'!BF114/'Raw Data'!$FE114*100</f>
        <v>0</v>
      </c>
      <c r="AL111">
        <f>'Raw Data'!BG114/'Raw Data'!$FE114*100</f>
        <v>0</v>
      </c>
      <c r="AM111">
        <f>'Raw Data'!BH114/'Raw Data'!$FE114*100</f>
        <v>0</v>
      </c>
      <c r="AN111">
        <f>'Raw Data'!BI114/'Raw Data'!$FE114*100</f>
        <v>0</v>
      </c>
      <c r="AO111">
        <f>'Raw Data'!BJ114/'Raw Data'!$FE114*100</f>
        <v>3.1746031746031744</v>
      </c>
      <c r="AP111">
        <f>'Raw Data'!BK114/'Raw Data'!$FE114*100</f>
        <v>0</v>
      </c>
      <c r="AQ111">
        <f>'Raw Data'!BL114/'Raw Data'!$FE114*100</f>
        <v>0</v>
      </c>
      <c r="AR111">
        <f>'Raw Data'!BM114/'Raw Data'!$FE114*100</f>
        <v>3.9682539682539679</v>
      </c>
      <c r="AS111">
        <f>'Raw Data'!BN114/'Raw Data'!$FE114*100</f>
        <v>1.5873015873015872</v>
      </c>
      <c r="AT111">
        <f>'Raw Data'!BO114/'Raw Data'!$FE114*100</f>
        <v>5.1587301587301582</v>
      </c>
      <c r="AU111">
        <f>'Raw Data'!BP114/'Raw Data'!$FE114*100</f>
        <v>0</v>
      </c>
      <c r="AV111">
        <f>'Raw Data'!BQ114/'Raw Data'!$FE114*100</f>
        <v>0</v>
      </c>
      <c r="AW111">
        <f>'Raw Data'!BR114/'Raw Data'!$FE114*100</f>
        <v>0</v>
      </c>
      <c r="AX111">
        <f>'Raw Data'!BW114/'Raw Data'!$FE114*100</f>
        <v>0</v>
      </c>
      <c r="AY111">
        <f>'Raw Data'!BX114/'Raw Data'!$FE114*100</f>
        <v>0.3968253968253968</v>
      </c>
      <c r="AZ111">
        <f>'Raw Data'!BZ114/'Raw Data'!$FE114*100</f>
        <v>0</v>
      </c>
      <c r="BA111">
        <f>'Raw Data'!CA114/'Raw Data'!$FE114*100</f>
        <v>0.79365079365079361</v>
      </c>
      <c r="BB111">
        <f>'Raw Data'!CB114/'Raw Data'!$FE114*100</f>
        <v>9.5238095238095237</v>
      </c>
      <c r="BC111">
        <f>'Raw Data'!CC114/'Raw Data'!$FE114*100</f>
        <v>0</v>
      </c>
      <c r="BD111">
        <f>'Raw Data'!CE114/'Raw Data'!$FE114*100</f>
        <v>0</v>
      </c>
      <c r="BE111">
        <f>'Raw Data'!CF114/'Raw Data'!$FE114*100</f>
        <v>3.5714285714285712</v>
      </c>
      <c r="BF111">
        <f>'Raw Data'!CH114/'Raw Data'!$FE114*100</f>
        <v>0</v>
      </c>
      <c r="BG111">
        <f>'Raw Data'!CI114/'Raw Data'!$FE114*100</f>
        <v>0</v>
      </c>
      <c r="BH111">
        <f>'Raw Data'!CJ114/'Raw Data'!$FE114*100</f>
        <v>0</v>
      </c>
      <c r="BI111">
        <f>'Raw Data'!CK114/'Raw Data'!$FE114*100</f>
        <v>2.3809523809523809</v>
      </c>
      <c r="BJ111">
        <f>'Raw Data'!CN114/'Raw Data'!$FE114*100</f>
        <v>1.984126984126984</v>
      </c>
      <c r="BK111">
        <f>'Raw Data'!CO114/'Raw Data'!$FE114*100</f>
        <v>0</v>
      </c>
      <c r="BL111">
        <f>'Raw Data'!CP114/'Raw Data'!$FE114*100</f>
        <v>0</v>
      </c>
      <c r="BM111">
        <f>'Raw Data'!CQ114/'Raw Data'!$FE114*100</f>
        <v>0</v>
      </c>
      <c r="BN111">
        <f>'Raw Data'!CR114/'Raw Data'!$FE114*100</f>
        <v>0</v>
      </c>
      <c r="BO111">
        <f>'Raw Data'!CS114/'Raw Data'!$FE114*100</f>
        <v>0</v>
      </c>
      <c r="BP111">
        <f>'Raw Data'!CT114/'Raw Data'!$FE114*100</f>
        <v>0</v>
      </c>
      <c r="BQ111">
        <f>'Raw Data'!CU114/'Raw Data'!$FE114*100</f>
        <v>0</v>
      </c>
      <c r="BR111">
        <f>'Raw Data'!CV114/'Raw Data'!$FE114*100</f>
        <v>0.3968253968253968</v>
      </c>
      <c r="BS111">
        <f>'Raw Data'!CX114/'Raw Data'!$FE114*100</f>
        <v>4.7619047619047619</v>
      </c>
      <c r="BT111">
        <f>'Raw Data'!CY114/'Raw Data'!$FE114*100</f>
        <v>0</v>
      </c>
      <c r="BU111">
        <f>'Raw Data'!CZ114/'Raw Data'!$FE114*100</f>
        <v>2.7777777777777777</v>
      </c>
      <c r="BV111">
        <f>'Raw Data'!DA114/'Raw Data'!$FE114*100</f>
        <v>0.3968253968253968</v>
      </c>
      <c r="BW111">
        <f>'Raw Data'!DB114/'Raw Data'!$FE114*100</f>
        <v>0</v>
      </c>
      <c r="BX111">
        <f>'Raw Data'!DC114/'Raw Data'!$FE114*100</f>
        <v>0</v>
      </c>
      <c r="BY111">
        <f>'Raw Data'!DE114/'Raw Data'!$FE114*100</f>
        <v>1.1904761904761905</v>
      </c>
      <c r="BZ111">
        <f>'Raw Data'!DF114/'Raw Data'!$FE114*100</f>
        <v>0</v>
      </c>
      <c r="CA111">
        <f>'Raw Data'!DG114/'Raw Data'!$FE114*100</f>
        <v>0</v>
      </c>
      <c r="CB111">
        <f>'Raw Data'!DH114/'Raw Data'!$FE114*100</f>
        <v>0</v>
      </c>
      <c r="CC111">
        <f>'Raw Data'!DI114/'Raw Data'!$FE114*100</f>
        <v>0</v>
      </c>
      <c r="CD111">
        <f>'Raw Data'!DJ114/'Raw Data'!$FE114*100</f>
        <v>0</v>
      </c>
      <c r="CE111">
        <f>'Raw Data'!DK114/'Raw Data'!$FE114*100</f>
        <v>0</v>
      </c>
      <c r="CF111">
        <f>'Raw Data'!DM114/'Raw Data'!$FE114*100</f>
        <v>0</v>
      </c>
      <c r="CG111">
        <f>'Raw Data'!DN114/'Raw Data'!$FE114*100</f>
        <v>0</v>
      </c>
      <c r="CH111">
        <f>'Raw Data'!DQ114/'Raw Data'!$FE114*100</f>
        <v>0</v>
      </c>
      <c r="CI111">
        <f>'Raw Data'!DS114/'Raw Data'!$FE114*100</f>
        <v>0</v>
      </c>
      <c r="CJ111">
        <f>'Raw Data'!DV114/'Raw Data'!$FE114*100</f>
        <v>0</v>
      </c>
      <c r="CK111">
        <f>'Raw Data'!EC114/'Raw Data'!$FE114*100</f>
        <v>0.3968253968253968</v>
      </c>
      <c r="CL111">
        <f>'Raw Data'!ED114/'Raw Data'!$FE114*100</f>
        <v>0.3968253968253968</v>
      </c>
      <c r="CM111">
        <f>'Raw Data'!EE114/'Raw Data'!$FE114*100</f>
        <v>0</v>
      </c>
      <c r="CN111">
        <f>'Raw Data'!EG114/'Raw Data'!$FE114*100</f>
        <v>0</v>
      </c>
      <c r="CO111">
        <f>'Raw Data'!EH114/'Raw Data'!$FE114*100</f>
        <v>0</v>
      </c>
      <c r="CP111">
        <f>'Raw Data'!EI114/'Raw Data'!$FE114*100</f>
        <v>0</v>
      </c>
      <c r="CQ111">
        <f>'Raw Data'!ER114/'Raw Data'!$FE114*100</f>
        <v>0</v>
      </c>
      <c r="CR111">
        <f>'Raw Data'!ES114/'Raw Data'!$FE114*100</f>
        <v>0</v>
      </c>
      <c r="CS111">
        <f>'Raw Data'!EU114/'Raw Data'!$FE114*100</f>
        <v>0</v>
      </c>
      <c r="CT111">
        <f>'Raw Data'!EW114/'Raw Data'!$FE114*100</f>
        <v>0</v>
      </c>
      <c r="CU111">
        <f>'Raw Data'!EY114/'Raw Data'!$FE114*100</f>
        <v>0</v>
      </c>
      <c r="CV111">
        <f>'Raw Data'!EZ114/'Raw Data'!$FE114*100</f>
        <v>1.5873015873015872</v>
      </c>
      <c r="CW111">
        <f>'Raw Data'!FD114/'Raw Data'!$FE114*100</f>
        <v>0</v>
      </c>
    </row>
    <row r="112" spans="1:101" x14ac:dyDescent="0.2">
      <c r="A112">
        <v>344.43978131212725</v>
      </c>
      <c r="B112">
        <v>5688.0733944954127</v>
      </c>
      <c r="C112">
        <f>'Raw Data'!Q115/'Raw Data'!$FE115*100</f>
        <v>0</v>
      </c>
      <c r="D112">
        <f>'Raw Data'!R115/'Raw Data'!$FE115*100</f>
        <v>0</v>
      </c>
      <c r="E112">
        <f>'Raw Data'!S115/'Raw Data'!$FE115*100</f>
        <v>0.6116207951070336</v>
      </c>
      <c r="F112">
        <f>'Raw Data'!T115/'Raw Data'!$FE115*100</f>
        <v>1.5290519877675841</v>
      </c>
      <c r="G112">
        <f>'Raw Data'!U115/'Raw Data'!$FE115*100</f>
        <v>0.3058103975535168</v>
      </c>
      <c r="H112">
        <f>'Raw Data'!V115/'Raw Data'!$FE115*100</f>
        <v>0.3058103975535168</v>
      </c>
      <c r="I112">
        <f>'Raw Data'!W115/'Raw Data'!$FE115*100</f>
        <v>0.3058103975535168</v>
      </c>
      <c r="J112">
        <f>'Raw Data'!X115/'Raw Data'!$FE115*100</f>
        <v>1.2232415902140672</v>
      </c>
      <c r="K112">
        <f>'Raw Data'!Y115/'Raw Data'!$FE115*100</f>
        <v>0.3058103975535168</v>
      </c>
      <c r="L112">
        <f>'Raw Data'!Z115/'Raw Data'!$FE115*100</f>
        <v>0</v>
      </c>
      <c r="M112">
        <f>'Raw Data'!AB115/'Raw Data'!$FE115*100</f>
        <v>0.91743119266055051</v>
      </c>
      <c r="N112">
        <f>'Raw Data'!AC115/'Raw Data'!$FE115*100</f>
        <v>0</v>
      </c>
      <c r="O112">
        <f>'Raw Data'!AE115/'Raw Data'!$FE115*100</f>
        <v>1.2232415902140672</v>
      </c>
      <c r="P112">
        <f>'Raw Data'!AF115/'Raw Data'!$FE115*100</f>
        <v>0.3058103975535168</v>
      </c>
      <c r="Q112">
        <f>'Raw Data'!AG115/'Raw Data'!$FE115*100</f>
        <v>1.834862385321101</v>
      </c>
      <c r="R112">
        <f>'Raw Data'!AI115/'Raw Data'!$FE115*100</f>
        <v>0</v>
      </c>
      <c r="S112">
        <f>'Raw Data'!AJ115/'Raw Data'!$FE115*100</f>
        <v>0</v>
      </c>
      <c r="T112">
        <f>'Raw Data'!AK115/'Raw Data'!$FE115*100</f>
        <v>0</v>
      </c>
      <c r="U112">
        <f>'Raw Data'!AL115/'Raw Data'!$FE115*100</f>
        <v>0</v>
      </c>
      <c r="V112">
        <f>'Raw Data'!AM115/'Raw Data'!$FE115*100</f>
        <v>0</v>
      </c>
      <c r="W112">
        <f>'Raw Data'!AO115/'Raw Data'!$FE115*100</f>
        <v>0.6116207951070336</v>
      </c>
      <c r="X112">
        <f>'Raw Data'!AQ115/'Raw Data'!$FE115*100</f>
        <v>1.5290519877675841</v>
      </c>
      <c r="Y112">
        <f>'Raw Data'!AR115/'Raw Data'!$FE115*100</f>
        <v>0.91743119266055051</v>
      </c>
      <c r="Z112">
        <f>'Raw Data'!AS115/'Raw Data'!$FE115*100</f>
        <v>0.6116207951070336</v>
      </c>
      <c r="AA112">
        <f>'Raw Data'!AT115/'Raw Data'!$FE115*100</f>
        <v>5.1987767584097861</v>
      </c>
      <c r="AB112">
        <f>'Raw Data'!AU115/'Raw Data'!$FE115*100</f>
        <v>0</v>
      </c>
      <c r="AC112">
        <f>'Raw Data'!AX115/'Raw Data'!$FE115*100</f>
        <v>0.6116207951070336</v>
      </c>
      <c r="AD112">
        <f>'Raw Data'!AY115/'Raw Data'!$FE115*100</f>
        <v>0.3058103975535168</v>
      </c>
      <c r="AE112">
        <f>'Raw Data'!AZ115/'Raw Data'!$FE115*100</f>
        <v>0</v>
      </c>
      <c r="AF112">
        <f>'Raw Data'!BA115/'Raw Data'!$FE115*100</f>
        <v>0.91743119266055051</v>
      </c>
      <c r="AG112">
        <f>'Raw Data'!BB115/'Raw Data'!$FE115*100</f>
        <v>14.067278287461773</v>
      </c>
      <c r="AH112">
        <f>'Raw Data'!BC115/'Raw Data'!$FE115*100</f>
        <v>14.067278287461773</v>
      </c>
      <c r="AI112">
        <f>'Raw Data'!BD115/'Raw Data'!$FE115*100</f>
        <v>0.91743119266055051</v>
      </c>
      <c r="AJ112">
        <f>'Raw Data'!BE115/'Raw Data'!$FE115*100</f>
        <v>0.3058103975535168</v>
      </c>
      <c r="AK112">
        <f>'Raw Data'!BF115/'Raw Data'!$FE115*100</f>
        <v>0.3058103975535168</v>
      </c>
      <c r="AL112">
        <f>'Raw Data'!BG115/'Raw Data'!$FE115*100</f>
        <v>0</v>
      </c>
      <c r="AM112">
        <f>'Raw Data'!BH115/'Raw Data'!$FE115*100</f>
        <v>0.91743119266055051</v>
      </c>
      <c r="AN112">
        <f>'Raw Data'!BI115/'Raw Data'!$FE115*100</f>
        <v>0</v>
      </c>
      <c r="AO112">
        <f>'Raw Data'!BJ115/'Raw Data'!$FE115*100</f>
        <v>3.669724770642202</v>
      </c>
      <c r="AP112">
        <f>'Raw Data'!BK115/'Raw Data'!$FE115*100</f>
        <v>0.3058103975535168</v>
      </c>
      <c r="AQ112">
        <f>'Raw Data'!BL115/'Raw Data'!$FE115*100</f>
        <v>0</v>
      </c>
      <c r="AR112">
        <f>'Raw Data'!BM115/'Raw Data'!$FE115*100</f>
        <v>2.1406727828746175</v>
      </c>
      <c r="AS112">
        <f>'Raw Data'!BN115/'Raw Data'!$FE115*100</f>
        <v>0.6116207951070336</v>
      </c>
      <c r="AT112">
        <f>'Raw Data'!BO115/'Raw Data'!$FE115*100</f>
        <v>5.5045871559633035</v>
      </c>
      <c r="AU112">
        <f>'Raw Data'!BP115/'Raw Data'!$FE115*100</f>
        <v>0</v>
      </c>
      <c r="AV112">
        <f>'Raw Data'!BQ115/'Raw Data'!$FE115*100</f>
        <v>0</v>
      </c>
      <c r="AW112">
        <f>'Raw Data'!BR115/'Raw Data'!$FE115*100</f>
        <v>0</v>
      </c>
      <c r="AX112">
        <f>'Raw Data'!BW115/'Raw Data'!$FE115*100</f>
        <v>0.3058103975535168</v>
      </c>
      <c r="AY112">
        <f>'Raw Data'!BX115/'Raw Data'!$FE115*100</f>
        <v>0.91743119266055051</v>
      </c>
      <c r="AZ112">
        <f>'Raw Data'!BZ115/'Raw Data'!$FE115*100</f>
        <v>0.3058103975535168</v>
      </c>
      <c r="BA112">
        <f>'Raw Data'!CA115/'Raw Data'!$FE115*100</f>
        <v>0.6116207951070336</v>
      </c>
      <c r="BB112">
        <f>'Raw Data'!CB115/'Raw Data'!$FE115*100</f>
        <v>3.0581039755351682</v>
      </c>
      <c r="BC112">
        <f>'Raw Data'!CC115/'Raw Data'!$FE115*100</f>
        <v>0.6116207951070336</v>
      </c>
      <c r="BD112">
        <f>'Raw Data'!CE115/'Raw Data'!$FE115*100</f>
        <v>0</v>
      </c>
      <c r="BE112">
        <f>'Raw Data'!CF115/'Raw Data'!$FE115*100</f>
        <v>0.91743119266055051</v>
      </c>
      <c r="BF112">
        <f>'Raw Data'!CH115/'Raw Data'!$FE115*100</f>
        <v>0.3058103975535168</v>
      </c>
      <c r="BG112">
        <f>'Raw Data'!CI115/'Raw Data'!$FE115*100</f>
        <v>1.2232415902140672</v>
      </c>
      <c r="BH112">
        <f>'Raw Data'!CJ115/'Raw Data'!$FE115*100</f>
        <v>0</v>
      </c>
      <c r="BI112">
        <f>'Raw Data'!CK115/'Raw Data'!$FE115*100</f>
        <v>0.91743119266055051</v>
      </c>
      <c r="BJ112">
        <f>'Raw Data'!CN115/'Raw Data'!$FE115*100</f>
        <v>4.5871559633027523</v>
      </c>
      <c r="BK112">
        <f>'Raw Data'!CO115/'Raw Data'!$FE115*100</f>
        <v>0</v>
      </c>
      <c r="BL112">
        <f>'Raw Data'!CP115/'Raw Data'!$FE115*100</f>
        <v>0.6116207951070336</v>
      </c>
      <c r="BM112">
        <f>'Raw Data'!CQ115/'Raw Data'!$FE115*100</f>
        <v>0</v>
      </c>
      <c r="BN112">
        <f>'Raw Data'!CR115/'Raw Data'!$FE115*100</f>
        <v>0</v>
      </c>
      <c r="BO112">
        <f>'Raw Data'!CS115/'Raw Data'!$FE115*100</f>
        <v>0</v>
      </c>
      <c r="BP112">
        <f>'Raw Data'!CT115/'Raw Data'!$FE115*100</f>
        <v>0</v>
      </c>
      <c r="BQ112">
        <f>'Raw Data'!CU115/'Raw Data'!$FE115*100</f>
        <v>0.3058103975535168</v>
      </c>
      <c r="BR112">
        <f>'Raw Data'!CV115/'Raw Data'!$FE115*100</f>
        <v>0</v>
      </c>
      <c r="BS112">
        <f>'Raw Data'!CX115/'Raw Data'!$FE115*100</f>
        <v>8.2568807339449553</v>
      </c>
      <c r="BT112">
        <f>'Raw Data'!CY115/'Raw Data'!$FE115*100</f>
        <v>0.91743119266055051</v>
      </c>
      <c r="BU112">
        <f>'Raw Data'!CZ115/'Raw Data'!$FE115*100</f>
        <v>2.1406727828746175</v>
      </c>
      <c r="BV112">
        <f>'Raw Data'!DA115/'Raw Data'!$FE115*100</f>
        <v>0</v>
      </c>
      <c r="BW112">
        <f>'Raw Data'!DB115/'Raw Data'!$FE115*100</f>
        <v>2.1406727828746175</v>
      </c>
      <c r="BX112">
        <f>'Raw Data'!DC115/'Raw Data'!$FE115*100</f>
        <v>0</v>
      </c>
      <c r="BY112">
        <f>'Raw Data'!DE115/'Raw Data'!$FE115*100</f>
        <v>2.1406727828746175</v>
      </c>
      <c r="BZ112">
        <f>'Raw Data'!DF115/'Raw Data'!$FE115*100</f>
        <v>0</v>
      </c>
      <c r="CA112">
        <f>'Raw Data'!DG115/'Raw Data'!$FE115*100</f>
        <v>3.669724770642202</v>
      </c>
      <c r="CB112">
        <f>'Raw Data'!DH115/'Raw Data'!$FE115*100</f>
        <v>0</v>
      </c>
      <c r="CC112">
        <f>'Raw Data'!DI115/'Raw Data'!$FE115*100</f>
        <v>0</v>
      </c>
      <c r="CD112">
        <f>'Raw Data'!DJ115/'Raw Data'!$FE115*100</f>
        <v>0</v>
      </c>
      <c r="CE112">
        <f>'Raw Data'!DK115/'Raw Data'!$FE115*100</f>
        <v>0</v>
      </c>
      <c r="CF112">
        <f>'Raw Data'!DM115/'Raw Data'!$FE115*100</f>
        <v>0</v>
      </c>
      <c r="CG112">
        <f>'Raw Data'!DN115/'Raw Data'!$FE115*100</f>
        <v>0</v>
      </c>
      <c r="CH112">
        <f>'Raw Data'!DQ115/'Raw Data'!$FE115*100</f>
        <v>0</v>
      </c>
      <c r="CI112">
        <f>'Raw Data'!DS115/'Raw Data'!$FE115*100</f>
        <v>0.6116207951070336</v>
      </c>
      <c r="CJ112">
        <f>'Raw Data'!DV115/'Raw Data'!$FE115*100</f>
        <v>0</v>
      </c>
      <c r="CK112">
        <f>'Raw Data'!EC115/'Raw Data'!$FE115*100</f>
        <v>0</v>
      </c>
      <c r="CL112">
        <f>'Raw Data'!ED115/'Raw Data'!$FE115*100</f>
        <v>0</v>
      </c>
      <c r="CM112">
        <f>'Raw Data'!EE115/'Raw Data'!$FE115*100</f>
        <v>0</v>
      </c>
      <c r="CN112">
        <f>'Raw Data'!EG115/'Raw Data'!$FE115*100</f>
        <v>0</v>
      </c>
      <c r="CO112">
        <f>'Raw Data'!EH115/'Raw Data'!$FE115*100</f>
        <v>0.3058103975535168</v>
      </c>
      <c r="CP112">
        <f>'Raw Data'!EI115/'Raw Data'!$FE115*100</f>
        <v>0</v>
      </c>
      <c r="CQ112">
        <f>'Raw Data'!ER115/'Raw Data'!$FE115*100</f>
        <v>0</v>
      </c>
      <c r="CR112">
        <f>'Raw Data'!ES115/'Raw Data'!$FE115*100</f>
        <v>0.91743119266055051</v>
      </c>
      <c r="CS112">
        <f>'Raw Data'!EU115/'Raw Data'!$FE115*100</f>
        <v>0</v>
      </c>
      <c r="CT112">
        <f>'Raw Data'!EW115/'Raw Data'!$FE115*100</f>
        <v>0</v>
      </c>
      <c r="CU112">
        <f>'Raw Data'!EY115/'Raw Data'!$FE115*100</f>
        <v>0.6116207951070336</v>
      </c>
      <c r="CV112">
        <f>'Raw Data'!EZ115/'Raw Data'!$FE115*100</f>
        <v>0.3058103975535168</v>
      </c>
      <c r="CW112">
        <f>'Raw Data'!FD115/'Raw Data'!$FE115*100</f>
        <v>0</v>
      </c>
    </row>
    <row r="113" spans="1:101" x14ac:dyDescent="0.2">
      <c r="A113">
        <v>348.58416500994036</v>
      </c>
      <c r="B113">
        <v>7054.4090056285168</v>
      </c>
      <c r="C113">
        <f>'Raw Data'!Q116/'Raw Data'!$FE116*100</f>
        <v>0</v>
      </c>
      <c r="D113">
        <f>'Raw Data'!R116/'Raw Data'!$FE116*100</f>
        <v>0.47505938242280288</v>
      </c>
      <c r="E113">
        <f>'Raw Data'!S116/'Raw Data'!$FE116*100</f>
        <v>0.71258907363420432</v>
      </c>
      <c r="F113">
        <f>'Raw Data'!T116/'Raw Data'!$FE116*100</f>
        <v>1.9002375296912115</v>
      </c>
      <c r="G113">
        <f>'Raw Data'!U116/'Raw Data'!$FE116*100</f>
        <v>0.23752969121140144</v>
      </c>
      <c r="H113">
        <f>'Raw Data'!V116/'Raw Data'!$FE116*100</f>
        <v>0</v>
      </c>
      <c r="I113">
        <f>'Raw Data'!W116/'Raw Data'!$FE116*100</f>
        <v>0</v>
      </c>
      <c r="J113">
        <f>'Raw Data'!X116/'Raw Data'!$FE116*100</f>
        <v>0.71258907363420432</v>
      </c>
      <c r="K113">
        <f>'Raw Data'!Y116/'Raw Data'!$FE116*100</f>
        <v>0</v>
      </c>
      <c r="L113">
        <f>'Raw Data'!Z116/'Raw Data'!$FE116*100</f>
        <v>1.4251781472684086</v>
      </c>
      <c r="M113">
        <f>'Raw Data'!AB116/'Raw Data'!$FE116*100</f>
        <v>0.95011876484560576</v>
      </c>
      <c r="N113">
        <f>'Raw Data'!AC116/'Raw Data'!$FE116*100</f>
        <v>0</v>
      </c>
      <c r="O113">
        <f>'Raw Data'!AE116/'Raw Data'!$FE116*100</f>
        <v>2.1377672209026128</v>
      </c>
      <c r="P113">
        <f>'Raw Data'!AF116/'Raw Data'!$FE116*100</f>
        <v>0.23752969121140144</v>
      </c>
      <c r="Q113">
        <f>'Raw Data'!AG116/'Raw Data'!$FE116*100</f>
        <v>3.800475059382423</v>
      </c>
      <c r="R113">
        <f>'Raw Data'!AI116/'Raw Data'!$FE116*100</f>
        <v>0.23752969121140144</v>
      </c>
      <c r="S113">
        <f>'Raw Data'!AJ116/'Raw Data'!$FE116*100</f>
        <v>0</v>
      </c>
      <c r="T113">
        <f>'Raw Data'!AK116/'Raw Data'!$FE116*100</f>
        <v>0</v>
      </c>
      <c r="U113">
        <f>'Raw Data'!AL116/'Raw Data'!$FE116*100</f>
        <v>0</v>
      </c>
      <c r="V113">
        <f>'Raw Data'!AM116/'Raw Data'!$FE116*100</f>
        <v>0</v>
      </c>
      <c r="W113">
        <f>'Raw Data'!AO116/'Raw Data'!$FE116*100</f>
        <v>0</v>
      </c>
      <c r="X113">
        <f>'Raw Data'!AQ116/'Raw Data'!$FE116*100</f>
        <v>15.676959619952493</v>
      </c>
      <c r="Y113">
        <f>'Raw Data'!AR116/'Raw Data'!$FE116*100</f>
        <v>0.95011876484560576</v>
      </c>
      <c r="Z113">
        <f>'Raw Data'!AS116/'Raw Data'!$FE116*100</f>
        <v>1.66270783847981</v>
      </c>
      <c r="AA113">
        <f>'Raw Data'!AT116/'Raw Data'!$FE116*100</f>
        <v>1.9002375296912115</v>
      </c>
      <c r="AB113">
        <f>'Raw Data'!AU116/'Raw Data'!$FE116*100</f>
        <v>0</v>
      </c>
      <c r="AC113">
        <f>'Raw Data'!AX116/'Raw Data'!$FE116*100</f>
        <v>0</v>
      </c>
      <c r="AD113">
        <f>'Raw Data'!AY116/'Raw Data'!$FE116*100</f>
        <v>2.3752969121140142</v>
      </c>
      <c r="AE113">
        <f>'Raw Data'!AZ116/'Raw Data'!$FE116*100</f>
        <v>0</v>
      </c>
      <c r="AF113">
        <f>'Raw Data'!BA116/'Raw Data'!$FE116*100</f>
        <v>0.47505938242280288</v>
      </c>
      <c r="AG113">
        <f>'Raw Data'!BB116/'Raw Data'!$FE116*100</f>
        <v>2.8503562945368173</v>
      </c>
      <c r="AH113">
        <f>'Raw Data'!BC116/'Raw Data'!$FE116*100</f>
        <v>7.1258907363420425</v>
      </c>
      <c r="AI113">
        <f>'Raw Data'!BD116/'Raw Data'!$FE116*100</f>
        <v>0</v>
      </c>
      <c r="AJ113">
        <f>'Raw Data'!BE116/'Raw Data'!$FE116*100</f>
        <v>0</v>
      </c>
      <c r="AK113">
        <f>'Raw Data'!BF116/'Raw Data'!$FE116*100</f>
        <v>0.47505938242280288</v>
      </c>
      <c r="AL113">
        <f>'Raw Data'!BG116/'Raw Data'!$FE116*100</f>
        <v>0.47505938242280288</v>
      </c>
      <c r="AM113">
        <f>'Raw Data'!BH116/'Raw Data'!$FE116*100</f>
        <v>1.1876484560570071</v>
      </c>
      <c r="AN113">
        <f>'Raw Data'!BI116/'Raw Data'!$FE116*100</f>
        <v>0</v>
      </c>
      <c r="AO113">
        <f>'Raw Data'!BJ116/'Raw Data'!$FE116*100</f>
        <v>4.513064133016627</v>
      </c>
      <c r="AP113">
        <f>'Raw Data'!BK116/'Raw Data'!$FE116*100</f>
        <v>0.23752969121140144</v>
      </c>
      <c r="AQ113">
        <f>'Raw Data'!BL116/'Raw Data'!$FE116*100</f>
        <v>0</v>
      </c>
      <c r="AR113">
        <f>'Raw Data'!BM116/'Raw Data'!$FE116*100</f>
        <v>0.47505938242280288</v>
      </c>
      <c r="AS113">
        <f>'Raw Data'!BN116/'Raw Data'!$FE116*100</f>
        <v>0.23752969121140144</v>
      </c>
      <c r="AT113">
        <f>'Raw Data'!BO116/'Raw Data'!$FE116*100</f>
        <v>2.8503562945368173</v>
      </c>
      <c r="AU113">
        <f>'Raw Data'!BP116/'Raw Data'!$FE116*100</f>
        <v>0</v>
      </c>
      <c r="AV113">
        <f>'Raw Data'!BQ116/'Raw Data'!$FE116*100</f>
        <v>0</v>
      </c>
      <c r="AW113">
        <f>'Raw Data'!BR116/'Raw Data'!$FE116*100</f>
        <v>0</v>
      </c>
      <c r="AX113">
        <f>'Raw Data'!BW116/'Raw Data'!$FE116*100</f>
        <v>0</v>
      </c>
      <c r="AY113">
        <f>'Raw Data'!BX116/'Raw Data'!$FE116*100</f>
        <v>1.4251781472684086</v>
      </c>
      <c r="AZ113">
        <f>'Raw Data'!BZ116/'Raw Data'!$FE116*100</f>
        <v>1.1876484560570071</v>
      </c>
      <c r="BA113">
        <f>'Raw Data'!CA116/'Raw Data'!$FE116*100</f>
        <v>1.66270783847981</v>
      </c>
      <c r="BB113">
        <f>'Raw Data'!CB116/'Raw Data'!$FE116*100</f>
        <v>0.47505938242280288</v>
      </c>
      <c r="BC113">
        <f>'Raw Data'!CC116/'Raw Data'!$FE116*100</f>
        <v>0.23752969121140144</v>
      </c>
      <c r="BD113">
        <f>'Raw Data'!CE116/'Raw Data'!$FE116*100</f>
        <v>1.1876484560570071</v>
      </c>
      <c r="BE113">
        <f>'Raw Data'!CF116/'Raw Data'!$FE116*100</f>
        <v>4.2755344418052257</v>
      </c>
      <c r="BF113">
        <f>'Raw Data'!CH116/'Raw Data'!$FE116*100</f>
        <v>1.66270783847981</v>
      </c>
      <c r="BG113">
        <f>'Raw Data'!CI116/'Raw Data'!$FE116*100</f>
        <v>2.1377672209026128</v>
      </c>
      <c r="BH113">
        <f>'Raw Data'!CJ116/'Raw Data'!$FE116*100</f>
        <v>0</v>
      </c>
      <c r="BI113">
        <f>'Raw Data'!CK116/'Raw Data'!$FE116*100</f>
        <v>1.4251781472684086</v>
      </c>
      <c r="BJ113">
        <f>'Raw Data'!CN116/'Raw Data'!$FE116*100</f>
        <v>7.1258907363420425</v>
      </c>
      <c r="BK113">
        <f>'Raw Data'!CO116/'Raw Data'!$FE116*100</f>
        <v>0</v>
      </c>
      <c r="BL113">
        <f>'Raw Data'!CP116/'Raw Data'!$FE116*100</f>
        <v>0.23752969121140144</v>
      </c>
      <c r="BM113">
        <f>'Raw Data'!CQ116/'Raw Data'!$FE116*100</f>
        <v>0</v>
      </c>
      <c r="BN113">
        <f>'Raw Data'!CR116/'Raw Data'!$FE116*100</f>
        <v>0</v>
      </c>
      <c r="BO113">
        <f>'Raw Data'!CS116/'Raw Data'!$FE116*100</f>
        <v>0</v>
      </c>
      <c r="BP113">
        <f>'Raw Data'!CT116/'Raw Data'!$FE116*100</f>
        <v>0</v>
      </c>
      <c r="BQ113">
        <f>'Raw Data'!CU116/'Raw Data'!$FE116*100</f>
        <v>0</v>
      </c>
      <c r="BR113">
        <f>'Raw Data'!CV116/'Raw Data'!$FE116*100</f>
        <v>0.23752969121140144</v>
      </c>
      <c r="BS113">
        <f>'Raw Data'!CX116/'Raw Data'!$FE116*100</f>
        <v>8.5510688836104514</v>
      </c>
      <c r="BT113">
        <f>'Raw Data'!CY116/'Raw Data'!$FE116*100</f>
        <v>0.47505938242280288</v>
      </c>
      <c r="BU113">
        <f>'Raw Data'!CZ116/'Raw Data'!$FE116*100</f>
        <v>2.6128266033254155</v>
      </c>
      <c r="BV113">
        <f>'Raw Data'!DA116/'Raw Data'!$FE116*100</f>
        <v>0</v>
      </c>
      <c r="BW113">
        <f>'Raw Data'!DB116/'Raw Data'!$FE116*100</f>
        <v>0</v>
      </c>
      <c r="BX113">
        <f>'Raw Data'!DC116/'Raw Data'!$FE116*100</f>
        <v>0</v>
      </c>
      <c r="BY113">
        <f>'Raw Data'!DE116/'Raw Data'!$FE116*100</f>
        <v>0.71258907363420432</v>
      </c>
      <c r="BZ113">
        <f>'Raw Data'!DF116/'Raw Data'!$FE116*100</f>
        <v>0</v>
      </c>
      <c r="CA113">
        <f>'Raw Data'!DG116/'Raw Data'!$FE116*100</f>
        <v>1.9002375296912115</v>
      </c>
      <c r="CB113">
        <f>'Raw Data'!DH116/'Raw Data'!$FE116*100</f>
        <v>0</v>
      </c>
      <c r="CC113">
        <f>'Raw Data'!DI116/'Raw Data'!$FE116*100</f>
        <v>0</v>
      </c>
      <c r="CD113">
        <f>'Raw Data'!DJ116/'Raw Data'!$FE116*100</f>
        <v>0</v>
      </c>
      <c r="CE113">
        <f>'Raw Data'!DK116/'Raw Data'!$FE116*100</f>
        <v>0.23752969121140144</v>
      </c>
      <c r="CF113">
        <f>'Raw Data'!DM116/'Raw Data'!$FE116*100</f>
        <v>0.47505938242280288</v>
      </c>
      <c r="CG113">
        <f>'Raw Data'!DN116/'Raw Data'!$FE116*100</f>
        <v>0</v>
      </c>
      <c r="CH113">
        <f>'Raw Data'!DQ116/'Raw Data'!$FE116*100</f>
        <v>0</v>
      </c>
      <c r="CI113">
        <f>'Raw Data'!DS116/'Raw Data'!$FE116*100</f>
        <v>0</v>
      </c>
      <c r="CJ113">
        <f>'Raw Data'!DV116/'Raw Data'!$FE116*100</f>
        <v>0</v>
      </c>
      <c r="CK113">
        <f>'Raw Data'!EC116/'Raw Data'!$FE116*100</f>
        <v>0</v>
      </c>
      <c r="CL113">
        <f>'Raw Data'!ED116/'Raw Data'!$FE116*100</f>
        <v>0.47505938242280288</v>
      </c>
      <c r="CM113">
        <f>'Raw Data'!EE116/'Raw Data'!$FE116*100</f>
        <v>0</v>
      </c>
      <c r="CN113">
        <f>'Raw Data'!EG116/'Raw Data'!$FE116*100</f>
        <v>0.23752969121140144</v>
      </c>
      <c r="CO113">
        <f>'Raw Data'!EH116/'Raw Data'!$FE116*100</f>
        <v>0.23752969121140144</v>
      </c>
      <c r="CP113">
        <f>'Raw Data'!EI116/'Raw Data'!$FE116*100</f>
        <v>0</v>
      </c>
      <c r="CQ113">
        <f>'Raw Data'!ER116/'Raw Data'!$FE116*100</f>
        <v>0</v>
      </c>
      <c r="CR113">
        <f>'Raw Data'!ES116/'Raw Data'!$FE116*100</f>
        <v>0</v>
      </c>
      <c r="CS113">
        <f>'Raw Data'!EU116/'Raw Data'!$FE116*100</f>
        <v>0.23752969121140144</v>
      </c>
      <c r="CT113">
        <f>'Raw Data'!EW116/'Raw Data'!$FE116*100</f>
        <v>0</v>
      </c>
      <c r="CU113">
        <f>'Raw Data'!EY116/'Raw Data'!$FE116*100</f>
        <v>1.66270783847981</v>
      </c>
      <c r="CV113">
        <f>'Raw Data'!EZ116/'Raw Data'!$FE116*100</f>
        <v>1.4251781472684086</v>
      </c>
      <c r="CW113">
        <f>'Raw Data'!FD116/'Raw Data'!$FE116*100</f>
        <v>0</v>
      </c>
    </row>
    <row r="114" spans="1:101" x14ac:dyDescent="0.2">
      <c r="A114">
        <v>356.73478628230612</v>
      </c>
      <c r="B114">
        <v>7306.7915690866512</v>
      </c>
      <c r="C114">
        <f>'Raw Data'!Q117/'Raw Data'!$FE117*100</f>
        <v>0</v>
      </c>
      <c r="D114">
        <f>'Raw Data'!R117/'Raw Data'!$FE117*100</f>
        <v>0.52356020942408377</v>
      </c>
      <c r="E114">
        <f>'Raw Data'!S117/'Raw Data'!$FE117*100</f>
        <v>0.78534031413612559</v>
      </c>
      <c r="F114">
        <f>'Raw Data'!T117/'Raw Data'!$FE117*100</f>
        <v>2.0942408376963351</v>
      </c>
      <c r="G114">
        <f>'Raw Data'!U117/'Raw Data'!$FE117*100</f>
        <v>0</v>
      </c>
      <c r="H114">
        <f>'Raw Data'!V117/'Raw Data'!$FE117*100</f>
        <v>0</v>
      </c>
      <c r="I114">
        <f>'Raw Data'!W117/'Raw Data'!$FE117*100</f>
        <v>0.26178010471204188</v>
      </c>
      <c r="J114">
        <f>'Raw Data'!X117/'Raw Data'!$FE117*100</f>
        <v>6.0209424083769632</v>
      </c>
      <c r="K114">
        <f>'Raw Data'!Y117/'Raw Data'!$FE117*100</f>
        <v>0</v>
      </c>
      <c r="L114">
        <f>'Raw Data'!Z117/'Raw Data'!$FE117*100</f>
        <v>0.52356020942408377</v>
      </c>
      <c r="M114">
        <f>'Raw Data'!AB117/'Raw Data'!$FE117*100</f>
        <v>0.26178010471204188</v>
      </c>
      <c r="N114">
        <f>'Raw Data'!AC117/'Raw Data'!$FE117*100</f>
        <v>0</v>
      </c>
      <c r="O114">
        <f>'Raw Data'!AE117/'Raw Data'!$FE117*100</f>
        <v>1.5706806282722512</v>
      </c>
      <c r="P114">
        <f>'Raw Data'!AF117/'Raw Data'!$FE117*100</f>
        <v>0</v>
      </c>
      <c r="Q114">
        <f>'Raw Data'!AG117/'Raw Data'!$FE117*100</f>
        <v>7.0680628272251314</v>
      </c>
      <c r="R114">
        <f>'Raw Data'!AI117/'Raw Data'!$FE117*100</f>
        <v>0</v>
      </c>
      <c r="S114">
        <f>'Raw Data'!AJ117/'Raw Data'!$FE117*100</f>
        <v>0.78534031413612559</v>
      </c>
      <c r="T114">
        <f>'Raw Data'!AK117/'Raw Data'!$FE117*100</f>
        <v>0</v>
      </c>
      <c r="U114">
        <f>'Raw Data'!AL117/'Raw Data'!$FE117*100</f>
        <v>0</v>
      </c>
      <c r="V114">
        <f>'Raw Data'!AM117/'Raw Data'!$FE117*100</f>
        <v>0</v>
      </c>
      <c r="W114">
        <f>'Raw Data'!AO117/'Raw Data'!$FE117*100</f>
        <v>0.52356020942408377</v>
      </c>
      <c r="X114">
        <f>'Raw Data'!AQ117/'Raw Data'!$FE117*100</f>
        <v>28.272251308900525</v>
      </c>
      <c r="Y114">
        <f>'Raw Data'!AR117/'Raw Data'!$FE117*100</f>
        <v>0.52356020942408377</v>
      </c>
      <c r="Z114">
        <f>'Raw Data'!AS117/'Raw Data'!$FE117*100</f>
        <v>0.26178010471204188</v>
      </c>
      <c r="AA114">
        <f>'Raw Data'!AT117/'Raw Data'!$FE117*100</f>
        <v>1.3089005235602094</v>
      </c>
      <c r="AB114">
        <f>'Raw Data'!AU117/'Raw Data'!$FE117*100</f>
        <v>0</v>
      </c>
      <c r="AC114">
        <f>'Raw Data'!AX117/'Raw Data'!$FE117*100</f>
        <v>0</v>
      </c>
      <c r="AD114">
        <f>'Raw Data'!AY117/'Raw Data'!$FE117*100</f>
        <v>1.0471204188481675</v>
      </c>
      <c r="AE114">
        <f>'Raw Data'!AZ117/'Raw Data'!$FE117*100</f>
        <v>0</v>
      </c>
      <c r="AF114">
        <f>'Raw Data'!BA117/'Raw Data'!$FE117*100</f>
        <v>0.26178010471204188</v>
      </c>
      <c r="AG114">
        <f>'Raw Data'!BB117/'Raw Data'!$FE117*100</f>
        <v>2.0942408376963351</v>
      </c>
      <c r="AH114">
        <f>'Raw Data'!BC117/'Raw Data'!$FE117*100</f>
        <v>5.2356020942408374</v>
      </c>
      <c r="AI114">
        <f>'Raw Data'!BD117/'Raw Data'!$FE117*100</f>
        <v>0.52356020942408377</v>
      </c>
      <c r="AJ114">
        <f>'Raw Data'!BE117/'Raw Data'!$FE117*100</f>
        <v>0</v>
      </c>
      <c r="AK114">
        <f>'Raw Data'!BF117/'Raw Data'!$FE117*100</f>
        <v>0</v>
      </c>
      <c r="AL114">
        <f>'Raw Data'!BG117/'Raw Data'!$FE117*100</f>
        <v>0.78534031413612559</v>
      </c>
      <c r="AM114">
        <f>'Raw Data'!BH117/'Raw Data'!$FE117*100</f>
        <v>0.52356020942408377</v>
      </c>
      <c r="AN114">
        <f>'Raw Data'!BI117/'Raw Data'!$FE117*100</f>
        <v>0</v>
      </c>
      <c r="AO114">
        <f>'Raw Data'!BJ117/'Raw Data'!$FE117*100</f>
        <v>4.4502617801047117</v>
      </c>
      <c r="AP114">
        <f>'Raw Data'!BK117/'Raw Data'!$FE117*100</f>
        <v>0</v>
      </c>
      <c r="AQ114">
        <f>'Raw Data'!BL117/'Raw Data'!$FE117*100</f>
        <v>0.26178010471204188</v>
      </c>
      <c r="AR114">
        <f>'Raw Data'!BM117/'Raw Data'!$FE117*100</f>
        <v>0.26178010471204188</v>
      </c>
      <c r="AS114">
        <f>'Raw Data'!BN117/'Raw Data'!$FE117*100</f>
        <v>0</v>
      </c>
      <c r="AT114">
        <f>'Raw Data'!BO117/'Raw Data'!$FE117*100</f>
        <v>2.0942408376963351</v>
      </c>
      <c r="AU114">
        <f>'Raw Data'!BP117/'Raw Data'!$FE117*100</f>
        <v>0</v>
      </c>
      <c r="AV114">
        <f>'Raw Data'!BQ117/'Raw Data'!$FE117*100</f>
        <v>0</v>
      </c>
      <c r="AW114">
        <f>'Raw Data'!BR117/'Raw Data'!$FE117*100</f>
        <v>0</v>
      </c>
      <c r="AX114">
        <f>'Raw Data'!BW117/'Raw Data'!$FE117*100</f>
        <v>0</v>
      </c>
      <c r="AY114">
        <f>'Raw Data'!BX117/'Raw Data'!$FE117*100</f>
        <v>1.832460732984293</v>
      </c>
      <c r="AZ114">
        <f>'Raw Data'!BZ117/'Raw Data'!$FE117*100</f>
        <v>0.26178010471204188</v>
      </c>
      <c r="BA114">
        <f>'Raw Data'!CA117/'Raw Data'!$FE117*100</f>
        <v>1.0471204188481675</v>
      </c>
      <c r="BB114">
        <f>'Raw Data'!CB117/'Raw Data'!$FE117*100</f>
        <v>1.3089005235602094</v>
      </c>
      <c r="BC114">
        <f>'Raw Data'!CC117/'Raw Data'!$FE117*100</f>
        <v>0.26178010471204188</v>
      </c>
      <c r="BD114">
        <f>'Raw Data'!CE117/'Raw Data'!$FE117*100</f>
        <v>0.26178010471204188</v>
      </c>
      <c r="BE114">
        <f>'Raw Data'!CF117/'Raw Data'!$FE117*100</f>
        <v>3.9267015706806281</v>
      </c>
      <c r="BF114">
        <f>'Raw Data'!CH117/'Raw Data'!$FE117*100</f>
        <v>0</v>
      </c>
      <c r="BG114">
        <f>'Raw Data'!CI117/'Raw Data'!$FE117*100</f>
        <v>2.6178010471204187</v>
      </c>
      <c r="BH114">
        <f>'Raw Data'!CJ117/'Raw Data'!$FE117*100</f>
        <v>0</v>
      </c>
      <c r="BI114">
        <f>'Raw Data'!CK117/'Raw Data'!$FE117*100</f>
        <v>0.52356020942408377</v>
      </c>
      <c r="BJ114">
        <f>'Raw Data'!CN117/'Raw Data'!$FE117*100</f>
        <v>4.1884816753926701</v>
      </c>
      <c r="BK114">
        <f>'Raw Data'!CO117/'Raw Data'!$FE117*100</f>
        <v>0</v>
      </c>
      <c r="BL114">
        <f>'Raw Data'!CP117/'Raw Data'!$FE117*100</f>
        <v>0</v>
      </c>
      <c r="BM114">
        <f>'Raw Data'!CQ117/'Raw Data'!$FE117*100</f>
        <v>0.26178010471204188</v>
      </c>
      <c r="BN114">
        <f>'Raw Data'!CR117/'Raw Data'!$FE117*100</f>
        <v>0</v>
      </c>
      <c r="BO114">
        <f>'Raw Data'!CS117/'Raw Data'!$FE117*100</f>
        <v>0</v>
      </c>
      <c r="BP114">
        <f>'Raw Data'!CT117/'Raw Data'!$FE117*100</f>
        <v>0</v>
      </c>
      <c r="BQ114">
        <f>'Raw Data'!CU117/'Raw Data'!$FE117*100</f>
        <v>0</v>
      </c>
      <c r="BR114">
        <f>'Raw Data'!CV117/'Raw Data'!$FE117*100</f>
        <v>0.78534031413612559</v>
      </c>
      <c r="BS114">
        <f>'Raw Data'!CX117/'Raw Data'!$FE117*100</f>
        <v>2.8795811518324608</v>
      </c>
      <c r="BT114">
        <f>'Raw Data'!CY117/'Raw Data'!$FE117*100</f>
        <v>0.52356020942408377</v>
      </c>
      <c r="BU114">
        <f>'Raw Data'!CZ117/'Raw Data'!$FE117*100</f>
        <v>5.2356020942408374</v>
      </c>
      <c r="BV114">
        <f>'Raw Data'!DA117/'Raw Data'!$FE117*100</f>
        <v>0</v>
      </c>
      <c r="BW114">
        <f>'Raw Data'!DB117/'Raw Data'!$FE117*100</f>
        <v>0</v>
      </c>
      <c r="BX114">
        <f>'Raw Data'!DC117/'Raw Data'!$FE117*100</f>
        <v>0</v>
      </c>
      <c r="BY114">
        <f>'Raw Data'!DE117/'Raw Data'!$FE117*100</f>
        <v>0</v>
      </c>
      <c r="BZ114">
        <f>'Raw Data'!DF117/'Raw Data'!$FE117*100</f>
        <v>0.26178010471204188</v>
      </c>
      <c r="CA114">
        <f>'Raw Data'!DG117/'Raw Data'!$FE117*100</f>
        <v>2.3560209424083771</v>
      </c>
      <c r="CB114">
        <f>'Raw Data'!DH117/'Raw Data'!$FE117*100</f>
        <v>0</v>
      </c>
      <c r="CC114">
        <f>'Raw Data'!DI117/'Raw Data'!$FE117*100</f>
        <v>0</v>
      </c>
      <c r="CD114">
        <f>'Raw Data'!DJ117/'Raw Data'!$FE117*100</f>
        <v>0.26178010471204188</v>
      </c>
      <c r="CE114">
        <f>'Raw Data'!DK117/'Raw Data'!$FE117*100</f>
        <v>0</v>
      </c>
      <c r="CF114">
        <f>'Raw Data'!DM117/'Raw Data'!$FE117*100</f>
        <v>0.26178010471204188</v>
      </c>
      <c r="CG114">
        <f>'Raw Data'!DN117/'Raw Data'!$FE117*100</f>
        <v>0</v>
      </c>
      <c r="CH114">
        <f>'Raw Data'!DQ117/'Raw Data'!$FE117*100</f>
        <v>0</v>
      </c>
      <c r="CI114">
        <f>'Raw Data'!DS117/'Raw Data'!$FE117*100</f>
        <v>0</v>
      </c>
      <c r="CJ114">
        <f>'Raw Data'!DV117/'Raw Data'!$FE117*100</f>
        <v>0</v>
      </c>
      <c r="CK114">
        <f>'Raw Data'!EC117/'Raw Data'!$FE117*100</f>
        <v>0</v>
      </c>
      <c r="CL114">
        <f>'Raw Data'!ED117/'Raw Data'!$FE117*100</f>
        <v>0.26178010471204188</v>
      </c>
      <c r="CM114">
        <f>'Raw Data'!EE117/'Raw Data'!$FE117*100</f>
        <v>0</v>
      </c>
      <c r="CN114">
        <f>'Raw Data'!EG117/'Raw Data'!$FE117*100</f>
        <v>0.26178010471204188</v>
      </c>
      <c r="CO114">
        <f>'Raw Data'!EH117/'Raw Data'!$FE117*100</f>
        <v>0</v>
      </c>
      <c r="CP114">
        <f>'Raw Data'!EI117/'Raw Data'!$FE117*100</f>
        <v>0</v>
      </c>
      <c r="CQ114">
        <f>'Raw Data'!ER117/'Raw Data'!$FE117*100</f>
        <v>0</v>
      </c>
      <c r="CR114">
        <f>'Raw Data'!ES117/'Raw Data'!$FE117*100</f>
        <v>0.26178010471204188</v>
      </c>
      <c r="CS114">
        <f>'Raw Data'!EU117/'Raw Data'!$FE117*100</f>
        <v>0</v>
      </c>
      <c r="CT114">
        <f>'Raw Data'!EW117/'Raw Data'!$FE117*100</f>
        <v>0</v>
      </c>
      <c r="CU114">
        <f>'Raw Data'!EY117/'Raw Data'!$FE117*100</f>
        <v>0</v>
      </c>
      <c r="CV114">
        <f>'Raw Data'!EZ117/'Raw Data'!$FE117*100</f>
        <v>1.3089005235602094</v>
      </c>
      <c r="CW114">
        <f>'Raw Data'!FD117/'Raw Data'!$FE117*100</f>
        <v>0</v>
      </c>
    </row>
    <row r="115" spans="1:101" x14ac:dyDescent="0.2">
      <c r="A115">
        <v>358.917495029821</v>
      </c>
      <c r="B115">
        <v>5369.4581280788188</v>
      </c>
      <c r="C115">
        <f>'Raw Data'!Q118/'Raw Data'!$FE118*100</f>
        <v>0</v>
      </c>
      <c r="D115">
        <f>'Raw Data'!R118/'Raw Data'!$FE118*100</f>
        <v>0.21008403361344538</v>
      </c>
      <c r="E115">
        <f>'Raw Data'!S118/'Raw Data'!$FE118*100</f>
        <v>0.63025210084033612</v>
      </c>
      <c r="F115">
        <f>'Raw Data'!T118/'Raw Data'!$FE118*100</f>
        <v>3.1512605042016806</v>
      </c>
      <c r="G115">
        <f>'Raw Data'!U118/'Raw Data'!$FE118*100</f>
        <v>0.63025210084033612</v>
      </c>
      <c r="H115">
        <f>'Raw Data'!V118/'Raw Data'!$FE118*100</f>
        <v>0</v>
      </c>
      <c r="I115">
        <f>'Raw Data'!W118/'Raw Data'!$FE118*100</f>
        <v>0</v>
      </c>
      <c r="J115">
        <f>'Raw Data'!X118/'Raw Data'!$FE118*100</f>
        <v>2.3109243697478994</v>
      </c>
      <c r="K115">
        <f>'Raw Data'!Y118/'Raw Data'!$FE118*100</f>
        <v>0.21008403361344538</v>
      </c>
      <c r="L115">
        <f>'Raw Data'!Z118/'Raw Data'!$FE118*100</f>
        <v>0</v>
      </c>
      <c r="M115">
        <f>'Raw Data'!AB118/'Raw Data'!$FE118*100</f>
        <v>1.0504201680672269</v>
      </c>
      <c r="N115">
        <f>'Raw Data'!AC118/'Raw Data'!$FE118*100</f>
        <v>0</v>
      </c>
      <c r="O115">
        <f>'Raw Data'!AE118/'Raw Data'!$FE118*100</f>
        <v>1.4705882352941175</v>
      </c>
      <c r="P115">
        <f>'Raw Data'!AF118/'Raw Data'!$FE118*100</f>
        <v>0</v>
      </c>
      <c r="Q115">
        <f>'Raw Data'!AG118/'Raw Data'!$FE118*100</f>
        <v>3.9915966386554618</v>
      </c>
      <c r="R115">
        <f>'Raw Data'!AI118/'Raw Data'!$FE118*100</f>
        <v>0</v>
      </c>
      <c r="S115">
        <f>'Raw Data'!AJ118/'Raw Data'!$FE118*100</f>
        <v>0.63025210084033612</v>
      </c>
      <c r="T115">
        <f>'Raw Data'!AK118/'Raw Data'!$FE118*100</f>
        <v>0</v>
      </c>
      <c r="U115">
        <f>'Raw Data'!AL118/'Raw Data'!$FE118*100</f>
        <v>0</v>
      </c>
      <c r="V115">
        <f>'Raw Data'!AM118/'Raw Data'!$FE118*100</f>
        <v>0.21008403361344538</v>
      </c>
      <c r="W115">
        <f>'Raw Data'!AO118/'Raw Data'!$FE118*100</f>
        <v>0.63025210084033612</v>
      </c>
      <c r="X115">
        <f>'Raw Data'!AQ118/'Raw Data'!$FE118*100</f>
        <v>8.6134453781512601</v>
      </c>
      <c r="Y115">
        <f>'Raw Data'!AR118/'Raw Data'!$FE118*100</f>
        <v>0.42016806722689076</v>
      </c>
      <c r="Z115">
        <f>'Raw Data'!AS118/'Raw Data'!$FE118*100</f>
        <v>1.2605042016806722</v>
      </c>
      <c r="AA115">
        <f>'Raw Data'!AT118/'Raw Data'!$FE118*100</f>
        <v>0</v>
      </c>
      <c r="AB115">
        <f>'Raw Data'!AU118/'Raw Data'!$FE118*100</f>
        <v>0.21008403361344538</v>
      </c>
      <c r="AC115">
        <f>'Raw Data'!AX118/'Raw Data'!$FE118*100</f>
        <v>2.9411764705882351</v>
      </c>
      <c r="AD115">
        <f>'Raw Data'!AY118/'Raw Data'!$FE118*100</f>
        <v>1.0504201680672269</v>
      </c>
      <c r="AE115">
        <f>'Raw Data'!AZ118/'Raw Data'!$FE118*100</f>
        <v>0</v>
      </c>
      <c r="AF115">
        <f>'Raw Data'!BA118/'Raw Data'!$FE118*100</f>
        <v>0.21008403361344538</v>
      </c>
      <c r="AG115">
        <f>'Raw Data'!BB118/'Raw Data'!$FE118*100</f>
        <v>3.3613445378151261</v>
      </c>
      <c r="AH115">
        <f>'Raw Data'!BC118/'Raw Data'!$FE118*100</f>
        <v>11.344537815126051</v>
      </c>
      <c r="AI115">
        <f>'Raw Data'!BD118/'Raw Data'!$FE118*100</f>
        <v>0.84033613445378152</v>
      </c>
      <c r="AJ115">
        <f>'Raw Data'!BE118/'Raw Data'!$FE118*100</f>
        <v>0</v>
      </c>
      <c r="AK115">
        <f>'Raw Data'!BF118/'Raw Data'!$FE118*100</f>
        <v>0.84033613445378152</v>
      </c>
      <c r="AL115">
        <f>'Raw Data'!BG118/'Raw Data'!$FE118*100</f>
        <v>0.21008403361344538</v>
      </c>
      <c r="AM115">
        <f>'Raw Data'!BH118/'Raw Data'!$FE118*100</f>
        <v>0.63025210084033612</v>
      </c>
      <c r="AN115">
        <f>'Raw Data'!BI118/'Raw Data'!$FE118*100</f>
        <v>0</v>
      </c>
      <c r="AO115">
        <f>'Raw Data'!BJ118/'Raw Data'!$FE118*100</f>
        <v>3.1512605042016806</v>
      </c>
      <c r="AP115">
        <f>'Raw Data'!BK118/'Raw Data'!$FE118*100</f>
        <v>0</v>
      </c>
      <c r="AQ115">
        <f>'Raw Data'!BL118/'Raw Data'!$FE118*100</f>
        <v>0.42016806722689076</v>
      </c>
      <c r="AR115">
        <f>'Raw Data'!BM118/'Raw Data'!$FE118*100</f>
        <v>2.9411764705882351</v>
      </c>
      <c r="AS115">
        <f>'Raw Data'!BN118/'Raw Data'!$FE118*100</f>
        <v>1.4705882352941175</v>
      </c>
      <c r="AT115">
        <f>'Raw Data'!BO118/'Raw Data'!$FE118*100</f>
        <v>1.4705882352941175</v>
      </c>
      <c r="AU115">
        <f>'Raw Data'!BP118/'Raw Data'!$FE118*100</f>
        <v>0</v>
      </c>
      <c r="AV115">
        <f>'Raw Data'!BQ118/'Raw Data'!$FE118*100</f>
        <v>0</v>
      </c>
      <c r="AW115">
        <f>'Raw Data'!BR118/'Raw Data'!$FE118*100</f>
        <v>0.42016806722689076</v>
      </c>
      <c r="AX115">
        <f>'Raw Data'!BW118/'Raw Data'!$FE118*100</f>
        <v>0.42016806722689076</v>
      </c>
      <c r="AY115">
        <f>'Raw Data'!BX118/'Raw Data'!$FE118*100</f>
        <v>0.21008403361344538</v>
      </c>
      <c r="AZ115">
        <f>'Raw Data'!BZ118/'Raw Data'!$FE118*100</f>
        <v>0</v>
      </c>
      <c r="BA115">
        <f>'Raw Data'!CA118/'Raw Data'!$FE118*100</f>
        <v>1.2605042016806722</v>
      </c>
      <c r="BB115">
        <f>'Raw Data'!CB118/'Raw Data'!$FE118*100</f>
        <v>1.2605042016806722</v>
      </c>
      <c r="BC115">
        <f>'Raw Data'!CC118/'Raw Data'!$FE118*100</f>
        <v>0.84033613445378152</v>
      </c>
      <c r="BD115">
        <f>'Raw Data'!CE118/'Raw Data'!$FE118*100</f>
        <v>0.42016806722689076</v>
      </c>
      <c r="BE115">
        <f>'Raw Data'!CF118/'Raw Data'!$FE118*100</f>
        <v>5.0420168067226889</v>
      </c>
      <c r="BF115">
        <f>'Raw Data'!CH118/'Raw Data'!$FE118*100</f>
        <v>1.0504201680672269</v>
      </c>
      <c r="BG115">
        <f>'Raw Data'!CI118/'Raw Data'!$FE118*100</f>
        <v>3.1512605042016806</v>
      </c>
      <c r="BH115">
        <f>'Raw Data'!CJ118/'Raw Data'!$FE118*100</f>
        <v>0</v>
      </c>
      <c r="BI115">
        <f>'Raw Data'!CK118/'Raw Data'!$FE118*100</f>
        <v>0.63025210084033612</v>
      </c>
      <c r="BJ115">
        <f>'Raw Data'!CN118/'Raw Data'!$FE118*100</f>
        <v>4.8319327731092443</v>
      </c>
      <c r="BK115">
        <f>'Raw Data'!CO118/'Raw Data'!$FE118*100</f>
        <v>0</v>
      </c>
      <c r="BL115">
        <f>'Raw Data'!CP118/'Raw Data'!$FE118*100</f>
        <v>0.63025210084033612</v>
      </c>
      <c r="BM115">
        <f>'Raw Data'!CQ118/'Raw Data'!$FE118*100</f>
        <v>0.42016806722689076</v>
      </c>
      <c r="BN115">
        <f>'Raw Data'!CR118/'Raw Data'!$FE118*100</f>
        <v>0</v>
      </c>
      <c r="BO115">
        <f>'Raw Data'!CS118/'Raw Data'!$FE118*100</f>
        <v>0</v>
      </c>
      <c r="BP115">
        <f>'Raw Data'!CT118/'Raw Data'!$FE118*100</f>
        <v>0</v>
      </c>
      <c r="BQ115">
        <f>'Raw Data'!CU118/'Raw Data'!$FE118*100</f>
        <v>0.63025210084033612</v>
      </c>
      <c r="BR115">
        <f>'Raw Data'!CV118/'Raw Data'!$FE118*100</f>
        <v>0.42016806722689076</v>
      </c>
      <c r="BS115">
        <f>'Raw Data'!CX118/'Raw Data'!$FE118*100</f>
        <v>7.9831932773109235</v>
      </c>
      <c r="BT115">
        <f>'Raw Data'!CY118/'Raw Data'!$FE118*100</f>
        <v>0.84033613445378152</v>
      </c>
      <c r="BU115">
        <f>'Raw Data'!CZ118/'Raw Data'!$FE118*100</f>
        <v>2.9411764705882351</v>
      </c>
      <c r="BV115">
        <f>'Raw Data'!DA118/'Raw Data'!$FE118*100</f>
        <v>0</v>
      </c>
      <c r="BW115">
        <f>'Raw Data'!DB118/'Raw Data'!$FE118*100</f>
        <v>0</v>
      </c>
      <c r="BX115">
        <f>'Raw Data'!DC118/'Raw Data'!$FE118*100</f>
        <v>0</v>
      </c>
      <c r="BY115">
        <f>'Raw Data'!DE118/'Raw Data'!$FE118*100</f>
        <v>1.2605042016806722</v>
      </c>
      <c r="BZ115">
        <f>'Raw Data'!DF118/'Raw Data'!$FE118*100</f>
        <v>0.42016806722689076</v>
      </c>
      <c r="CA115">
        <f>'Raw Data'!DG118/'Raw Data'!$FE118*100</f>
        <v>1.0504201680672269</v>
      </c>
      <c r="CB115">
        <f>'Raw Data'!DH118/'Raw Data'!$FE118*100</f>
        <v>0</v>
      </c>
      <c r="CC115">
        <f>'Raw Data'!DI118/'Raw Data'!$FE118*100</f>
        <v>0</v>
      </c>
      <c r="CD115">
        <f>'Raw Data'!DJ118/'Raw Data'!$FE118*100</f>
        <v>0</v>
      </c>
      <c r="CE115">
        <f>'Raw Data'!DK118/'Raw Data'!$FE118*100</f>
        <v>0</v>
      </c>
      <c r="CF115">
        <f>'Raw Data'!DM118/'Raw Data'!$FE118*100</f>
        <v>0.21008403361344538</v>
      </c>
      <c r="CG115">
        <f>'Raw Data'!DN118/'Raw Data'!$FE118*100</f>
        <v>0</v>
      </c>
      <c r="CH115">
        <f>'Raw Data'!DQ118/'Raw Data'!$FE118*100</f>
        <v>0</v>
      </c>
      <c r="CI115">
        <f>'Raw Data'!DS118/'Raw Data'!$FE118*100</f>
        <v>0</v>
      </c>
      <c r="CJ115">
        <f>'Raw Data'!DV118/'Raw Data'!$FE118*100</f>
        <v>0</v>
      </c>
      <c r="CK115">
        <f>'Raw Data'!EC118/'Raw Data'!$FE118*100</f>
        <v>0.63025210084033612</v>
      </c>
      <c r="CL115">
        <f>'Raw Data'!ED118/'Raw Data'!$FE118*100</f>
        <v>0</v>
      </c>
      <c r="CM115">
        <f>'Raw Data'!EE118/'Raw Data'!$FE118*100</f>
        <v>0.42016806722689076</v>
      </c>
      <c r="CN115">
        <f>'Raw Data'!EG118/'Raw Data'!$FE118*100</f>
        <v>1.0504201680672269</v>
      </c>
      <c r="CO115">
        <f>'Raw Data'!EH118/'Raw Data'!$FE118*100</f>
        <v>0</v>
      </c>
      <c r="CP115">
        <f>'Raw Data'!EI118/'Raw Data'!$FE118*100</f>
        <v>0</v>
      </c>
      <c r="CQ115">
        <f>'Raw Data'!ER118/'Raw Data'!$FE118*100</f>
        <v>0</v>
      </c>
      <c r="CR115">
        <f>'Raw Data'!ES118/'Raw Data'!$FE118*100</f>
        <v>1.680672268907563</v>
      </c>
      <c r="CS115">
        <f>'Raw Data'!EU118/'Raw Data'!$FE118*100</f>
        <v>0</v>
      </c>
      <c r="CT115">
        <f>'Raw Data'!EW118/'Raw Data'!$FE118*100</f>
        <v>0</v>
      </c>
      <c r="CU115">
        <f>'Raw Data'!EY118/'Raw Data'!$FE118*100</f>
        <v>0.63025210084033612</v>
      </c>
      <c r="CV115">
        <f>'Raw Data'!EZ118/'Raw Data'!$FE118*100</f>
        <v>0.63025210084033612</v>
      </c>
      <c r="CW115">
        <f>'Raw Data'!FD118/'Raw Data'!$FE118*100</f>
        <v>0.63025210084033612</v>
      </c>
    </row>
    <row r="116" spans="1:101" x14ac:dyDescent="0.2">
      <c r="A116">
        <v>363.06187872763411</v>
      </c>
      <c r="B116">
        <v>5986.0788863109055</v>
      </c>
      <c r="C116">
        <f>'Raw Data'!Q119/'Raw Data'!$FE119*100</f>
        <v>0.24154589371980675</v>
      </c>
      <c r="D116">
        <f>'Raw Data'!R119/'Raw Data'!$FE119*100</f>
        <v>0</v>
      </c>
      <c r="E116">
        <f>'Raw Data'!S119/'Raw Data'!$FE119*100</f>
        <v>0</v>
      </c>
      <c r="F116">
        <f>'Raw Data'!T119/'Raw Data'!$FE119*100</f>
        <v>1.4492753623188406</v>
      </c>
      <c r="G116">
        <f>'Raw Data'!U119/'Raw Data'!$FE119*100</f>
        <v>0.48309178743961351</v>
      </c>
      <c r="H116">
        <f>'Raw Data'!V119/'Raw Data'!$FE119*100</f>
        <v>0</v>
      </c>
      <c r="I116">
        <f>'Raw Data'!W119/'Raw Data'!$FE119*100</f>
        <v>0</v>
      </c>
      <c r="J116">
        <f>'Raw Data'!X119/'Raw Data'!$FE119*100</f>
        <v>3.8647342995169081</v>
      </c>
      <c r="K116">
        <f>'Raw Data'!Y119/'Raw Data'!$FE119*100</f>
        <v>0.24154589371980675</v>
      </c>
      <c r="L116">
        <f>'Raw Data'!Z119/'Raw Data'!$FE119*100</f>
        <v>0.72463768115942029</v>
      </c>
      <c r="M116">
        <f>'Raw Data'!AB119/'Raw Data'!$FE119*100</f>
        <v>0.24154589371980675</v>
      </c>
      <c r="N116">
        <f>'Raw Data'!AC119/'Raw Data'!$FE119*100</f>
        <v>0</v>
      </c>
      <c r="O116">
        <f>'Raw Data'!AE119/'Raw Data'!$FE119*100</f>
        <v>1.2077294685990339</v>
      </c>
      <c r="P116">
        <f>'Raw Data'!AF119/'Raw Data'!$FE119*100</f>
        <v>0.24154589371980675</v>
      </c>
      <c r="Q116">
        <f>'Raw Data'!AG119/'Raw Data'!$FE119*100</f>
        <v>0.72463768115942029</v>
      </c>
      <c r="R116">
        <f>'Raw Data'!AI119/'Raw Data'!$FE119*100</f>
        <v>0.48309178743961351</v>
      </c>
      <c r="S116">
        <f>'Raw Data'!AJ119/'Raw Data'!$FE119*100</f>
        <v>0.48309178743961351</v>
      </c>
      <c r="T116">
        <f>'Raw Data'!AK119/'Raw Data'!$FE119*100</f>
        <v>0</v>
      </c>
      <c r="U116">
        <f>'Raw Data'!AL119/'Raw Data'!$FE119*100</f>
        <v>0</v>
      </c>
      <c r="V116">
        <f>'Raw Data'!AM119/'Raw Data'!$FE119*100</f>
        <v>0.48309178743961351</v>
      </c>
      <c r="W116">
        <f>'Raw Data'!AO119/'Raw Data'!$FE119*100</f>
        <v>0.96618357487922701</v>
      </c>
      <c r="X116">
        <f>'Raw Data'!AQ119/'Raw Data'!$FE119*100</f>
        <v>0.96618357487922701</v>
      </c>
      <c r="Y116">
        <f>'Raw Data'!AR119/'Raw Data'!$FE119*100</f>
        <v>0.72463768115942029</v>
      </c>
      <c r="Z116">
        <f>'Raw Data'!AS119/'Raw Data'!$FE119*100</f>
        <v>0.96618357487922701</v>
      </c>
      <c r="AA116">
        <f>'Raw Data'!AT119/'Raw Data'!$FE119*100</f>
        <v>1.4492753623188406</v>
      </c>
      <c r="AB116">
        <f>'Raw Data'!AU119/'Raw Data'!$FE119*100</f>
        <v>0.24154589371980675</v>
      </c>
      <c r="AC116">
        <f>'Raw Data'!AX119/'Raw Data'!$FE119*100</f>
        <v>0.72463768115942029</v>
      </c>
      <c r="AD116">
        <f>'Raw Data'!AY119/'Raw Data'!$FE119*100</f>
        <v>2.1739130434782608</v>
      </c>
      <c r="AE116">
        <f>'Raw Data'!AZ119/'Raw Data'!$FE119*100</f>
        <v>0.24154589371980675</v>
      </c>
      <c r="AF116">
        <f>'Raw Data'!BA119/'Raw Data'!$FE119*100</f>
        <v>0.48309178743961351</v>
      </c>
      <c r="AG116">
        <f>'Raw Data'!BB119/'Raw Data'!$FE119*100</f>
        <v>4.1062801932367154</v>
      </c>
      <c r="AH116">
        <f>'Raw Data'!BC119/'Raw Data'!$FE119*100</f>
        <v>5.5555555555555554</v>
      </c>
      <c r="AI116">
        <f>'Raw Data'!BD119/'Raw Data'!$FE119*100</f>
        <v>1.2077294685990339</v>
      </c>
      <c r="AJ116">
        <f>'Raw Data'!BE119/'Raw Data'!$FE119*100</f>
        <v>0.48309178743961351</v>
      </c>
      <c r="AK116">
        <f>'Raw Data'!BF119/'Raw Data'!$FE119*100</f>
        <v>0.72463768115942029</v>
      </c>
      <c r="AL116">
        <f>'Raw Data'!BG119/'Raw Data'!$FE119*100</f>
        <v>0</v>
      </c>
      <c r="AM116">
        <f>'Raw Data'!BH119/'Raw Data'!$FE119*100</f>
        <v>1.2077294685990339</v>
      </c>
      <c r="AN116">
        <f>'Raw Data'!BI119/'Raw Data'!$FE119*100</f>
        <v>0.48309178743961351</v>
      </c>
      <c r="AO116">
        <f>'Raw Data'!BJ119/'Raw Data'!$FE119*100</f>
        <v>1.932367149758454</v>
      </c>
      <c r="AP116">
        <f>'Raw Data'!BK119/'Raw Data'!$FE119*100</f>
        <v>0</v>
      </c>
      <c r="AQ116">
        <f>'Raw Data'!BL119/'Raw Data'!$FE119*100</f>
        <v>0.96618357487922701</v>
      </c>
      <c r="AR116">
        <f>'Raw Data'!BM119/'Raw Data'!$FE119*100</f>
        <v>0.48309178743961351</v>
      </c>
      <c r="AS116">
        <f>'Raw Data'!BN119/'Raw Data'!$FE119*100</f>
        <v>0.48309178743961351</v>
      </c>
      <c r="AT116">
        <f>'Raw Data'!BO119/'Raw Data'!$FE119*100</f>
        <v>5.5555555555555554</v>
      </c>
      <c r="AU116">
        <f>'Raw Data'!BP119/'Raw Data'!$FE119*100</f>
        <v>0.24154589371980675</v>
      </c>
      <c r="AV116">
        <f>'Raw Data'!BQ119/'Raw Data'!$FE119*100</f>
        <v>0.48309178743961351</v>
      </c>
      <c r="AW116">
        <f>'Raw Data'!BR119/'Raw Data'!$FE119*100</f>
        <v>0</v>
      </c>
      <c r="AX116">
        <f>'Raw Data'!BW119/'Raw Data'!$FE119*100</f>
        <v>0.24154589371980675</v>
      </c>
      <c r="AY116">
        <f>'Raw Data'!BX119/'Raw Data'!$FE119*100</f>
        <v>0.72463768115942029</v>
      </c>
      <c r="AZ116">
        <f>'Raw Data'!BZ119/'Raw Data'!$FE119*100</f>
        <v>0.72463768115942029</v>
      </c>
      <c r="BA116">
        <f>'Raw Data'!CA119/'Raw Data'!$FE119*100</f>
        <v>1.6908212560386473</v>
      </c>
      <c r="BB116">
        <f>'Raw Data'!CB119/'Raw Data'!$FE119*100</f>
        <v>1.2077294685990339</v>
      </c>
      <c r="BC116">
        <f>'Raw Data'!CC119/'Raw Data'!$FE119*100</f>
        <v>4.3478260869565215</v>
      </c>
      <c r="BD116">
        <f>'Raw Data'!CE119/'Raw Data'!$FE119*100</f>
        <v>0.72463768115942029</v>
      </c>
      <c r="BE116">
        <f>'Raw Data'!CF119/'Raw Data'!$FE119*100</f>
        <v>3.3816425120772946</v>
      </c>
      <c r="BF116">
        <f>'Raw Data'!CH119/'Raw Data'!$FE119*100</f>
        <v>1.2077294685990339</v>
      </c>
      <c r="BG116">
        <f>'Raw Data'!CI119/'Raw Data'!$FE119*100</f>
        <v>0.48309178743961351</v>
      </c>
      <c r="BH116">
        <f>'Raw Data'!CJ119/'Raw Data'!$FE119*100</f>
        <v>0</v>
      </c>
      <c r="BI116">
        <f>'Raw Data'!CK119/'Raw Data'!$FE119*100</f>
        <v>5.3140096618357484</v>
      </c>
      <c r="BJ116">
        <f>'Raw Data'!CN119/'Raw Data'!$FE119*100</f>
        <v>4.5893719806763285</v>
      </c>
      <c r="BK116">
        <f>'Raw Data'!CO119/'Raw Data'!$FE119*100</f>
        <v>0</v>
      </c>
      <c r="BL116">
        <f>'Raw Data'!CP119/'Raw Data'!$FE119*100</f>
        <v>3.1400966183574881</v>
      </c>
      <c r="BM116">
        <f>'Raw Data'!CQ119/'Raw Data'!$FE119*100</f>
        <v>1.6908212560386473</v>
      </c>
      <c r="BN116">
        <f>'Raw Data'!CR119/'Raw Data'!$FE119*100</f>
        <v>0</v>
      </c>
      <c r="BO116">
        <f>'Raw Data'!CS119/'Raw Data'!$FE119*100</f>
        <v>0</v>
      </c>
      <c r="BP116">
        <f>'Raw Data'!CT119/'Raw Data'!$FE119*100</f>
        <v>0.48309178743961351</v>
      </c>
      <c r="BQ116">
        <f>'Raw Data'!CU119/'Raw Data'!$FE119*100</f>
        <v>0.24154589371980675</v>
      </c>
      <c r="BR116">
        <f>'Raw Data'!CV119/'Raw Data'!$FE119*100</f>
        <v>0</v>
      </c>
      <c r="BS116">
        <f>'Raw Data'!CX119/'Raw Data'!$FE119*100</f>
        <v>12.077294685990339</v>
      </c>
      <c r="BT116">
        <f>'Raw Data'!CY119/'Raw Data'!$FE119*100</f>
        <v>0.48309178743961351</v>
      </c>
      <c r="BU116">
        <f>'Raw Data'!CZ119/'Raw Data'!$FE119*100</f>
        <v>4.1062801932367154</v>
      </c>
      <c r="BV116">
        <f>'Raw Data'!DA119/'Raw Data'!$FE119*100</f>
        <v>0.72463768115942029</v>
      </c>
      <c r="BW116">
        <f>'Raw Data'!DB119/'Raw Data'!$FE119*100</f>
        <v>0.72463768115942029</v>
      </c>
      <c r="BX116">
        <f>'Raw Data'!DC119/'Raw Data'!$FE119*100</f>
        <v>0</v>
      </c>
      <c r="BY116">
        <f>'Raw Data'!DE119/'Raw Data'!$FE119*100</f>
        <v>0</v>
      </c>
      <c r="BZ116">
        <f>'Raw Data'!DF119/'Raw Data'!$FE119*100</f>
        <v>0</v>
      </c>
      <c r="CA116">
        <f>'Raw Data'!DG119/'Raw Data'!$FE119*100</f>
        <v>0.24154589371980675</v>
      </c>
      <c r="CB116">
        <f>'Raw Data'!DH119/'Raw Data'!$FE119*100</f>
        <v>0</v>
      </c>
      <c r="CC116">
        <f>'Raw Data'!DI119/'Raw Data'!$FE119*100</f>
        <v>0</v>
      </c>
      <c r="CD116">
        <f>'Raw Data'!DJ119/'Raw Data'!$FE119*100</f>
        <v>0</v>
      </c>
      <c r="CE116">
        <f>'Raw Data'!DK119/'Raw Data'!$FE119*100</f>
        <v>0</v>
      </c>
      <c r="CF116">
        <f>'Raw Data'!DM119/'Raw Data'!$FE119*100</f>
        <v>0</v>
      </c>
      <c r="CG116">
        <f>'Raw Data'!DN119/'Raw Data'!$FE119*100</f>
        <v>0</v>
      </c>
      <c r="CH116">
        <f>'Raw Data'!DQ119/'Raw Data'!$FE119*100</f>
        <v>0</v>
      </c>
      <c r="CI116">
        <f>'Raw Data'!DS119/'Raw Data'!$FE119*100</f>
        <v>0</v>
      </c>
      <c r="CJ116">
        <f>'Raw Data'!DV119/'Raw Data'!$FE119*100</f>
        <v>0</v>
      </c>
      <c r="CK116">
        <f>'Raw Data'!EC119/'Raw Data'!$FE119*100</f>
        <v>0.72463768115942029</v>
      </c>
      <c r="CL116">
        <f>'Raw Data'!ED119/'Raw Data'!$FE119*100</f>
        <v>0</v>
      </c>
      <c r="CM116">
        <f>'Raw Data'!EE119/'Raw Data'!$FE119*100</f>
        <v>0</v>
      </c>
      <c r="CN116">
        <f>'Raw Data'!EG119/'Raw Data'!$FE119*100</f>
        <v>0</v>
      </c>
      <c r="CO116">
        <f>'Raw Data'!EH119/'Raw Data'!$FE119*100</f>
        <v>0</v>
      </c>
      <c r="CP116">
        <f>'Raw Data'!EI119/'Raw Data'!$FE119*100</f>
        <v>0</v>
      </c>
      <c r="CQ116">
        <f>'Raw Data'!ER119/'Raw Data'!$FE119*100</f>
        <v>0</v>
      </c>
      <c r="CR116">
        <f>'Raw Data'!ES119/'Raw Data'!$FE119*100</f>
        <v>0</v>
      </c>
      <c r="CS116">
        <f>'Raw Data'!EU119/'Raw Data'!$FE119*100</f>
        <v>0.72463768115942029</v>
      </c>
      <c r="CT116">
        <f>'Raw Data'!EW119/'Raw Data'!$FE119*100</f>
        <v>0.72463768115942029</v>
      </c>
      <c r="CU116">
        <f>'Raw Data'!EY119/'Raw Data'!$FE119*100</f>
        <v>0.96618357487922701</v>
      </c>
      <c r="CV116">
        <f>'Raw Data'!EZ119/'Raw Data'!$FE119*100</f>
        <v>1.4492753623188406</v>
      </c>
      <c r="CW116">
        <f>'Raw Data'!FD119/'Raw Data'!$FE119*100</f>
        <v>1.4492753623188406</v>
      </c>
    </row>
    <row r="117" spans="1:101" x14ac:dyDescent="0.2">
      <c r="A117">
        <v>367.1510039761431</v>
      </c>
      <c r="B117">
        <v>5109.1703056768556</v>
      </c>
      <c r="C117">
        <f>'Raw Data'!Q120/'Raw Data'!$FE120*100</f>
        <v>0</v>
      </c>
      <c r="D117">
        <f>'Raw Data'!R120/'Raw Data'!$FE120*100</f>
        <v>0</v>
      </c>
      <c r="E117">
        <f>'Raw Data'!S120/'Raw Data'!$FE120*100</f>
        <v>0.28169014084507044</v>
      </c>
      <c r="F117">
        <f>'Raw Data'!T120/'Raw Data'!$FE120*100</f>
        <v>0.84507042253521114</v>
      </c>
      <c r="G117">
        <f>'Raw Data'!U120/'Raw Data'!$FE120*100</f>
        <v>0</v>
      </c>
      <c r="H117">
        <f>'Raw Data'!V120/'Raw Data'!$FE120*100</f>
        <v>0</v>
      </c>
      <c r="I117">
        <f>'Raw Data'!W120/'Raw Data'!$FE120*100</f>
        <v>0</v>
      </c>
      <c r="J117">
        <f>'Raw Data'!X120/'Raw Data'!$FE120*100</f>
        <v>3.0985915492957745</v>
      </c>
      <c r="K117">
        <f>'Raw Data'!Y120/'Raw Data'!$FE120*100</f>
        <v>0.28169014084507044</v>
      </c>
      <c r="L117">
        <f>'Raw Data'!Z120/'Raw Data'!$FE120*100</f>
        <v>0.56338028169014087</v>
      </c>
      <c r="M117">
        <f>'Raw Data'!AB120/'Raw Data'!$FE120*100</f>
        <v>0.56338028169014087</v>
      </c>
      <c r="N117">
        <f>'Raw Data'!AC120/'Raw Data'!$FE120*100</f>
        <v>0</v>
      </c>
      <c r="O117">
        <f>'Raw Data'!AE120/'Raw Data'!$FE120*100</f>
        <v>0.56338028169014087</v>
      </c>
      <c r="P117">
        <f>'Raw Data'!AF120/'Raw Data'!$FE120*100</f>
        <v>0</v>
      </c>
      <c r="Q117">
        <f>'Raw Data'!AG120/'Raw Data'!$FE120*100</f>
        <v>3.0985915492957745</v>
      </c>
      <c r="R117">
        <f>'Raw Data'!AI120/'Raw Data'!$FE120*100</f>
        <v>0</v>
      </c>
      <c r="S117">
        <f>'Raw Data'!AJ120/'Raw Data'!$FE120*100</f>
        <v>0.84507042253521114</v>
      </c>
      <c r="T117">
        <f>'Raw Data'!AK120/'Raw Data'!$FE120*100</f>
        <v>0</v>
      </c>
      <c r="U117">
        <f>'Raw Data'!AL120/'Raw Data'!$FE120*100</f>
        <v>0</v>
      </c>
      <c r="V117">
        <f>'Raw Data'!AM120/'Raw Data'!$FE120*100</f>
        <v>0</v>
      </c>
      <c r="W117">
        <f>'Raw Data'!AO120/'Raw Data'!$FE120*100</f>
        <v>0.56338028169014087</v>
      </c>
      <c r="X117">
        <f>'Raw Data'!AQ120/'Raw Data'!$FE120*100</f>
        <v>0.56338028169014087</v>
      </c>
      <c r="Y117">
        <f>'Raw Data'!AR120/'Raw Data'!$FE120*100</f>
        <v>0.56338028169014087</v>
      </c>
      <c r="Z117">
        <f>'Raw Data'!AS120/'Raw Data'!$FE120*100</f>
        <v>1.1267605633802817</v>
      </c>
      <c r="AA117">
        <f>'Raw Data'!AT120/'Raw Data'!$FE120*100</f>
        <v>6.197183098591549</v>
      </c>
      <c r="AB117">
        <f>'Raw Data'!AU120/'Raw Data'!$FE120*100</f>
        <v>0</v>
      </c>
      <c r="AC117">
        <f>'Raw Data'!AX120/'Raw Data'!$FE120*100</f>
        <v>0</v>
      </c>
      <c r="AD117">
        <f>'Raw Data'!AY120/'Raw Data'!$FE120*100</f>
        <v>0</v>
      </c>
      <c r="AE117">
        <f>'Raw Data'!AZ120/'Raw Data'!$FE120*100</f>
        <v>0</v>
      </c>
      <c r="AF117">
        <f>'Raw Data'!BA120/'Raw Data'!$FE120*100</f>
        <v>1.6901408450704223</v>
      </c>
      <c r="AG117">
        <f>'Raw Data'!BB120/'Raw Data'!$FE120*100</f>
        <v>5.352112676056338</v>
      </c>
      <c r="AH117">
        <f>'Raw Data'!BC120/'Raw Data'!$FE120*100</f>
        <v>3.943661971830986</v>
      </c>
      <c r="AI117">
        <f>'Raw Data'!BD120/'Raw Data'!$FE120*100</f>
        <v>1.6901408450704223</v>
      </c>
      <c r="AJ117">
        <f>'Raw Data'!BE120/'Raw Data'!$FE120*100</f>
        <v>0</v>
      </c>
      <c r="AK117">
        <f>'Raw Data'!BF120/'Raw Data'!$FE120*100</f>
        <v>0.28169014084507044</v>
      </c>
      <c r="AL117">
        <f>'Raw Data'!BG120/'Raw Data'!$FE120*100</f>
        <v>0.28169014084507044</v>
      </c>
      <c r="AM117">
        <f>'Raw Data'!BH120/'Raw Data'!$FE120*100</f>
        <v>1.4084507042253522</v>
      </c>
      <c r="AN117">
        <f>'Raw Data'!BI120/'Raw Data'!$FE120*100</f>
        <v>0</v>
      </c>
      <c r="AO117">
        <f>'Raw Data'!BJ120/'Raw Data'!$FE120*100</f>
        <v>3.6619718309859155</v>
      </c>
      <c r="AP117">
        <f>'Raw Data'!BK120/'Raw Data'!$FE120*100</f>
        <v>0.28169014084507044</v>
      </c>
      <c r="AQ117">
        <f>'Raw Data'!BL120/'Raw Data'!$FE120*100</f>
        <v>0</v>
      </c>
      <c r="AR117">
        <f>'Raw Data'!BM120/'Raw Data'!$FE120*100</f>
        <v>0</v>
      </c>
      <c r="AS117">
        <f>'Raw Data'!BN120/'Raw Data'!$FE120*100</f>
        <v>0.28169014084507044</v>
      </c>
      <c r="AT117">
        <f>'Raw Data'!BO120/'Raw Data'!$FE120*100</f>
        <v>0</v>
      </c>
      <c r="AU117">
        <f>'Raw Data'!BP120/'Raw Data'!$FE120*100</f>
        <v>0.28169014084507044</v>
      </c>
      <c r="AV117">
        <f>'Raw Data'!BQ120/'Raw Data'!$FE120*100</f>
        <v>0.28169014084507044</v>
      </c>
      <c r="AW117">
        <f>'Raw Data'!BR120/'Raw Data'!$FE120*100</f>
        <v>0</v>
      </c>
      <c r="AX117">
        <f>'Raw Data'!BW120/'Raw Data'!$FE120*100</f>
        <v>0.56338028169014087</v>
      </c>
      <c r="AY117">
        <f>'Raw Data'!BX120/'Raw Data'!$FE120*100</f>
        <v>2.2535211267605635</v>
      </c>
      <c r="AZ117">
        <f>'Raw Data'!BZ120/'Raw Data'!$FE120*100</f>
        <v>0</v>
      </c>
      <c r="BA117">
        <f>'Raw Data'!CA120/'Raw Data'!$FE120*100</f>
        <v>0</v>
      </c>
      <c r="BB117">
        <f>'Raw Data'!CB120/'Raw Data'!$FE120*100</f>
        <v>0</v>
      </c>
      <c r="BC117">
        <f>'Raw Data'!CC120/'Raw Data'!$FE120*100</f>
        <v>0</v>
      </c>
      <c r="BD117">
        <f>'Raw Data'!CE120/'Raw Data'!$FE120*100</f>
        <v>0</v>
      </c>
      <c r="BE117">
        <f>'Raw Data'!CF120/'Raw Data'!$FE120*100</f>
        <v>4.788732394366197</v>
      </c>
      <c r="BF117">
        <f>'Raw Data'!CH120/'Raw Data'!$FE120*100</f>
        <v>2.8169014084507045</v>
      </c>
      <c r="BG117">
        <f>'Raw Data'!CI120/'Raw Data'!$FE120*100</f>
        <v>2.8169014084507045</v>
      </c>
      <c r="BH117">
        <f>'Raw Data'!CJ120/'Raw Data'!$FE120*100</f>
        <v>0</v>
      </c>
      <c r="BI117">
        <f>'Raw Data'!CK120/'Raw Data'!$FE120*100</f>
        <v>5.6338028169014089</v>
      </c>
      <c r="BJ117">
        <f>'Raw Data'!CN120/'Raw Data'!$FE120*100</f>
        <v>8.169014084507042</v>
      </c>
      <c r="BK117">
        <f>'Raw Data'!CO120/'Raw Data'!$FE120*100</f>
        <v>0</v>
      </c>
      <c r="BL117">
        <f>'Raw Data'!CP120/'Raw Data'!$FE120*100</f>
        <v>3.0985915492957745</v>
      </c>
      <c r="BM117">
        <f>'Raw Data'!CQ120/'Raw Data'!$FE120*100</f>
        <v>1.6901408450704223</v>
      </c>
      <c r="BN117">
        <f>'Raw Data'!CR120/'Raw Data'!$FE120*100</f>
        <v>0</v>
      </c>
      <c r="BO117">
        <f>'Raw Data'!CS120/'Raw Data'!$FE120*100</f>
        <v>0</v>
      </c>
      <c r="BP117">
        <f>'Raw Data'!CT120/'Raw Data'!$FE120*100</f>
        <v>0</v>
      </c>
      <c r="BQ117">
        <f>'Raw Data'!CU120/'Raw Data'!$FE120*100</f>
        <v>0.56338028169014087</v>
      </c>
      <c r="BR117">
        <f>'Raw Data'!CV120/'Raw Data'!$FE120*100</f>
        <v>0</v>
      </c>
      <c r="BS117">
        <f>'Raw Data'!CX120/'Raw Data'!$FE120*100</f>
        <v>14.929577464788732</v>
      </c>
      <c r="BT117">
        <f>'Raw Data'!CY120/'Raw Data'!$FE120*100</f>
        <v>0</v>
      </c>
      <c r="BU117">
        <f>'Raw Data'!CZ120/'Raw Data'!$FE120*100</f>
        <v>3.6619718309859155</v>
      </c>
      <c r="BV117">
        <f>'Raw Data'!DA120/'Raw Data'!$FE120*100</f>
        <v>0</v>
      </c>
      <c r="BW117">
        <f>'Raw Data'!DB120/'Raw Data'!$FE120*100</f>
        <v>0.84507042253521114</v>
      </c>
      <c r="BX117">
        <f>'Raw Data'!DC120/'Raw Data'!$FE120*100</f>
        <v>0</v>
      </c>
      <c r="BY117">
        <f>'Raw Data'!DE120/'Raw Data'!$FE120*100</f>
        <v>0</v>
      </c>
      <c r="BZ117">
        <f>'Raw Data'!DF120/'Raw Data'!$FE120*100</f>
        <v>0</v>
      </c>
      <c r="CA117">
        <f>'Raw Data'!DG120/'Raw Data'!$FE120*100</f>
        <v>0.28169014084507044</v>
      </c>
      <c r="CB117">
        <f>'Raw Data'!DH120/'Raw Data'!$FE120*100</f>
        <v>0</v>
      </c>
      <c r="CC117">
        <f>'Raw Data'!DI120/'Raw Data'!$FE120*100</f>
        <v>0</v>
      </c>
      <c r="CD117">
        <f>'Raw Data'!DJ120/'Raw Data'!$FE120*100</f>
        <v>0</v>
      </c>
      <c r="CE117">
        <f>'Raw Data'!DK120/'Raw Data'!$FE120*100</f>
        <v>0.56338028169014087</v>
      </c>
      <c r="CF117">
        <f>'Raw Data'!DM120/'Raw Data'!$FE120*100</f>
        <v>0</v>
      </c>
      <c r="CG117">
        <f>'Raw Data'!DN120/'Raw Data'!$FE120*100</f>
        <v>0</v>
      </c>
      <c r="CH117">
        <f>'Raw Data'!DQ120/'Raw Data'!$FE120*100</f>
        <v>0</v>
      </c>
      <c r="CI117">
        <f>'Raw Data'!DS120/'Raw Data'!$FE120*100</f>
        <v>0</v>
      </c>
      <c r="CJ117">
        <f>'Raw Data'!DV120/'Raw Data'!$FE120*100</f>
        <v>0</v>
      </c>
      <c r="CK117">
        <f>'Raw Data'!EC120/'Raw Data'!$FE120*100</f>
        <v>0</v>
      </c>
      <c r="CL117">
        <f>'Raw Data'!ED120/'Raw Data'!$FE120*100</f>
        <v>0.28169014084507044</v>
      </c>
      <c r="CM117">
        <f>'Raw Data'!EE120/'Raw Data'!$FE120*100</f>
        <v>0</v>
      </c>
      <c r="CN117">
        <f>'Raw Data'!EG120/'Raw Data'!$FE120*100</f>
        <v>0.84507042253521114</v>
      </c>
      <c r="CO117">
        <f>'Raw Data'!EH120/'Raw Data'!$FE120*100</f>
        <v>0.84507042253521114</v>
      </c>
      <c r="CP117">
        <f>'Raw Data'!EI120/'Raw Data'!$FE120*100</f>
        <v>0</v>
      </c>
      <c r="CQ117">
        <f>'Raw Data'!ER120/'Raw Data'!$FE120*100</f>
        <v>0</v>
      </c>
      <c r="CR117">
        <f>'Raw Data'!ES120/'Raw Data'!$FE120*100</f>
        <v>1.971830985915493</v>
      </c>
      <c r="CS117">
        <f>'Raw Data'!EU120/'Raw Data'!$FE120*100</f>
        <v>0</v>
      </c>
      <c r="CT117">
        <f>'Raw Data'!EW120/'Raw Data'!$FE120*100</f>
        <v>0</v>
      </c>
      <c r="CU117">
        <f>'Raw Data'!EY120/'Raw Data'!$FE120*100</f>
        <v>0.56338028169014087</v>
      </c>
      <c r="CV117">
        <f>'Raw Data'!EZ120/'Raw Data'!$FE120*100</f>
        <v>1.4084507042253522</v>
      </c>
      <c r="CW117">
        <f>'Raw Data'!FD120/'Raw Data'!$FE120*100</f>
        <v>0.28169014084507044</v>
      </c>
    </row>
    <row r="118" spans="1:101" x14ac:dyDescent="0.2">
      <c r="A118">
        <v>368.94690357852875</v>
      </c>
      <c r="B118">
        <v>7037.0370370370383</v>
      </c>
      <c r="C118">
        <f>'Raw Data'!Q121/'Raw Data'!$FE121*100</f>
        <v>0.25974025974025972</v>
      </c>
      <c r="D118">
        <f>'Raw Data'!R121/'Raw Data'!$FE121*100</f>
        <v>0</v>
      </c>
      <c r="E118">
        <f>'Raw Data'!S121/'Raw Data'!$FE121*100</f>
        <v>0</v>
      </c>
      <c r="F118">
        <f>'Raw Data'!T121/'Raw Data'!$FE121*100</f>
        <v>2.0779220779220777</v>
      </c>
      <c r="G118">
        <f>'Raw Data'!U121/'Raw Data'!$FE121*100</f>
        <v>0</v>
      </c>
      <c r="H118">
        <f>'Raw Data'!V121/'Raw Data'!$FE121*100</f>
        <v>0</v>
      </c>
      <c r="I118">
        <f>'Raw Data'!W121/'Raw Data'!$FE121*100</f>
        <v>0</v>
      </c>
      <c r="J118">
        <f>'Raw Data'!X121/'Raw Data'!$FE121*100</f>
        <v>3.116883116883117</v>
      </c>
      <c r="K118">
        <f>'Raw Data'!Y121/'Raw Data'!$FE121*100</f>
        <v>0</v>
      </c>
      <c r="L118">
        <f>'Raw Data'!Z121/'Raw Data'!$FE121*100</f>
        <v>1.0389610389610389</v>
      </c>
      <c r="M118">
        <f>'Raw Data'!AB121/'Raw Data'!$FE121*100</f>
        <v>0.51948051948051943</v>
      </c>
      <c r="N118">
        <f>'Raw Data'!AC121/'Raw Data'!$FE121*100</f>
        <v>0.25974025974025972</v>
      </c>
      <c r="O118">
        <f>'Raw Data'!AE121/'Raw Data'!$FE121*100</f>
        <v>0</v>
      </c>
      <c r="P118">
        <f>'Raw Data'!AF121/'Raw Data'!$FE121*100</f>
        <v>0</v>
      </c>
      <c r="Q118">
        <f>'Raw Data'!AG121/'Raw Data'!$FE121*100</f>
        <v>6.2337662337662341</v>
      </c>
      <c r="R118">
        <f>'Raw Data'!AI121/'Raw Data'!$FE121*100</f>
        <v>0</v>
      </c>
      <c r="S118">
        <f>'Raw Data'!AJ121/'Raw Data'!$FE121*100</f>
        <v>1.0389610389610389</v>
      </c>
      <c r="T118">
        <f>'Raw Data'!AK121/'Raw Data'!$FE121*100</f>
        <v>0</v>
      </c>
      <c r="U118">
        <f>'Raw Data'!AL121/'Raw Data'!$FE121*100</f>
        <v>0</v>
      </c>
      <c r="V118">
        <f>'Raw Data'!AM121/'Raw Data'!$FE121*100</f>
        <v>0</v>
      </c>
      <c r="W118">
        <f>'Raw Data'!AO121/'Raw Data'!$FE121*100</f>
        <v>0.25974025974025972</v>
      </c>
      <c r="X118">
        <f>'Raw Data'!AQ121/'Raw Data'!$FE121*100</f>
        <v>0.77922077922077926</v>
      </c>
      <c r="Y118">
        <f>'Raw Data'!AR121/'Raw Data'!$FE121*100</f>
        <v>0.51948051948051943</v>
      </c>
      <c r="Z118">
        <f>'Raw Data'!AS121/'Raw Data'!$FE121*100</f>
        <v>1.2987012987012987</v>
      </c>
      <c r="AA118">
        <f>'Raw Data'!AT121/'Raw Data'!$FE121*100</f>
        <v>1.2987012987012987</v>
      </c>
      <c r="AB118">
        <f>'Raw Data'!AU121/'Raw Data'!$FE121*100</f>
        <v>0</v>
      </c>
      <c r="AC118">
        <f>'Raw Data'!AX121/'Raw Data'!$FE121*100</f>
        <v>0</v>
      </c>
      <c r="AD118">
        <f>'Raw Data'!AY121/'Raw Data'!$FE121*100</f>
        <v>0.25974025974025972</v>
      </c>
      <c r="AE118">
        <f>'Raw Data'!AZ121/'Raw Data'!$FE121*100</f>
        <v>0</v>
      </c>
      <c r="AF118">
        <f>'Raw Data'!BA121/'Raw Data'!$FE121*100</f>
        <v>0</v>
      </c>
      <c r="AG118">
        <f>'Raw Data'!BB121/'Raw Data'!$FE121*100</f>
        <v>4.1558441558441555</v>
      </c>
      <c r="AH118">
        <f>'Raw Data'!BC121/'Raw Data'!$FE121*100</f>
        <v>1.8181818181818181</v>
      </c>
      <c r="AI118">
        <f>'Raw Data'!BD121/'Raw Data'!$FE121*100</f>
        <v>1.0389610389610389</v>
      </c>
      <c r="AJ118">
        <f>'Raw Data'!BE121/'Raw Data'!$FE121*100</f>
        <v>0</v>
      </c>
      <c r="AK118">
        <f>'Raw Data'!BF121/'Raw Data'!$FE121*100</f>
        <v>2.3376623376623376</v>
      </c>
      <c r="AL118">
        <f>'Raw Data'!BG121/'Raw Data'!$FE121*100</f>
        <v>0.51948051948051943</v>
      </c>
      <c r="AM118">
        <f>'Raw Data'!BH121/'Raw Data'!$FE121*100</f>
        <v>0.77922077922077926</v>
      </c>
      <c r="AN118">
        <f>'Raw Data'!BI121/'Raw Data'!$FE121*100</f>
        <v>0</v>
      </c>
      <c r="AO118">
        <f>'Raw Data'!BJ121/'Raw Data'!$FE121*100</f>
        <v>3.3766233766233764</v>
      </c>
      <c r="AP118">
        <f>'Raw Data'!BK121/'Raw Data'!$FE121*100</f>
        <v>0</v>
      </c>
      <c r="AQ118">
        <f>'Raw Data'!BL121/'Raw Data'!$FE121*100</f>
        <v>0.51948051948051943</v>
      </c>
      <c r="AR118">
        <f>'Raw Data'!BM121/'Raw Data'!$FE121*100</f>
        <v>2.8571428571428572</v>
      </c>
      <c r="AS118">
        <f>'Raw Data'!BN121/'Raw Data'!$FE121*100</f>
        <v>0.25974025974025972</v>
      </c>
      <c r="AT118">
        <f>'Raw Data'!BO121/'Raw Data'!$FE121*100</f>
        <v>0.51948051948051943</v>
      </c>
      <c r="AU118">
        <f>'Raw Data'!BP121/'Raw Data'!$FE121*100</f>
        <v>0</v>
      </c>
      <c r="AV118">
        <f>'Raw Data'!BQ121/'Raw Data'!$FE121*100</f>
        <v>0.25974025974025972</v>
      </c>
      <c r="AW118">
        <f>'Raw Data'!BR121/'Raw Data'!$FE121*100</f>
        <v>0</v>
      </c>
      <c r="AX118">
        <f>'Raw Data'!BW121/'Raw Data'!$FE121*100</f>
        <v>0.51948051948051943</v>
      </c>
      <c r="AY118">
        <f>'Raw Data'!BX121/'Raw Data'!$FE121*100</f>
        <v>0</v>
      </c>
      <c r="AZ118">
        <f>'Raw Data'!BZ121/'Raw Data'!$FE121*100</f>
        <v>0.51948051948051943</v>
      </c>
      <c r="BA118">
        <f>'Raw Data'!CA121/'Raw Data'!$FE121*100</f>
        <v>1.2987012987012987</v>
      </c>
      <c r="BB118">
        <f>'Raw Data'!CB121/'Raw Data'!$FE121*100</f>
        <v>0.77922077922077926</v>
      </c>
      <c r="BC118">
        <f>'Raw Data'!CC121/'Raw Data'!$FE121*100</f>
        <v>0.51948051948051943</v>
      </c>
      <c r="BD118">
        <f>'Raw Data'!CE121/'Raw Data'!$FE121*100</f>
        <v>0.51948051948051943</v>
      </c>
      <c r="BE118">
        <f>'Raw Data'!CF121/'Raw Data'!$FE121*100</f>
        <v>5.9740259740259738</v>
      </c>
      <c r="BF118">
        <f>'Raw Data'!CH121/'Raw Data'!$FE121*100</f>
        <v>0.77922077922077926</v>
      </c>
      <c r="BG118">
        <f>'Raw Data'!CI121/'Raw Data'!$FE121*100</f>
        <v>4.6753246753246751</v>
      </c>
      <c r="BH118">
        <f>'Raw Data'!CJ121/'Raw Data'!$FE121*100</f>
        <v>0</v>
      </c>
      <c r="BI118">
        <f>'Raw Data'!CK121/'Raw Data'!$FE121*100</f>
        <v>2.8571428571428572</v>
      </c>
      <c r="BJ118">
        <f>'Raw Data'!CN121/'Raw Data'!$FE121*100</f>
        <v>7.5324675324675319</v>
      </c>
      <c r="BK118">
        <f>'Raw Data'!CO121/'Raw Data'!$FE121*100</f>
        <v>0</v>
      </c>
      <c r="BL118">
        <f>'Raw Data'!CP121/'Raw Data'!$FE121*100</f>
        <v>2.0779220779220777</v>
      </c>
      <c r="BM118">
        <f>'Raw Data'!CQ121/'Raw Data'!$FE121*100</f>
        <v>1.5584415584415585</v>
      </c>
      <c r="BN118">
        <f>'Raw Data'!CR121/'Raw Data'!$FE121*100</f>
        <v>0.25974025974025972</v>
      </c>
      <c r="BO118">
        <f>'Raw Data'!CS121/'Raw Data'!$FE121*100</f>
        <v>0</v>
      </c>
      <c r="BP118">
        <f>'Raw Data'!CT121/'Raw Data'!$FE121*100</f>
        <v>0</v>
      </c>
      <c r="BQ118">
        <f>'Raw Data'!CU121/'Raw Data'!$FE121*100</f>
        <v>0</v>
      </c>
      <c r="BR118">
        <f>'Raw Data'!CV121/'Raw Data'!$FE121*100</f>
        <v>0</v>
      </c>
      <c r="BS118">
        <f>'Raw Data'!CX121/'Raw Data'!$FE121*100</f>
        <v>16.623376623376622</v>
      </c>
      <c r="BT118">
        <f>'Raw Data'!CY121/'Raw Data'!$FE121*100</f>
        <v>0.25974025974025972</v>
      </c>
      <c r="BU118">
        <f>'Raw Data'!CZ121/'Raw Data'!$FE121*100</f>
        <v>2.8571428571428572</v>
      </c>
      <c r="BV118">
        <f>'Raw Data'!DA121/'Raw Data'!$FE121*100</f>
        <v>1.2987012987012987</v>
      </c>
      <c r="BW118">
        <f>'Raw Data'!DB121/'Raw Data'!$FE121*100</f>
        <v>0</v>
      </c>
      <c r="BX118">
        <f>'Raw Data'!DC121/'Raw Data'!$FE121*100</f>
        <v>0</v>
      </c>
      <c r="BY118">
        <f>'Raw Data'!DE121/'Raw Data'!$FE121*100</f>
        <v>0</v>
      </c>
      <c r="BZ118">
        <f>'Raw Data'!DF121/'Raw Data'!$FE121*100</f>
        <v>0</v>
      </c>
      <c r="CA118">
        <f>'Raw Data'!DG121/'Raw Data'!$FE121*100</f>
        <v>0</v>
      </c>
      <c r="CB118">
        <f>'Raw Data'!DH121/'Raw Data'!$FE121*100</f>
        <v>0</v>
      </c>
      <c r="CC118">
        <f>'Raw Data'!DI121/'Raw Data'!$FE121*100</f>
        <v>0</v>
      </c>
      <c r="CD118">
        <f>'Raw Data'!DJ121/'Raw Data'!$FE121*100</f>
        <v>0</v>
      </c>
      <c r="CE118">
        <f>'Raw Data'!DK121/'Raw Data'!$FE121*100</f>
        <v>1.5584415584415585</v>
      </c>
      <c r="CF118">
        <f>'Raw Data'!DM121/'Raw Data'!$FE121*100</f>
        <v>0</v>
      </c>
      <c r="CG118">
        <f>'Raw Data'!DN121/'Raw Data'!$FE121*100</f>
        <v>0</v>
      </c>
      <c r="CH118">
        <f>'Raw Data'!DQ121/'Raw Data'!$FE121*100</f>
        <v>0</v>
      </c>
      <c r="CI118">
        <f>'Raw Data'!DS121/'Raw Data'!$FE121*100</f>
        <v>0.51948051948051943</v>
      </c>
      <c r="CJ118">
        <f>'Raw Data'!DV121/'Raw Data'!$FE121*100</f>
        <v>0</v>
      </c>
      <c r="CK118">
        <f>'Raw Data'!EC121/'Raw Data'!$FE121*100</f>
        <v>0</v>
      </c>
      <c r="CL118">
        <f>'Raw Data'!ED121/'Raw Data'!$FE121*100</f>
        <v>0.25974025974025972</v>
      </c>
      <c r="CM118">
        <f>'Raw Data'!EE121/'Raw Data'!$FE121*100</f>
        <v>0</v>
      </c>
      <c r="CN118">
        <f>'Raw Data'!EG121/'Raw Data'!$FE121*100</f>
        <v>0.77922077922077926</v>
      </c>
      <c r="CO118">
        <f>'Raw Data'!EH121/'Raw Data'!$FE121*100</f>
        <v>0.25974025974025972</v>
      </c>
      <c r="CP118">
        <f>'Raw Data'!EI121/'Raw Data'!$FE121*100</f>
        <v>0</v>
      </c>
      <c r="CQ118">
        <f>'Raw Data'!ER121/'Raw Data'!$FE121*100</f>
        <v>0</v>
      </c>
      <c r="CR118">
        <f>'Raw Data'!ES121/'Raw Data'!$FE121*100</f>
        <v>1.5584415584415585</v>
      </c>
      <c r="CS118">
        <f>'Raw Data'!EU121/'Raw Data'!$FE121*100</f>
        <v>0</v>
      </c>
      <c r="CT118">
        <f>'Raw Data'!EW121/'Raw Data'!$FE121*100</f>
        <v>0</v>
      </c>
      <c r="CU118">
        <f>'Raw Data'!EY121/'Raw Data'!$FE121*100</f>
        <v>0.25974025974025972</v>
      </c>
      <c r="CV118">
        <f>'Raw Data'!EZ121/'Raw Data'!$FE121*100</f>
        <v>3.116883116883117</v>
      </c>
      <c r="CW118">
        <f>'Raw Data'!FD121/'Raw Data'!$FE121*100</f>
        <v>1.5584415584415585</v>
      </c>
    </row>
    <row r="119" spans="1:101" x14ac:dyDescent="0.2">
      <c r="A119">
        <v>373.09128727634186</v>
      </c>
      <c r="B119">
        <v>5666.666666666667</v>
      </c>
      <c r="C119">
        <f>'Raw Data'!Q122/'Raw Data'!$FE122*100</f>
        <v>0</v>
      </c>
      <c r="D119">
        <f>'Raw Data'!R122/'Raw Data'!$FE122*100</f>
        <v>0</v>
      </c>
      <c r="E119">
        <f>'Raw Data'!S122/'Raw Data'!$FE122*100</f>
        <v>0</v>
      </c>
      <c r="F119">
        <f>'Raw Data'!T122/'Raw Data'!$FE122*100</f>
        <v>1.9656019656019657</v>
      </c>
      <c r="G119">
        <f>'Raw Data'!U122/'Raw Data'!$FE122*100</f>
        <v>0.24570024570024571</v>
      </c>
      <c r="H119">
        <f>'Raw Data'!V122/'Raw Data'!$FE122*100</f>
        <v>0</v>
      </c>
      <c r="I119">
        <f>'Raw Data'!W122/'Raw Data'!$FE122*100</f>
        <v>0</v>
      </c>
      <c r="J119">
        <f>'Raw Data'!X122/'Raw Data'!$FE122*100</f>
        <v>1.9656019656019657</v>
      </c>
      <c r="K119">
        <f>'Raw Data'!Y122/'Raw Data'!$FE122*100</f>
        <v>0</v>
      </c>
      <c r="L119">
        <f>'Raw Data'!Z122/'Raw Data'!$FE122*100</f>
        <v>0.98280098280098283</v>
      </c>
      <c r="M119">
        <f>'Raw Data'!AB122/'Raw Data'!$FE122*100</f>
        <v>0.73710073710073709</v>
      </c>
      <c r="N119">
        <f>'Raw Data'!AC122/'Raw Data'!$FE122*100</f>
        <v>0.73710073710073709</v>
      </c>
      <c r="O119">
        <f>'Raw Data'!AE122/'Raw Data'!$FE122*100</f>
        <v>0.24570024570024571</v>
      </c>
      <c r="P119">
        <f>'Raw Data'!AF122/'Raw Data'!$FE122*100</f>
        <v>0</v>
      </c>
      <c r="Q119">
        <f>'Raw Data'!AG122/'Raw Data'!$FE122*100</f>
        <v>5.1597051597051591</v>
      </c>
      <c r="R119">
        <f>'Raw Data'!AI122/'Raw Data'!$FE122*100</f>
        <v>0</v>
      </c>
      <c r="S119">
        <f>'Raw Data'!AJ122/'Raw Data'!$FE122*100</f>
        <v>1.2285012285012284</v>
      </c>
      <c r="T119">
        <f>'Raw Data'!AK122/'Raw Data'!$FE122*100</f>
        <v>0</v>
      </c>
      <c r="U119">
        <f>'Raw Data'!AL122/'Raw Data'!$FE122*100</f>
        <v>0</v>
      </c>
      <c r="V119">
        <f>'Raw Data'!AM122/'Raw Data'!$FE122*100</f>
        <v>0</v>
      </c>
      <c r="W119">
        <f>'Raw Data'!AO122/'Raw Data'!$FE122*100</f>
        <v>0.73710073710073709</v>
      </c>
      <c r="X119">
        <f>'Raw Data'!AQ122/'Raw Data'!$FE122*100</f>
        <v>6.3882063882063882</v>
      </c>
      <c r="Y119">
        <f>'Raw Data'!AR122/'Raw Data'!$FE122*100</f>
        <v>1.2285012285012284</v>
      </c>
      <c r="Z119">
        <f>'Raw Data'!AS122/'Raw Data'!$FE122*100</f>
        <v>0.98280098280098283</v>
      </c>
      <c r="AA119">
        <f>'Raw Data'!AT122/'Raw Data'!$FE122*100</f>
        <v>3.6855036855036856</v>
      </c>
      <c r="AB119">
        <f>'Raw Data'!AU122/'Raw Data'!$FE122*100</f>
        <v>0</v>
      </c>
      <c r="AC119">
        <f>'Raw Data'!AX122/'Raw Data'!$FE122*100</f>
        <v>0.24570024570024571</v>
      </c>
      <c r="AD119">
        <f>'Raw Data'!AY122/'Raw Data'!$FE122*100</f>
        <v>0.24570024570024571</v>
      </c>
      <c r="AE119">
        <f>'Raw Data'!AZ122/'Raw Data'!$FE122*100</f>
        <v>0</v>
      </c>
      <c r="AF119">
        <f>'Raw Data'!BA122/'Raw Data'!$FE122*100</f>
        <v>0.49140049140049141</v>
      </c>
      <c r="AG119">
        <f>'Raw Data'!BB122/'Raw Data'!$FE122*100</f>
        <v>5.8968058968058967</v>
      </c>
      <c r="AH119">
        <f>'Raw Data'!BC122/'Raw Data'!$FE122*100</f>
        <v>3.4398034398034398</v>
      </c>
      <c r="AI119">
        <f>'Raw Data'!BD122/'Raw Data'!$FE122*100</f>
        <v>1.4742014742014742</v>
      </c>
      <c r="AJ119">
        <f>'Raw Data'!BE122/'Raw Data'!$FE122*100</f>
        <v>0</v>
      </c>
      <c r="AK119">
        <f>'Raw Data'!BF122/'Raw Data'!$FE122*100</f>
        <v>0.49140049140049141</v>
      </c>
      <c r="AL119">
        <f>'Raw Data'!BG122/'Raw Data'!$FE122*100</f>
        <v>0.49140049140049141</v>
      </c>
      <c r="AM119">
        <f>'Raw Data'!BH122/'Raw Data'!$FE122*100</f>
        <v>0.49140049140049141</v>
      </c>
      <c r="AN119">
        <f>'Raw Data'!BI122/'Raw Data'!$FE122*100</f>
        <v>0</v>
      </c>
      <c r="AO119">
        <f>'Raw Data'!BJ122/'Raw Data'!$FE122*100</f>
        <v>1.9656019656019657</v>
      </c>
      <c r="AP119">
        <f>'Raw Data'!BK122/'Raw Data'!$FE122*100</f>
        <v>0</v>
      </c>
      <c r="AQ119">
        <f>'Raw Data'!BL122/'Raw Data'!$FE122*100</f>
        <v>0</v>
      </c>
      <c r="AR119">
        <f>'Raw Data'!BM122/'Raw Data'!$FE122*100</f>
        <v>0.49140049140049141</v>
      </c>
      <c r="AS119">
        <f>'Raw Data'!BN122/'Raw Data'!$FE122*100</f>
        <v>0.24570024570024571</v>
      </c>
      <c r="AT119">
        <f>'Raw Data'!BO122/'Raw Data'!$FE122*100</f>
        <v>0</v>
      </c>
      <c r="AU119">
        <f>'Raw Data'!BP122/'Raw Data'!$FE122*100</f>
        <v>0</v>
      </c>
      <c r="AV119">
        <f>'Raw Data'!BQ122/'Raw Data'!$FE122*100</f>
        <v>0</v>
      </c>
      <c r="AW119">
        <f>'Raw Data'!BR122/'Raw Data'!$FE122*100</f>
        <v>0</v>
      </c>
      <c r="AX119">
        <f>'Raw Data'!BW122/'Raw Data'!$FE122*100</f>
        <v>0</v>
      </c>
      <c r="AY119">
        <f>'Raw Data'!BX122/'Raw Data'!$FE122*100</f>
        <v>0.49140049140049141</v>
      </c>
      <c r="AZ119">
        <f>'Raw Data'!BZ122/'Raw Data'!$FE122*100</f>
        <v>0.24570024570024571</v>
      </c>
      <c r="BA119">
        <f>'Raw Data'!CA122/'Raw Data'!$FE122*100</f>
        <v>0.73710073710073709</v>
      </c>
      <c r="BB119">
        <f>'Raw Data'!CB122/'Raw Data'!$FE122*100</f>
        <v>0</v>
      </c>
      <c r="BC119">
        <f>'Raw Data'!CC122/'Raw Data'!$FE122*100</f>
        <v>0</v>
      </c>
      <c r="BD119">
        <f>'Raw Data'!CE122/'Raw Data'!$FE122*100</f>
        <v>1.2285012285012284</v>
      </c>
      <c r="BE119">
        <f>'Raw Data'!CF122/'Raw Data'!$FE122*100</f>
        <v>5.8968058968058967</v>
      </c>
      <c r="BF119">
        <f>'Raw Data'!CH122/'Raw Data'!$FE122*100</f>
        <v>1.7199017199017199</v>
      </c>
      <c r="BG119">
        <f>'Raw Data'!CI122/'Raw Data'!$FE122*100</f>
        <v>1.7199017199017199</v>
      </c>
      <c r="BH119">
        <f>'Raw Data'!CJ122/'Raw Data'!$FE122*100</f>
        <v>0</v>
      </c>
      <c r="BI119">
        <f>'Raw Data'!CK122/'Raw Data'!$FE122*100</f>
        <v>4.4226044226044223</v>
      </c>
      <c r="BJ119">
        <f>'Raw Data'!CN122/'Raw Data'!$FE122*100</f>
        <v>7.1253071253071258</v>
      </c>
      <c r="BK119">
        <f>'Raw Data'!CO122/'Raw Data'!$FE122*100</f>
        <v>0</v>
      </c>
      <c r="BL119">
        <f>'Raw Data'!CP122/'Raw Data'!$FE122*100</f>
        <v>0.49140049140049141</v>
      </c>
      <c r="BM119">
        <f>'Raw Data'!CQ122/'Raw Data'!$FE122*100</f>
        <v>0.98280098280098283</v>
      </c>
      <c r="BN119">
        <f>'Raw Data'!CR122/'Raw Data'!$FE122*100</f>
        <v>0</v>
      </c>
      <c r="BO119">
        <f>'Raw Data'!CS122/'Raw Data'!$FE122*100</f>
        <v>0</v>
      </c>
      <c r="BP119">
        <f>'Raw Data'!CT122/'Raw Data'!$FE122*100</f>
        <v>0.73710073710073709</v>
      </c>
      <c r="BQ119">
        <f>'Raw Data'!CU122/'Raw Data'!$FE122*100</f>
        <v>0.24570024570024571</v>
      </c>
      <c r="BR119">
        <f>'Raw Data'!CV122/'Raw Data'!$FE122*100</f>
        <v>0</v>
      </c>
      <c r="BS119">
        <f>'Raw Data'!CX122/'Raw Data'!$FE122*100</f>
        <v>16.216216216216218</v>
      </c>
      <c r="BT119">
        <f>'Raw Data'!CY122/'Raw Data'!$FE122*100</f>
        <v>0</v>
      </c>
      <c r="BU119">
        <f>'Raw Data'!CZ122/'Raw Data'!$FE122*100</f>
        <v>2.2113022113022112</v>
      </c>
      <c r="BV119">
        <f>'Raw Data'!DA122/'Raw Data'!$FE122*100</f>
        <v>0.49140049140049141</v>
      </c>
      <c r="BW119">
        <f>'Raw Data'!DB122/'Raw Data'!$FE122*100</f>
        <v>0</v>
      </c>
      <c r="BX119">
        <f>'Raw Data'!DC122/'Raw Data'!$FE122*100</f>
        <v>0</v>
      </c>
      <c r="BY119">
        <f>'Raw Data'!DE122/'Raw Data'!$FE122*100</f>
        <v>0</v>
      </c>
      <c r="BZ119">
        <f>'Raw Data'!DF122/'Raw Data'!$FE122*100</f>
        <v>0</v>
      </c>
      <c r="CA119">
        <f>'Raw Data'!DG122/'Raw Data'!$FE122*100</f>
        <v>0</v>
      </c>
      <c r="CB119">
        <f>'Raw Data'!DH122/'Raw Data'!$FE122*100</f>
        <v>0</v>
      </c>
      <c r="CC119">
        <f>'Raw Data'!DI122/'Raw Data'!$FE122*100</f>
        <v>0</v>
      </c>
      <c r="CD119">
        <f>'Raw Data'!DJ122/'Raw Data'!$FE122*100</f>
        <v>0</v>
      </c>
      <c r="CE119">
        <f>'Raw Data'!DK122/'Raw Data'!$FE122*100</f>
        <v>0.98280098280098283</v>
      </c>
      <c r="CF119">
        <f>'Raw Data'!DM122/'Raw Data'!$FE122*100</f>
        <v>0</v>
      </c>
      <c r="CG119">
        <f>'Raw Data'!DN122/'Raw Data'!$FE122*100</f>
        <v>0</v>
      </c>
      <c r="CH119">
        <f>'Raw Data'!DQ122/'Raw Data'!$FE122*100</f>
        <v>0</v>
      </c>
      <c r="CI119">
        <f>'Raw Data'!DS122/'Raw Data'!$FE122*100</f>
        <v>0</v>
      </c>
      <c r="CJ119">
        <f>'Raw Data'!DV122/'Raw Data'!$FE122*100</f>
        <v>0</v>
      </c>
      <c r="CK119">
        <f>'Raw Data'!EC122/'Raw Data'!$FE122*100</f>
        <v>0.24570024570024571</v>
      </c>
      <c r="CL119">
        <f>'Raw Data'!ED122/'Raw Data'!$FE122*100</f>
        <v>0</v>
      </c>
      <c r="CM119">
        <f>'Raw Data'!EE122/'Raw Data'!$FE122*100</f>
        <v>0</v>
      </c>
      <c r="CN119">
        <f>'Raw Data'!EG122/'Raw Data'!$FE122*100</f>
        <v>0.49140049140049141</v>
      </c>
      <c r="CO119">
        <f>'Raw Data'!EH122/'Raw Data'!$FE122*100</f>
        <v>0.73710073710073709</v>
      </c>
      <c r="CP119">
        <f>'Raw Data'!EI122/'Raw Data'!$FE122*100</f>
        <v>0</v>
      </c>
      <c r="CQ119">
        <f>'Raw Data'!ER122/'Raw Data'!$FE122*100</f>
        <v>0</v>
      </c>
      <c r="CR119">
        <f>'Raw Data'!ES122/'Raw Data'!$FE122*100</f>
        <v>1.7199017199017199</v>
      </c>
      <c r="CS119">
        <f>'Raw Data'!EU122/'Raw Data'!$FE122*100</f>
        <v>0</v>
      </c>
      <c r="CT119">
        <f>'Raw Data'!EW122/'Raw Data'!$FE122*100</f>
        <v>0</v>
      </c>
      <c r="CU119">
        <f>'Raw Data'!EY122/'Raw Data'!$FE122*100</f>
        <v>1.4742014742014742</v>
      </c>
      <c r="CV119">
        <f>'Raw Data'!EZ122/'Raw Data'!$FE122*100</f>
        <v>3.1941031941031941</v>
      </c>
      <c r="CW119">
        <f>'Raw Data'!FD122/'Raw Data'!$FE122*100</f>
        <v>2.2113022113022112</v>
      </c>
    </row>
    <row r="120" spans="1:101" x14ac:dyDescent="0.2">
      <c r="A120">
        <v>377.23567097415497</v>
      </c>
      <c r="B120">
        <v>7161.803713527851</v>
      </c>
      <c r="C120">
        <f>'Raw Data'!Q123/'Raw Data'!$FE123*100</f>
        <v>0.39138943248532287</v>
      </c>
      <c r="D120">
        <f>'Raw Data'!R123/'Raw Data'!$FE123*100</f>
        <v>0.19569471624266144</v>
      </c>
      <c r="E120">
        <f>'Raw Data'!S123/'Raw Data'!$FE123*100</f>
        <v>0.39138943248532287</v>
      </c>
      <c r="F120">
        <f>'Raw Data'!T123/'Raw Data'!$FE123*100</f>
        <v>0.97847358121330719</v>
      </c>
      <c r="G120">
        <f>'Raw Data'!U123/'Raw Data'!$FE123*100</f>
        <v>0.39138943248532287</v>
      </c>
      <c r="H120">
        <f>'Raw Data'!V123/'Raw Data'!$FE123*100</f>
        <v>0</v>
      </c>
      <c r="I120">
        <f>'Raw Data'!W123/'Raw Data'!$FE123*100</f>
        <v>0</v>
      </c>
      <c r="J120">
        <f>'Raw Data'!X123/'Raw Data'!$FE123*100</f>
        <v>2.152641878669276</v>
      </c>
      <c r="K120">
        <f>'Raw Data'!Y123/'Raw Data'!$FE123*100</f>
        <v>0.39138943248532287</v>
      </c>
      <c r="L120">
        <f>'Raw Data'!Z123/'Raw Data'!$FE123*100</f>
        <v>0.97847358121330719</v>
      </c>
      <c r="M120">
        <f>'Raw Data'!AB123/'Raw Data'!$FE123*100</f>
        <v>0.58708414872798431</v>
      </c>
      <c r="N120">
        <f>'Raw Data'!AC123/'Raw Data'!$FE123*100</f>
        <v>0</v>
      </c>
      <c r="O120">
        <f>'Raw Data'!AE123/'Raw Data'!$FE123*100</f>
        <v>0.39138943248532287</v>
      </c>
      <c r="P120">
        <f>'Raw Data'!AF123/'Raw Data'!$FE123*100</f>
        <v>0</v>
      </c>
      <c r="Q120">
        <f>'Raw Data'!AG123/'Raw Data'!$FE123*100</f>
        <v>1.7612524461839529</v>
      </c>
      <c r="R120">
        <f>'Raw Data'!AI123/'Raw Data'!$FE123*100</f>
        <v>0.19569471624266144</v>
      </c>
      <c r="S120">
        <f>'Raw Data'!AJ123/'Raw Data'!$FE123*100</f>
        <v>0.19569471624266144</v>
      </c>
      <c r="T120">
        <f>'Raw Data'!AK123/'Raw Data'!$FE123*100</f>
        <v>0</v>
      </c>
      <c r="U120">
        <f>'Raw Data'!AL123/'Raw Data'!$FE123*100</f>
        <v>0</v>
      </c>
      <c r="V120">
        <f>'Raw Data'!AM123/'Raw Data'!$FE123*100</f>
        <v>0</v>
      </c>
      <c r="W120">
        <f>'Raw Data'!AO123/'Raw Data'!$FE123*100</f>
        <v>1.9569471624266144</v>
      </c>
      <c r="X120">
        <f>'Raw Data'!AQ123/'Raw Data'!$FE123*100</f>
        <v>0.97847358121330719</v>
      </c>
      <c r="Y120">
        <f>'Raw Data'!AR123/'Raw Data'!$FE123*100</f>
        <v>0.97847358121330719</v>
      </c>
      <c r="Z120">
        <f>'Raw Data'!AS123/'Raw Data'!$FE123*100</f>
        <v>0.58708414872798431</v>
      </c>
      <c r="AA120">
        <f>'Raw Data'!AT123/'Raw Data'!$FE123*100</f>
        <v>3.7181996086105675</v>
      </c>
      <c r="AB120">
        <f>'Raw Data'!AU123/'Raw Data'!$FE123*100</f>
        <v>0.19569471624266144</v>
      </c>
      <c r="AC120">
        <f>'Raw Data'!AX123/'Raw Data'!$FE123*100</f>
        <v>0</v>
      </c>
      <c r="AD120">
        <f>'Raw Data'!AY123/'Raw Data'!$FE123*100</f>
        <v>0</v>
      </c>
      <c r="AE120">
        <f>'Raw Data'!AZ123/'Raw Data'!$FE123*100</f>
        <v>0</v>
      </c>
      <c r="AF120">
        <f>'Raw Data'!BA123/'Raw Data'!$FE123*100</f>
        <v>0</v>
      </c>
      <c r="AG120">
        <f>'Raw Data'!BB123/'Raw Data'!$FE123*100</f>
        <v>5.6751467710371815</v>
      </c>
      <c r="AH120">
        <f>'Raw Data'!BC123/'Raw Data'!$FE123*100</f>
        <v>4.10958904109589</v>
      </c>
      <c r="AI120">
        <f>'Raw Data'!BD123/'Raw Data'!$FE123*100</f>
        <v>0</v>
      </c>
      <c r="AJ120">
        <f>'Raw Data'!BE123/'Raw Data'!$FE123*100</f>
        <v>0</v>
      </c>
      <c r="AK120">
        <f>'Raw Data'!BF123/'Raw Data'!$FE123*100</f>
        <v>1.3698630136986301</v>
      </c>
      <c r="AL120">
        <f>'Raw Data'!BG123/'Raw Data'!$FE123*100</f>
        <v>0</v>
      </c>
      <c r="AM120">
        <f>'Raw Data'!BH123/'Raw Data'!$FE123*100</f>
        <v>0.78277886497064575</v>
      </c>
      <c r="AN120">
        <f>'Raw Data'!BI123/'Raw Data'!$FE123*100</f>
        <v>0</v>
      </c>
      <c r="AO120">
        <f>'Raw Data'!BJ123/'Raw Data'!$FE123*100</f>
        <v>1.5655577299412915</v>
      </c>
      <c r="AP120">
        <f>'Raw Data'!BK123/'Raw Data'!$FE123*100</f>
        <v>0</v>
      </c>
      <c r="AQ120">
        <f>'Raw Data'!BL123/'Raw Data'!$FE123*100</f>
        <v>0.19569471624266144</v>
      </c>
      <c r="AR120">
        <f>'Raw Data'!BM123/'Raw Data'!$FE123*100</f>
        <v>3.5225048923679059</v>
      </c>
      <c r="AS120">
        <f>'Raw Data'!BN123/'Raw Data'!$FE123*100</f>
        <v>8.2191780821917799</v>
      </c>
      <c r="AT120">
        <f>'Raw Data'!BO123/'Raw Data'!$FE123*100</f>
        <v>0.39138943248532287</v>
      </c>
      <c r="AU120">
        <f>'Raw Data'!BP123/'Raw Data'!$FE123*100</f>
        <v>0.19569471624266144</v>
      </c>
      <c r="AV120">
        <f>'Raw Data'!BQ123/'Raw Data'!$FE123*100</f>
        <v>0.19569471624266144</v>
      </c>
      <c r="AW120">
        <f>'Raw Data'!BR123/'Raw Data'!$FE123*100</f>
        <v>0</v>
      </c>
      <c r="AX120">
        <f>'Raw Data'!BW123/'Raw Data'!$FE123*100</f>
        <v>0</v>
      </c>
      <c r="AY120">
        <f>'Raw Data'!BX123/'Raw Data'!$FE123*100</f>
        <v>0.58708414872798431</v>
      </c>
      <c r="AZ120">
        <f>'Raw Data'!BZ123/'Raw Data'!$FE123*100</f>
        <v>0.58708414872798431</v>
      </c>
      <c r="BA120">
        <f>'Raw Data'!CA123/'Raw Data'!$FE123*100</f>
        <v>1.1741682974559686</v>
      </c>
      <c r="BB120">
        <f>'Raw Data'!CB123/'Raw Data'!$FE123*100</f>
        <v>1.5655577299412915</v>
      </c>
      <c r="BC120">
        <f>'Raw Data'!CC123/'Raw Data'!$FE123*100</f>
        <v>4.3052837573385521</v>
      </c>
      <c r="BD120">
        <f>'Raw Data'!CE123/'Raw Data'!$FE123*100</f>
        <v>1.3698630136986301</v>
      </c>
      <c r="BE120">
        <f>'Raw Data'!CF123/'Raw Data'!$FE123*100</f>
        <v>5.8708414872798436</v>
      </c>
      <c r="BF120">
        <f>'Raw Data'!CH123/'Raw Data'!$FE123*100</f>
        <v>0.97847358121330719</v>
      </c>
      <c r="BG120">
        <f>'Raw Data'!CI123/'Raw Data'!$FE123*100</f>
        <v>0.97847358121330719</v>
      </c>
      <c r="BH120">
        <f>'Raw Data'!CJ123/'Raw Data'!$FE123*100</f>
        <v>0</v>
      </c>
      <c r="BI120">
        <f>'Raw Data'!CK123/'Raw Data'!$FE123*100</f>
        <v>1.1741682974559686</v>
      </c>
      <c r="BJ120">
        <f>'Raw Data'!CN123/'Raw Data'!$FE123*100</f>
        <v>5.8708414872798436</v>
      </c>
      <c r="BK120">
        <f>'Raw Data'!CO123/'Raw Data'!$FE123*100</f>
        <v>0</v>
      </c>
      <c r="BL120">
        <f>'Raw Data'!CP123/'Raw Data'!$FE123*100</f>
        <v>0.78277886497064575</v>
      </c>
      <c r="BM120">
        <f>'Raw Data'!CQ123/'Raw Data'!$FE123*100</f>
        <v>0.58708414872798431</v>
      </c>
      <c r="BN120">
        <f>'Raw Data'!CR123/'Raw Data'!$FE123*100</f>
        <v>0</v>
      </c>
      <c r="BO120">
        <f>'Raw Data'!CS123/'Raw Data'!$FE123*100</f>
        <v>0</v>
      </c>
      <c r="BP120">
        <f>'Raw Data'!CT123/'Raw Data'!$FE123*100</f>
        <v>0.58708414872798431</v>
      </c>
      <c r="BQ120">
        <f>'Raw Data'!CU123/'Raw Data'!$FE123*100</f>
        <v>0.39138943248532287</v>
      </c>
      <c r="BR120">
        <f>'Raw Data'!CV123/'Raw Data'!$FE123*100</f>
        <v>0</v>
      </c>
      <c r="BS120">
        <f>'Raw Data'!CX123/'Raw Data'!$FE123*100</f>
        <v>16.829745596868882</v>
      </c>
      <c r="BT120">
        <f>'Raw Data'!CY123/'Raw Data'!$FE123*100</f>
        <v>0</v>
      </c>
      <c r="BU120">
        <f>'Raw Data'!CZ123/'Raw Data'!$FE123*100</f>
        <v>1.5655577299412915</v>
      </c>
      <c r="BV120">
        <f>'Raw Data'!DA123/'Raw Data'!$FE123*100</f>
        <v>0.19569471624266144</v>
      </c>
      <c r="BW120">
        <f>'Raw Data'!DB123/'Raw Data'!$FE123*100</f>
        <v>0</v>
      </c>
      <c r="BX120">
        <f>'Raw Data'!DC123/'Raw Data'!$FE123*100</f>
        <v>0</v>
      </c>
      <c r="BY120">
        <f>'Raw Data'!DE123/'Raw Data'!$FE123*100</f>
        <v>0</v>
      </c>
      <c r="BZ120">
        <f>'Raw Data'!DF123/'Raw Data'!$FE123*100</f>
        <v>0.39138943248532287</v>
      </c>
      <c r="CA120">
        <f>'Raw Data'!DG123/'Raw Data'!$FE123*100</f>
        <v>0.39138943248532287</v>
      </c>
      <c r="CB120">
        <f>'Raw Data'!DH123/'Raw Data'!$FE123*100</f>
        <v>0</v>
      </c>
      <c r="CC120">
        <f>'Raw Data'!DI123/'Raw Data'!$FE123*100</f>
        <v>0</v>
      </c>
      <c r="CD120">
        <f>'Raw Data'!DJ123/'Raw Data'!$FE123*100</f>
        <v>0</v>
      </c>
      <c r="CE120">
        <f>'Raw Data'!DK123/'Raw Data'!$FE123*100</f>
        <v>1.3698630136986301</v>
      </c>
      <c r="CF120">
        <f>'Raw Data'!DM123/'Raw Data'!$FE123*100</f>
        <v>0</v>
      </c>
      <c r="CG120">
        <f>'Raw Data'!DN123/'Raw Data'!$FE123*100</f>
        <v>0</v>
      </c>
      <c r="CH120">
        <f>'Raw Data'!DQ123/'Raw Data'!$FE123*100</f>
        <v>0</v>
      </c>
      <c r="CI120">
        <f>'Raw Data'!DS123/'Raw Data'!$FE123*100</f>
        <v>0.58708414872798431</v>
      </c>
      <c r="CJ120">
        <f>'Raw Data'!DV123/'Raw Data'!$FE123*100</f>
        <v>0</v>
      </c>
      <c r="CK120">
        <f>'Raw Data'!EC123/'Raw Data'!$FE123*100</f>
        <v>0</v>
      </c>
      <c r="CL120">
        <f>'Raw Data'!ED123/'Raw Data'!$FE123*100</f>
        <v>0</v>
      </c>
      <c r="CM120">
        <f>'Raw Data'!EE123/'Raw Data'!$FE123*100</f>
        <v>0</v>
      </c>
      <c r="CN120">
        <f>'Raw Data'!EG123/'Raw Data'!$FE123*100</f>
        <v>0.39138943248532287</v>
      </c>
      <c r="CO120">
        <f>'Raw Data'!EH123/'Raw Data'!$FE123*100</f>
        <v>0.19569471624266144</v>
      </c>
      <c r="CP120">
        <f>'Raw Data'!EI123/'Raw Data'!$FE123*100</f>
        <v>0</v>
      </c>
      <c r="CQ120">
        <f>'Raw Data'!ER123/'Raw Data'!$FE123*100</f>
        <v>0.58708414872798431</v>
      </c>
      <c r="CR120">
        <f>'Raw Data'!ES123/'Raw Data'!$FE123*100</f>
        <v>2.3483365949119372</v>
      </c>
      <c r="CS120">
        <f>'Raw Data'!EU123/'Raw Data'!$FE123*100</f>
        <v>0</v>
      </c>
      <c r="CT120">
        <f>'Raw Data'!EW123/'Raw Data'!$FE123*100</f>
        <v>0</v>
      </c>
      <c r="CU120">
        <f>'Raw Data'!EY123/'Raw Data'!$FE123*100</f>
        <v>1.5655577299412915</v>
      </c>
      <c r="CV120">
        <f>'Raw Data'!EZ123/'Raw Data'!$FE123*100</f>
        <v>1.5655577299412915</v>
      </c>
      <c r="CW120">
        <f>'Raw Data'!FD123/'Raw Data'!$FE123*100</f>
        <v>0</v>
      </c>
    </row>
    <row r="121" spans="1:101" x14ac:dyDescent="0.2">
      <c r="A121">
        <v>382.42996520874749</v>
      </c>
      <c r="B121">
        <v>10169.491525423729</v>
      </c>
      <c r="C121">
        <f>'Raw Data'!Q124/'Raw Data'!$FE124*100</f>
        <v>0.27027027027027029</v>
      </c>
      <c r="D121">
        <f>'Raw Data'!R124/'Raw Data'!$FE124*100</f>
        <v>0</v>
      </c>
      <c r="E121">
        <f>'Raw Data'!S124/'Raw Data'!$FE124*100</f>
        <v>0</v>
      </c>
      <c r="F121">
        <f>'Raw Data'!T124/'Raw Data'!$FE124*100</f>
        <v>1.8918918918918921</v>
      </c>
      <c r="G121">
        <f>'Raw Data'!U124/'Raw Data'!$FE124*100</f>
        <v>0</v>
      </c>
      <c r="H121">
        <f>'Raw Data'!V124/'Raw Data'!$FE124*100</f>
        <v>0</v>
      </c>
      <c r="I121">
        <f>'Raw Data'!W124/'Raw Data'!$FE124*100</f>
        <v>0</v>
      </c>
      <c r="J121">
        <f>'Raw Data'!X124/'Raw Data'!$FE124*100</f>
        <v>1.6216216216216217</v>
      </c>
      <c r="K121">
        <f>'Raw Data'!Y124/'Raw Data'!$FE124*100</f>
        <v>0</v>
      </c>
      <c r="L121">
        <f>'Raw Data'!Z124/'Raw Data'!$FE124*100</f>
        <v>1.0810810810810811</v>
      </c>
      <c r="M121">
        <f>'Raw Data'!AB124/'Raw Data'!$FE124*100</f>
        <v>0.54054054054054057</v>
      </c>
      <c r="N121">
        <f>'Raw Data'!AC124/'Raw Data'!$FE124*100</f>
        <v>0</v>
      </c>
      <c r="O121">
        <f>'Raw Data'!AE124/'Raw Data'!$FE124*100</f>
        <v>1.0810810810810811</v>
      </c>
      <c r="P121">
        <f>'Raw Data'!AF124/'Raw Data'!$FE124*100</f>
        <v>0</v>
      </c>
      <c r="Q121">
        <f>'Raw Data'!AG124/'Raw Data'!$FE124*100</f>
        <v>2.7027027027027026</v>
      </c>
      <c r="R121">
        <f>'Raw Data'!AI124/'Raw Data'!$FE124*100</f>
        <v>0</v>
      </c>
      <c r="S121">
        <f>'Raw Data'!AJ124/'Raw Data'!$FE124*100</f>
        <v>0.27027027027027029</v>
      </c>
      <c r="T121">
        <f>'Raw Data'!AK124/'Raw Data'!$FE124*100</f>
        <v>0</v>
      </c>
      <c r="U121">
        <f>'Raw Data'!AL124/'Raw Data'!$FE124*100</f>
        <v>0.27027027027027029</v>
      </c>
      <c r="V121">
        <f>'Raw Data'!AM124/'Raw Data'!$FE124*100</f>
        <v>0.27027027027027029</v>
      </c>
      <c r="W121">
        <f>'Raw Data'!AO124/'Raw Data'!$FE124*100</f>
        <v>0.81081081081081086</v>
      </c>
      <c r="X121">
        <f>'Raw Data'!AQ124/'Raw Data'!$FE124*100</f>
        <v>2.9729729729729732</v>
      </c>
      <c r="Y121">
        <f>'Raw Data'!AR124/'Raw Data'!$FE124*100</f>
        <v>0.54054054054054057</v>
      </c>
      <c r="Z121">
        <f>'Raw Data'!AS124/'Raw Data'!$FE124*100</f>
        <v>0</v>
      </c>
      <c r="AA121">
        <f>'Raw Data'!AT124/'Raw Data'!$FE124*100</f>
        <v>2.7027027027027026</v>
      </c>
      <c r="AB121">
        <f>'Raw Data'!AU124/'Raw Data'!$FE124*100</f>
        <v>0</v>
      </c>
      <c r="AC121">
        <f>'Raw Data'!AX124/'Raw Data'!$FE124*100</f>
        <v>0.54054054054054057</v>
      </c>
      <c r="AD121">
        <f>'Raw Data'!AY124/'Raw Data'!$FE124*100</f>
        <v>0</v>
      </c>
      <c r="AE121">
        <f>'Raw Data'!AZ124/'Raw Data'!$FE124*100</f>
        <v>0</v>
      </c>
      <c r="AF121">
        <f>'Raw Data'!BA124/'Raw Data'!$FE124*100</f>
        <v>0.81081081081081086</v>
      </c>
      <c r="AG121">
        <f>'Raw Data'!BB124/'Raw Data'!$FE124*100</f>
        <v>2.9729729729729732</v>
      </c>
      <c r="AH121">
        <f>'Raw Data'!BC124/'Raw Data'!$FE124*100</f>
        <v>0</v>
      </c>
      <c r="AI121">
        <f>'Raw Data'!BD124/'Raw Data'!$FE124*100</f>
        <v>0</v>
      </c>
      <c r="AJ121">
        <f>'Raw Data'!BE124/'Raw Data'!$FE124*100</f>
        <v>0</v>
      </c>
      <c r="AK121">
        <f>'Raw Data'!BF124/'Raw Data'!$FE124*100</f>
        <v>0.81081081081081086</v>
      </c>
      <c r="AL121">
        <f>'Raw Data'!BG124/'Raw Data'!$FE124*100</f>
        <v>0</v>
      </c>
      <c r="AM121">
        <f>'Raw Data'!BH124/'Raw Data'!$FE124*100</f>
        <v>0.54054054054054057</v>
      </c>
      <c r="AN121">
        <f>'Raw Data'!BI124/'Raw Data'!$FE124*100</f>
        <v>0</v>
      </c>
      <c r="AO121">
        <f>'Raw Data'!BJ124/'Raw Data'!$FE124*100</f>
        <v>1.3513513513513513</v>
      </c>
      <c r="AP121">
        <f>'Raw Data'!BK124/'Raw Data'!$FE124*100</f>
        <v>0</v>
      </c>
      <c r="AQ121">
        <f>'Raw Data'!BL124/'Raw Data'!$FE124*100</f>
        <v>0</v>
      </c>
      <c r="AR121">
        <f>'Raw Data'!BM124/'Raw Data'!$FE124*100</f>
        <v>2.4324324324324325</v>
      </c>
      <c r="AS121">
        <f>'Raw Data'!BN124/'Raw Data'!$FE124*100</f>
        <v>9.7297297297297298</v>
      </c>
      <c r="AT121">
        <f>'Raw Data'!BO124/'Raw Data'!$FE124*100</f>
        <v>0</v>
      </c>
      <c r="AU121">
        <f>'Raw Data'!BP124/'Raw Data'!$FE124*100</f>
        <v>0</v>
      </c>
      <c r="AV121">
        <f>'Raw Data'!BQ124/'Raw Data'!$FE124*100</f>
        <v>0.54054054054054057</v>
      </c>
      <c r="AW121">
        <f>'Raw Data'!BR124/'Raw Data'!$FE124*100</f>
        <v>0</v>
      </c>
      <c r="AX121">
        <f>'Raw Data'!BW124/'Raw Data'!$FE124*100</f>
        <v>0.54054054054054057</v>
      </c>
      <c r="AY121">
        <f>'Raw Data'!BX124/'Raw Data'!$FE124*100</f>
        <v>0.27027027027027029</v>
      </c>
      <c r="AZ121">
        <f>'Raw Data'!BZ124/'Raw Data'!$FE124*100</f>
        <v>0.81081081081081086</v>
      </c>
      <c r="BA121">
        <f>'Raw Data'!CA124/'Raw Data'!$FE124*100</f>
        <v>2.1621621621621623</v>
      </c>
      <c r="BB121">
        <f>'Raw Data'!CB124/'Raw Data'!$FE124*100</f>
        <v>5.6756756756756763</v>
      </c>
      <c r="BC121">
        <f>'Raw Data'!CC124/'Raw Data'!$FE124*100</f>
        <v>3.5135135135135136</v>
      </c>
      <c r="BD121">
        <f>'Raw Data'!CE124/'Raw Data'!$FE124*100</f>
        <v>2.9729729729729732</v>
      </c>
      <c r="BE121">
        <f>'Raw Data'!CF124/'Raw Data'!$FE124*100</f>
        <v>4.5945945945945947</v>
      </c>
      <c r="BF121">
        <f>'Raw Data'!CH124/'Raw Data'!$FE124*100</f>
        <v>2.1621621621621623</v>
      </c>
      <c r="BG121">
        <f>'Raw Data'!CI124/'Raw Data'!$FE124*100</f>
        <v>0.54054054054054057</v>
      </c>
      <c r="BH121">
        <f>'Raw Data'!CJ124/'Raw Data'!$FE124*100</f>
        <v>0</v>
      </c>
      <c r="BI121">
        <f>'Raw Data'!CK124/'Raw Data'!$FE124*100</f>
        <v>0.81081081081081086</v>
      </c>
      <c r="BJ121">
        <f>'Raw Data'!CN124/'Raw Data'!$FE124*100</f>
        <v>6.2162162162162167</v>
      </c>
      <c r="BK121">
        <f>'Raw Data'!CO124/'Raw Data'!$FE124*100</f>
        <v>0</v>
      </c>
      <c r="BL121">
        <f>'Raw Data'!CP124/'Raw Data'!$FE124*100</f>
        <v>1.3513513513513513</v>
      </c>
      <c r="BM121">
        <f>'Raw Data'!CQ124/'Raw Data'!$FE124*100</f>
        <v>0.54054054054054057</v>
      </c>
      <c r="BN121">
        <f>'Raw Data'!CR124/'Raw Data'!$FE124*100</f>
        <v>0</v>
      </c>
      <c r="BO121">
        <f>'Raw Data'!CS124/'Raw Data'!$FE124*100</f>
        <v>0</v>
      </c>
      <c r="BP121">
        <f>'Raw Data'!CT124/'Raw Data'!$FE124*100</f>
        <v>0</v>
      </c>
      <c r="BQ121">
        <f>'Raw Data'!CU124/'Raw Data'!$FE124*100</f>
        <v>0</v>
      </c>
      <c r="BR121">
        <f>'Raw Data'!CV124/'Raw Data'!$FE124*100</f>
        <v>0</v>
      </c>
      <c r="BS121">
        <f>'Raw Data'!CX124/'Raw Data'!$FE124*100</f>
        <v>19.189189189189189</v>
      </c>
      <c r="BT121">
        <f>'Raw Data'!CY124/'Raw Data'!$FE124*100</f>
        <v>0.27027027027027029</v>
      </c>
      <c r="BU121">
        <f>'Raw Data'!CZ124/'Raw Data'!$FE124*100</f>
        <v>2.9729729729729732</v>
      </c>
      <c r="BV121">
        <f>'Raw Data'!DA124/'Raw Data'!$FE124*100</f>
        <v>1.6216216216216217</v>
      </c>
      <c r="BW121">
        <f>'Raw Data'!DB124/'Raw Data'!$FE124*100</f>
        <v>0</v>
      </c>
      <c r="BX121">
        <f>'Raw Data'!DC124/'Raw Data'!$FE124*100</f>
        <v>0</v>
      </c>
      <c r="BY121">
        <f>'Raw Data'!DE124/'Raw Data'!$FE124*100</f>
        <v>0.27027027027027029</v>
      </c>
      <c r="BZ121">
        <f>'Raw Data'!DF124/'Raw Data'!$FE124*100</f>
        <v>0</v>
      </c>
      <c r="CA121">
        <f>'Raw Data'!DG124/'Raw Data'!$FE124*100</f>
        <v>0</v>
      </c>
      <c r="CB121">
        <f>'Raw Data'!DH124/'Raw Data'!$FE124*100</f>
        <v>0</v>
      </c>
      <c r="CC121">
        <f>'Raw Data'!DI124/'Raw Data'!$FE124*100</f>
        <v>0</v>
      </c>
      <c r="CD121">
        <f>'Raw Data'!DJ124/'Raw Data'!$FE124*100</f>
        <v>0</v>
      </c>
      <c r="CE121">
        <f>'Raw Data'!DK124/'Raw Data'!$FE124*100</f>
        <v>0.27027027027027029</v>
      </c>
      <c r="CF121">
        <f>'Raw Data'!DM124/'Raw Data'!$FE124*100</f>
        <v>0</v>
      </c>
      <c r="CG121">
        <f>'Raw Data'!DN124/'Raw Data'!$FE124*100</f>
        <v>0</v>
      </c>
      <c r="CH121">
        <f>'Raw Data'!DQ124/'Raw Data'!$FE124*100</f>
        <v>0</v>
      </c>
      <c r="CI121">
        <f>'Raw Data'!DS124/'Raw Data'!$FE124*100</f>
        <v>0</v>
      </c>
      <c r="CJ121">
        <f>'Raw Data'!DV124/'Raw Data'!$FE124*100</f>
        <v>0</v>
      </c>
      <c r="CK121">
        <f>'Raw Data'!EC124/'Raw Data'!$FE124*100</f>
        <v>0.27027027027027029</v>
      </c>
      <c r="CL121">
        <f>'Raw Data'!ED124/'Raw Data'!$FE124*100</f>
        <v>0</v>
      </c>
      <c r="CM121">
        <f>'Raw Data'!EE124/'Raw Data'!$FE124*100</f>
        <v>0</v>
      </c>
      <c r="CN121">
        <f>'Raw Data'!EG124/'Raw Data'!$FE124*100</f>
        <v>0.54054054054054057</v>
      </c>
      <c r="CO121">
        <f>'Raw Data'!EH124/'Raw Data'!$FE124*100</f>
        <v>0</v>
      </c>
      <c r="CP121">
        <f>'Raw Data'!EI124/'Raw Data'!$FE124*100</f>
        <v>0</v>
      </c>
      <c r="CQ121">
        <f>'Raw Data'!ER124/'Raw Data'!$FE124*100</f>
        <v>0.27027027027027029</v>
      </c>
      <c r="CR121">
        <f>'Raw Data'!ES124/'Raw Data'!$FE124*100</f>
        <v>0.81081081081081086</v>
      </c>
      <c r="CS121">
        <f>'Raw Data'!EU124/'Raw Data'!$FE124*100</f>
        <v>0</v>
      </c>
      <c r="CT121">
        <f>'Raw Data'!EW124/'Raw Data'!$FE124*100</f>
        <v>0</v>
      </c>
      <c r="CU121">
        <f>'Raw Data'!EY124/'Raw Data'!$FE124*100</f>
        <v>0.54054054054054057</v>
      </c>
      <c r="CV121">
        <f>'Raw Data'!EZ124/'Raw Data'!$FE124*100</f>
        <v>3.2432432432432434</v>
      </c>
      <c r="CW121">
        <f>'Raw Data'!FD124/'Raw Data'!$FE124*100</f>
        <v>0.27027027027027029</v>
      </c>
    </row>
    <row r="122" spans="1:101" x14ac:dyDescent="0.2">
      <c r="A122">
        <v>386.5743489065606</v>
      </c>
      <c r="B122">
        <v>5111.1111111111113</v>
      </c>
      <c r="C122">
        <f>'Raw Data'!Q125/'Raw Data'!$FE125*100</f>
        <v>0.25316455696202533</v>
      </c>
      <c r="D122">
        <f>'Raw Data'!R125/'Raw Data'!$FE125*100</f>
        <v>0</v>
      </c>
      <c r="E122">
        <f>'Raw Data'!S125/'Raw Data'!$FE125*100</f>
        <v>0</v>
      </c>
      <c r="F122">
        <f>'Raw Data'!T125/'Raw Data'!$FE125*100</f>
        <v>0.25316455696202533</v>
      </c>
      <c r="G122">
        <f>'Raw Data'!U125/'Raw Data'!$FE125*100</f>
        <v>0.25316455696202533</v>
      </c>
      <c r="H122">
        <f>'Raw Data'!V125/'Raw Data'!$FE125*100</f>
        <v>0</v>
      </c>
      <c r="I122">
        <f>'Raw Data'!W125/'Raw Data'!$FE125*100</f>
        <v>0</v>
      </c>
      <c r="J122">
        <f>'Raw Data'!X125/'Raw Data'!$FE125*100</f>
        <v>1.0126582278481013</v>
      </c>
      <c r="K122">
        <f>'Raw Data'!Y125/'Raw Data'!$FE125*100</f>
        <v>0</v>
      </c>
      <c r="L122">
        <f>'Raw Data'!Z125/'Raw Data'!$FE125*100</f>
        <v>2.278481012658228</v>
      </c>
      <c r="M122">
        <f>'Raw Data'!AB125/'Raw Data'!$FE125*100</f>
        <v>0.50632911392405067</v>
      </c>
      <c r="N122">
        <f>'Raw Data'!AC125/'Raw Data'!$FE125*100</f>
        <v>0</v>
      </c>
      <c r="O122">
        <f>'Raw Data'!AE125/'Raw Data'!$FE125*100</f>
        <v>0.25316455696202533</v>
      </c>
      <c r="P122">
        <f>'Raw Data'!AF125/'Raw Data'!$FE125*100</f>
        <v>0</v>
      </c>
      <c r="Q122">
        <f>'Raw Data'!AG125/'Raw Data'!$FE125*100</f>
        <v>3.0379746835443036</v>
      </c>
      <c r="R122">
        <f>'Raw Data'!AI125/'Raw Data'!$FE125*100</f>
        <v>0.25316455696202533</v>
      </c>
      <c r="S122">
        <f>'Raw Data'!AJ125/'Raw Data'!$FE125*100</f>
        <v>0</v>
      </c>
      <c r="T122">
        <f>'Raw Data'!AK125/'Raw Data'!$FE125*100</f>
        <v>0</v>
      </c>
      <c r="U122">
        <f>'Raw Data'!AL125/'Raw Data'!$FE125*100</f>
        <v>0</v>
      </c>
      <c r="V122">
        <f>'Raw Data'!AM125/'Raw Data'!$FE125*100</f>
        <v>0</v>
      </c>
      <c r="W122">
        <f>'Raw Data'!AO125/'Raw Data'!$FE125*100</f>
        <v>0.25316455696202533</v>
      </c>
      <c r="X122">
        <f>'Raw Data'!AQ125/'Raw Data'!$FE125*100</f>
        <v>4.8101265822784809</v>
      </c>
      <c r="Y122">
        <f>'Raw Data'!AR125/'Raw Data'!$FE125*100</f>
        <v>0.75949367088607589</v>
      </c>
      <c r="Z122">
        <f>'Raw Data'!AS125/'Raw Data'!$FE125*100</f>
        <v>0</v>
      </c>
      <c r="AA122">
        <f>'Raw Data'!AT125/'Raw Data'!$FE125*100</f>
        <v>1.7721518987341773</v>
      </c>
      <c r="AB122">
        <f>'Raw Data'!AU125/'Raw Data'!$FE125*100</f>
        <v>0</v>
      </c>
      <c r="AC122">
        <f>'Raw Data'!AX125/'Raw Data'!$FE125*100</f>
        <v>0</v>
      </c>
      <c r="AD122">
        <f>'Raw Data'!AY125/'Raw Data'!$FE125*100</f>
        <v>0</v>
      </c>
      <c r="AE122">
        <f>'Raw Data'!AZ125/'Raw Data'!$FE125*100</f>
        <v>0</v>
      </c>
      <c r="AF122">
        <f>'Raw Data'!BA125/'Raw Data'!$FE125*100</f>
        <v>0</v>
      </c>
      <c r="AG122">
        <f>'Raw Data'!BB125/'Raw Data'!$FE125*100</f>
        <v>1.0126582278481013</v>
      </c>
      <c r="AH122">
        <f>'Raw Data'!BC125/'Raw Data'!$FE125*100</f>
        <v>1.5189873417721518</v>
      </c>
      <c r="AI122">
        <f>'Raw Data'!BD125/'Raw Data'!$FE125*100</f>
        <v>0.50632911392405067</v>
      </c>
      <c r="AJ122">
        <f>'Raw Data'!BE125/'Raw Data'!$FE125*100</f>
        <v>0</v>
      </c>
      <c r="AK122">
        <f>'Raw Data'!BF125/'Raw Data'!$FE125*100</f>
        <v>0.75949367088607589</v>
      </c>
      <c r="AL122">
        <f>'Raw Data'!BG125/'Raw Data'!$FE125*100</f>
        <v>0</v>
      </c>
      <c r="AM122">
        <f>'Raw Data'!BH125/'Raw Data'!$FE125*100</f>
        <v>1.2658227848101267</v>
      </c>
      <c r="AN122">
        <f>'Raw Data'!BI125/'Raw Data'!$FE125*100</f>
        <v>0</v>
      </c>
      <c r="AO122">
        <f>'Raw Data'!BJ125/'Raw Data'!$FE125*100</f>
        <v>0.50632911392405067</v>
      </c>
      <c r="AP122">
        <f>'Raw Data'!BK125/'Raw Data'!$FE125*100</f>
        <v>0.25316455696202533</v>
      </c>
      <c r="AQ122">
        <f>'Raw Data'!BL125/'Raw Data'!$FE125*100</f>
        <v>0.50632911392405067</v>
      </c>
      <c r="AR122">
        <f>'Raw Data'!BM125/'Raw Data'!$FE125*100</f>
        <v>1.7721518987341773</v>
      </c>
      <c r="AS122">
        <f>'Raw Data'!BN125/'Raw Data'!$FE125*100</f>
        <v>5.3164556962025316</v>
      </c>
      <c r="AT122">
        <f>'Raw Data'!BO125/'Raw Data'!$FE125*100</f>
        <v>0</v>
      </c>
      <c r="AU122">
        <f>'Raw Data'!BP125/'Raw Data'!$FE125*100</f>
        <v>0</v>
      </c>
      <c r="AV122">
        <f>'Raw Data'!BQ125/'Raw Data'!$FE125*100</f>
        <v>0.75949367088607589</v>
      </c>
      <c r="AW122">
        <f>'Raw Data'!BR125/'Raw Data'!$FE125*100</f>
        <v>0</v>
      </c>
      <c r="AX122">
        <f>'Raw Data'!BW125/'Raw Data'!$FE125*100</f>
        <v>0.50632911392405067</v>
      </c>
      <c r="AY122">
        <f>'Raw Data'!BX125/'Raw Data'!$FE125*100</f>
        <v>0</v>
      </c>
      <c r="AZ122">
        <f>'Raw Data'!BZ125/'Raw Data'!$FE125*100</f>
        <v>0</v>
      </c>
      <c r="BA122">
        <f>'Raw Data'!CA125/'Raw Data'!$FE125*100</f>
        <v>2.278481012658228</v>
      </c>
      <c r="BB122">
        <f>'Raw Data'!CB125/'Raw Data'!$FE125*100</f>
        <v>4.8101265822784809</v>
      </c>
      <c r="BC122">
        <f>'Raw Data'!CC125/'Raw Data'!$FE125*100</f>
        <v>1.5189873417721518</v>
      </c>
      <c r="BD122">
        <f>'Raw Data'!CE125/'Raw Data'!$FE125*100</f>
        <v>1.7721518987341773</v>
      </c>
      <c r="BE122">
        <f>'Raw Data'!CF125/'Raw Data'!$FE125*100</f>
        <v>1.5189873417721518</v>
      </c>
      <c r="BF122">
        <f>'Raw Data'!CH125/'Raw Data'!$FE125*100</f>
        <v>2.7848101265822782</v>
      </c>
      <c r="BG122">
        <f>'Raw Data'!CI125/'Raw Data'!$FE125*100</f>
        <v>1.5189873417721518</v>
      </c>
      <c r="BH122">
        <f>'Raw Data'!CJ125/'Raw Data'!$FE125*100</f>
        <v>0</v>
      </c>
      <c r="BI122">
        <f>'Raw Data'!CK125/'Raw Data'!$FE125*100</f>
        <v>3.5443037974683547</v>
      </c>
      <c r="BJ122">
        <f>'Raw Data'!CN125/'Raw Data'!$FE125*100</f>
        <v>4.0506329113924053</v>
      </c>
      <c r="BK122">
        <f>'Raw Data'!CO125/'Raw Data'!$FE125*100</f>
        <v>0</v>
      </c>
      <c r="BL122">
        <f>'Raw Data'!CP125/'Raw Data'!$FE125*100</f>
        <v>2.5316455696202533</v>
      </c>
      <c r="BM122">
        <f>'Raw Data'!CQ125/'Raw Data'!$FE125*100</f>
        <v>1.5189873417721518</v>
      </c>
      <c r="BN122">
        <f>'Raw Data'!CR125/'Raw Data'!$FE125*100</f>
        <v>0</v>
      </c>
      <c r="BO122">
        <f>'Raw Data'!CS125/'Raw Data'!$FE125*100</f>
        <v>0</v>
      </c>
      <c r="BP122">
        <f>'Raw Data'!CT125/'Raw Data'!$FE125*100</f>
        <v>1.0126582278481013</v>
      </c>
      <c r="BQ122">
        <f>'Raw Data'!CU125/'Raw Data'!$FE125*100</f>
        <v>0</v>
      </c>
      <c r="BR122">
        <f>'Raw Data'!CV125/'Raw Data'!$FE125*100</f>
        <v>0</v>
      </c>
      <c r="BS122">
        <f>'Raw Data'!CX125/'Raw Data'!$FE125*100</f>
        <v>22.025316455696203</v>
      </c>
      <c r="BT122">
        <f>'Raw Data'!CY125/'Raw Data'!$FE125*100</f>
        <v>1.2658227848101267</v>
      </c>
      <c r="BU122">
        <f>'Raw Data'!CZ125/'Raw Data'!$FE125*100</f>
        <v>3.2911392405063293</v>
      </c>
      <c r="BV122">
        <f>'Raw Data'!DA125/'Raw Data'!$FE125*100</f>
        <v>0.75949367088607589</v>
      </c>
      <c r="BW122">
        <f>'Raw Data'!DB125/'Raw Data'!$FE125*100</f>
        <v>0</v>
      </c>
      <c r="BX122">
        <f>'Raw Data'!DC125/'Raw Data'!$FE125*100</f>
        <v>0</v>
      </c>
      <c r="BY122">
        <f>'Raw Data'!DE125/'Raw Data'!$FE125*100</f>
        <v>0</v>
      </c>
      <c r="BZ122">
        <f>'Raw Data'!DF125/'Raw Data'!$FE125*100</f>
        <v>0</v>
      </c>
      <c r="CA122">
        <f>'Raw Data'!DG125/'Raw Data'!$FE125*100</f>
        <v>0.50632911392405067</v>
      </c>
      <c r="CB122">
        <f>'Raw Data'!DH125/'Raw Data'!$FE125*100</f>
        <v>0.50632911392405067</v>
      </c>
      <c r="CC122">
        <f>'Raw Data'!DI125/'Raw Data'!$FE125*100</f>
        <v>0</v>
      </c>
      <c r="CD122">
        <f>'Raw Data'!DJ125/'Raw Data'!$FE125*100</f>
        <v>0</v>
      </c>
      <c r="CE122">
        <f>'Raw Data'!DK125/'Raw Data'!$FE125*100</f>
        <v>0</v>
      </c>
      <c r="CF122">
        <f>'Raw Data'!DM125/'Raw Data'!$FE125*100</f>
        <v>0</v>
      </c>
      <c r="CG122">
        <f>'Raw Data'!DN125/'Raw Data'!$FE125*100</f>
        <v>0</v>
      </c>
      <c r="CH122">
        <f>'Raw Data'!DQ125/'Raw Data'!$FE125*100</f>
        <v>0</v>
      </c>
      <c r="CI122">
        <f>'Raw Data'!DS125/'Raw Data'!$FE125*100</f>
        <v>0</v>
      </c>
      <c r="CJ122">
        <f>'Raw Data'!DV125/'Raw Data'!$FE125*100</f>
        <v>0</v>
      </c>
      <c r="CK122">
        <f>'Raw Data'!EC125/'Raw Data'!$FE125*100</f>
        <v>0.25316455696202533</v>
      </c>
      <c r="CL122">
        <f>'Raw Data'!ED125/'Raw Data'!$FE125*100</f>
        <v>0</v>
      </c>
      <c r="CM122">
        <f>'Raw Data'!EE125/'Raw Data'!$FE125*100</f>
        <v>0</v>
      </c>
      <c r="CN122">
        <f>'Raw Data'!EG125/'Raw Data'!$FE125*100</f>
        <v>0.25316455696202533</v>
      </c>
      <c r="CO122">
        <f>'Raw Data'!EH125/'Raw Data'!$FE125*100</f>
        <v>0.50632911392405067</v>
      </c>
      <c r="CP122">
        <f>'Raw Data'!EI125/'Raw Data'!$FE125*100</f>
        <v>0</v>
      </c>
      <c r="CQ122">
        <f>'Raw Data'!ER125/'Raw Data'!$FE125*100</f>
        <v>0</v>
      </c>
      <c r="CR122">
        <f>'Raw Data'!ES125/'Raw Data'!$FE125*100</f>
        <v>4.0506329113924053</v>
      </c>
      <c r="CS122">
        <f>'Raw Data'!EU125/'Raw Data'!$FE125*100</f>
        <v>0</v>
      </c>
      <c r="CT122">
        <f>'Raw Data'!EW125/'Raw Data'!$FE125*100</f>
        <v>0</v>
      </c>
      <c r="CU122">
        <f>'Raw Data'!EY125/'Raw Data'!$FE125*100</f>
        <v>1.2658227848101267</v>
      </c>
      <c r="CV122">
        <f>'Raw Data'!EZ125/'Raw Data'!$FE125*100</f>
        <v>5.0632911392405067</v>
      </c>
      <c r="CW122">
        <f>'Raw Data'!FD125/'Raw Data'!$FE125*100</f>
        <v>0.50632911392405067</v>
      </c>
    </row>
    <row r="124" spans="1:101" x14ac:dyDescent="0.2">
      <c r="C124">
        <f>MAX(C2:C122)</f>
        <v>1.21580547112462</v>
      </c>
      <c r="D124">
        <f t="shared" ref="D124:BC124" si="0">MAX(D2:D122)</f>
        <v>1.21580547112462</v>
      </c>
      <c r="E124">
        <f t="shared" si="0"/>
        <v>10.091743119266056</v>
      </c>
      <c r="F124">
        <f t="shared" si="0"/>
        <v>12.302839116719243</v>
      </c>
      <c r="G124">
        <f t="shared" si="0"/>
        <v>9.4936708860759502</v>
      </c>
      <c r="H124">
        <f t="shared" si="0"/>
        <v>2.3255813953488373</v>
      </c>
      <c r="I124">
        <f t="shared" si="0"/>
        <v>1.4705882352941175</v>
      </c>
      <c r="J124">
        <f t="shared" si="0"/>
        <v>12.350597609561753</v>
      </c>
      <c r="K124">
        <f t="shared" si="0"/>
        <v>2.0501138952164011</v>
      </c>
      <c r="L124">
        <f t="shared" si="0"/>
        <v>2.278481012658228</v>
      </c>
      <c r="M124">
        <f t="shared" si="0"/>
        <v>2.0454545454545454</v>
      </c>
      <c r="N124">
        <f t="shared" si="0"/>
        <v>2.2123893805309733</v>
      </c>
      <c r="O124">
        <f t="shared" si="0"/>
        <v>2.6717557251908395</v>
      </c>
      <c r="P124">
        <f t="shared" si="0"/>
        <v>1.5584415584415585</v>
      </c>
      <c r="Q124">
        <f t="shared" si="0"/>
        <v>7.0680628272251314</v>
      </c>
      <c r="R124">
        <f t="shared" si="0"/>
        <v>1.7621145374449341</v>
      </c>
      <c r="S124">
        <f t="shared" si="0"/>
        <v>1.773049645390071</v>
      </c>
      <c r="T124">
        <f t="shared" si="0"/>
        <v>1.5197568389057752</v>
      </c>
      <c r="U124">
        <f t="shared" si="0"/>
        <v>1.2437810945273633</v>
      </c>
      <c r="V124">
        <f t="shared" si="0"/>
        <v>1.1029411764705883</v>
      </c>
      <c r="W124">
        <f t="shared" si="0"/>
        <v>3.9045553145336225</v>
      </c>
      <c r="X124">
        <f t="shared" si="0"/>
        <v>44.468546637744033</v>
      </c>
      <c r="Y124">
        <f t="shared" si="0"/>
        <v>4.048582995951417</v>
      </c>
      <c r="Z124">
        <f t="shared" si="0"/>
        <v>5.3380782918149468</v>
      </c>
      <c r="AA124">
        <f t="shared" si="0"/>
        <v>13.880126182965299</v>
      </c>
      <c r="AB124">
        <f t="shared" si="0"/>
        <v>2.083333333333333</v>
      </c>
      <c r="AC124">
        <f t="shared" si="0"/>
        <v>5.9405940594059405</v>
      </c>
      <c r="AD124">
        <f t="shared" si="0"/>
        <v>5.0561797752808983</v>
      </c>
      <c r="AE124">
        <f t="shared" si="0"/>
        <v>6.3829787234042552</v>
      </c>
      <c r="AF124">
        <f t="shared" si="0"/>
        <v>11.002444987775061</v>
      </c>
      <c r="AG124">
        <f t="shared" si="0"/>
        <v>14.067278287461773</v>
      </c>
      <c r="AH124">
        <f t="shared" si="0"/>
        <v>14.067278287461773</v>
      </c>
      <c r="AI124">
        <f t="shared" si="0"/>
        <v>2.5974025974025974</v>
      </c>
      <c r="AJ124">
        <f t="shared" si="0"/>
        <v>1.0033444816053512</v>
      </c>
      <c r="AK124">
        <f t="shared" si="0"/>
        <v>2.3376623376623376</v>
      </c>
      <c r="AL124">
        <f t="shared" si="0"/>
        <v>3.6363636363636362</v>
      </c>
      <c r="AM124">
        <f t="shared" si="0"/>
        <v>3.3195020746887969</v>
      </c>
      <c r="AN124">
        <f t="shared" si="0"/>
        <v>2.2641509433962264</v>
      </c>
      <c r="AO124">
        <f t="shared" si="0"/>
        <v>11.952191235059761</v>
      </c>
      <c r="AP124">
        <f t="shared" si="0"/>
        <v>1.2285012285012284</v>
      </c>
      <c r="AQ124">
        <f t="shared" si="0"/>
        <v>0.96618357487922701</v>
      </c>
      <c r="AR124">
        <f t="shared" si="0"/>
        <v>9.0697674418604652</v>
      </c>
      <c r="AS124">
        <f t="shared" si="0"/>
        <v>17.948717948717949</v>
      </c>
      <c r="AT124">
        <f t="shared" si="0"/>
        <v>5.5555555555555554</v>
      </c>
      <c r="AU124">
        <f t="shared" si="0"/>
        <v>1.7114914425427872</v>
      </c>
      <c r="AV124">
        <f t="shared" si="0"/>
        <v>1.6501650165016499</v>
      </c>
      <c r="AW124">
        <f t="shared" si="0"/>
        <v>2.1428571428571428</v>
      </c>
      <c r="AX124">
        <f t="shared" si="0"/>
        <v>1.8469656992084433</v>
      </c>
      <c r="AY124">
        <f t="shared" si="0"/>
        <v>2.2535211267605635</v>
      </c>
      <c r="AZ124">
        <f t="shared" si="0"/>
        <v>5.3921568627450984</v>
      </c>
      <c r="BA124">
        <f t="shared" si="0"/>
        <v>2.3746701846965697</v>
      </c>
      <c r="BB124">
        <f t="shared" si="0"/>
        <v>9.5238095238095237</v>
      </c>
      <c r="BC124">
        <f t="shared" si="0"/>
        <v>4.3478260869565215</v>
      </c>
      <c r="BD124">
        <f t="shared" ref="BD124:CP124" si="1">MAX(BD2:BD122)</f>
        <v>3.278688524590164</v>
      </c>
      <c r="BE124">
        <f t="shared" si="1"/>
        <v>8.310991957104557</v>
      </c>
      <c r="BF124">
        <f t="shared" si="1"/>
        <v>3.278688524590164</v>
      </c>
      <c r="BG124">
        <f t="shared" si="1"/>
        <v>4.6753246753246751</v>
      </c>
      <c r="BH124">
        <f t="shared" si="1"/>
        <v>1.5358361774744027</v>
      </c>
      <c r="BI124">
        <f t="shared" si="1"/>
        <v>7.6923076923076925</v>
      </c>
      <c r="BJ124">
        <f t="shared" si="1"/>
        <v>8.169014084507042</v>
      </c>
      <c r="BK124">
        <f t="shared" si="1"/>
        <v>1.1952191235059761</v>
      </c>
      <c r="BL124">
        <f t="shared" si="1"/>
        <v>4.4117647058823533</v>
      </c>
      <c r="BM124">
        <f t="shared" si="1"/>
        <v>1.8766756032171581</v>
      </c>
      <c r="BN124">
        <f t="shared" si="1"/>
        <v>13.023255813953488</v>
      </c>
      <c r="BO124">
        <f t="shared" si="1"/>
        <v>1.1560693641618496</v>
      </c>
      <c r="BP124">
        <f t="shared" si="1"/>
        <v>1.6166281755196306</v>
      </c>
      <c r="BQ124">
        <f t="shared" si="1"/>
        <v>2.42914979757085</v>
      </c>
      <c r="BR124">
        <f t="shared" si="1"/>
        <v>5.668016194331984</v>
      </c>
      <c r="BS124">
        <f t="shared" si="1"/>
        <v>22.794117647058822</v>
      </c>
      <c r="BT124">
        <f t="shared" si="1"/>
        <v>1.593625498007968</v>
      </c>
      <c r="BU124">
        <f t="shared" si="1"/>
        <v>20.242914979757085</v>
      </c>
      <c r="BV124">
        <f t="shared" si="1"/>
        <v>3.3444816053511706</v>
      </c>
      <c r="BW124">
        <f t="shared" si="1"/>
        <v>3.0991735537190084</v>
      </c>
      <c r="BX124">
        <f t="shared" si="1"/>
        <v>2.42914979757085</v>
      </c>
      <c r="BY124">
        <f t="shared" si="1"/>
        <v>2.1406727828746175</v>
      </c>
      <c r="BZ124">
        <f t="shared" si="1"/>
        <v>1.5486725663716814</v>
      </c>
      <c r="CA124">
        <f t="shared" si="1"/>
        <v>4.2553191489361701</v>
      </c>
      <c r="CB124">
        <f t="shared" si="1"/>
        <v>2.7480916030534353</v>
      </c>
      <c r="CC124">
        <f t="shared" si="1"/>
        <v>1.593625498007968</v>
      </c>
      <c r="CD124">
        <f t="shared" si="1"/>
        <v>1.8633540372670807</v>
      </c>
      <c r="CE124">
        <f t="shared" si="1"/>
        <v>4.4854881266490763</v>
      </c>
      <c r="CF124">
        <f t="shared" si="1"/>
        <v>2.3310023310023311</v>
      </c>
      <c r="CG124">
        <f t="shared" si="1"/>
        <v>0.24449877750611246</v>
      </c>
      <c r="CH124">
        <f t="shared" si="1"/>
        <v>2.0964360587002098</v>
      </c>
      <c r="CI124">
        <f t="shared" si="1"/>
        <v>2.2779043280182232</v>
      </c>
      <c r="CJ124">
        <f t="shared" si="1"/>
        <v>8.4598698481561811</v>
      </c>
      <c r="CK124">
        <f t="shared" si="1"/>
        <v>2.0746887966804977</v>
      </c>
      <c r="CL124">
        <f t="shared" si="1"/>
        <v>3.9007092198581561</v>
      </c>
      <c r="CM124">
        <f t="shared" si="1"/>
        <v>1.9607843137254901</v>
      </c>
      <c r="CN124">
        <f t="shared" si="1"/>
        <v>1.0504201680672269</v>
      </c>
      <c r="CO124">
        <f t="shared" si="1"/>
        <v>0.98039215686274506</v>
      </c>
      <c r="CP124">
        <f t="shared" si="1"/>
        <v>2.4509803921568629</v>
      </c>
      <c r="CQ124">
        <f t="shared" ref="CQ124:CW124" si="2">MAX(CQ2:CQ122)</f>
        <v>2.0642201834862388</v>
      </c>
      <c r="CR124">
        <f t="shared" si="2"/>
        <v>4.0506329113924053</v>
      </c>
      <c r="CS124">
        <f t="shared" si="2"/>
        <v>1.8469656992084433</v>
      </c>
      <c r="CT124">
        <f t="shared" si="2"/>
        <v>1.1412268188302426</v>
      </c>
      <c r="CU124">
        <f t="shared" si="2"/>
        <v>3.278688524590164</v>
      </c>
      <c r="CV124">
        <f t="shared" si="2"/>
        <v>5.0632911392405067</v>
      </c>
      <c r="CW124">
        <f t="shared" si="2"/>
        <v>2.2113022113022112</v>
      </c>
    </row>
    <row r="126" spans="1:101" x14ac:dyDescent="0.2">
      <c r="Q126">
        <f>_xlfn.QUARTILE.EXC(Q2:Q122,3)</f>
        <v>2.296866390780882</v>
      </c>
    </row>
  </sheetData>
  <phoneticPr fontId="9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24"/>
  <sheetViews>
    <sheetView topLeftCell="CR1" workbookViewId="0">
      <selection activeCell="CT1" sqref="CT1:CT1048576"/>
    </sheetView>
  </sheetViews>
  <sheetFormatPr baseColWidth="10" defaultColWidth="11" defaultRowHeight="16" x14ac:dyDescent="0.2"/>
  <sheetData>
    <row r="1" spans="1:97" s="19" customFormat="1" ht="80" x14ac:dyDescent="0.2">
      <c r="A1" s="19" t="s">
        <v>172</v>
      </c>
      <c r="B1" s="19" t="s">
        <v>15</v>
      </c>
      <c r="C1" s="19" t="s">
        <v>16</v>
      </c>
      <c r="D1" s="19" t="s">
        <v>17</v>
      </c>
      <c r="E1" s="19" t="s">
        <v>18</v>
      </c>
      <c r="F1" s="19" t="s">
        <v>19</v>
      </c>
      <c r="G1" s="19" t="s">
        <v>20</v>
      </c>
      <c r="H1" s="19" t="s">
        <v>21</v>
      </c>
      <c r="I1" s="19" t="s">
        <v>22</v>
      </c>
      <c r="J1" s="19" t="s">
        <v>23</v>
      </c>
      <c r="K1" s="19" t="s">
        <v>24</v>
      </c>
      <c r="L1" s="19" t="s">
        <v>26</v>
      </c>
      <c r="M1" s="19" t="s">
        <v>27</v>
      </c>
      <c r="N1" s="19" t="s">
        <v>29</v>
      </c>
      <c r="O1" s="19" t="s">
        <v>30</v>
      </c>
      <c r="P1" s="19" t="s">
        <v>31</v>
      </c>
      <c r="Q1" s="19" t="s">
        <v>33</v>
      </c>
      <c r="R1" s="19" t="s">
        <v>34</v>
      </c>
      <c r="S1" s="19" t="s">
        <v>35</v>
      </c>
      <c r="T1" s="19" t="s">
        <v>36</v>
      </c>
      <c r="U1" s="19" t="s">
        <v>37</v>
      </c>
      <c r="V1" s="19" t="s">
        <v>39</v>
      </c>
      <c r="W1" s="19" t="s">
        <v>41</v>
      </c>
      <c r="X1" s="19" t="s">
        <v>42</v>
      </c>
      <c r="Y1" s="19" t="s">
        <v>43</v>
      </c>
      <c r="Z1" s="19" t="s">
        <v>44</v>
      </c>
      <c r="AA1" s="19" t="s">
        <v>45</v>
      </c>
      <c r="AB1" s="19" t="s">
        <v>48</v>
      </c>
      <c r="AC1" s="19" t="s">
        <v>49</v>
      </c>
      <c r="AD1" s="19" t="s">
        <v>50</v>
      </c>
      <c r="AE1" s="19" t="s">
        <v>51</v>
      </c>
      <c r="AF1" s="19" t="s">
        <v>52</v>
      </c>
      <c r="AG1" s="19" t="s">
        <v>53</v>
      </c>
      <c r="AH1" s="19" t="s">
        <v>54</v>
      </c>
      <c r="AI1" s="19" t="s">
        <v>55</v>
      </c>
      <c r="AJ1" s="19" t="s">
        <v>56</v>
      </c>
      <c r="AK1" s="19" t="s">
        <v>57</v>
      </c>
      <c r="AL1" s="19" t="s">
        <v>58</v>
      </c>
      <c r="AM1" s="19" t="s">
        <v>59</v>
      </c>
      <c r="AN1" s="19" t="s">
        <v>61</v>
      </c>
      <c r="AO1" s="19" t="s">
        <v>62</v>
      </c>
      <c r="AP1" s="19" t="s">
        <v>63</v>
      </c>
      <c r="AQ1" s="19" t="s">
        <v>64</v>
      </c>
      <c r="AR1" s="19" t="s">
        <v>65</v>
      </c>
      <c r="AS1" s="19" t="s">
        <v>66</v>
      </c>
      <c r="AT1" s="19" t="s">
        <v>67</v>
      </c>
      <c r="AU1" s="19" t="s">
        <v>68</v>
      </c>
      <c r="AV1" s="19" t="s">
        <v>73</v>
      </c>
      <c r="AW1" s="19" t="s">
        <v>74</v>
      </c>
      <c r="AX1" s="19" t="s">
        <v>76</v>
      </c>
      <c r="AY1" s="19" t="s">
        <v>77</v>
      </c>
      <c r="AZ1" s="19" t="s">
        <v>78</v>
      </c>
      <c r="BA1" s="19" t="s">
        <v>79</v>
      </c>
      <c r="BB1" s="19" t="s">
        <v>81</v>
      </c>
      <c r="BC1" s="19" t="s">
        <v>82</v>
      </c>
      <c r="BD1" s="19" t="s">
        <v>84</v>
      </c>
      <c r="BE1" s="19" t="s">
        <v>85</v>
      </c>
      <c r="BF1" s="19" t="s">
        <v>86</v>
      </c>
      <c r="BG1" s="19" t="s">
        <v>87</v>
      </c>
      <c r="BH1" s="19" t="s">
        <v>90</v>
      </c>
      <c r="BI1" s="19" t="s">
        <v>91</v>
      </c>
      <c r="BJ1" s="19" t="s">
        <v>92</v>
      </c>
      <c r="BK1" s="19" t="s">
        <v>93</v>
      </c>
      <c r="BL1" s="19" t="s">
        <v>94</v>
      </c>
      <c r="BM1" s="19" t="s">
        <v>95</v>
      </c>
      <c r="BN1" s="19" t="s">
        <v>96</v>
      </c>
      <c r="BO1" s="19" t="s">
        <v>97</v>
      </c>
      <c r="BP1" s="19" t="s">
        <v>98</v>
      </c>
      <c r="BQ1" s="19" t="s">
        <v>100</v>
      </c>
      <c r="BR1" s="19" t="s">
        <v>101</v>
      </c>
      <c r="BS1" s="19" t="s">
        <v>103</v>
      </c>
      <c r="BT1" s="19" t="s">
        <v>104</v>
      </c>
      <c r="BU1" s="19" t="s">
        <v>105</v>
      </c>
      <c r="BV1" s="19" t="s">
        <v>107</v>
      </c>
      <c r="BW1" s="19" t="s">
        <v>108</v>
      </c>
      <c r="BX1" s="19" t="s">
        <v>109</v>
      </c>
      <c r="BY1" s="19" t="s">
        <v>108</v>
      </c>
      <c r="BZ1" s="19" t="s">
        <v>110</v>
      </c>
      <c r="CA1" s="19" t="s">
        <v>111</v>
      </c>
      <c r="CB1" s="19" t="s">
        <v>112</v>
      </c>
      <c r="CC1" s="19" t="s">
        <v>114</v>
      </c>
      <c r="CD1" s="19" t="s">
        <v>115</v>
      </c>
      <c r="CE1" s="19" t="s">
        <v>118</v>
      </c>
      <c r="CF1" s="19" t="s">
        <v>120</v>
      </c>
      <c r="CG1" s="19" t="s">
        <v>123</v>
      </c>
      <c r="CH1" s="19" t="s">
        <v>129</v>
      </c>
      <c r="CI1" s="19" t="s">
        <v>130</v>
      </c>
      <c r="CJ1" s="19" t="s">
        <v>131</v>
      </c>
      <c r="CK1" s="19" t="s">
        <v>133</v>
      </c>
      <c r="CL1" s="19" t="s">
        <v>134</v>
      </c>
      <c r="CM1" s="19" t="s">
        <v>67</v>
      </c>
      <c r="CN1" s="19" t="s">
        <v>143</v>
      </c>
      <c r="CO1" s="19" t="s">
        <v>144</v>
      </c>
      <c r="CP1" s="19" t="s">
        <v>146</v>
      </c>
      <c r="CQ1" s="19" t="s">
        <v>148</v>
      </c>
      <c r="CR1" s="19" t="s">
        <v>150</v>
      </c>
      <c r="CS1" s="19" t="s">
        <v>151</v>
      </c>
    </row>
    <row r="2" spans="1:97" x14ac:dyDescent="0.2">
      <c r="A2">
        <v>0.78940265486725658</v>
      </c>
      <c r="B2">
        <v>0.30072011731911596</v>
      </c>
      <c r="C2">
        <v>0.19606930100509309</v>
      </c>
      <c r="D2">
        <v>0.43326409889878442</v>
      </c>
      <c r="E2">
        <v>0.68588861396606349</v>
      </c>
      <c r="F2">
        <v>0.61682971083600546</v>
      </c>
      <c r="G2">
        <v>0</v>
      </c>
      <c r="H2">
        <v>0</v>
      </c>
      <c r="I2">
        <v>0.26855927859492756</v>
      </c>
      <c r="J2">
        <v>0.23382498943624741</v>
      </c>
      <c r="K2">
        <v>0.19606930100509309</v>
      </c>
      <c r="L2">
        <v>0.15471605951265996</v>
      </c>
      <c r="M2">
        <v>0</v>
      </c>
      <c r="N2">
        <v>0.26855927859492756</v>
      </c>
      <c r="O2">
        <v>0.1090067730124043</v>
      </c>
      <c r="P2">
        <v>0</v>
      </c>
      <c r="Q2">
        <v>0.33066267427661172</v>
      </c>
      <c r="R2">
        <v>0.30072011731911596</v>
      </c>
      <c r="S2">
        <v>0.15471605951265996</v>
      </c>
      <c r="T2">
        <v>0</v>
      </c>
      <c r="U2">
        <v>0</v>
      </c>
      <c r="V2">
        <v>0.60159509085690954</v>
      </c>
      <c r="W2">
        <v>0.56942233422921407</v>
      </c>
      <c r="X2">
        <v>0.67292750636365295</v>
      </c>
      <c r="Y2">
        <v>0.45552907066955278</v>
      </c>
      <c r="Z2">
        <v>0.64578374827066765</v>
      </c>
      <c r="AA2">
        <v>0</v>
      </c>
      <c r="AB2">
        <v>0</v>
      </c>
      <c r="AC2">
        <v>0.15471605951265996</v>
      </c>
      <c r="AD2">
        <v>5.7914498117578997E-2</v>
      </c>
      <c r="AE2">
        <v>0.43326409889878442</v>
      </c>
      <c r="AF2">
        <v>0.69847409279837402</v>
      </c>
      <c r="AG2">
        <v>0.56942233422921407</v>
      </c>
      <c r="AH2">
        <v>0.1090067730124043</v>
      </c>
      <c r="AI2">
        <v>0.1090067730124043</v>
      </c>
      <c r="AJ2">
        <v>0.35867331395264107</v>
      </c>
      <c r="AK2">
        <v>0.26855927859492756</v>
      </c>
      <c r="AL2">
        <v>0.49690202458668931</v>
      </c>
      <c r="AM2">
        <v>0.35867331395264107</v>
      </c>
      <c r="AN2">
        <v>0</v>
      </c>
      <c r="AO2">
        <v>0</v>
      </c>
      <c r="AP2">
        <v>0.15471605951265996</v>
      </c>
      <c r="AQ2">
        <v>0.60159509085690954</v>
      </c>
      <c r="AR2">
        <v>5.7914498117578997E-2</v>
      </c>
      <c r="AS2">
        <v>0</v>
      </c>
      <c r="AT2">
        <v>0.1090067730124043</v>
      </c>
      <c r="AU2">
        <v>0</v>
      </c>
      <c r="AV2">
        <v>5.7914498117578997E-2</v>
      </c>
      <c r="AW2">
        <v>0.33066267427661172</v>
      </c>
      <c r="AX2">
        <v>0.15471605951265996</v>
      </c>
      <c r="AY2">
        <v>0</v>
      </c>
      <c r="AZ2">
        <v>0.23382498943624741</v>
      </c>
      <c r="BA2">
        <v>0.23382498943624741</v>
      </c>
      <c r="BB2">
        <v>0</v>
      </c>
      <c r="BC2">
        <v>0.64578374827066765</v>
      </c>
      <c r="BD2">
        <v>0.19606930100509309</v>
      </c>
      <c r="BE2">
        <v>0.40979569485287465</v>
      </c>
      <c r="BF2">
        <v>0</v>
      </c>
      <c r="BG2">
        <v>0.49690202458668931</v>
      </c>
      <c r="BH2">
        <v>0.61682971083600546</v>
      </c>
      <c r="BI2">
        <v>0</v>
      </c>
      <c r="BJ2">
        <v>0.23382498943624741</v>
      </c>
      <c r="BK2">
        <v>0</v>
      </c>
      <c r="BL2">
        <v>0.33066267427661172</v>
      </c>
      <c r="BM2">
        <v>0</v>
      </c>
      <c r="BN2">
        <v>0</v>
      </c>
      <c r="BO2">
        <v>5.7914498117578997E-2</v>
      </c>
      <c r="BP2">
        <v>0.15471605951265996</v>
      </c>
      <c r="BQ2">
        <v>1.264905357266672</v>
      </c>
      <c r="BR2">
        <v>0</v>
      </c>
      <c r="BS2">
        <v>0.51619860070198476</v>
      </c>
      <c r="BT2">
        <v>0</v>
      </c>
      <c r="BU2">
        <v>0.40979569485287465</v>
      </c>
      <c r="BV2">
        <v>0</v>
      </c>
      <c r="BW2">
        <v>0</v>
      </c>
      <c r="BX2">
        <v>5.7914498117578997E-2</v>
      </c>
      <c r="BY2">
        <v>0</v>
      </c>
      <c r="BZ2">
        <v>0</v>
      </c>
      <c r="CA2">
        <v>0.1090067730124043</v>
      </c>
      <c r="CB2">
        <v>0</v>
      </c>
      <c r="CC2">
        <v>0</v>
      </c>
      <c r="CD2">
        <v>0</v>
      </c>
      <c r="CE2">
        <v>0.19606930100509309</v>
      </c>
      <c r="CF2">
        <v>0.15471605951265996</v>
      </c>
      <c r="CG2">
        <v>0.15471605951265996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0.1090067730124043</v>
      </c>
      <c r="CP2">
        <v>5.7914498117578997E-2</v>
      </c>
      <c r="CQ2">
        <v>0.33066267427661172</v>
      </c>
      <c r="CR2">
        <v>0.19606930100509309</v>
      </c>
      <c r="CS2">
        <v>0</v>
      </c>
    </row>
    <row r="3" spans="1:97" x14ac:dyDescent="0.2">
      <c r="A3">
        <v>1.5174073254670597</v>
      </c>
      <c r="B3">
        <v>0</v>
      </c>
      <c r="C3">
        <v>0</v>
      </c>
      <c r="D3">
        <v>0.76188363766919032</v>
      </c>
      <c r="E3">
        <v>0.78866736906879886</v>
      </c>
      <c r="F3">
        <v>0.70278520733653416</v>
      </c>
      <c r="G3">
        <v>0</v>
      </c>
      <c r="H3">
        <v>0</v>
      </c>
      <c r="I3">
        <v>0.39280036901962656</v>
      </c>
      <c r="J3">
        <v>0</v>
      </c>
      <c r="K3">
        <v>0.32282712475882552</v>
      </c>
      <c r="L3">
        <v>0.32282712475882552</v>
      </c>
      <c r="M3">
        <v>0</v>
      </c>
      <c r="N3">
        <v>0</v>
      </c>
      <c r="O3">
        <v>0</v>
      </c>
      <c r="P3">
        <v>0.13597403584769879</v>
      </c>
      <c r="Q3">
        <v>0.23937309459988909</v>
      </c>
      <c r="R3">
        <v>0.23937309459988909</v>
      </c>
      <c r="S3">
        <v>0.23937309459988909</v>
      </c>
      <c r="T3">
        <v>0</v>
      </c>
      <c r="U3">
        <v>0.32282712475882552</v>
      </c>
      <c r="V3">
        <v>0</v>
      </c>
      <c r="W3">
        <v>0</v>
      </c>
      <c r="X3">
        <v>0.23937309459988909</v>
      </c>
      <c r="Y3">
        <v>0.50594758089836855</v>
      </c>
      <c r="Z3">
        <v>0.55309736089207584</v>
      </c>
      <c r="AA3">
        <v>0</v>
      </c>
      <c r="AB3">
        <v>0</v>
      </c>
      <c r="AC3">
        <v>0.32282712475882552</v>
      </c>
      <c r="AD3">
        <v>0.13597403584769879</v>
      </c>
      <c r="AE3">
        <v>0.13597403584769879</v>
      </c>
      <c r="AF3">
        <v>0.39280036901962656</v>
      </c>
      <c r="AG3">
        <v>0.39280036901962656</v>
      </c>
      <c r="AH3">
        <v>0</v>
      </c>
      <c r="AI3">
        <v>0</v>
      </c>
      <c r="AJ3">
        <v>0.23937309459988909</v>
      </c>
      <c r="AK3">
        <v>0.13597403584769879</v>
      </c>
      <c r="AL3">
        <v>0.32282712475882552</v>
      </c>
      <c r="AM3">
        <v>0</v>
      </c>
      <c r="AN3">
        <v>0</v>
      </c>
      <c r="AO3">
        <v>0.23937309459988909</v>
      </c>
      <c r="AP3">
        <v>0.13597403584769879</v>
      </c>
      <c r="AQ3">
        <v>0.39280036901962656</v>
      </c>
      <c r="AR3">
        <v>0</v>
      </c>
      <c r="AS3">
        <v>0</v>
      </c>
      <c r="AT3">
        <v>0</v>
      </c>
      <c r="AU3">
        <v>0</v>
      </c>
      <c r="AV3">
        <v>0</v>
      </c>
      <c r="AW3">
        <v>0.32282712475882552</v>
      </c>
      <c r="AX3">
        <v>0</v>
      </c>
      <c r="AY3">
        <v>0.32282712475882552</v>
      </c>
      <c r="AZ3">
        <v>0.32282712475882552</v>
      </c>
      <c r="BA3">
        <v>0.13597403584769879</v>
      </c>
      <c r="BB3">
        <v>0.13597403584769879</v>
      </c>
      <c r="BC3">
        <v>0.55309736089207584</v>
      </c>
      <c r="BD3">
        <v>0.23937309459988909</v>
      </c>
      <c r="BE3">
        <v>0.23937309459988909</v>
      </c>
      <c r="BF3">
        <v>0</v>
      </c>
      <c r="BG3">
        <v>0.78866736906879886</v>
      </c>
      <c r="BH3">
        <v>0.13597403584769879</v>
      </c>
      <c r="BI3">
        <v>0</v>
      </c>
      <c r="BJ3">
        <v>0</v>
      </c>
      <c r="BK3">
        <v>0.13597403584769879</v>
      </c>
      <c r="BL3">
        <v>0.23937309459988909</v>
      </c>
      <c r="BM3">
        <v>0</v>
      </c>
      <c r="BN3">
        <v>0</v>
      </c>
      <c r="BO3">
        <v>0</v>
      </c>
      <c r="BP3">
        <v>0.32282712475882552</v>
      </c>
      <c r="BQ3">
        <v>1.3342171428738154</v>
      </c>
      <c r="BR3">
        <v>0</v>
      </c>
      <c r="BS3">
        <v>0.39280036901962656</v>
      </c>
      <c r="BT3">
        <v>0</v>
      </c>
      <c r="BU3">
        <v>0.32282712475882552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0.32282712475882552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0.32282712475882552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0.23937309459988909</v>
      </c>
    </row>
    <row r="4" spans="1:97" x14ac:dyDescent="0.2">
      <c r="A4">
        <v>3.4207448377581118</v>
      </c>
      <c r="B4">
        <v>0.19480222277528483</v>
      </c>
      <c r="C4">
        <v>7.5064679852792651E-2</v>
      </c>
      <c r="D4">
        <v>0.48791173480316874</v>
      </c>
      <c r="E4">
        <v>0.78492665273031381</v>
      </c>
      <c r="F4">
        <v>0.69567987888896876</v>
      </c>
      <c r="G4">
        <v>0</v>
      </c>
      <c r="H4">
        <v>0</v>
      </c>
      <c r="I4">
        <v>0.39957577136629674</v>
      </c>
      <c r="J4">
        <v>0.19480222277528483</v>
      </c>
      <c r="K4">
        <v>7.5064679852792651E-2</v>
      </c>
      <c r="L4">
        <v>0.13904699051966682</v>
      </c>
      <c r="M4">
        <v>0.13904699051966682</v>
      </c>
      <c r="N4">
        <v>0.39957577136629674</v>
      </c>
      <c r="O4">
        <v>0</v>
      </c>
      <c r="P4">
        <v>7.5064679852792651E-2</v>
      </c>
      <c r="Q4">
        <v>0.19480222277528483</v>
      </c>
      <c r="R4">
        <v>0.19480222277528483</v>
      </c>
      <c r="S4">
        <v>0.32880257388263062</v>
      </c>
      <c r="T4">
        <v>0</v>
      </c>
      <c r="U4">
        <v>0</v>
      </c>
      <c r="V4">
        <v>0.56128143940698472</v>
      </c>
      <c r="W4">
        <v>0.53817522012964047</v>
      </c>
      <c r="X4">
        <v>0.58322016831242385</v>
      </c>
      <c r="Y4">
        <v>0.48791173480316874</v>
      </c>
      <c r="Z4">
        <v>0.64308005142522995</v>
      </c>
      <c r="AA4">
        <v>0.32880257388263062</v>
      </c>
      <c r="AB4">
        <v>0</v>
      </c>
      <c r="AC4">
        <v>0.24420707895314608</v>
      </c>
      <c r="AD4">
        <v>0</v>
      </c>
      <c r="AE4">
        <v>0.43106016786427276</v>
      </c>
      <c r="AF4">
        <v>0.77126846794565951</v>
      </c>
      <c r="AG4">
        <v>0.64308005142522995</v>
      </c>
      <c r="AH4">
        <v>0.19480222277528483</v>
      </c>
      <c r="AI4">
        <v>0</v>
      </c>
      <c r="AJ4">
        <v>0.39957577136629674</v>
      </c>
      <c r="AK4">
        <v>0.43106016786427276</v>
      </c>
      <c r="AL4">
        <v>0.56128143940698472</v>
      </c>
      <c r="AM4">
        <v>0.51377023352800633</v>
      </c>
      <c r="AN4">
        <v>7.5064679852792651E-2</v>
      </c>
      <c r="AO4">
        <v>0</v>
      </c>
      <c r="AP4">
        <v>0</v>
      </c>
      <c r="AQ4">
        <v>0.32880257388263062</v>
      </c>
      <c r="AR4">
        <v>0</v>
      </c>
      <c r="AS4">
        <v>0</v>
      </c>
      <c r="AT4">
        <v>0.19480222277528483</v>
      </c>
      <c r="AU4">
        <v>0</v>
      </c>
      <c r="AV4">
        <v>0.19480222277528483</v>
      </c>
      <c r="AW4">
        <v>0.24420707895314608</v>
      </c>
      <c r="AX4">
        <v>0.13904699051966682</v>
      </c>
      <c r="AY4">
        <v>0.32880257388263062</v>
      </c>
      <c r="AZ4">
        <v>0.51377023352800633</v>
      </c>
      <c r="BA4">
        <v>7.5064679852792651E-2</v>
      </c>
      <c r="BB4">
        <v>0</v>
      </c>
      <c r="BC4">
        <v>0.62402899344737162</v>
      </c>
      <c r="BD4">
        <v>7.5064679852792651E-2</v>
      </c>
      <c r="BE4">
        <v>0.28856135510438319</v>
      </c>
      <c r="BF4">
        <v>0</v>
      </c>
      <c r="BG4">
        <v>0.46041556121680977</v>
      </c>
      <c r="BH4">
        <v>0.60410373383794869</v>
      </c>
      <c r="BI4">
        <v>0.19480222277528483</v>
      </c>
      <c r="BJ4">
        <v>7.5064679852792651E-2</v>
      </c>
      <c r="BK4">
        <v>0</v>
      </c>
      <c r="BL4">
        <v>0.39957577136629674</v>
      </c>
      <c r="BM4">
        <v>0</v>
      </c>
      <c r="BN4">
        <v>0</v>
      </c>
      <c r="BO4">
        <v>0</v>
      </c>
      <c r="BP4">
        <v>0</v>
      </c>
      <c r="BQ4">
        <v>1.1911239656114807</v>
      </c>
      <c r="BR4">
        <v>0</v>
      </c>
      <c r="BS4">
        <v>0.46041556121680977</v>
      </c>
      <c r="BT4">
        <v>0</v>
      </c>
      <c r="BU4">
        <v>0.32880257388263062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0.19480222277528483</v>
      </c>
      <c r="CF4">
        <v>0.24420707895314608</v>
      </c>
      <c r="CG4">
        <v>0.32880257388263062</v>
      </c>
      <c r="CH4">
        <v>7.5064679852792651E-2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0.13904699051966682</v>
      </c>
      <c r="CS4">
        <v>0.24420707895314608</v>
      </c>
    </row>
    <row r="5" spans="1:97" x14ac:dyDescent="0.2">
      <c r="A5">
        <v>6.0520870206489672</v>
      </c>
      <c r="B5">
        <v>0.22828815974175465</v>
      </c>
      <c r="C5">
        <v>0.22828815974175465</v>
      </c>
      <c r="D5">
        <v>0.37714698015349768</v>
      </c>
      <c r="E5">
        <v>0.74541173527673055</v>
      </c>
      <c r="F5">
        <v>0.64912200821780364</v>
      </c>
      <c r="G5">
        <v>0</v>
      </c>
      <c r="H5">
        <v>0</v>
      </c>
      <c r="I5">
        <v>0.2624215468929702</v>
      </c>
      <c r="J5">
        <v>0.29406660278975355</v>
      </c>
      <c r="K5">
        <v>0.10606340373138121</v>
      </c>
      <c r="L5">
        <v>0.2624215468929702</v>
      </c>
      <c r="M5">
        <v>0.19124145896692699</v>
      </c>
      <c r="N5">
        <v>0.46781169687146801</v>
      </c>
      <c r="O5">
        <v>0</v>
      </c>
      <c r="P5">
        <v>0</v>
      </c>
      <c r="Q5">
        <v>5.6261537917739003E-2</v>
      </c>
      <c r="R5">
        <v>0.29406660278975355</v>
      </c>
      <c r="S5">
        <v>0.15073733641762935</v>
      </c>
      <c r="T5">
        <v>0</v>
      </c>
      <c r="U5">
        <v>0.10606340373138121</v>
      </c>
      <c r="V5">
        <v>0.55965999329582272</v>
      </c>
      <c r="W5">
        <v>0.3235616060415118</v>
      </c>
      <c r="X5">
        <v>0.62129984988328624</v>
      </c>
      <c r="Y5">
        <v>0.48780116540445972</v>
      </c>
      <c r="Z5">
        <v>0.69993003674000598</v>
      </c>
      <c r="AA5">
        <v>0.15073733641762935</v>
      </c>
      <c r="AB5">
        <v>0</v>
      </c>
      <c r="AC5">
        <v>0.22828815974175465</v>
      </c>
      <c r="AD5">
        <v>0</v>
      </c>
      <c r="AE5">
        <v>0.59157258085238851</v>
      </c>
      <c r="AF5">
        <v>0.8418248808650185</v>
      </c>
      <c r="AG5">
        <v>0.40164837136044546</v>
      </c>
      <c r="AH5">
        <v>0.37714698015349768</v>
      </c>
      <c r="AI5">
        <v>0</v>
      </c>
      <c r="AJ5">
        <v>0.37714698015349768</v>
      </c>
      <c r="AK5">
        <v>0.46781169687146801</v>
      </c>
      <c r="AL5">
        <v>0.63543368693566782</v>
      </c>
      <c r="AM5">
        <v>0.46781169687146801</v>
      </c>
      <c r="AN5">
        <v>0.19124145896692699</v>
      </c>
      <c r="AO5">
        <v>5.6261537917739003E-2</v>
      </c>
      <c r="AP5">
        <v>0.35118022253170106</v>
      </c>
      <c r="AQ5">
        <v>0.60669051806290564</v>
      </c>
      <c r="AR5">
        <v>0</v>
      </c>
      <c r="AS5">
        <v>0</v>
      </c>
      <c r="AT5">
        <v>5.6261537917739003E-2</v>
      </c>
      <c r="AU5">
        <v>0</v>
      </c>
      <c r="AV5">
        <v>0</v>
      </c>
      <c r="AW5">
        <v>0.46781169687146801</v>
      </c>
      <c r="AX5">
        <v>5.6261537917739003E-2</v>
      </c>
      <c r="AY5">
        <v>0.2624215468929702</v>
      </c>
      <c r="AZ5">
        <v>0.2624215468929702</v>
      </c>
      <c r="BA5">
        <v>0</v>
      </c>
      <c r="BB5">
        <v>0</v>
      </c>
      <c r="BC5">
        <v>0.69993003674000598</v>
      </c>
      <c r="BD5">
        <v>0</v>
      </c>
      <c r="BE5">
        <v>0.37714698015349768</v>
      </c>
      <c r="BF5">
        <v>0</v>
      </c>
      <c r="BG5">
        <v>0.40164837136044546</v>
      </c>
      <c r="BH5">
        <v>0.67526860184334625</v>
      </c>
      <c r="BI5">
        <v>0.10606340373138121</v>
      </c>
      <c r="BJ5">
        <v>0</v>
      </c>
      <c r="BK5">
        <v>0.10606340373138121</v>
      </c>
      <c r="BL5">
        <v>0.37714698015349768</v>
      </c>
      <c r="BM5">
        <v>0</v>
      </c>
      <c r="BN5">
        <v>0</v>
      </c>
      <c r="BO5">
        <v>0.10606340373138121</v>
      </c>
      <c r="BP5">
        <v>0</v>
      </c>
      <c r="BQ5">
        <v>1.0663285033970069</v>
      </c>
      <c r="BR5">
        <v>0</v>
      </c>
      <c r="BS5">
        <v>0.2624215468929702</v>
      </c>
      <c r="BT5">
        <v>0</v>
      </c>
      <c r="BU5">
        <v>0.46781169687146801</v>
      </c>
      <c r="BV5">
        <v>0</v>
      </c>
      <c r="BW5">
        <v>0</v>
      </c>
      <c r="BX5">
        <v>0</v>
      </c>
      <c r="BY5">
        <v>0</v>
      </c>
      <c r="BZ5">
        <v>0</v>
      </c>
      <c r="CA5">
        <v>0.22828815974175465</v>
      </c>
      <c r="CB5">
        <v>0</v>
      </c>
      <c r="CC5">
        <v>0</v>
      </c>
      <c r="CD5">
        <v>0</v>
      </c>
      <c r="CE5">
        <v>0.29406660278975355</v>
      </c>
      <c r="CF5">
        <v>0.15073733641762935</v>
      </c>
      <c r="CG5">
        <v>0.15073733641762935</v>
      </c>
      <c r="CH5">
        <v>0.19124145896692699</v>
      </c>
      <c r="CI5">
        <v>0</v>
      </c>
      <c r="CJ5">
        <v>0</v>
      </c>
      <c r="CK5">
        <v>5.6261537917739003E-2</v>
      </c>
      <c r="CL5">
        <v>0</v>
      </c>
      <c r="CM5">
        <v>0</v>
      </c>
      <c r="CN5">
        <v>0.15073733641762935</v>
      </c>
      <c r="CO5">
        <v>0</v>
      </c>
      <c r="CP5">
        <v>0</v>
      </c>
      <c r="CQ5">
        <v>0.2624215468929702</v>
      </c>
      <c r="CR5">
        <v>0.10606340373138121</v>
      </c>
      <c r="CS5">
        <v>5.6261537917739003E-2</v>
      </c>
    </row>
    <row r="6" spans="1:97" x14ac:dyDescent="0.2">
      <c r="A6">
        <v>6.7800916912487699</v>
      </c>
      <c r="B6">
        <v>0.23279792991948853</v>
      </c>
      <c r="C6">
        <v>0</v>
      </c>
      <c r="D6">
        <v>0.6902589347188185</v>
      </c>
      <c r="E6">
        <v>0.82437051077187706</v>
      </c>
      <c r="F6">
        <v>0.3146738763305274</v>
      </c>
      <c r="G6">
        <v>0</v>
      </c>
      <c r="H6">
        <v>0</v>
      </c>
      <c r="I6">
        <v>0.44295764474048693</v>
      </c>
      <c r="J6">
        <v>0.38353526633711787</v>
      </c>
      <c r="K6">
        <v>0</v>
      </c>
      <c r="L6">
        <v>0.13181425459234766</v>
      </c>
      <c r="M6">
        <v>0</v>
      </c>
      <c r="N6">
        <v>0.13181425459234766</v>
      </c>
      <c r="O6">
        <v>0</v>
      </c>
      <c r="P6">
        <v>0.23279792991948853</v>
      </c>
      <c r="Q6">
        <v>0</v>
      </c>
      <c r="R6">
        <v>0.44295764474048693</v>
      </c>
      <c r="S6">
        <v>0</v>
      </c>
      <c r="T6">
        <v>0</v>
      </c>
      <c r="U6">
        <v>0</v>
      </c>
      <c r="V6">
        <v>0.3146738763305274</v>
      </c>
      <c r="W6">
        <v>0.23279792991948853</v>
      </c>
      <c r="X6">
        <v>0.49521947681245865</v>
      </c>
      <c r="Y6">
        <v>0.38353526633711787</v>
      </c>
      <c r="Z6">
        <v>0.74895737084229663</v>
      </c>
      <c r="AA6">
        <v>0</v>
      </c>
      <c r="AB6">
        <v>0</v>
      </c>
      <c r="AC6">
        <v>0.23279792991948853</v>
      </c>
      <c r="AD6">
        <v>0.86823161685515626</v>
      </c>
      <c r="AE6">
        <v>0.13181425459234766</v>
      </c>
      <c r="AF6">
        <v>0</v>
      </c>
      <c r="AG6">
        <v>0</v>
      </c>
      <c r="AH6">
        <v>0.38353526633711787</v>
      </c>
      <c r="AI6">
        <v>0</v>
      </c>
      <c r="AJ6">
        <v>0</v>
      </c>
      <c r="AK6">
        <v>0</v>
      </c>
      <c r="AL6">
        <v>0.49521947681245865</v>
      </c>
      <c r="AM6">
        <v>0</v>
      </c>
      <c r="AN6">
        <v>0</v>
      </c>
      <c r="AO6">
        <v>0</v>
      </c>
      <c r="AP6">
        <v>0.3146738763305274</v>
      </c>
      <c r="AQ6">
        <v>0.54186237946758864</v>
      </c>
      <c r="AR6">
        <v>0</v>
      </c>
      <c r="AS6">
        <v>0</v>
      </c>
      <c r="AT6">
        <v>0</v>
      </c>
      <c r="AU6">
        <v>0</v>
      </c>
      <c r="AV6">
        <v>0.13181425459234766</v>
      </c>
      <c r="AW6">
        <v>0.13181425459234766</v>
      </c>
      <c r="AX6">
        <v>0.49521947681245865</v>
      </c>
      <c r="AY6">
        <v>0</v>
      </c>
      <c r="AZ6">
        <v>0</v>
      </c>
      <c r="BA6">
        <v>0</v>
      </c>
      <c r="BB6">
        <v>0</v>
      </c>
      <c r="BC6">
        <v>0</v>
      </c>
      <c r="BD6">
        <v>0.3146738763305274</v>
      </c>
      <c r="BE6">
        <v>0.23279792991948853</v>
      </c>
      <c r="BF6">
        <v>0</v>
      </c>
      <c r="BG6">
        <v>0.62236836822587549</v>
      </c>
      <c r="BH6">
        <v>0.77557688314253226</v>
      </c>
      <c r="BI6">
        <v>0</v>
      </c>
      <c r="BJ6">
        <v>0</v>
      </c>
      <c r="BK6">
        <v>0.13181425459234766</v>
      </c>
      <c r="BL6">
        <v>0</v>
      </c>
      <c r="BM6">
        <v>0.13181425459234766</v>
      </c>
      <c r="BN6">
        <v>0</v>
      </c>
      <c r="BO6">
        <v>0</v>
      </c>
      <c r="BP6">
        <v>0.23279792991948853</v>
      </c>
      <c r="BQ6">
        <v>1.0385835260630394</v>
      </c>
      <c r="BR6">
        <v>0</v>
      </c>
      <c r="BS6">
        <v>0.54186237946758864</v>
      </c>
      <c r="BT6">
        <v>0</v>
      </c>
      <c r="BU6">
        <v>0.23279792991948853</v>
      </c>
      <c r="BV6">
        <v>0</v>
      </c>
      <c r="BW6">
        <v>0</v>
      </c>
      <c r="BX6">
        <v>0.23279792991948853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0.6902589347188185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0.54186237946758864</v>
      </c>
    </row>
    <row r="7" spans="1:97" x14ac:dyDescent="0.2">
      <c r="A7">
        <v>7.4817829400196647</v>
      </c>
      <c r="B7">
        <v>0.34553163036800028</v>
      </c>
      <c r="C7">
        <v>0.34553163036800028</v>
      </c>
      <c r="D7">
        <v>0.28145474749529459</v>
      </c>
      <c r="E7">
        <v>0.88575293139443045</v>
      </c>
      <c r="F7">
        <v>0.28145474749529459</v>
      </c>
      <c r="G7">
        <v>0</v>
      </c>
      <c r="H7">
        <v>0</v>
      </c>
      <c r="I7">
        <v>0.72059909532394828</v>
      </c>
      <c r="J7">
        <v>0.11526139423474993</v>
      </c>
      <c r="K7">
        <v>0</v>
      </c>
      <c r="L7">
        <v>0.11526139423474993</v>
      </c>
      <c r="M7">
        <v>0</v>
      </c>
      <c r="N7">
        <v>0.49521947681245865</v>
      </c>
      <c r="O7">
        <v>0</v>
      </c>
      <c r="P7">
        <v>0</v>
      </c>
      <c r="Q7">
        <v>0</v>
      </c>
      <c r="R7">
        <v>0</v>
      </c>
      <c r="S7">
        <v>0.40135863260029925</v>
      </c>
      <c r="T7">
        <v>0.11526139423474993</v>
      </c>
      <c r="U7">
        <v>0.11526139423474993</v>
      </c>
      <c r="V7">
        <v>0.45081981604366739</v>
      </c>
      <c r="W7">
        <v>0.28145474749529459</v>
      </c>
      <c r="X7">
        <v>0.40135863260029925</v>
      </c>
      <c r="Y7">
        <v>0.28145474749529459</v>
      </c>
      <c r="Z7">
        <v>0.91880763771992213</v>
      </c>
      <c r="AA7">
        <v>0</v>
      </c>
      <c r="AB7">
        <v>0.28145474749529459</v>
      </c>
      <c r="AC7">
        <v>0.34553163036800028</v>
      </c>
      <c r="AD7">
        <v>0</v>
      </c>
      <c r="AE7">
        <v>0.49521947681245865</v>
      </c>
      <c r="AF7">
        <v>0.72059909532394828</v>
      </c>
      <c r="AG7">
        <v>0.49521947681245865</v>
      </c>
      <c r="AH7">
        <v>0.28145474749529459</v>
      </c>
      <c r="AI7">
        <v>0</v>
      </c>
      <c r="AJ7">
        <v>0.28145474749529459</v>
      </c>
      <c r="AK7">
        <v>0.20625977408521143</v>
      </c>
      <c r="AL7">
        <v>0.20625977408521143</v>
      </c>
      <c r="AM7">
        <v>0</v>
      </c>
      <c r="AN7">
        <v>0</v>
      </c>
      <c r="AO7">
        <v>0</v>
      </c>
      <c r="AP7">
        <v>0.34553163036800028</v>
      </c>
      <c r="AQ7">
        <v>0.45081981604366739</v>
      </c>
      <c r="AR7">
        <v>0</v>
      </c>
      <c r="AS7">
        <v>0</v>
      </c>
      <c r="AT7">
        <v>0</v>
      </c>
      <c r="AU7">
        <v>0</v>
      </c>
      <c r="AV7">
        <v>0</v>
      </c>
      <c r="AW7">
        <v>0.34553163036800028</v>
      </c>
      <c r="AX7">
        <v>0.20625977408521143</v>
      </c>
      <c r="AY7">
        <v>0.34553163036800028</v>
      </c>
      <c r="AZ7">
        <v>0.28145474749529459</v>
      </c>
      <c r="BA7">
        <v>0.20625977408521143</v>
      </c>
      <c r="BB7">
        <v>0.20625977408521143</v>
      </c>
      <c r="BC7">
        <v>0.28145474749529459</v>
      </c>
      <c r="BD7">
        <v>0.20625977408521143</v>
      </c>
      <c r="BE7">
        <v>0</v>
      </c>
      <c r="BF7">
        <v>0</v>
      </c>
      <c r="BG7">
        <v>0.60632908299275767</v>
      </c>
      <c r="BH7">
        <v>0.53549804397499357</v>
      </c>
      <c r="BI7">
        <v>0.11526139423474993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0.28145474749529459</v>
      </c>
      <c r="BQ7">
        <v>1.109041787196926</v>
      </c>
      <c r="BR7">
        <v>0</v>
      </c>
      <c r="BS7">
        <v>0.34553163036800028</v>
      </c>
      <c r="BT7">
        <v>0</v>
      </c>
      <c r="BU7">
        <v>0.28145474749529459</v>
      </c>
      <c r="BV7">
        <v>0</v>
      </c>
      <c r="BW7">
        <v>0</v>
      </c>
      <c r="BX7">
        <v>0.20625977408521143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0.20625977408521143</v>
      </c>
      <c r="CJ7">
        <v>0.28145474749529459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0.40135863260029925</v>
      </c>
    </row>
    <row r="8" spans="1:97" x14ac:dyDescent="0.2">
      <c r="A8">
        <v>8.736056047197641</v>
      </c>
      <c r="B8">
        <v>6.9301855446534291E-2</v>
      </c>
      <c r="C8">
        <v>0.18156667748557351</v>
      </c>
      <c r="D8">
        <v>0.57613003699922716</v>
      </c>
      <c r="E8">
        <v>0.84851938302159213</v>
      </c>
      <c r="F8">
        <v>0.76673180681446074</v>
      </c>
      <c r="G8">
        <v>0</v>
      </c>
      <c r="H8">
        <v>0</v>
      </c>
      <c r="I8">
        <v>0.37732137915107794</v>
      </c>
      <c r="J8">
        <v>6.9301855446534291E-2</v>
      </c>
      <c r="K8">
        <v>0.18156667748557351</v>
      </c>
      <c r="L8">
        <v>0.22841101636707237</v>
      </c>
      <c r="M8">
        <v>0.12905175856915987</v>
      </c>
      <c r="N8">
        <v>0.40774659563827786</v>
      </c>
      <c r="O8">
        <v>6.9301855446534291E-2</v>
      </c>
      <c r="P8">
        <v>0.22841101636707237</v>
      </c>
      <c r="Q8">
        <v>0.34460301540185229</v>
      </c>
      <c r="R8">
        <v>0</v>
      </c>
      <c r="S8">
        <v>6.9301855446534291E-2</v>
      </c>
      <c r="T8">
        <v>0.12905175856915987</v>
      </c>
      <c r="U8">
        <v>0</v>
      </c>
      <c r="V8">
        <v>0.59562588132255245</v>
      </c>
      <c r="W8">
        <v>0.66588273425546118</v>
      </c>
      <c r="X8">
        <v>0.27069092243019083</v>
      </c>
      <c r="Y8">
        <v>0.27069092243019083</v>
      </c>
      <c r="Z8">
        <v>0.76673180681446074</v>
      </c>
      <c r="AA8">
        <v>0.18156667748557351</v>
      </c>
      <c r="AB8">
        <v>0</v>
      </c>
      <c r="AC8">
        <v>0.12905175856915987</v>
      </c>
      <c r="AD8">
        <v>0</v>
      </c>
      <c r="AE8">
        <v>0.63217346361951554</v>
      </c>
      <c r="AF8">
        <v>1.1453760104134403</v>
      </c>
      <c r="AG8">
        <v>0.82667996632215757</v>
      </c>
      <c r="AH8">
        <v>6.9301855446534291E-2</v>
      </c>
      <c r="AI8">
        <v>0</v>
      </c>
      <c r="AJ8">
        <v>0.34460301540185229</v>
      </c>
      <c r="AK8">
        <v>0.40774659563827786</v>
      </c>
      <c r="AL8">
        <v>0.37732137915107794</v>
      </c>
      <c r="AM8">
        <v>0.51176774950956305</v>
      </c>
      <c r="AN8">
        <v>0</v>
      </c>
      <c r="AO8">
        <v>6.9301855446534291E-2</v>
      </c>
      <c r="AP8">
        <v>0.22841101636707237</v>
      </c>
      <c r="AQ8">
        <v>0.53429844884063149</v>
      </c>
      <c r="AR8">
        <v>0</v>
      </c>
      <c r="AS8">
        <v>0.12905175856915987</v>
      </c>
      <c r="AT8">
        <v>0.12905175856915987</v>
      </c>
      <c r="AU8">
        <v>0</v>
      </c>
      <c r="AV8">
        <v>6.9301855446534291E-2</v>
      </c>
      <c r="AW8">
        <v>0.27069092243019083</v>
      </c>
      <c r="AX8">
        <v>0.18156667748557351</v>
      </c>
      <c r="AY8">
        <v>6.9301855446534291E-2</v>
      </c>
      <c r="AZ8">
        <v>0.34460301540185229</v>
      </c>
      <c r="BA8">
        <v>0</v>
      </c>
      <c r="BB8">
        <v>0</v>
      </c>
      <c r="BC8">
        <v>0.51176774950956305</v>
      </c>
      <c r="BD8">
        <v>6.9301855446534291E-2</v>
      </c>
      <c r="BE8">
        <v>0.48800391821366579</v>
      </c>
      <c r="BF8">
        <v>0</v>
      </c>
      <c r="BG8">
        <v>0.22841101636707237</v>
      </c>
      <c r="BH8">
        <v>0.34460301540185229</v>
      </c>
      <c r="BI8">
        <v>0</v>
      </c>
      <c r="BJ8">
        <v>0.27069092243019083</v>
      </c>
      <c r="BK8">
        <v>0</v>
      </c>
      <c r="BL8">
        <v>0.57613003699922716</v>
      </c>
      <c r="BM8">
        <v>0</v>
      </c>
      <c r="BN8">
        <v>0.18156667748557351</v>
      </c>
      <c r="BO8">
        <v>6.9301855446534291E-2</v>
      </c>
      <c r="BP8">
        <v>6.9301855446534291E-2</v>
      </c>
      <c r="BQ8">
        <v>0.75368111081395128</v>
      </c>
      <c r="BR8">
        <v>0</v>
      </c>
      <c r="BS8">
        <v>0.18156667748557351</v>
      </c>
      <c r="BT8">
        <v>0</v>
      </c>
      <c r="BU8">
        <v>0.18156667748557351</v>
      </c>
      <c r="BV8">
        <v>0</v>
      </c>
      <c r="BW8">
        <v>0</v>
      </c>
      <c r="BX8">
        <v>0.12905175856915987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0.22841101636707237</v>
      </c>
      <c r="CF8">
        <v>0.18156667748557351</v>
      </c>
      <c r="CG8">
        <v>0.48800391821366579</v>
      </c>
      <c r="CH8">
        <v>6.9301855446534291E-2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6.9301855446534291E-2</v>
      </c>
      <c r="CQ8">
        <v>0.12905175856915987</v>
      </c>
      <c r="CR8">
        <v>0</v>
      </c>
      <c r="CS8">
        <v>0.27069092243019083</v>
      </c>
    </row>
    <row r="9" spans="1:97" x14ac:dyDescent="0.2">
      <c r="A9">
        <v>10.165751966568338</v>
      </c>
      <c r="B9">
        <v>0.14040727921342025</v>
      </c>
      <c r="C9">
        <v>0.14040727921342025</v>
      </c>
      <c r="D9">
        <v>0.46365368001985507</v>
      </c>
      <c r="E9">
        <v>0.64690483673456645</v>
      </c>
      <c r="F9">
        <v>0.87439771172418423</v>
      </c>
      <c r="G9">
        <v>0</v>
      </c>
      <c r="H9">
        <v>0</v>
      </c>
      <c r="I9">
        <v>0.6827580635883701</v>
      </c>
      <c r="J9">
        <v>0.14040727921342025</v>
      </c>
      <c r="K9">
        <v>0</v>
      </c>
      <c r="L9">
        <v>0.40255669811995448</v>
      </c>
      <c r="M9">
        <v>0</v>
      </c>
      <c r="N9">
        <v>0.56487378071806749</v>
      </c>
      <c r="O9">
        <v>0</v>
      </c>
      <c r="P9">
        <v>0.24634068423638003</v>
      </c>
      <c r="Q9">
        <v>0.40255669811995448</v>
      </c>
      <c r="R9">
        <v>0.14040727921342025</v>
      </c>
      <c r="S9">
        <v>0</v>
      </c>
      <c r="T9">
        <v>0</v>
      </c>
      <c r="U9">
        <v>0</v>
      </c>
      <c r="V9">
        <v>0.5172059745049673</v>
      </c>
      <c r="W9">
        <v>0.5172059745049673</v>
      </c>
      <c r="X9">
        <v>0.14040727921342025</v>
      </c>
      <c r="Y9">
        <v>0.40255669811995448</v>
      </c>
      <c r="Z9">
        <v>0.80232972812834669</v>
      </c>
      <c r="AA9">
        <v>0</v>
      </c>
      <c r="AB9">
        <v>0.40255669811995448</v>
      </c>
      <c r="AC9">
        <v>0</v>
      </c>
      <c r="AD9">
        <v>0</v>
      </c>
      <c r="AE9">
        <v>0.80232972812834669</v>
      </c>
      <c r="AF9">
        <v>0.87439771172418423</v>
      </c>
      <c r="AG9">
        <v>0.80232972812834669</v>
      </c>
      <c r="AH9">
        <v>0.14040727921342025</v>
      </c>
      <c r="AI9">
        <v>0</v>
      </c>
      <c r="AJ9">
        <v>0.46365368001985507</v>
      </c>
      <c r="AK9">
        <v>0</v>
      </c>
      <c r="AL9">
        <v>0.14040727921342025</v>
      </c>
      <c r="AM9">
        <v>0</v>
      </c>
      <c r="AN9">
        <v>0</v>
      </c>
      <c r="AO9">
        <v>0.14040727921342025</v>
      </c>
      <c r="AP9">
        <v>0.14040727921342025</v>
      </c>
      <c r="AQ9">
        <v>0.46365368001985507</v>
      </c>
      <c r="AR9">
        <v>0</v>
      </c>
      <c r="AS9">
        <v>0</v>
      </c>
      <c r="AT9">
        <v>0</v>
      </c>
      <c r="AU9">
        <v>0</v>
      </c>
      <c r="AV9">
        <v>0</v>
      </c>
      <c r="AW9">
        <v>0.24634068423638003</v>
      </c>
      <c r="AX9">
        <v>0.14040727921342025</v>
      </c>
      <c r="AY9">
        <v>0</v>
      </c>
      <c r="AZ9">
        <v>0</v>
      </c>
      <c r="BA9">
        <v>0</v>
      </c>
      <c r="BB9">
        <v>0</v>
      </c>
      <c r="BC9">
        <v>0.5172059745049673</v>
      </c>
      <c r="BD9">
        <v>0.14040727921342025</v>
      </c>
      <c r="BE9">
        <v>0.24634068423638003</v>
      </c>
      <c r="BF9">
        <v>0</v>
      </c>
      <c r="BG9">
        <v>0.77537973822153605</v>
      </c>
      <c r="BH9">
        <v>0.40255669811995448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0.87439771172418423</v>
      </c>
      <c r="BR9">
        <v>0</v>
      </c>
      <c r="BS9">
        <v>0</v>
      </c>
      <c r="BT9">
        <v>0</v>
      </c>
      <c r="BU9">
        <v>0.24634068423638003</v>
      </c>
      <c r="BV9">
        <v>0</v>
      </c>
      <c r="BW9">
        <v>0</v>
      </c>
      <c r="BX9">
        <v>0.24634068423638003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0.40255669811995448</v>
      </c>
      <c r="CH9">
        <v>0.24634068423638003</v>
      </c>
      <c r="CI9">
        <v>0.24634068423638003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0.46365368001985507</v>
      </c>
    </row>
    <row r="10" spans="1:97" x14ac:dyDescent="0.2">
      <c r="A10">
        <v>11.367398230088495</v>
      </c>
      <c r="B10">
        <v>0.2204106871040388</v>
      </c>
      <c r="C10">
        <v>6.6433742338929777E-2</v>
      </c>
      <c r="D10">
        <v>0.49813960535916924</v>
      </c>
      <c r="E10">
        <v>0.73741608916919021</v>
      </c>
      <c r="F10">
        <v>0.86219053809559787</v>
      </c>
      <c r="G10">
        <v>0</v>
      </c>
      <c r="H10">
        <v>0.17489320455273447</v>
      </c>
      <c r="I10">
        <v>0.59935970605738165</v>
      </c>
      <c r="J10">
        <v>0</v>
      </c>
      <c r="K10">
        <v>0.12404050571539964</v>
      </c>
      <c r="L10">
        <v>0.17489320455273447</v>
      </c>
      <c r="M10">
        <v>0.29923167225841829</v>
      </c>
      <c r="N10">
        <v>0.29923167225841829</v>
      </c>
      <c r="O10">
        <v>0.12404050571539964</v>
      </c>
      <c r="P10">
        <v>0.12404050571539964</v>
      </c>
      <c r="Q10">
        <v>0.17489320455273447</v>
      </c>
      <c r="R10">
        <v>0.29923167225841829</v>
      </c>
      <c r="S10">
        <v>0</v>
      </c>
      <c r="T10">
        <v>0.12404050571539964</v>
      </c>
      <c r="U10">
        <v>6.6433742338929777E-2</v>
      </c>
      <c r="V10">
        <v>0.6504118947901194</v>
      </c>
      <c r="W10">
        <v>0.47472183158920783</v>
      </c>
      <c r="X10">
        <v>0.17489320455273447</v>
      </c>
      <c r="Y10">
        <v>0.69608910168628946</v>
      </c>
      <c r="Z10">
        <v>0.7240726592023673</v>
      </c>
      <c r="AA10">
        <v>0.12404050571539964</v>
      </c>
      <c r="AB10">
        <v>0</v>
      </c>
      <c r="AC10">
        <v>0.2204106871040388</v>
      </c>
      <c r="AD10">
        <v>0</v>
      </c>
      <c r="AE10">
        <v>0.59935970605738165</v>
      </c>
      <c r="AF10">
        <v>0.83155778680299075</v>
      </c>
      <c r="AG10">
        <v>0.80986566356085021</v>
      </c>
      <c r="AH10">
        <v>0.12404050571539964</v>
      </c>
      <c r="AI10">
        <v>6.6433742338929777E-2</v>
      </c>
      <c r="AJ10">
        <v>0.2616069033686606</v>
      </c>
      <c r="AK10">
        <v>0.39578112527739329</v>
      </c>
      <c r="AL10">
        <v>0.44996900867604767</v>
      </c>
      <c r="AM10">
        <v>0.17489320455273447</v>
      </c>
      <c r="AN10">
        <v>0</v>
      </c>
      <c r="AO10">
        <v>6.6433742338929777E-2</v>
      </c>
      <c r="AP10">
        <v>0.52035900230373222</v>
      </c>
      <c r="AQ10">
        <v>0.47472183158920783</v>
      </c>
      <c r="AR10">
        <v>6.6433742338929777E-2</v>
      </c>
      <c r="AS10">
        <v>0.12404050571539964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0.42371966208842199</v>
      </c>
      <c r="AZ10">
        <v>0.42371966208842199</v>
      </c>
      <c r="BA10">
        <v>0</v>
      </c>
      <c r="BB10">
        <v>0</v>
      </c>
      <c r="BC10">
        <v>0.63405235298307439</v>
      </c>
      <c r="BD10">
        <v>0.33385513702183084</v>
      </c>
      <c r="BE10">
        <v>0.49813960535916924</v>
      </c>
      <c r="BF10">
        <v>0</v>
      </c>
      <c r="BG10">
        <v>0.39578112527739329</v>
      </c>
      <c r="BH10">
        <v>0.75036174159633506</v>
      </c>
      <c r="BI10">
        <v>0</v>
      </c>
      <c r="BJ10">
        <v>0</v>
      </c>
      <c r="BK10">
        <v>0</v>
      </c>
      <c r="BL10">
        <v>0.2616069033686606</v>
      </c>
      <c r="BM10">
        <v>0</v>
      </c>
      <c r="BN10">
        <v>0</v>
      </c>
      <c r="BO10">
        <v>0.2204106871040388</v>
      </c>
      <c r="BP10">
        <v>0.17489320455273447</v>
      </c>
      <c r="BQ10">
        <v>0.88147425988039885</v>
      </c>
      <c r="BR10">
        <v>0</v>
      </c>
      <c r="BS10">
        <v>0.36592094958862981</v>
      </c>
      <c r="BT10">
        <v>0.12404050571539964</v>
      </c>
      <c r="BU10">
        <v>0.17489320455273447</v>
      </c>
      <c r="BV10">
        <v>0.33385513702183084</v>
      </c>
      <c r="BW10">
        <v>0</v>
      </c>
      <c r="BX10">
        <v>6.6433742338929777E-2</v>
      </c>
      <c r="BY10">
        <v>0</v>
      </c>
      <c r="BZ10">
        <v>0</v>
      </c>
      <c r="CA10">
        <v>6.6433742338929777E-2</v>
      </c>
      <c r="CB10">
        <v>0</v>
      </c>
      <c r="CC10">
        <v>0</v>
      </c>
      <c r="CD10">
        <v>0</v>
      </c>
      <c r="CE10">
        <v>0.17489320455273447</v>
      </c>
      <c r="CF10">
        <v>6.6433742338929777E-2</v>
      </c>
      <c r="CG10">
        <v>0.42371966208842199</v>
      </c>
      <c r="CH10">
        <v>6.6433742338929777E-2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6.6433742338929777E-2</v>
      </c>
      <c r="CS10">
        <v>0</v>
      </c>
    </row>
    <row r="11" spans="1:97" x14ac:dyDescent="0.2">
      <c r="A11">
        <v>13.998740412979352</v>
      </c>
      <c r="B11">
        <v>8.5599122349162074E-2</v>
      </c>
      <c r="C11">
        <v>0.15707272905674866</v>
      </c>
      <c r="D11">
        <v>0.92466209303413538</v>
      </c>
      <c r="E11">
        <v>0.71091525534833422</v>
      </c>
      <c r="F11">
        <v>0.90154972394934629</v>
      </c>
      <c r="G11">
        <v>0</v>
      </c>
      <c r="H11">
        <v>0</v>
      </c>
      <c r="I11">
        <v>0</v>
      </c>
      <c r="J11">
        <v>0</v>
      </c>
      <c r="K11">
        <v>0</v>
      </c>
      <c r="L11">
        <v>0.15707272905674866</v>
      </c>
      <c r="M11">
        <v>0.27218047829398112</v>
      </c>
      <c r="N11">
        <v>0.27218047829398112</v>
      </c>
      <c r="O11">
        <v>8.5599122349162074E-2</v>
      </c>
      <c r="P11">
        <v>0</v>
      </c>
      <c r="Q11">
        <v>8.5599122349162074E-2</v>
      </c>
      <c r="R11">
        <v>0.21842909035821909</v>
      </c>
      <c r="S11">
        <v>0</v>
      </c>
      <c r="T11">
        <v>0.21842909035821909</v>
      </c>
      <c r="U11">
        <v>0</v>
      </c>
      <c r="V11">
        <v>0.5310334296515804</v>
      </c>
      <c r="W11">
        <v>1.4830416217156686</v>
      </c>
      <c r="X11">
        <v>8.5599122349162074E-2</v>
      </c>
      <c r="Y11">
        <v>0.65184366108077019</v>
      </c>
      <c r="Z11">
        <v>0.60746670423463733</v>
      </c>
      <c r="AA11">
        <v>0</v>
      </c>
      <c r="AB11">
        <v>0</v>
      </c>
      <c r="AC11">
        <v>0</v>
      </c>
      <c r="AD11">
        <v>0</v>
      </c>
      <c r="AE11">
        <v>0.21842909035821909</v>
      </c>
      <c r="AF11">
        <v>1.0247342135257449</v>
      </c>
      <c r="AG11">
        <v>0.63022175045747519</v>
      </c>
      <c r="AH11">
        <v>0.15707272905674866</v>
      </c>
      <c r="AI11">
        <v>8.5599122349162074E-2</v>
      </c>
      <c r="AJ11">
        <v>0.15707272905674866</v>
      </c>
      <c r="AK11">
        <v>0.27218047829398112</v>
      </c>
      <c r="AL11">
        <v>0.32000592163340236</v>
      </c>
      <c r="AM11">
        <v>0.15707272905674866</v>
      </c>
      <c r="AN11">
        <v>0</v>
      </c>
      <c r="AO11">
        <v>0</v>
      </c>
      <c r="AP11">
        <v>8.5599122349162074E-2</v>
      </c>
      <c r="AQ11">
        <v>0.21842909035821909</v>
      </c>
      <c r="AR11">
        <v>0</v>
      </c>
      <c r="AS11">
        <v>8.5599122349162074E-2</v>
      </c>
      <c r="AT11">
        <v>8.5599122349162074E-2</v>
      </c>
      <c r="AU11">
        <v>0</v>
      </c>
      <c r="AV11">
        <v>0</v>
      </c>
      <c r="AW11">
        <v>0</v>
      </c>
      <c r="AX11">
        <v>0.21842909035821909</v>
      </c>
      <c r="AY11">
        <v>0.15707272905674866</v>
      </c>
      <c r="AZ11">
        <v>8.5599122349162074E-2</v>
      </c>
      <c r="BA11">
        <v>0</v>
      </c>
      <c r="BB11">
        <v>0</v>
      </c>
      <c r="BC11">
        <v>0.55803370048709944</v>
      </c>
      <c r="BD11">
        <v>0</v>
      </c>
      <c r="BE11">
        <v>0.27218047829398112</v>
      </c>
      <c r="BF11">
        <v>0</v>
      </c>
      <c r="BG11">
        <v>0.27218047829398112</v>
      </c>
      <c r="BH11">
        <v>0.40227075042633476</v>
      </c>
      <c r="BI11">
        <v>0</v>
      </c>
      <c r="BJ11">
        <v>0.32000592163340236</v>
      </c>
      <c r="BK11">
        <v>0</v>
      </c>
      <c r="BL11">
        <v>0.21842909035821909</v>
      </c>
      <c r="BM11">
        <v>0</v>
      </c>
      <c r="BN11">
        <v>0</v>
      </c>
      <c r="BO11">
        <v>0</v>
      </c>
      <c r="BP11">
        <v>0</v>
      </c>
      <c r="BQ11">
        <v>0.55803370048709944</v>
      </c>
      <c r="BR11">
        <v>0</v>
      </c>
      <c r="BS11">
        <v>0</v>
      </c>
      <c r="BT11">
        <v>0.27218047829398112</v>
      </c>
      <c r="BU11">
        <v>0</v>
      </c>
      <c r="BV11">
        <v>0.15707272905674866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0.5310334296515804</v>
      </c>
      <c r="CH11">
        <v>0</v>
      </c>
      <c r="CI11">
        <v>0</v>
      </c>
      <c r="CJ11">
        <v>0</v>
      </c>
      <c r="CK11">
        <v>8.5599122349162074E-2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0.21842909035821909</v>
      </c>
    </row>
    <row r="12" spans="1:97" x14ac:dyDescent="0.2">
      <c r="A12">
        <v>14.726745083579154</v>
      </c>
      <c r="B12">
        <v>0</v>
      </c>
      <c r="C12">
        <v>0.25527250510330607</v>
      </c>
      <c r="D12">
        <v>0</v>
      </c>
      <c r="E12">
        <v>0.53147891704225514</v>
      </c>
      <c r="F12">
        <v>0.69897000433601886</v>
      </c>
      <c r="G12">
        <v>0</v>
      </c>
      <c r="H12">
        <v>0.14612803567823801</v>
      </c>
      <c r="I12">
        <v>0.69897000433601886</v>
      </c>
      <c r="J12">
        <v>0</v>
      </c>
      <c r="K12">
        <v>0</v>
      </c>
      <c r="L12">
        <v>0.14612803567823801</v>
      </c>
      <c r="M12">
        <v>0</v>
      </c>
      <c r="N12">
        <v>0.34242268082220628</v>
      </c>
      <c r="O12">
        <v>0</v>
      </c>
      <c r="P12">
        <v>0</v>
      </c>
      <c r="Q12">
        <v>0.34242268082220628</v>
      </c>
      <c r="R12">
        <v>0</v>
      </c>
      <c r="S12">
        <v>0</v>
      </c>
      <c r="T12">
        <v>0</v>
      </c>
      <c r="U12">
        <v>0</v>
      </c>
      <c r="V12">
        <v>0</v>
      </c>
      <c r="W12">
        <v>1.5820633629117087</v>
      </c>
      <c r="X12">
        <v>0.25527250510330607</v>
      </c>
      <c r="Y12">
        <v>0.41497334797081797</v>
      </c>
      <c r="Z12">
        <v>0.53147891704225514</v>
      </c>
      <c r="AA12">
        <v>0</v>
      </c>
      <c r="AB12">
        <v>0</v>
      </c>
      <c r="AC12">
        <v>0.14612803567823801</v>
      </c>
      <c r="AD12">
        <v>0</v>
      </c>
      <c r="AE12">
        <v>0.57978359661681023</v>
      </c>
      <c r="AF12">
        <v>0.25527250510330607</v>
      </c>
      <c r="AG12">
        <v>0.69897000433601886</v>
      </c>
      <c r="AH12">
        <v>0.14612803567823801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0.25527250510330607</v>
      </c>
      <c r="AP12">
        <v>0.25527250510330607</v>
      </c>
      <c r="AQ12">
        <v>0.25527250510330607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0.53147891704225514</v>
      </c>
      <c r="AY12">
        <v>0.34242268082220628</v>
      </c>
      <c r="AZ12">
        <v>0</v>
      </c>
      <c r="BA12">
        <v>0</v>
      </c>
      <c r="BB12">
        <v>0</v>
      </c>
      <c r="BC12">
        <v>0.57978359661681023</v>
      </c>
      <c r="BD12">
        <v>0.25527250510330607</v>
      </c>
      <c r="BE12">
        <v>0</v>
      </c>
      <c r="BF12">
        <v>0</v>
      </c>
      <c r="BG12">
        <v>0.81954393554186866</v>
      </c>
      <c r="BH12">
        <v>0.34242268082220628</v>
      </c>
      <c r="BI12">
        <v>0</v>
      </c>
      <c r="BJ12">
        <v>0</v>
      </c>
      <c r="BK12">
        <v>0.25527250510330607</v>
      </c>
      <c r="BL12">
        <v>0</v>
      </c>
      <c r="BM12">
        <v>0</v>
      </c>
      <c r="BN12">
        <v>0.14612803567823801</v>
      </c>
      <c r="BO12">
        <v>0</v>
      </c>
      <c r="BP12">
        <v>0</v>
      </c>
      <c r="BQ12">
        <v>0.53147891704225514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</row>
    <row r="13" spans="1:97" x14ac:dyDescent="0.2">
      <c r="A13">
        <v>17.822957718780728</v>
      </c>
      <c r="B13">
        <v>0.15288155486123475</v>
      </c>
      <c r="C13">
        <v>0</v>
      </c>
      <c r="D13">
        <v>0.49271914184894761</v>
      </c>
      <c r="E13">
        <v>0.59699124487767441</v>
      </c>
      <c r="F13">
        <v>1.0209274392598322</v>
      </c>
      <c r="G13">
        <v>0</v>
      </c>
      <c r="H13">
        <v>0</v>
      </c>
      <c r="I13">
        <v>0.42939108632524653</v>
      </c>
      <c r="J13">
        <v>0</v>
      </c>
      <c r="K13">
        <v>0</v>
      </c>
      <c r="L13">
        <v>0</v>
      </c>
      <c r="M13">
        <v>0.21296261900880756</v>
      </c>
      <c r="N13">
        <v>0.39388975523751063</v>
      </c>
      <c r="O13">
        <v>0</v>
      </c>
      <c r="P13">
        <v>0.21296261900880756</v>
      </c>
      <c r="Q13">
        <v>0.15288155486123475</v>
      </c>
      <c r="R13">
        <v>0</v>
      </c>
      <c r="S13">
        <v>0</v>
      </c>
      <c r="T13">
        <v>8.3133550723888491E-2</v>
      </c>
      <c r="U13">
        <v>0</v>
      </c>
      <c r="V13">
        <v>0.39388975523751063</v>
      </c>
      <c r="W13">
        <v>1.6561346070995628</v>
      </c>
      <c r="X13">
        <v>0.15288155486123475</v>
      </c>
      <c r="Y13">
        <v>0.26573309096031794</v>
      </c>
      <c r="Z13">
        <v>0.59699124487767441</v>
      </c>
      <c r="AA13">
        <v>0</v>
      </c>
      <c r="AB13">
        <v>0</v>
      </c>
      <c r="AC13">
        <v>0</v>
      </c>
      <c r="AD13">
        <v>0</v>
      </c>
      <c r="AE13">
        <v>0.21296261900880756</v>
      </c>
      <c r="AF13">
        <v>0.76732811506318099</v>
      </c>
      <c r="AG13">
        <v>0.42939108632524653</v>
      </c>
      <c r="AH13">
        <v>0</v>
      </c>
      <c r="AI13">
        <v>0</v>
      </c>
      <c r="AJ13">
        <v>0.26573309096031794</v>
      </c>
      <c r="AK13">
        <v>0.21296261900880756</v>
      </c>
      <c r="AL13">
        <v>0</v>
      </c>
      <c r="AM13">
        <v>0.15288155486123475</v>
      </c>
      <c r="AN13">
        <v>0</v>
      </c>
      <c r="AO13">
        <v>0</v>
      </c>
      <c r="AP13">
        <v>0.21296261900880756</v>
      </c>
      <c r="AQ13">
        <v>0.31278061520453049</v>
      </c>
      <c r="AR13">
        <v>0</v>
      </c>
      <c r="AS13">
        <v>0</v>
      </c>
      <c r="AT13">
        <v>0.26573309096031794</v>
      </c>
      <c r="AU13">
        <v>0</v>
      </c>
      <c r="AV13">
        <v>0</v>
      </c>
      <c r="AW13">
        <v>8.3133550723888491E-2</v>
      </c>
      <c r="AX13">
        <v>0</v>
      </c>
      <c r="AY13">
        <v>8.3133550723888491E-2</v>
      </c>
      <c r="AZ13">
        <v>0.35522593968945176</v>
      </c>
      <c r="BA13">
        <v>0</v>
      </c>
      <c r="BB13">
        <v>0</v>
      </c>
      <c r="BC13">
        <v>0.39388975523751063</v>
      </c>
      <c r="BD13">
        <v>0.21296261900880756</v>
      </c>
      <c r="BE13">
        <v>0.35522593968945176</v>
      </c>
      <c r="BF13">
        <v>0</v>
      </c>
      <c r="BG13">
        <v>0</v>
      </c>
      <c r="BH13">
        <v>0.31278061520453049</v>
      </c>
      <c r="BI13">
        <v>0</v>
      </c>
      <c r="BJ13">
        <v>0.21296261900880756</v>
      </c>
      <c r="BK13">
        <v>0</v>
      </c>
      <c r="BL13">
        <v>8.3133550723888491E-2</v>
      </c>
      <c r="BM13">
        <v>0</v>
      </c>
      <c r="BN13">
        <v>0</v>
      </c>
      <c r="BO13">
        <v>0</v>
      </c>
      <c r="BP13">
        <v>0</v>
      </c>
      <c r="BQ13">
        <v>0.64103041037893704</v>
      </c>
      <c r="BR13">
        <v>0</v>
      </c>
      <c r="BS13">
        <v>0.35522593968945176</v>
      </c>
      <c r="BT13">
        <v>0</v>
      </c>
      <c r="BU13">
        <v>0.26573309096031794</v>
      </c>
      <c r="BV13">
        <v>0</v>
      </c>
      <c r="BW13">
        <v>0</v>
      </c>
      <c r="BX13">
        <v>0.35522593968945176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8.3133550723888491E-2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8.3133550723888491E-2</v>
      </c>
    </row>
    <row r="14" spans="1:97" x14ac:dyDescent="0.2">
      <c r="A14">
        <v>20.454299901671583</v>
      </c>
      <c r="B14">
        <v>7.5986357791895401E-2</v>
      </c>
      <c r="C14">
        <v>0</v>
      </c>
      <c r="D14">
        <v>0.19689814634499561</v>
      </c>
      <c r="E14">
        <v>0.6284377738317164</v>
      </c>
      <c r="F14">
        <v>0.6284377738317164</v>
      </c>
      <c r="G14">
        <v>0</v>
      </c>
      <c r="H14">
        <v>0</v>
      </c>
      <c r="I14">
        <v>0.14063660842725656</v>
      </c>
      <c r="J14">
        <v>0</v>
      </c>
      <c r="K14">
        <v>0.19689814634499561</v>
      </c>
      <c r="L14">
        <v>0.24670001215863779</v>
      </c>
      <c r="M14">
        <v>0</v>
      </c>
      <c r="N14">
        <v>0.24670001215863779</v>
      </c>
      <c r="O14">
        <v>0</v>
      </c>
      <c r="P14">
        <v>0.43470321121701005</v>
      </c>
      <c r="Q14">
        <v>0</v>
      </c>
      <c r="R14">
        <v>0.36892476816901126</v>
      </c>
      <c r="S14">
        <v>0</v>
      </c>
      <c r="T14">
        <v>0.14063660842725656</v>
      </c>
      <c r="U14">
        <v>0.14063660842725656</v>
      </c>
      <c r="V14">
        <v>0.51778358858075424</v>
      </c>
      <c r="W14">
        <v>1.6041930014396018</v>
      </c>
      <c r="X14">
        <v>0.24670001215863779</v>
      </c>
      <c r="Y14">
        <v>0.76193645831054291</v>
      </c>
      <c r="Z14">
        <v>0.33187806739418357</v>
      </c>
      <c r="AA14">
        <v>0</v>
      </c>
      <c r="AB14">
        <v>0</v>
      </c>
      <c r="AC14">
        <v>0</v>
      </c>
      <c r="AD14">
        <v>0</v>
      </c>
      <c r="AE14">
        <v>0.29137394484488588</v>
      </c>
      <c r="AF14">
        <v>0.6475475209329612</v>
      </c>
      <c r="AG14">
        <v>0.66585172527023195</v>
      </c>
      <c r="AH14">
        <v>0.24670001215863779</v>
      </c>
      <c r="AI14">
        <v>0</v>
      </c>
      <c r="AJ14">
        <v>0.33187806739418357</v>
      </c>
      <c r="AK14">
        <v>0.29137394484488588</v>
      </c>
      <c r="AL14">
        <v>0.14063660842725656</v>
      </c>
      <c r="AM14">
        <v>0</v>
      </c>
      <c r="AN14">
        <v>0</v>
      </c>
      <c r="AO14">
        <v>7.5986357791895401E-2</v>
      </c>
      <c r="AP14">
        <v>0</v>
      </c>
      <c r="AQ14">
        <v>0.40305815532022671</v>
      </c>
      <c r="AR14">
        <v>7.5986357791895401E-2</v>
      </c>
      <c r="AS14">
        <v>0</v>
      </c>
      <c r="AT14">
        <v>0.33187806739418357</v>
      </c>
      <c r="AU14">
        <v>0</v>
      </c>
      <c r="AV14">
        <v>0.29137394484488588</v>
      </c>
      <c r="AW14">
        <v>7.5986357791895401E-2</v>
      </c>
      <c r="AX14">
        <v>0.14063660842725656</v>
      </c>
      <c r="AY14">
        <v>7.5986357791895401E-2</v>
      </c>
      <c r="AZ14">
        <v>0.14063660842725656</v>
      </c>
      <c r="BA14">
        <v>0</v>
      </c>
      <c r="BB14">
        <v>0</v>
      </c>
      <c r="BC14">
        <v>0.43470321121701005</v>
      </c>
      <c r="BD14">
        <v>0.24670001215863779</v>
      </c>
      <c r="BE14">
        <v>0.29137394484488588</v>
      </c>
      <c r="BF14">
        <v>0</v>
      </c>
      <c r="BG14">
        <v>0.24670001215863779</v>
      </c>
      <c r="BH14">
        <v>0.56547759537120568</v>
      </c>
      <c r="BI14">
        <v>0</v>
      </c>
      <c r="BJ14">
        <v>0.29137394484488588</v>
      </c>
      <c r="BK14">
        <v>0.14063660842725656</v>
      </c>
      <c r="BL14">
        <v>0</v>
      </c>
      <c r="BM14">
        <v>0</v>
      </c>
      <c r="BN14">
        <v>0</v>
      </c>
      <c r="BO14">
        <v>7.5986357791895401E-2</v>
      </c>
      <c r="BP14">
        <v>7.5986357791895401E-2</v>
      </c>
      <c r="BQ14">
        <v>0.6475475209329612</v>
      </c>
      <c r="BR14">
        <v>0</v>
      </c>
      <c r="BS14">
        <v>0</v>
      </c>
      <c r="BT14">
        <v>0.29137394484488588</v>
      </c>
      <c r="BU14">
        <v>0.49181683095895762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7.5986357791895401E-2</v>
      </c>
      <c r="CG14">
        <v>0</v>
      </c>
      <c r="CH14">
        <v>0.14063660842725656</v>
      </c>
      <c r="CI14">
        <v>0</v>
      </c>
      <c r="CJ14">
        <v>0</v>
      </c>
      <c r="CK14">
        <v>0.19689814634499561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0.19689814634499561</v>
      </c>
      <c r="CR14">
        <v>0</v>
      </c>
      <c r="CS14">
        <v>0.14063660842725656</v>
      </c>
    </row>
    <row r="15" spans="1:97" x14ac:dyDescent="0.2">
      <c r="A15">
        <v>23.085642084562437</v>
      </c>
      <c r="B15">
        <v>0</v>
      </c>
      <c r="C15">
        <v>0</v>
      </c>
      <c r="D15">
        <v>0.27638820117638918</v>
      </c>
      <c r="E15">
        <v>0.78959074797031392</v>
      </c>
      <c r="F15">
        <v>0.62354357770843494</v>
      </c>
      <c r="G15">
        <v>0</v>
      </c>
      <c r="H15">
        <v>0</v>
      </c>
      <c r="I15">
        <v>0</v>
      </c>
      <c r="J15">
        <v>7.1121673870638877E-2</v>
      </c>
      <c r="K15">
        <v>0.23343875646875187</v>
      </c>
      <c r="L15">
        <v>0.18577095025565171</v>
      </c>
      <c r="M15">
        <v>0.1322186557705394</v>
      </c>
      <c r="N15">
        <v>0.38444079200770526</v>
      </c>
      <c r="O15">
        <v>7.1121673870638877E-2</v>
      </c>
      <c r="P15">
        <v>0.31546981248525086</v>
      </c>
      <c r="Q15">
        <v>0</v>
      </c>
      <c r="R15">
        <v>0.18577095025565171</v>
      </c>
      <c r="S15">
        <v>7.1121673870638877E-2</v>
      </c>
      <c r="T15">
        <v>0.23343875646875187</v>
      </c>
      <c r="U15">
        <v>0</v>
      </c>
      <c r="V15">
        <v>0.41521105705278055</v>
      </c>
      <c r="W15">
        <v>1.2122539718710037</v>
      </c>
      <c r="X15">
        <v>0.18577095025565171</v>
      </c>
      <c r="Y15">
        <v>0.8019575995581637</v>
      </c>
      <c r="Z15">
        <v>0.58511937404823045</v>
      </c>
      <c r="AA15">
        <v>0.35132303933905445</v>
      </c>
      <c r="AB15">
        <v>0</v>
      </c>
      <c r="AC15">
        <v>0</v>
      </c>
      <c r="AD15">
        <v>0</v>
      </c>
      <c r="AE15">
        <v>0.44394471397222046</v>
      </c>
      <c r="AF15">
        <v>0.88994934567362038</v>
      </c>
      <c r="AG15">
        <v>0.88994934567362038</v>
      </c>
      <c r="AH15">
        <v>0.27638820117638918</v>
      </c>
      <c r="AI15">
        <v>0</v>
      </c>
      <c r="AJ15">
        <v>0.23343875646875187</v>
      </c>
      <c r="AK15">
        <v>0.38444079200770526</v>
      </c>
      <c r="AL15">
        <v>0.27638820117638918</v>
      </c>
      <c r="AM15">
        <v>0.18577095025565171</v>
      </c>
      <c r="AN15">
        <v>0</v>
      </c>
      <c r="AO15">
        <v>0</v>
      </c>
      <c r="AP15">
        <v>0.44394471397222046</v>
      </c>
      <c r="AQ15">
        <v>0.44394471397222046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0.18577095025565171</v>
      </c>
      <c r="AX15">
        <v>0</v>
      </c>
      <c r="AY15">
        <v>0.35132303933905445</v>
      </c>
      <c r="AZ15">
        <v>0.18577095025565171</v>
      </c>
      <c r="BA15">
        <v>0</v>
      </c>
      <c r="BB15">
        <v>0</v>
      </c>
      <c r="BC15">
        <v>0.62354357770843494</v>
      </c>
      <c r="BD15">
        <v>0.27638820117638918</v>
      </c>
      <c r="BE15">
        <v>0.47089470387903104</v>
      </c>
      <c r="BF15">
        <v>0</v>
      </c>
      <c r="BG15">
        <v>0.27638820117638918</v>
      </c>
      <c r="BH15">
        <v>0.62354357770843494</v>
      </c>
      <c r="BI15">
        <v>0</v>
      </c>
      <c r="BJ15">
        <v>0.35132303933905445</v>
      </c>
      <c r="BK15">
        <v>0.18577095025565171</v>
      </c>
      <c r="BL15">
        <v>0.18577095025565171</v>
      </c>
      <c r="BM15">
        <v>0</v>
      </c>
      <c r="BN15">
        <v>7.1121673870638877E-2</v>
      </c>
      <c r="BO15">
        <v>0.18577095025565171</v>
      </c>
      <c r="BP15">
        <v>0</v>
      </c>
      <c r="BQ15">
        <v>0.83707595387431477</v>
      </c>
      <c r="BR15">
        <v>0</v>
      </c>
      <c r="BS15">
        <v>0.18577095025565171</v>
      </c>
      <c r="BT15">
        <v>0.18577095025565171</v>
      </c>
      <c r="BU15">
        <v>7.1121673870638877E-2</v>
      </c>
      <c r="BV15">
        <v>0.27638820117638918</v>
      </c>
      <c r="BW15">
        <v>0</v>
      </c>
      <c r="BX15">
        <v>7.1121673870638877E-2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0.18577095025565171</v>
      </c>
      <c r="CG15">
        <v>0.44394471397222046</v>
      </c>
      <c r="CH15">
        <v>0</v>
      </c>
      <c r="CI15">
        <v>0</v>
      </c>
      <c r="CJ15">
        <v>0</v>
      </c>
      <c r="CK15">
        <v>0.27638820117638918</v>
      </c>
      <c r="CL15">
        <v>0.1322186557705394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0.52024336107626268</v>
      </c>
    </row>
    <row r="16" spans="1:97" x14ac:dyDescent="0.2">
      <c r="A16">
        <v>25.716984267453292</v>
      </c>
      <c r="B16">
        <v>0</v>
      </c>
      <c r="C16">
        <v>0</v>
      </c>
      <c r="D16">
        <v>0.18767313160549642</v>
      </c>
      <c r="E16">
        <v>0.84173139926429963</v>
      </c>
      <c r="F16">
        <v>0</v>
      </c>
      <c r="G16">
        <v>0</v>
      </c>
      <c r="H16">
        <v>0</v>
      </c>
      <c r="I16">
        <v>0</v>
      </c>
      <c r="J16">
        <v>0</v>
      </c>
      <c r="K16">
        <v>0.25787307863383147</v>
      </c>
      <c r="L16">
        <v>0.18767313160549642</v>
      </c>
      <c r="M16">
        <v>0</v>
      </c>
      <c r="N16">
        <v>0.10389613386872243</v>
      </c>
      <c r="O16">
        <v>0</v>
      </c>
      <c r="P16">
        <v>0.25787307863383147</v>
      </c>
      <c r="Q16">
        <v>0.10389613386872243</v>
      </c>
      <c r="R16">
        <v>0.18767313160549642</v>
      </c>
      <c r="S16">
        <v>0</v>
      </c>
      <c r="T16">
        <v>0.10389613386872243</v>
      </c>
      <c r="U16">
        <v>0</v>
      </c>
      <c r="V16">
        <v>0.25787307863383147</v>
      </c>
      <c r="W16">
        <v>1.4720049035077161</v>
      </c>
      <c r="X16">
        <v>0</v>
      </c>
      <c r="Y16">
        <v>0.25787307863383147</v>
      </c>
      <c r="Z16">
        <v>0.74776862138992273</v>
      </c>
      <c r="AA16">
        <v>0</v>
      </c>
      <c r="AB16">
        <v>0.25787307863383147</v>
      </c>
      <c r="AC16">
        <v>0.41857001019924989</v>
      </c>
      <c r="AD16">
        <v>0</v>
      </c>
      <c r="AE16">
        <v>0</v>
      </c>
      <c r="AF16">
        <v>0.82449522919267082</v>
      </c>
      <c r="AG16">
        <v>0.74776862138992273</v>
      </c>
      <c r="AH16">
        <v>0</v>
      </c>
      <c r="AI16">
        <v>0.25787307863383147</v>
      </c>
      <c r="AJ16">
        <v>0.18767313160549642</v>
      </c>
      <c r="AK16">
        <v>0.41857001019924989</v>
      </c>
      <c r="AL16">
        <v>0.10389613386872243</v>
      </c>
      <c r="AM16">
        <v>0.18767313160549642</v>
      </c>
      <c r="AN16">
        <v>0</v>
      </c>
      <c r="AO16">
        <v>0.10389613386872243</v>
      </c>
      <c r="AP16">
        <v>0.70363988246950404</v>
      </c>
      <c r="AQ16">
        <v>0.62769792834223881</v>
      </c>
      <c r="AR16">
        <v>0.18767313160549642</v>
      </c>
      <c r="AS16">
        <v>0</v>
      </c>
      <c r="AT16">
        <v>0.10389613386872243</v>
      </c>
      <c r="AU16">
        <v>0</v>
      </c>
      <c r="AV16">
        <v>0</v>
      </c>
      <c r="AW16">
        <v>0.31828900110548691</v>
      </c>
      <c r="AX16">
        <v>0</v>
      </c>
      <c r="AY16">
        <v>0.10389613386872243</v>
      </c>
      <c r="AZ16">
        <v>0</v>
      </c>
      <c r="BA16">
        <v>0</v>
      </c>
      <c r="BB16">
        <v>0</v>
      </c>
      <c r="BC16">
        <v>0.31828900110548691</v>
      </c>
      <c r="BD16">
        <v>0.25787307863383147</v>
      </c>
      <c r="BE16">
        <v>0.56851884308941181</v>
      </c>
      <c r="BF16">
        <v>0</v>
      </c>
      <c r="BG16">
        <v>0.37131752855162353</v>
      </c>
      <c r="BH16">
        <v>0.37131752855162353</v>
      </c>
      <c r="BI16">
        <v>0</v>
      </c>
      <c r="BJ16">
        <v>0</v>
      </c>
      <c r="BK16">
        <v>0.37131752855162353</v>
      </c>
      <c r="BL16">
        <v>0.25787307863383147</v>
      </c>
      <c r="BM16">
        <v>0</v>
      </c>
      <c r="BN16">
        <v>0.18767313160549642</v>
      </c>
      <c r="BO16">
        <v>0</v>
      </c>
      <c r="BP16">
        <v>0.18767313160549642</v>
      </c>
      <c r="BQ16">
        <v>0.72626450209459792</v>
      </c>
      <c r="BR16">
        <v>0</v>
      </c>
      <c r="BS16">
        <v>0</v>
      </c>
      <c r="BT16">
        <v>0.31828900110548691</v>
      </c>
      <c r="BU16">
        <v>0.10389613386872243</v>
      </c>
      <c r="BV16">
        <v>0</v>
      </c>
      <c r="BW16">
        <v>0</v>
      </c>
      <c r="BX16">
        <v>0.31828900110548691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0.37131752855162353</v>
      </c>
      <c r="CG16">
        <v>0.41857001019924989</v>
      </c>
      <c r="CH16">
        <v>0.25787307863383147</v>
      </c>
      <c r="CI16">
        <v>0</v>
      </c>
      <c r="CJ16">
        <v>0</v>
      </c>
      <c r="CK16">
        <v>0.10389613386872243</v>
      </c>
      <c r="CL16">
        <v>0</v>
      </c>
      <c r="CM16">
        <v>0</v>
      </c>
      <c r="CN16">
        <v>0.18767313160549642</v>
      </c>
      <c r="CO16">
        <v>0</v>
      </c>
      <c r="CP16">
        <v>0</v>
      </c>
      <c r="CQ16">
        <v>0</v>
      </c>
      <c r="CR16">
        <v>0</v>
      </c>
      <c r="CS16">
        <v>0.37131752855162353</v>
      </c>
    </row>
    <row r="17" spans="1:97" x14ac:dyDescent="0.2">
      <c r="A17">
        <v>28.71671435594887</v>
      </c>
      <c r="B17">
        <v>0.15207028964503039</v>
      </c>
      <c r="C17">
        <v>0</v>
      </c>
      <c r="D17">
        <v>0.39225808380332083</v>
      </c>
      <c r="E17">
        <v>0.79526045560661085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0.26448121432592658</v>
      </c>
      <c r="M17">
        <v>0</v>
      </c>
      <c r="N17">
        <v>0.51931331428878891</v>
      </c>
      <c r="O17">
        <v>0</v>
      </c>
      <c r="P17">
        <v>8.2657434115617545E-2</v>
      </c>
      <c r="Q17">
        <v>0</v>
      </c>
      <c r="R17">
        <v>0.21190263976080037</v>
      </c>
      <c r="S17">
        <v>0</v>
      </c>
      <c r="T17">
        <v>0.15207028964503039</v>
      </c>
      <c r="U17">
        <v>0</v>
      </c>
      <c r="V17">
        <v>0.42767251822330138</v>
      </c>
      <c r="W17">
        <v>1.3888129011680539</v>
      </c>
      <c r="X17">
        <v>0.31137618467865918</v>
      </c>
      <c r="Y17">
        <v>0.35369732425786771</v>
      </c>
      <c r="Z17">
        <v>0.82349883578703353</v>
      </c>
      <c r="AA17">
        <v>0</v>
      </c>
      <c r="AB17">
        <v>0.21190263976080037</v>
      </c>
      <c r="AC17">
        <v>0.15207028964503039</v>
      </c>
      <c r="AD17">
        <v>0</v>
      </c>
      <c r="AE17">
        <v>0</v>
      </c>
      <c r="AF17">
        <v>0.76505750071014367</v>
      </c>
      <c r="AG17">
        <v>0.76505750071014367</v>
      </c>
      <c r="AH17">
        <v>0.26448121432592658</v>
      </c>
      <c r="AI17">
        <v>0</v>
      </c>
      <c r="AJ17">
        <v>0.26448121432592658</v>
      </c>
      <c r="AK17">
        <v>0.31137618467865918</v>
      </c>
      <c r="AL17">
        <v>0.15207028964503039</v>
      </c>
      <c r="AM17">
        <v>0</v>
      </c>
      <c r="AN17">
        <v>0.15207028964503039</v>
      </c>
      <c r="AO17">
        <v>0.15207028964503039</v>
      </c>
      <c r="AP17">
        <v>0.63891811749498517</v>
      </c>
      <c r="AQ17">
        <v>0.79526045560661085</v>
      </c>
      <c r="AR17">
        <v>8.2657434115617545E-2</v>
      </c>
      <c r="AS17">
        <v>0</v>
      </c>
      <c r="AT17">
        <v>8.2657434115617545E-2</v>
      </c>
      <c r="AU17">
        <v>0</v>
      </c>
      <c r="AV17">
        <v>0</v>
      </c>
      <c r="AW17">
        <v>8.2657434115617545E-2</v>
      </c>
      <c r="AX17">
        <v>0</v>
      </c>
      <c r="AY17">
        <v>0.42767251822330138</v>
      </c>
      <c r="AZ17">
        <v>0</v>
      </c>
      <c r="BA17">
        <v>0</v>
      </c>
      <c r="BB17">
        <v>0</v>
      </c>
      <c r="BC17">
        <v>0.74912999214681864</v>
      </c>
      <c r="BD17">
        <v>0</v>
      </c>
      <c r="BE17">
        <v>0.71540762754572307</v>
      </c>
      <c r="BF17">
        <v>0</v>
      </c>
      <c r="BG17">
        <v>0.21190263976080037</v>
      </c>
      <c r="BH17">
        <v>0.5949458935812324</v>
      </c>
      <c r="BI17">
        <v>0</v>
      </c>
      <c r="BJ17">
        <v>0.21190263976080037</v>
      </c>
      <c r="BK17">
        <v>0.26448121432592658</v>
      </c>
      <c r="BL17">
        <v>0.21190263976080037</v>
      </c>
      <c r="BM17">
        <v>0</v>
      </c>
      <c r="BN17">
        <v>0</v>
      </c>
      <c r="BO17">
        <v>0.26448121432592658</v>
      </c>
      <c r="BP17">
        <v>0</v>
      </c>
      <c r="BQ17">
        <v>0.61748829027355845</v>
      </c>
      <c r="BR17">
        <v>0</v>
      </c>
      <c r="BS17">
        <v>0.39225808380332083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0.42767251822330138</v>
      </c>
      <c r="CF17">
        <v>0.42767251822330138</v>
      </c>
      <c r="CG17">
        <v>0.26448121432592658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8.2657434115617545E-2</v>
      </c>
      <c r="CR17">
        <v>0</v>
      </c>
      <c r="CS17">
        <v>0.21190263976080037</v>
      </c>
    </row>
    <row r="18" spans="1:97" x14ac:dyDescent="0.2">
      <c r="A18">
        <v>31.348056538839725</v>
      </c>
      <c r="B18">
        <v>0.21033269089465242</v>
      </c>
      <c r="C18">
        <v>0</v>
      </c>
      <c r="D18">
        <v>0.2865865677717081</v>
      </c>
      <c r="E18">
        <v>0.70327798244364281</v>
      </c>
      <c r="F18">
        <v>0.4577545977919768</v>
      </c>
      <c r="G18">
        <v>0</v>
      </c>
      <c r="H18">
        <v>0</v>
      </c>
      <c r="I18">
        <v>0</v>
      </c>
      <c r="J18">
        <v>0.21033269089465242</v>
      </c>
      <c r="K18">
        <v>0</v>
      </c>
      <c r="L18">
        <v>0.21033269089465242</v>
      </c>
      <c r="M18">
        <v>0</v>
      </c>
      <c r="N18">
        <v>0.5431005801901011</v>
      </c>
      <c r="O18">
        <v>0</v>
      </c>
      <c r="P18">
        <v>0.2865865677717081</v>
      </c>
      <c r="Q18">
        <v>0.21033269089465242</v>
      </c>
      <c r="R18">
        <v>0.21033269089465242</v>
      </c>
      <c r="S18">
        <v>0</v>
      </c>
      <c r="T18">
        <v>0</v>
      </c>
      <c r="U18">
        <v>0</v>
      </c>
      <c r="V18">
        <v>0.351430232314557</v>
      </c>
      <c r="W18">
        <v>1.0868918098953346</v>
      </c>
      <c r="X18">
        <v>0</v>
      </c>
      <c r="Y18">
        <v>0</v>
      </c>
      <c r="Z18">
        <v>0.75380491339004796</v>
      </c>
      <c r="AA18">
        <v>0</v>
      </c>
      <c r="AB18">
        <v>0</v>
      </c>
      <c r="AC18">
        <v>0.40783812471456865</v>
      </c>
      <c r="AD18">
        <v>0</v>
      </c>
      <c r="AE18">
        <v>0</v>
      </c>
      <c r="AF18">
        <v>0.5431005801901011</v>
      </c>
      <c r="AG18">
        <v>0.2865865677717081</v>
      </c>
      <c r="AH18">
        <v>0.11777706343079625</v>
      </c>
      <c r="AI18">
        <v>0</v>
      </c>
      <c r="AJ18">
        <v>0.351430232314557</v>
      </c>
      <c r="AK18">
        <v>0.5431005801901011</v>
      </c>
      <c r="AL18">
        <v>0.2865865677717081</v>
      </c>
      <c r="AM18">
        <v>0</v>
      </c>
      <c r="AN18">
        <v>0</v>
      </c>
      <c r="AO18">
        <v>0.21033269089465242</v>
      </c>
      <c r="AP18">
        <v>0.351430232314557</v>
      </c>
      <c r="AQ18">
        <v>0.70327798244364281</v>
      </c>
      <c r="AR18">
        <v>0.21033269089465242</v>
      </c>
      <c r="AS18">
        <v>0</v>
      </c>
      <c r="AT18">
        <v>0.21033269089465242</v>
      </c>
      <c r="AU18">
        <v>0</v>
      </c>
      <c r="AV18">
        <v>0.351430232314557</v>
      </c>
      <c r="AW18">
        <v>0.351430232314557</v>
      </c>
      <c r="AX18">
        <v>0.21033269089465242</v>
      </c>
      <c r="AY18">
        <v>0.4577545977919768</v>
      </c>
      <c r="AZ18">
        <v>0</v>
      </c>
      <c r="BA18">
        <v>0.351430232314557</v>
      </c>
      <c r="BB18">
        <v>0.4577545977919768</v>
      </c>
      <c r="BC18">
        <v>0.82003563611168973</v>
      </c>
      <c r="BD18">
        <v>0.4577545977919768</v>
      </c>
      <c r="BE18">
        <v>0.4577545977919768</v>
      </c>
      <c r="BF18">
        <v>0</v>
      </c>
      <c r="BG18">
        <v>0.5431005801901011</v>
      </c>
      <c r="BH18">
        <v>0.5025207096820381</v>
      </c>
      <c r="BI18">
        <v>0</v>
      </c>
      <c r="BJ18">
        <v>0.21033269089465242</v>
      </c>
      <c r="BK18">
        <v>0.40783812471456865</v>
      </c>
      <c r="BL18">
        <v>0.21033269089465242</v>
      </c>
      <c r="BM18">
        <v>0</v>
      </c>
      <c r="BN18">
        <v>0</v>
      </c>
      <c r="BO18">
        <v>0.351430232314557</v>
      </c>
      <c r="BP18">
        <v>0</v>
      </c>
      <c r="BQ18">
        <v>1.0147638431935131</v>
      </c>
      <c r="BR18">
        <v>0</v>
      </c>
      <c r="BS18">
        <v>0.11777706343079625</v>
      </c>
      <c r="BT18">
        <v>0</v>
      </c>
      <c r="BU18">
        <v>0.2865865677717081</v>
      </c>
      <c r="BV18">
        <v>0</v>
      </c>
      <c r="BW18">
        <v>0</v>
      </c>
      <c r="BX18">
        <v>0</v>
      </c>
      <c r="BY18">
        <v>0.2865865677717081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0.21033269089465242</v>
      </c>
      <c r="CF18">
        <v>0.351430232314557</v>
      </c>
      <c r="CG18">
        <v>0</v>
      </c>
      <c r="CH18">
        <v>0.2865865677717081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0.21033269089465242</v>
      </c>
      <c r="CO18">
        <v>0.21033269089465242</v>
      </c>
      <c r="CP18">
        <v>0</v>
      </c>
      <c r="CQ18">
        <v>0</v>
      </c>
      <c r="CR18">
        <v>0</v>
      </c>
      <c r="CS18">
        <v>0.40783812471456865</v>
      </c>
    </row>
    <row r="19" spans="1:97" x14ac:dyDescent="0.2">
      <c r="A19">
        <v>32.137459193706981</v>
      </c>
      <c r="B19">
        <v>0</v>
      </c>
      <c r="C19">
        <v>0</v>
      </c>
      <c r="D19">
        <v>0.30175563406488176</v>
      </c>
      <c r="E19">
        <v>0.30175563406488176</v>
      </c>
      <c r="F19">
        <v>0.12530170736231858</v>
      </c>
      <c r="G19">
        <v>0</v>
      </c>
      <c r="H19">
        <v>0</v>
      </c>
      <c r="I19">
        <v>0.33657350847593953</v>
      </c>
      <c r="J19">
        <v>6.7154238634750202E-2</v>
      </c>
      <c r="K19">
        <v>0.12530170736231858</v>
      </c>
      <c r="L19">
        <v>0.22242935729896027</v>
      </c>
      <c r="M19">
        <v>0.17657515267889357</v>
      </c>
      <c r="N19">
        <v>0.4780885034087991</v>
      </c>
      <c r="O19">
        <v>0</v>
      </c>
      <c r="P19">
        <v>0.12530170736231858</v>
      </c>
      <c r="Q19">
        <v>0</v>
      </c>
      <c r="R19">
        <v>0.22242935729896027</v>
      </c>
      <c r="S19">
        <v>0</v>
      </c>
      <c r="T19">
        <v>0</v>
      </c>
      <c r="U19">
        <v>6.7154238634750202E-2</v>
      </c>
      <c r="V19">
        <v>0.42687559098956168</v>
      </c>
      <c r="W19">
        <v>1.4712230067778971</v>
      </c>
      <c r="X19">
        <v>0.12530170736231858</v>
      </c>
      <c r="Y19">
        <v>0</v>
      </c>
      <c r="Z19">
        <v>0.52389429990155267</v>
      </c>
      <c r="AA19">
        <v>0</v>
      </c>
      <c r="AB19">
        <v>0.22242935729896027</v>
      </c>
      <c r="AC19">
        <v>0.33657350847593953</v>
      </c>
      <c r="AD19">
        <v>0</v>
      </c>
      <c r="AE19">
        <v>0</v>
      </c>
      <c r="AF19">
        <v>0.86655404103636069</v>
      </c>
      <c r="AG19">
        <v>0.26390115612566223</v>
      </c>
      <c r="AH19">
        <v>0</v>
      </c>
      <c r="AI19">
        <v>0.30175563406488176</v>
      </c>
      <c r="AJ19">
        <v>0.12530170736231858</v>
      </c>
      <c r="AK19">
        <v>0.30175563406488176</v>
      </c>
      <c r="AL19">
        <v>0.4780885034087991</v>
      </c>
      <c r="AM19">
        <v>0.22242935729896027</v>
      </c>
      <c r="AN19">
        <v>6.7154238634750202E-2</v>
      </c>
      <c r="AO19">
        <v>0.17657515267889357</v>
      </c>
      <c r="AP19">
        <v>6.7154238634750202E-2</v>
      </c>
      <c r="AQ19">
        <v>0.70013044452384987</v>
      </c>
      <c r="AR19">
        <v>0</v>
      </c>
      <c r="AS19">
        <v>6.7154238634750202E-2</v>
      </c>
      <c r="AT19">
        <v>6.7154238634750202E-2</v>
      </c>
      <c r="AU19">
        <v>6.7154238634750202E-2</v>
      </c>
      <c r="AV19">
        <v>0</v>
      </c>
      <c r="AW19">
        <v>0.12530170736231858</v>
      </c>
      <c r="AX19">
        <v>0.30175563406488176</v>
      </c>
      <c r="AY19">
        <v>0.22242935729896027</v>
      </c>
      <c r="AZ19">
        <v>0</v>
      </c>
      <c r="BA19">
        <v>0.17657515267889357</v>
      </c>
      <c r="BB19">
        <v>0</v>
      </c>
      <c r="BC19">
        <v>0.70013044452384987</v>
      </c>
      <c r="BD19">
        <v>0</v>
      </c>
      <c r="BE19">
        <v>0.22242935729896027</v>
      </c>
      <c r="BF19">
        <v>0</v>
      </c>
      <c r="BG19">
        <v>0.75452219054461589</v>
      </c>
      <c r="BH19">
        <v>0.50159502410286305</v>
      </c>
      <c r="BI19">
        <v>0</v>
      </c>
      <c r="BJ19">
        <v>0.17657515267889357</v>
      </c>
      <c r="BK19">
        <v>0.36880598742125176</v>
      </c>
      <c r="BL19">
        <v>0.63793796274859815</v>
      </c>
      <c r="BM19">
        <v>0</v>
      </c>
      <c r="BN19">
        <v>0</v>
      </c>
      <c r="BO19">
        <v>0.26390115612566223</v>
      </c>
      <c r="BP19">
        <v>0</v>
      </c>
      <c r="BQ19">
        <v>0.94741076997280149</v>
      </c>
      <c r="BR19">
        <v>0</v>
      </c>
      <c r="BS19">
        <v>0.33657350847593953</v>
      </c>
      <c r="BT19">
        <v>6.7154238634750202E-2</v>
      </c>
      <c r="BU19">
        <v>0</v>
      </c>
      <c r="BV19">
        <v>6.7154238634750202E-2</v>
      </c>
      <c r="BW19">
        <v>0</v>
      </c>
      <c r="BX19">
        <v>0.4780885034087991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0.17657515267889357</v>
      </c>
      <c r="CF19">
        <v>6.7154238634750202E-2</v>
      </c>
      <c r="CG19">
        <v>0</v>
      </c>
      <c r="CH19">
        <v>0.26390115612566223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</row>
    <row r="20" spans="1:97" x14ac:dyDescent="0.2">
      <c r="A20">
        <v>34.768801376597835</v>
      </c>
      <c r="B20">
        <v>0</v>
      </c>
      <c r="C20">
        <v>8.1875946411038875E-2</v>
      </c>
      <c r="D20">
        <v>0.15073733641762935</v>
      </c>
      <c r="E20">
        <v>0.48780116540445972</v>
      </c>
      <c r="F20">
        <v>0.42484098694394912</v>
      </c>
      <c r="G20">
        <v>0</v>
      </c>
      <c r="H20">
        <v>8.1875946411038875E-2</v>
      </c>
      <c r="I20">
        <v>0</v>
      </c>
      <c r="J20">
        <v>8.1875946411038875E-2</v>
      </c>
      <c r="K20">
        <v>0.35118022253170106</v>
      </c>
      <c r="L20">
        <v>0.38957043830638699</v>
      </c>
      <c r="M20">
        <v>0.35118022253170106</v>
      </c>
      <c r="N20">
        <v>8.1875946411038875E-2</v>
      </c>
      <c r="O20">
        <v>0</v>
      </c>
      <c r="P20">
        <v>0.21015971482099843</v>
      </c>
      <c r="Q20">
        <v>8.1875946411038875E-2</v>
      </c>
      <c r="R20">
        <v>0.21015971482099843</v>
      </c>
      <c r="S20">
        <v>0</v>
      </c>
      <c r="T20">
        <v>0.15073733641762935</v>
      </c>
      <c r="U20">
        <v>0.21015971482099843</v>
      </c>
      <c r="V20">
        <v>0.42484098694394912</v>
      </c>
      <c r="W20">
        <v>0.83309153847822481</v>
      </c>
      <c r="X20">
        <v>8.1875946411038875E-2</v>
      </c>
      <c r="Y20">
        <v>0.51615944092280819</v>
      </c>
      <c r="Z20">
        <v>0.76131008741717798</v>
      </c>
      <c r="AA20">
        <v>0.15073733641762935</v>
      </c>
      <c r="AB20">
        <v>0.61405661191040695</v>
      </c>
      <c r="AC20">
        <v>0.2624215468929702</v>
      </c>
      <c r="AD20">
        <v>0</v>
      </c>
      <c r="AE20">
        <v>0</v>
      </c>
      <c r="AF20">
        <v>0.7914606008781262</v>
      </c>
      <c r="AG20">
        <v>0.7766469382391209</v>
      </c>
      <c r="AH20">
        <v>0.35118022253170106</v>
      </c>
      <c r="AI20">
        <v>0</v>
      </c>
      <c r="AJ20">
        <v>0.30906444954810008</v>
      </c>
      <c r="AK20">
        <v>0.63543368693566782</v>
      </c>
      <c r="AL20">
        <v>0.51615944092280819</v>
      </c>
      <c r="AM20">
        <v>0</v>
      </c>
      <c r="AN20">
        <v>0.15073733641762935</v>
      </c>
      <c r="AO20">
        <v>0</v>
      </c>
      <c r="AP20">
        <v>0.65580770801347343</v>
      </c>
      <c r="AQ20">
        <v>0.84612656502287331</v>
      </c>
      <c r="AR20">
        <v>8.1875946411038875E-2</v>
      </c>
      <c r="AS20">
        <v>0</v>
      </c>
      <c r="AT20">
        <v>0.21015971482099843</v>
      </c>
      <c r="AU20">
        <v>0</v>
      </c>
      <c r="AV20">
        <v>0</v>
      </c>
      <c r="AW20">
        <v>0.21015971482099843</v>
      </c>
      <c r="AX20">
        <v>0</v>
      </c>
      <c r="AY20">
        <v>8.1875946411038875E-2</v>
      </c>
      <c r="AZ20">
        <v>8.1875946411038875E-2</v>
      </c>
      <c r="BA20">
        <v>0</v>
      </c>
      <c r="BB20">
        <v>0.35118022253170106</v>
      </c>
      <c r="BC20">
        <v>0.7914606008781262</v>
      </c>
      <c r="BD20">
        <v>0.21015971482099843</v>
      </c>
      <c r="BE20">
        <v>0.56786066146200642</v>
      </c>
      <c r="BF20">
        <v>0</v>
      </c>
      <c r="BG20">
        <v>0.54277895322304381</v>
      </c>
      <c r="BH20">
        <v>0.2624215468929702</v>
      </c>
      <c r="BI20">
        <v>0</v>
      </c>
      <c r="BJ20">
        <v>0.21015971482099843</v>
      </c>
      <c r="BK20">
        <v>0.15073733641762935</v>
      </c>
      <c r="BL20">
        <v>0.21015971482099843</v>
      </c>
      <c r="BM20">
        <v>0</v>
      </c>
      <c r="BN20">
        <v>0</v>
      </c>
      <c r="BO20">
        <v>0.30906444954810008</v>
      </c>
      <c r="BP20">
        <v>0.2624215468929702</v>
      </c>
      <c r="BQ20">
        <v>0.72890919969155188</v>
      </c>
      <c r="BR20">
        <v>0</v>
      </c>
      <c r="BS20">
        <v>8.1875946411038875E-2</v>
      </c>
      <c r="BT20">
        <v>0.15073733641762935</v>
      </c>
      <c r="BU20">
        <v>0</v>
      </c>
      <c r="BV20">
        <v>0.21015971482099843</v>
      </c>
      <c r="BW20">
        <v>0</v>
      </c>
      <c r="BX20">
        <v>0.38957043830638699</v>
      </c>
      <c r="BY20">
        <v>0.2624215468929702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0.15073733641762935</v>
      </c>
      <c r="CH20">
        <v>0.48780116540445972</v>
      </c>
      <c r="CI20">
        <v>0</v>
      </c>
      <c r="CJ20">
        <v>0</v>
      </c>
      <c r="CK20">
        <v>0</v>
      </c>
      <c r="CL20">
        <v>0.15073733641762935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0.45746100479933005</v>
      </c>
    </row>
    <row r="21" spans="1:97" x14ac:dyDescent="0.2">
      <c r="A21">
        <v>37.28936426116838</v>
      </c>
      <c r="B21">
        <v>0</v>
      </c>
      <c r="C21">
        <v>0.22739132506891285</v>
      </c>
      <c r="D21">
        <v>0.45253198148421103</v>
      </c>
      <c r="E21">
        <v>0.48631996887094087</v>
      </c>
      <c r="F21">
        <v>0.41589184210641411</v>
      </c>
      <c r="G21">
        <v>0</v>
      </c>
      <c r="H21">
        <v>0.16397062637982782</v>
      </c>
      <c r="I21">
        <v>0</v>
      </c>
      <c r="J21">
        <v>0</v>
      </c>
      <c r="K21">
        <v>0</v>
      </c>
      <c r="L21">
        <v>0.22739132506891285</v>
      </c>
      <c r="M21">
        <v>8.9678300424183982E-2</v>
      </c>
      <c r="N21">
        <v>0.37587326614062821</v>
      </c>
      <c r="O21">
        <v>0</v>
      </c>
      <c r="P21">
        <v>8.9678300424183982E-2</v>
      </c>
      <c r="Q21">
        <v>8.9678300424183982E-2</v>
      </c>
      <c r="R21">
        <v>8.9678300424183982E-2</v>
      </c>
      <c r="S21">
        <v>0</v>
      </c>
      <c r="T21">
        <v>0.28271978817043036</v>
      </c>
      <c r="U21">
        <v>0</v>
      </c>
      <c r="V21">
        <v>0.33178935946951921</v>
      </c>
      <c r="W21">
        <v>1.5015240640737377</v>
      </c>
      <c r="X21">
        <v>0.22739132506891285</v>
      </c>
      <c r="Y21">
        <v>0.28271978817043036</v>
      </c>
      <c r="Z21">
        <v>0.48631996887094087</v>
      </c>
      <c r="AA21">
        <v>0.16397062637982782</v>
      </c>
      <c r="AB21">
        <v>0.54690472642690724</v>
      </c>
      <c r="AC21">
        <v>0.37587326614062821</v>
      </c>
      <c r="AD21">
        <v>0</v>
      </c>
      <c r="AE21">
        <v>0</v>
      </c>
      <c r="AF21">
        <v>0.60006323157188712</v>
      </c>
      <c r="AG21">
        <v>0.69011475908793285</v>
      </c>
      <c r="AH21">
        <v>0.22739132506891285</v>
      </c>
      <c r="AI21">
        <v>0</v>
      </c>
      <c r="AJ21">
        <v>0.37587326614062821</v>
      </c>
      <c r="AK21">
        <v>0.22739132506891285</v>
      </c>
      <c r="AL21">
        <v>0.54690472642690724</v>
      </c>
      <c r="AM21">
        <v>0</v>
      </c>
      <c r="AN21">
        <v>0</v>
      </c>
      <c r="AO21">
        <v>8.9678300424183982E-2</v>
      </c>
      <c r="AP21">
        <v>0.45253198148421103</v>
      </c>
      <c r="AQ21">
        <v>0.37587326614062821</v>
      </c>
      <c r="AR21">
        <v>0</v>
      </c>
      <c r="AS21">
        <v>8.9678300424183982E-2</v>
      </c>
      <c r="AT21">
        <v>8.9678300424183982E-2</v>
      </c>
      <c r="AU21">
        <v>0</v>
      </c>
      <c r="AV21">
        <v>0</v>
      </c>
      <c r="AW21">
        <v>8.9678300424183982E-2</v>
      </c>
      <c r="AX21">
        <v>0</v>
      </c>
      <c r="AY21">
        <v>0.22739132506891285</v>
      </c>
      <c r="AZ21">
        <v>0.28271978817043036</v>
      </c>
      <c r="BA21">
        <v>0</v>
      </c>
      <c r="BB21">
        <v>0.16397062637982782</v>
      </c>
      <c r="BC21">
        <v>0.48631996887094087</v>
      </c>
      <c r="BD21">
        <v>0.16397062637982782</v>
      </c>
      <c r="BE21">
        <v>0.62438618759663767</v>
      </c>
      <c r="BF21">
        <v>0</v>
      </c>
      <c r="BG21">
        <v>0.41589184210641411</v>
      </c>
      <c r="BH21">
        <v>0.51766795063769555</v>
      </c>
      <c r="BI21">
        <v>0</v>
      </c>
      <c r="BJ21">
        <v>0.33178935946951921</v>
      </c>
      <c r="BK21">
        <v>0</v>
      </c>
      <c r="BL21">
        <v>0.48631996887094087</v>
      </c>
      <c r="BM21">
        <v>0</v>
      </c>
      <c r="BN21">
        <v>0</v>
      </c>
      <c r="BO21">
        <v>0</v>
      </c>
      <c r="BP21">
        <v>8.9678300424183982E-2</v>
      </c>
      <c r="BQ21">
        <v>0.72898634917177585</v>
      </c>
      <c r="BR21">
        <v>8.9678300424183982E-2</v>
      </c>
      <c r="BS21">
        <v>0</v>
      </c>
      <c r="BT21">
        <v>8.9678300424183982E-2</v>
      </c>
      <c r="BU21">
        <v>8.9678300424183982E-2</v>
      </c>
      <c r="BV21">
        <v>0.22739132506891285</v>
      </c>
      <c r="BW21">
        <v>0</v>
      </c>
      <c r="BX21">
        <v>0.48631996887094087</v>
      </c>
      <c r="BY21">
        <v>0</v>
      </c>
      <c r="BZ21">
        <v>0</v>
      </c>
      <c r="CA21">
        <v>0.28271978817043036</v>
      </c>
      <c r="CB21">
        <v>0</v>
      </c>
      <c r="CC21">
        <v>0.33178935946951921</v>
      </c>
      <c r="CD21">
        <v>0</v>
      </c>
      <c r="CE21">
        <v>0</v>
      </c>
      <c r="CF21">
        <v>0</v>
      </c>
      <c r="CG21">
        <v>0</v>
      </c>
      <c r="CH21">
        <v>8.9678300424183982E-2</v>
      </c>
      <c r="CI21">
        <v>0</v>
      </c>
      <c r="CJ21">
        <v>0</v>
      </c>
      <c r="CK21">
        <v>8.9678300424183982E-2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0.45253198148421103</v>
      </c>
    </row>
    <row r="22" spans="1:97" x14ac:dyDescent="0.2">
      <c r="A22">
        <v>39.751146293568972</v>
      </c>
      <c r="B22">
        <v>7.9036746135493788E-2</v>
      </c>
      <c r="C22">
        <v>0</v>
      </c>
      <c r="D22">
        <v>7.9036746135493788E-2</v>
      </c>
      <c r="E22">
        <v>0.37970528153566036</v>
      </c>
      <c r="F22">
        <v>7.9036746135493788E-2</v>
      </c>
      <c r="G22">
        <v>0</v>
      </c>
      <c r="H22">
        <v>0.14588029209941292</v>
      </c>
      <c r="I22">
        <v>0.25488706511181719</v>
      </c>
      <c r="J22">
        <v>7.9036746135493788E-2</v>
      </c>
      <c r="K22">
        <v>0</v>
      </c>
      <c r="L22">
        <v>0.14588029209941292</v>
      </c>
      <c r="M22">
        <v>0</v>
      </c>
      <c r="N22">
        <v>0.30059635161207293</v>
      </c>
      <c r="O22">
        <v>7.9036746135493788E-2</v>
      </c>
      <c r="P22">
        <v>0.14588029209941292</v>
      </c>
      <c r="Q22">
        <v>0</v>
      </c>
      <c r="R22">
        <v>0.30059635161207293</v>
      </c>
      <c r="S22">
        <v>0</v>
      </c>
      <c r="T22">
        <v>0.14588029209941292</v>
      </c>
      <c r="U22">
        <v>0</v>
      </c>
      <c r="V22">
        <v>0.55567598695228759</v>
      </c>
      <c r="W22">
        <v>1.5280746758845025</v>
      </c>
      <c r="X22">
        <v>0.44660040941852885</v>
      </c>
      <c r="Y22">
        <v>0.53086658774532336</v>
      </c>
      <c r="Z22">
        <v>0.41443957069434045</v>
      </c>
      <c r="AA22">
        <v>0.41443957069434045</v>
      </c>
      <c r="AB22">
        <v>0.55567598695228759</v>
      </c>
      <c r="AC22">
        <v>0.14588029209941292</v>
      </c>
      <c r="AD22">
        <v>0</v>
      </c>
      <c r="AE22">
        <v>0</v>
      </c>
      <c r="AF22">
        <v>0.80544794827688659</v>
      </c>
      <c r="AG22">
        <v>0.76271000293541846</v>
      </c>
      <c r="AH22">
        <v>7.9036746135493788E-2</v>
      </c>
      <c r="AI22">
        <v>0</v>
      </c>
      <c r="AJ22">
        <v>0.25488706511181719</v>
      </c>
      <c r="AK22">
        <v>0.44660040941852885</v>
      </c>
      <c r="AL22">
        <v>0.20379479021699196</v>
      </c>
      <c r="AM22">
        <v>7.9036746135493788E-2</v>
      </c>
      <c r="AN22">
        <v>7.9036746135493788E-2</v>
      </c>
      <c r="AO22">
        <v>0</v>
      </c>
      <c r="AP22">
        <v>0.47654296637602467</v>
      </c>
      <c r="AQ22">
        <v>0.55567598695228759</v>
      </c>
      <c r="AR22">
        <v>0.14588029209941292</v>
      </c>
      <c r="AS22">
        <v>7.9036746135493788E-2</v>
      </c>
      <c r="AT22">
        <v>0.14588029209941292</v>
      </c>
      <c r="AU22">
        <v>0</v>
      </c>
      <c r="AV22">
        <v>0</v>
      </c>
      <c r="AW22">
        <v>0.14588029209941292</v>
      </c>
      <c r="AX22">
        <v>0.30059635161207293</v>
      </c>
      <c r="AY22">
        <v>0.25488706511181719</v>
      </c>
      <c r="AZ22">
        <v>0.20379479021699196</v>
      </c>
      <c r="BA22">
        <v>0</v>
      </c>
      <c r="BB22">
        <v>0</v>
      </c>
      <c r="BC22">
        <v>0.47654296637602467</v>
      </c>
      <c r="BD22">
        <v>0.20379479021699196</v>
      </c>
      <c r="BE22">
        <v>0.47654296637602467</v>
      </c>
      <c r="BF22">
        <v>0</v>
      </c>
      <c r="BG22">
        <v>0.44660040941852885</v>
      </c>
      <c r="BH22">
        <v>7.9036746135493788E-2</v>
      </c>
      <c r="BI22">
        <v>0</v>
      </c>
      <c r="BJ22">
        <v>0.57914439099819748</v>
      </c>
      <c r="BK22">
        <v>7.9036746135493788E-2</v>
      </c>
      <c r="BL22">
        <v>0.44660040941852885</v>
      </c>
      <c r="BM22">
        <v>0</v>
      </c>
      <c r="BN22">
        <v>0</v>
      </c>
      <c r="BO22">
        <v>7.9036746135493788E-2</v>
      </c>
      <c r="BP22">
        <v>0.14588029209941292</v>
      </c>
      <c r="BQ22">
        <v>0.60140936276896573</v>
      </c>
      <c r="BR22">
        <v>0</v>
      </c>
      <c r="BS22">
        <v>0.14588029209941292</v>
      </c>
      <c r="BT22">
        <v>0.14588029209941292</v>
      </c>
      <c r="BU22">
        <v>0</v>
      </c>
      <c r="BV22">
        <v>0</v>
      </c>
      <c r="BW22">
        <v>0</v>
      </c>
      <c r="BX22">
        <v>0.37970528153566036</v>
      </c>
      <c r="BY22">
        <v>0</v>
      </c>
      <c r="BZ22">
        <v>0</v>
      </c>
      <c r="CA22">
        <v>0</v>
      </c>
      <c r="CB22">
        <v>0</v>
      </c>
      <c r="CC22">
        <v>0.20379479021699196</v>
      </c>
      <c r="CD22">
        <v>0</v>
      </c>
      <c r="CE22">
        <v>0.14588029209941292</v>
      </c>
      <c r="CF22">
        <v>0</v>
      </c>
      <c r="CG22">
        <v>0.41443957069434045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7.9036746135493788E-2</v>
      </c>
      <c r="CP22">
        <v>0</v>
      </c>
      <c r="CQ22">
        <v>0</v>
      </c>
      <c r="CR22">
        <v>0</v>
      </c>
      <c r="CS22">
        <v>0</v>
      </c>
    </row>
    <row r="23" spans="1:97" x14ac:dyDescent="0.2">
      <c r="A23">
        <v>42.212928325969564</v>
      </c>
      <c r="B23">
        <v>0</v>
      </c>
      <c r="C23">
        <v>0</v>
      </c>
      <c r="D23">
        <v>0.30860638708062349</v>
      </c>
      <c r="E23">
        <v>0.72817727542180499</v>
      </c>
      <c r="F23">
        <v>0.30860638708062349</v>
      </c>
      <c r="G23">
        <v>0</v>
      </c>
      <c r="H23">
        <v>0.15047357293002039</v>
      </c>
      <c r="I23">
        <v>0.30860638708062349</v>
      </c>
      <c r="J23">
        <v>0</v>
      </c>
      <c r="K23">
        <v>0.20981463130643122</v>
      </c>
      <c r="L23">
        <v>0</v>
      </c>
      <c r="M23">
        <v>0</v>
      </c>
      <c r="N23">
        <v>0.35068132587380813</v>
      </c>
      <c r="O23">
        <v>0</v>
      </c>
      <c r="P23">
        <v>8.1721424007501972E-2</v>
      </c>
      <c r="Q23">
        <v>0.15047357293002039</v>
      </c>
      <c r="R23">
        <v>0.20981463130643122</v>
      </c>
      <c r="S23">
        <v>0</v>
      </c>
      <c r="T23">
        <v>8.1721424007501972E-2</v>
      </c>
      <c r="U23">
        <v>0</v>
      </c>
      <c r="V23">
        <v>0.42427952562341631</v>
      </c>
      <c r="W23">
        <v>1.650164679979635</v>
      </c>
      <c r="X23">
        <v>0.15047357293002039</v>
      </c>
      <c r="Y23">
        <v>0</v>
      </c>
      <c r="Z23">
        <v>0.51553378411084372</v>
      </c>
      <c r="AA23">
        <v>0</v>
      </c>
      <c r="AB23">
        <v>0</v>
      </c>
      <c r="AC23">
        <v>0.15047357293002039</v>
      </c>
      <c r="AD23">
        <v>0</v>
      </c>
      <c r="AE23">
        <v>0</v>
      </c>
      <c r="AF23">
        <v>0.72817727542180499</v>
      </c>
      <c r="AG23">
        <v>0.54213698522431164</v>
      </c>
      <c r="AH23">
        <v>0.26201357282605642</v>
      </c>
      <c r="AI23">
        <v>0</v>
      </c>
      <c r="AJ23">
        <v>0.15047357293002039</v>
      </c>
      <c r="AK23">
        <v>0.42427952562341631</v>
      </c>
      <c r="AL23">
        <v>0.30860638708062349</v>
      </c>
      <c r="AM23">
        <v>0</v>
      </c>
      <c r="AN23">
        <v>0</v>
      </c>
      <c r="AO23">
        <v>8.1721424007501972E-2</v>
      </c>
      <c r="AP23">
        <v>8.1721424007501972E-2</v>
      </c>
      <c r="AQ23">
        <v>0.30860638708062349</v>
      </c>
      <c r="AR23">
        <v>0.15047357293002039</v>
      </c>
      <c r="AS23">
        <v>0</v>
      </c>
      <c r="AT23">
        <v>0.26201357282605642</v>
      </c>
      <c r="AU23">
        <v>0.15047357293002039</v>
      </c>
      <c r="AV23">
        <v>0</v>
      </c>
      <c r="AW23">
        <v>8.1721424007501972E-2</v>
      </c>
      <c r="AX23">
        <v>0.15047357293002039</v>
      </c>
      <c r="AY23">
        <v>0.15047357293002039</v>
      </c>
      <c r="AZ23">
        <v>0</v>
      </c>
      <c r="BA23">
        <v>0</v>
      </c>
      <c r="BB23">
        <v>0.20981463130643122</v>
      </c>
      <c r="BC23">
        <v>0.56720421242384245</v>
      </c>
      <c r="BD23">
        <v>8.1721424007501972E-2</v>
      </c>
      <c r="BE23">
        <v>0.38903761387641828</v>
      </c>
      <c r="BF23">
        <v>0</v>
      </c>
      <c r="BG23">
        <v>0.26201357282605642</v>
      </c>
      <c r="BH23">
        <v>0.35068132587380813</v>
      </c>
      <c r="BI23">
        <v>0</v>
      </c>
      <c r="BJ23">
        <v>0.15047357293002039</v>
      </c>
      <c r="BK23">
        <v>0.26201357282605642</v>
      </c>
      <c r="BL23">
        <v>0.56720421242384245</v>
      </c>
      <c r="BM23">
        <v>0</v>
      </c>
      <c r="BN23">
        <v>0</v>
      </c>
      <c r="BO23">
        <v>0.15047357293002039</v>
      </c>
      <c r="BP23">
        <v>0</v>
      </c>
      <c r="BQ23">
        <v>0.72817727542180499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0.42427952562341631</v>
      </c>
      <c r="BY23">
        <v>0.15047357293002039</v>
      </c>
      <c r="BZ23">
        <v>0</v>
      </c>
      <c r="CA23">
        <v>0.45687504935779844</v>
      </c>
      <c r="CB23">
        <v>0</v>
      </c>
      <c r="CC23">
        <v>0.42427952562341631</v>
      </c>
      <c r="CD23">
        <v>0</v>
      </c>
      <c r="CE23">
        <v>0</v>
      </c>
      <c r="CF23">
        <v>0</v>
      </c>
      <c r="CG23">
        <v>0.30860638708062349</v>
      </c>
      <c r="CH23">
        <v>0.15047357293002039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</row>
    <row r="24" spans="1:97" x14ac:dyDescent="0.2">
      <c r="A24">
        <v>44.691122238586154</v>
      </c>
      <c r="B24">
        <v>0</v>
      </c>
      <c r="C24">
        <v>0.12752493002131723</v>
      </c>
      <c r="D24">
        <v>0.12752493002131723</v>
      </c>
      <c r="E24">
        <v>0.57175254159559341</v>
      </c>
      <c r="F24">
        <v>0.34134335257011261</v>
      </c>
      <c r="G24">
        <v>0</v>
      </c>
      <c r="H24">
        <v>6.8426499688661074E-2</v>
      </c>
      <c r="I24">
        <v>0.26793220923473748</v>
      </c>
      <c r="J24">
        <v>0</v>
      </c>
      <c r="K24">
        <v>0.17953610586896013</v>
      </c>
      <c r="L24">
        <v>0</v>
      </c>
      <c r="M24">
        <v>0</v>
      </c>
      <c r="N24">
        <v>0.26793220923473748</v>
      </c>
      <c r="O24">
        <v>0.12752493002131723</v>
      </c>
      <c r="P24">
        <v>0.12752493002131723</v>
      </c>
      <c r="Q24">
        <v>0.12752493002131723</v>
      </c>
      <c r="R24">
        <v>0.22597929892312055</v>
      </c>
      <c r="S24">
        <v>0</v>
      </c>
      <c r="T24">
        <v>0</v>
      </c>
      <c r="U24">
        <v>0</v>
      </c>
      <c r="V24">
        <v>0</v>
      </c>
      <c r="W24">
        <v>1.489444910487085</v>
      </c>
      <c r="X24">
        <v>0</v>
      </c>
      <c r="Y24">
        <v>0.50764407238321896</v>
      </c>
      <c r="Z24">
        <v>0.62760350828753531</v>
      </c>
      <c r="AA24">
        <v>0.37386561425769727</v>
      </c>
      <c r="AB24">
        <v>0.17953610586896013</v>
      </c>
      <c r="AC24">
        <v>0.37386561425769727</v>
      </c>
      <c r="AD24">
        <v>0</v>
      </c>
      <c r="AE24">
        <v>0</v>
      </c>
      <c r="AF24">
        <v>0.96336873305740089</v>
      </c>
      <c r="AG24">
        <v>0.70719218737091594</v>
      </c>
      <c r="AH24">
        <v>0.22597929892312055</v>
      </c>
      <c r="AI24">
        <v>0</v>
      </c>
      <c r="AJ24">
        <v>0.48398383853443694</v>
      </c>
      <c r="AK24">
        <v>0.50764407238321896</v>
      </c>
      <c r="AL24">
        <v>0.34134335257011261</v>
      </c>
      <c r="AM24">
        <v>0.22597929892312055</v>
      </c>
      <c r="AN24">
        <v>0</v>
      </c>
      <c r="AO24">
        <v>0.22597929892312055</v>
      </c>
      <c r="AP24">
        <v>0.34134335257011261</v>
      </c>
      <c r="AQ24">
        <v>0.50764407238321896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0.26793220923473748</v>
      </c>
      <c r="AX24">
        <v>0</v>
      </c>
      <c r="AY24">
        <v>0</v>
      </c>
      <c r="AZ24">
        <v>0.48398383853443694</v>
      </c>
      <c r="BA24">
        <v>0</v>
      </c>
      <c r="BB24">
        <v>0.12752493002131723</v>
      </c>
      <c r="BC24">
        <v>0.45895995427063285</v>
      </c>
      <c r="BD24">
        <v>0.26793220923473748</v>
      </c>
      <c r="BE24">
        <v>0.26793220923473748</v>
      </c>
      <c r="BF24">
        <v>0.40412119340646585</v>
      </c>
      <c r="BG24">
        <v>0.40412119340646585</v>
      </c>
      <c r="BH24">
        <v>0.48398383853443694</v>
      </c>
      <c r="BI24">
        <v>0</v>
      </c>
      <c r="BJ24">
        <v>0.12752493002131723</v>
      </c>
      <c r="BK24">
        <v>0</v>
      </c>
      <c r="BL24">
        <v>0.45895995427063285</v>
      </c>
      <c r="BM24">
        <v>0</v>
      </c>
      <c r="BN24">
        <v>0</v>
      </c>
      <c r="BO24">
        <v>0</v>
      </c>
      <c r="BP24">
        <v>0.17953610586896013</v>
      </c>
      <c r="BQ24">
        <v>0.86415455068771918</v>
      </c>
      <c r="BR24">
        <v>0</v>
      </c>
      <c r="BS24">
        <v>6.8426499688661074E-2</v>
      </c>
      <c r="BT24">
        <v>0.22597929892312055</v>
      </c>
      <c r="BU24">
        <v>0.26793220923473748</v>
      </c>
      <c r="BV24">
        <v>0</v>
      </c>
      <c r="BW24">
        <v>0</v>
      </c>
      <c r="BX24">
        <v>0.22597929892312055</v>
      </c>
      <c r="BY24">
        <v>0.17953610586896013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0.12752493002131723</v>
      </c>
      <c r="CF24">
        <v>0.17953610586896013</v>
      </c>
      <c r="CG24">
        <v>0</v>
      </c>
      <c r="CH24">
        <v>0.17953610586896013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6.8426499688661074E-2</v>
      </c>
      <c r="CQ24">
        <v>0</v>
      </c>
      <c r="CR24">
        <v>0</v>
      </c>
      <c r="CS24">
        <v>0.17953610586896013</v>
      </c>
    </row>
    <row r="25" spans="1:97" x14ac:dyDescent="0.2">
      <c r="A25">
        <v>47.152904270986745</v>
      </c>
      <c r="B25">
        <v>0.28463957947581181</v>
      </c>
      <c r="C25">
        <v>0.22902733424347976</v>
      </c>
      <c r="D25">
        <v>9.0427885480136055E-2</v>
      </c>
      <c r="E25">
        <v>0.83168021915417822</v>
      </c>
      <c r="F25">
        <v>0.45512696101349454</v>
      </c>
      <c r="G25">
        <v>0</v>
      </c>
      <c r="H25">
        <v>0.28463957947581181</v>
      </c>
      <c r="I25">
        <v>0</v>
      </c>
      <c r="J25">
        <v>0</v>
      </c>
      <c r="K25">
        <v>0</v>
      </c>
      <c r="L25">
        <v>9.0427885480136055E-2</v>
      </c>
      <c r="M25">
        <v>0</v>
      </c>
      <c r="N25">
        <v>0.22902733424347976</v>
      </c>
      <c r="O25">
        <v>0</v>
      </c>
      <c r="P25">
        <v>0</v>
      </c>
      <c r="Q25">
        <v>0</v>
      </c>
      <c r="R25">
        <v>0.16523333146747288</v>
      </c>
      <c r="S25">
        <v>0</v>
      </c>
      <c r="T25">
        <v>0</v>
      </c>
      <c r="U25">
        <v>9.0427885480136055E-2</v>
      </c>
      <c r="V25">
        <v>0.48902047801937015</v>
      </c>
      <c r="W25">
        <v>1.3056299802221896</v>
      </c>
      <c r="X25">
        <v>0.28463957947581181</v>
      </c>
      <c r="Y25">
        <v>0.48902047801937015</v>
      </c>
      <c r="Z25">
        <v>0.6505233752645625</v>
      </c>
      <c r="AA25">
        <v>0.48902047801937015</v>
      </c>
      <c r="AB25">
        <v>0.6505233752645625</v>
      </c>
      <c r="AC25">
        <v>0</v>
      </c>
      <c r="AD25">
        <v>0</v>
      </c>
      <c r="AE25">
        <v>0</v>
      </c>
      <c r="AF25">
        <v>0.71321044345062901</v>
      </c>
      <c r="AG25">
        <v>0.45512696101349454</v>
      </c>
      <c r="AH25">
        <v>0</v>
      </c>
      <c r="AI25">
        <v>0</v>
      </c>
      <c r="AJ25">
        <v>0.48902047801937015</v>
      </c>
      <c r="AK25">
        <v>0.48902047801937015</v>
      </c>
      <c r="AL25">
        <v>0.5204592711569247</v>
      </c>
      <c r="AM25">
        <v>0.41836268003734051</v>
      </c>
      <c r="AN25">
        <v>0</v>
      </c>
      <c r="AO25">
        <v>0</v>
      </c>
      <c r="AP25">
        <v>9.0427885480136055E-2</v>
      </c>
      <c r="AQ25">
        <v>0.22902733424347976</v>
      </c>
      <c r="AR25">
        <v>9.0427885480136055E-2</v>
      </c>
      <c r="AS25">
        <v>0</v>
      </c>
      <c r="AT25">
        <v>9.0427885480136055E-2</v>
      </c>
      <c r="AU25">
        <v>0.16523333146747288</v>
      </c>
      <c r="AV25">
        <v>9.0427885480136055E-2</v>
      </c>
      <c r="AW25">
        <v>0.45512696101349454</v>
      </c>
      <c r="AX25">
        <v>0</v>
      </c>
      <c r="AY25">
        <v>0.33393216553906929</v>
      </c>
      <c r="AZ25">
        <v>0.48902047801937015</v>
      </c>
      <c r="BA25">
        <v>0</v>
      </c>
      <c r="BB25">
        <v>0</v>
      </c>
      <c r="BC25">
        <v>0.28463957947581181</v>
      </c>
      <c r="BD25">
        <v>0.16523333146747288</v>
      </c>
      <c r="BE25">
        <v>0.22902733424347976</v>
      </c>
      <c r="BF25">
        <v>0</v>
      </c>
      <c r="BG25">
        <v>0.54977501848167298</v>
      </c>
      <c r="BH25">
        <v>0.48902047801937015</v>
      </c>
      <c r="BI25">
        <v>0</v>
      </c>
      <c r="BJ25">
        <v>9.0427885480136055E-2</v>
      </c>
      <c r="BK25">
        <v>0.16523333146747288</v>
      </c>
      <c r="BL25">
        <v>0.28463957947581181</v>
      </c>
      <c r="BM25">
        <v>0</v>
      </c>
      <c r="BN25">
        <v>0</v>
      </c>
      <c r="BO25">
        <v>0</v>
      </c>
      <c r="BP25">
        <v>0</v>
      </c>
      <c r="BQ25">
        <v>0.88722124591983798</v>
      </c>
      <c r="BR25">
        <v>0</v>
      </c>
      <c r="BS25">
        <v>0.28463957947581181</v>
      </c>
      <c r="BT25">
        <v>9.0427885480136055E-2</v>
      </c>
      <c r="BU25">
        <v>0.28463957947581181</v>
      </c>
      <c r="BV25">
        <v>0.16523333146747288</v>
      </c>
      <c r="BW25">
        <v>0</v>
      </c>
      <c r="BX25">
        <v>0.16523333146747288</v>
      </c>
      <c r="BY25">
        <v>0.16523333146747288</v>
      </c>
      <c r="BZ25">
        <v>0</v>
      </c>
      <c r="CA25">
        <v>0</v>
      </c>
      <c r="CB25">
        <v>0</v>
      </c>
      <c r="CC25">
        <v>0.28463957947581181</v>
      </c>
      <c r="CD25">
        <v>0</v>
      </c>
      <c r="CE25">
        <v>0</v>
      </c>
      <c r="CF25">
        <v>0</v>
      </c>
      <c r="CG25">
        <v>0.71321044345062901</v>
      </c>
      <c r="CH25">
        <v>0</v>
      </c>
      <c r="CI25">
        <v>0</v>
      </c>
      <c r="CJ25">
        <v>0</v>
      </c>
      <c r="CK25">
        <v>0.16523333146747288</v>
      </c>
      <c r="CL25">
        <v>0</v>
      </c>
      <c r="CM25">
        <v>0</v>
      </c>
      <c r="CN25">
        <v>0</v>
      </c>
      <c r="CO25">
        <v>0.16523333146747288</v>
      </c>
      <c r="CP25">
        <v>0</v>
      </c>
      <c r="CQ25">
        <v>0</v>
      </c>
      <c r="CR25">
        <v>0.16523333146747288</v>
      </c>
      <c r="CS25">
        <v>0.22902733424347976</v>
      </c>
    </row>
    <row r="26" spans="1:97" x14ac:dyDescent="0.2">
      <c r="A26">
        <v>49.614686303387337</v>
      </c>
      <c r="B26">
        <v>0</v>
      </c>
      <c r="C26">
        <v>0</v>
      </c>
      <c r="D26">
        <v>0.1579389967112253</v>
      </c>
      <c r="E26">
        <v>0.56009548978442636</v>
      </c>
      <c r="F26">
        <v>0.5855596689056487</v>
      </c>
      <c r="G26">
        <v>0</v>
      </c>
      <c r="H26">
        <v>0</v>
      </c>
      <c r="I26">
        <v>0.44002479673674239</v>
      </c>
      <c r="J26">
        <v>8.6109948917622497E-2</v>
      </c>
      <c r="K26">
        <v>0.1579389967112253</v>
      </c>
      <c r="L26">
        <v>0.32149304961166508</v>
      </c>
      <c r="M26">
        <v>0.40399299142007528</v>
      </c>
      <c r="N26">
        <v>0.36469907553335851</v>
      </c>
      <c r="O26">
        <v>8.6109948917622497E-2</v>
      </c>
      <c r="P26">
        <v>0</v>
      </c>
      <c r="Q26">
        <v>0</v>
      </c>
      <c r="R26">
        <v>8.6109948917622497E-2</v>
      </c>
      <c r="S26">
        <v>0</v>
      </c>
      <c r="T26">
        <v>0</v>
      </c>
      <c r="U26">
        <v>0</v>
      </c>
      <c r="V26">
        <v>0.44002479673674239</v>
      </c>
      <c r="W26">
        <v>1.512937048067289</v>
      </c>
      <c r="X26">
        <v>0.32149304961166508</v>
      </c>
      <c r="Y26">
        <v>8.6109948917622497E-2</v>
      </c>
      <c r="Z26">
        <v>0.67468391385026605</v>
      </c>
      <c r="AA26">
        <v>0.32149304961166508</v>
      </c>
      <c r="AB26">
        <v>0.1579389967112253</v>
      </c>
      <c r="AC26">
        <v>0</v>
      </c>
      <c r="AD26">
        <v>0</v>
      </c>
      <c r="AE26">
        <v>0</v>
      </c>
      <c r="AF26">
        <v>0.81173958705835314</v>
      </c>
      <c r="AG26">
        <v>0.73126351980469506</v>
      </c>
      <c r="AH26">
        <v>0.21955695283677157</v>
      </c>
      <c r="AI26">
        <v>0</v>
      </c>
      <c r="AJ26">
        <v>0.1579389967112253</v>
      </c>
      <c r="AK26">
        <v>0.50419653231258332</v>
      </c>
      <c r="AL26">
        <v>0.36469907553335851</v>
      </c>
      <c r="AM26">
        <v>0.1579389967112253</v>
      </c>
      <c r="AN26">
        <v>8.6109948917622497E-2</v>
      </c>
      <c r="AO26">
        <v>0</v>
      </c>
      <c r="AP26">
        <v>0.32149304961166508</v>
      </c>
      <c r="AQ26">
        <v>0.21955695283677157</v>
      </c>
      <c r="AR26">
        <v>0.40399299142007528</v>
      </c>
      <c r="AS26">
        <v>0</v>
      </c>
      <c r="AT26">
        <v>8.6109948917622497E-2</v>
      </c>
      <c r="AU26">
        <v>0.1579389967112253</v>
      </c>
      <c r="AV26">
        <v>8.6109948917622497E-2</v>
      </c>
      <c r="AW26">
        <v>0</v>
      </c>
      <c r="AX26">
        <v>0.21955695283677157</v>
      </c>
      <c r="AY26">
        <v>0</v>
      </c>
      <c r="AZ26">
        <v>0.21955695283677157</v>
      </c>
      <c r="BA26">
        <v>0</v>
      </c>
      <c r="BB26">
        <v>0</v>
      </c>
      <c r="BC26">
        <v>0.50419653231258332</v>
      </c>
      <c r="BD26">
        <v>0</v>
      </c>
      <c r="BE26">
        <v>0.32149304961166508</v>
      </c>
      <c r="BF26">
        <v>0</v>
      </c>
      <c r="BG26">
        <v>0.5855596689056487</v>
      </c>
      <c r="BH26">
        <v>0.32149304961166508</v>
      </c>
      <c r="BI26">
        <v>0</v>
      </c>
      <c r="BJ26">
        <v>0</v>
      </c>
      <c r="BK26">
        <v>0</v>
      </c>
      <c r="BL26">
        <v>0.27350892201271826</v>
      </c>
      <c r="BM26">
        <v>0</v>
      </c>
      <c r="BN26">
        <v>0</v>
      </c>
      <c r="BO26">
        <v>0.21955695283677157</v>
      </c>
      <c r="BP26">
        <v>0</v>
      </c>
      <c r="BQ26">
        <v>0.89199690963374112</v>
      </c>
      <c r="BR26">
        <v>8.6109948917622497E-2</v>
      </c>
      <c r="BS26">
        <v>0.36469907553335851</v>
      </c>
      <c r="BT26">
        <v>0</v>
      </c>
      <c r="BU26">
        <v>0</v>
      </c>
      <c r="BV26">
        <v>8.6109948917622497E-2</v>
      </c>
      <c r="BW26">
        <v>0</v>
      </c>
      <c r="BX26">
        <v>8.6109948917622497E-2</v>
      </c>
      <c r="BY26">
        <v>0.1579389967112253</v>
      </c>
      <c r="BZ26">
        <v>0</v>
      </c>
      <c r="CA26">
        <v>0</v>
      </c>
      <c r="CB26">
        <v>0</v>
      </c>
      <c r="CC26">
        <v>8.6109948917622497E-2</v>
      </c>
      <c r="CD26">
        <v>0</v>
      </c>
      <c r="CE26">
        <v>0.1579389967112253</v>
      </c>
      <c r="CF26">
        <v>8.6109948917622497E-2</v>
      </c>
      <c r="CG26">
        <v>0.32149304961166508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0.1579389967112253</v>
      </c>
    </row>
    <row r="27" spans="1:97" x14ac:dyDescent="0.2">
      <c r="A27">
        <v>52.076468335787929</v>
      </c>
      <c r="B27">
        <v>0.13081407340635984</v>
      </c>
      <c r="C27">
        <v>0.23121151065569412</v>
      </c>
      <c r="D27">
        <v>0</v>
      </c>
      <c r="E27">
        <v>0.71749793120097349</v>
      </c>
      <c r="F27">
        <v>0.23121151065569412</v>
      </c>
      <c r="G27">
        <v>0</v>
      </c>
      <c r="H27">
        <v>0</v>
      </c>
      <c r="I27">
        <v>0</v>
      </c>
      <c r="J27">
        <v>0.13081407340635984</v>
      </c>
      <c r="K27">
        <v>0.13081407340635984</v>
      </c>
      <c r="L27">
        <v>0.3483493556996336</v>
      </c>
      <c r="M27">
        <v>0.23121151065569412</v>
      </c>
      <c r="N27">
        <v>0.23121151065569412</v>
      </c>
      <c r="O27">
        <v>7.0313851372751965E-2</v>
      </c>
      <c r="P27">
        <v>0</v>
      </c>
      <c r="Q27">
        <v>0</v>
      </c>
      <c r="R27">
        <v>0.38129118173891874</v>
      </c>
      <c r="S27">
        <v>0</v>
      </c>
      <c r="T27">
        <v>0</v>
      </c>
      <c r="U27">
        <v>0</v>
      </c>
      <c r="V27">
        <v>0.49261556651465194</v>
      </c>
      <c r="W27">
        <v>1.3336969000662218</v>
      </c>
      <c r="X27">
        <v>0.31270224476676894</v>
      </c>
      <c r="Y27">
        <v>0.18390751005359529</v>
      </c>
      <c r="Z27">
        <v>0.78509203344698864</v>
      </c>
      <c r="AA27">
        <v>0.27386543881370684</v>
      </c>
      <c r="AB27">
        <v>0.41190952939518533</v>
      </c>
      <c r="AC27">
        <v>0</v>
      </c>
      <c r="AD27">
        <v>0</v>
      </c>
      <c r="AE27">
        <v>0</v>
      </c>
      <c r="AF27">
        <v>1.0489589824905901</v>
      </c>
      <c r="AG27">
        <v>0.92331505603879593</v>
      </c>
      <c r="AH27">
        <v>0.27386543881370684</v>
      </c>
      <c r="AI27">
        <v>0</v>
      </c>
      <c r="AJ27">
        <v>0.18390751005359529</v>
      </c>
      <c r="AK27">
        <v>0.41190952939518533</v>
      </c>
      <c r="AL27">
        <v>0.31270224476676894</v>
      </c>
      <c r="AM27">
        <v>7.0313851372751965E-2</v>
      </c>
      <c r="AN27">
        <v>0.13081407340635984</v>
      </c>
      <c r="AO27">
        <v>7.0313851372751965E-2</v>
      </c>
      <c r="AP27">
        <v>7.0313851372751965E-2</v>
      </c>
      <c r="AQ27">
        <v>0.13081407340635984</v>
      </c>
      <c r="AR27">
        <v>0.27386543881370684</v>
      </c>
      <c r="AS27">
        <v>0</v>
      </c>
      <c r="AT27">
        <v>0.13081407340635984</v>
      </c>
      <c r="AU27">
        <v>0</v>
      </c>
      <c r="AV27">
        <v>0.23121151065569412</v>
      </c>
      <c r="AW27">
        <v>0.23121151065569412</v>
      </c>
      <c r="AX27">
        <v>0.31270224476676894</v>
      </c>
      <c r="AY27">
        <v>0.27386543881370684</v>
      </c>
      <c r="AZ27">
        <v>0.41190952939518533</v>
      </c>
      <c r="BA27">
        <v>7.0313851372751965E-2</v>
      </c>
      <c r="BB27">
        <v>0.13081407340635984</v>
      </c>
      <c r="BC27">
        <v>0.46734407028417552</v>
      </c>
      <c r="BD27">
        <v>0</v>
      </c>
      <c r="BE27">
        <v>7.0313851372751965E-2</v>
      </c>
      <c r="BF27">
        <v>0</v>
      </c>
      <c r="BG27">
        <v>0.18390751005359529</v>
      </c>
      <c r="BH27">
        <v>0.49261556651465194</v>
      </c>
      <c r="BI27">
        <v>0</v>
      </c>
      <c r="BJ27">
        <v>7.0313851372751965E-2</v>
      </c>
      <c r="BK27">
        <v>0.13081407340635984</v>
      </c>
      <c r="BL27">
        <v>0.71749793120097349</v>
      </c>
      <c r="BM27">
        <v>0</v>
      </c>
      <c r="BN27">
        <v>0</v>
      </c>
      <c r="BO27">
        <v>0.13081407340635984</v>
      </c>
      <c r="BP27">
        <v>0.27386543881370684</v>
      </c>
      <c r="BQ27">
        <v>0.71749793120097349</v>
      </c>
      <c r="BR27">
        <v>0</v>
      </c>
      <c r="BS27">
        <v>0.13081407340635984</v>
      </c>
      <c r="BT27">
        <v>0.13081407340635984</v>
      </c>
      <c r="BU27">
        <v>0</v>
      </c>
      <c r="BV27">
        <v>0.18390751005359529</v>
      </c>
      <c r="BW27">
        <v>0</v>
      </c>
      <c r="BX27">
        <v>7.0313851372751965E-2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0.49261556651465194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0.44051067719186554</v>
      </c>
    </row>
    <row r="28" spans="1:97" x14ac:dyDescent="0.2">
      <c r="A28">
        <v>54.538250368188521</v>
      </c>
      <c r="B28">
        <v>0.20642626804037378</v>
      </c>
      <c r="C28">
        <v>0</v>
      </c>
      <c r="D28">
        <v>0.38379352439311182</v>
      </c>
      <c r="E28">
        <v>0.89743748444093185</v>
      </c>
      <c r="F28">
        <v>0</v>
      </c>
      <c r="G28">
        <v>0</v>
      </c>
      <c r="H28">
        <v>8.0207774087032613E-2</v>
      </c>
      <c r="I28">
        <v>0.41875160560316405</v>
      </c>
      <c r="J28">
        <v>8.0207774087032613E-2</v>
      </c>
      <c r="K28">
        <v>0</v>
      </c>
      <c r="L28">
        <v>0.14788631533457677</v>
      </c>
      <c r="M28">
        <v>0</v>
      </c>
      <c r="N28">
        <v>0</v>
      </c>
      <c r="O28">
        <v>8.0207774087032613E-2</v>
      </c>
      <c r="P28">
        <v>0.14788631533457677</v>
      </c>
      <c r="Q28">
        <v>0</v>
      </c>
      <c r="R28">
        <v>8.0207774087032613E-2</v>
      </c>
      <c r="S28">
        <v>0</v>
      </c>
      <c r="T28">
        <v>0</v>
      </c>
      <c r="U28">
        <v>0</v>
      </c>
      <c r="V28">
        <v>0.41875160560316405</v>
      </c>
      <c r="W28">
        <v>1.2512901538808681</v>
      </c>
      <c r="X28">
        <v>0.34577324267247272</v>
      </c>
      <c r="Y28">
        <v>0.53581003883170519</v>
      </c>
      <c r="Z28">
        <v>0.56073337028495285</v>
      </c>
      <c r="AA28">
        <v>0</v>
      </c>
      <c r="AB28">
        <v>0.58430369468656673</v>
      </c>
      <c r="AC28">
        <v>0.25800453961131642</v>
      </c>
      <c r="AD28">
        <v>8.0207774087032613E-2</v>
      </c>
      <c r="AE28">
        <v>0</v>
      </c>
      <c r="AF28">
        <v>1.0990541607323412</v>
      </c>
      <c r="AG28">
        <v>0.92967794312633811</v>
      </c>
      <c r="AH28">
        <v>0</v>
      </c>
      <c r="AI28">
        <v>0</v>
      </c>
      <c r="AJ28">
        <v>0.20642626804037378</v>
      </c>
      <c r="AK28">
        <v>0.25800453961131642</v>
      </c>
      <c r="AL28">
        <v>0.34577324267247272</v>
      </c>
      <c r="AM28">
        <v>8.0207774087032613E-2</v>
      </c>
      <c r="AN28">
        <v>0</v>
      </c>
      <c r="AO28">
        <v>8.0207774087032613E-2</v>
      </c>
      <c r="AP28">
        <v>8.0207774087032613E-2</v>
      </c>
      <c r="AQ28">
        <v>0</v>
      </c>
      <c r="AR28">
        <v>0.20642626804037378</v>
      </c>
      <c r="AS28">
        <v>0</v>
      </c>
      <c r="AT28">
        <v>0</v>
      </c>
      <c r="AU28">
        <v>0</v>
      </c>
      <c r="AV28">
        <v>0</v>
      </c>
      <c r="AW28">
        <v>0.25800453961131642</v>
      </c>
      <c r="AX28">
        <v>0.48121288844779542</v>
      </c>
      <c r="AY28">
        <v>0.34577324267247272</v>
      </c>
      <c r="AZ28">
        <v>0.20642626804037378</v>
      </c>
      <c r="BA28">
        <v>0</v>
      </c>
      <c r="BB28">
        <v>0</v>
      </c>
      <c r="BC28">
        <v>0.14788631533457677</v>
      </c>
      <c r="BD28">
        <v>0.14788631533457677</v>
      </c>
      <c r="BE28">
        <v>0.30410232921815117</v>
      </c>
      <c r="BF28">
        <v>0</v>
      </c>
      <c r="BG28">
        <v>0.34577324267247272</v>
      </c>
      <c r="BH28">
        <v>0</v>
      </c>
      <c r="BI28">
        <v>0</v>
      </c>
      <c r="BJ28">
        <v>0</v>
      </c>
      <c r="BK28">
        <v>0</v>
      </c>
      <c r="BL28">
        <v>0.48121288844779542</v>
      </c>
      <c r="BM28">
        <v>0</v>
      </c>
      <c r="BN28">
        <v>0</v>
      </c>
      <c r="BO28">
        <v>0.30410232921815117</v>
      </c>
      <c r="BP28">
        <v>0</v>
      </c>
      <c r="BQ28">
        <v>1.0308549747140379</v>
      </c>
      <c r="BR28">
        <v>0</v>
      </c>
      <c r="BS28">
        <v>0.20642626804037378</v>
      </c>
      <c r="BT28">
        <v>0</v>
      </c>
      <c r="BU28">
        <v>0.14788631533457677</v>
      </c>
      <c r="BV28">
        <v>0.30410232921815117</v>
      </c>
      <c r="BW28">
        <v>0</v>
      </c>
      <c r="BX28">
        <v>0.38379352439311182</v>
      </c>
      <c r="BY28">
        <v>0</v>
      </c>
      <c r="BZ28">
        <v>0</v>
      </c>
      <c r="CA28">
        <v>8.0207774087032613E-2</v>
      </c>
      <c r="CB28">
        <v>0</v>
      </c>
      <c r="CC28">
        <v>0.14788631533457677</v>
      </c>
      <c r="CD28">
        <v>0</v>
      </c>
      <c r="CE28">
        <v>0.30410232921815117</v>
      </c>
      <c r="CF28">
        <v>0</v>
      </c>
      <c r="CG28">
        <v>0.68609577933620736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8.0207774087032613E-2</v>
      </c>
    </row>
    <row r="29" spans="1:97" x14ac:dyDescent="0.2">
      <c r="A29">
        <v>57.082091801669137</v>
      </c>
      <c r="B29">
        <v>0.14737960565654515</v>
      </c>
      <c r="C29">
        <v>7.9911766794980826E-2</v>
      </c>
      <c r="D29">
        <v>7.9911766794980826E-2</v>
      </c>
      <c r="E29">
        <v>0.64682932564457141</v>
      </c>
      <c r="F29">
        <v>0.48003599372687977</v>
      </c>
      <c r="G29">
        <v>0</v>
      </c>
      <c r="H29">
        <v>7.9911766794980826E-2</v>
      </c>
      <c r="I29">
        <v>0.30321788181215681</v>
      </c>
      <c r="J29">
        <v>0</v>
      </c>
      <c r="K29">
        <v>0</v>
      </c>
      <c r="L29">
        <v>0.4176645694837019</v>
      </c>
      <c r="M29">
        <v>0.25721783638234325</v>
      </c>
      <c r="N29">
        <v>0.44996900867604767</v>
      </c>
      <c r="O29">
        <v>0</v>
      </c>
      <c r="P29">
        <v>0.20576192972290155</v>
      </c>
      <c r="Q29">
        <v>0</v>
      </c>
      <c r="R29">
        <v>7.9911766794980826E-2</v>
      </c>
      <c r="S29">
        <v>0</v>
      </c>
      <c r="T29">
        <v>0</v>
      </c>
      <c r="U29">
        <v>0</v>
      </c>
      <c r="V29">
        <v>0.62657882836874534</v>
      </c>
      <c r="W29">
        <v>0.60533770108919827</v>
      </c>
      <c r="X29">
        <v>0.14737960565654515</v>
      </c>
      <c r="Y29">
        <v>0.38276270635058779</v>
      </c>
      <c r="Z29">
        <v>0.66617749093971135</v>
      </c>
      <c r="AA29">
        <v>0</v>
      </c>
      <c r="AB29">
        <v>0.71953216325090796</v>
      </c>
      <c r="AC29">
        <v>0.38276270635058779</v>
      </c>
      <c r="AD29">
        <v>0</v>
      </c>
      <c r="AE29">
        <v>0</v>
      </c>
      <c r="AF29">
        <v>0.94835368047622204</v>
      </c>
      <c r="AG29">
        <v>0.86109369578533268</v>
      </c>
      <c r="AH29">
        <v>0.14737960565654515</v>
      </c>
      <c r="AI29">
        <v>0</v>
      </c>
      <c r="AJ29">
        <v>0.38276270635058779</v>
      </c>
      <c r="AK29">
        <v>0.66617749093971135</v>
      </c>
      <c r="AL29">
        <v>0.14737960565654515</v>
      </c>
      <c r="AM29">
        <v>0.20576192972290155</v>
      </c>
      <c r="AN29">
        <v>0.20576192972290155</v>
      </c>
      <c r="AO29">
        <v>0</v>
      </c>
      <c r="AP29">
        <v>0.30321788181215681</v>
      </c>
      <c r="AQ29">
        <v>0.4176645694837019</v>
      </c>
      <c r="AR29">
        <v>7.9911766794980826E-2</v>
      </c>
      <c r="AS29">
        <v>0.14737960565654515</v>
      </c>
      <c r="AT29">
        <v>0</v>
      </c>
      <c r="AU29">
        <v>0</v>
      </c>
      <c r="AV29">
        <v>7.9911766794980826E-2</v>
      </c>
      <c r="AW29">
        <v>0.25721783638234325</v>
      </c>
      <c r="AX29">
        <v>0.38276270635058779</v>
      </c>
      <c r="AY29">
        <v>0.20576192972290155</v>
      </c>
      <c r="AZ29">
        <v>0.5345645036055322</v>
      </c>
      <c r="BA29">
        <v>0</v>
      </c>
      <c r="BB29">
        <v>0</v>
      </c>
      <c r="BC29">
        <v>0.71953216325090796</v>
      </c>
      <c r="BD29">
        <v>0</v>
      </c>
      <c r="BE29">
        <v>0.38276270635058779</v>
      </c>
      <c r="BF29">
        <v>0</v>
      </c>
      <c r="BG29">
        <v>0.4176645694837019</v>
      </c>
      <c r="BH29">
        <v>0.48003599372687977</v>
      </c>
      <c r="BI29">
        <v>0</v>
      </c>
      <c r="BJ29">
        <v>0.34480892024256837</v>
      </c>
      <c r="BK29">
        <v>7.9911766794980826E-2</v>
      </c>
      <c r="BL29">
        <v>0.62657882836874534</v>
      </c>
      <c r="BM29">
        <v>0</v>
      </c>
      <c r="BN29">
        <v>0</v>
      </c>
      <c r="BO29">
        <v>0</v>
      </c>
      <c r="BP29">
        <v>7.9911766794980826E-2</v>
      </c>
      <c r="BQ29">
        <v>0.83623457968295178</v>
      </c>
      <c r="BR29">
        <v>0</v>
      </c>
      <c r="BS29">
        <v>0.30321788181215681</v>
      </c>
      <c r="BT29">
        <v>0.25721783638234325</v>
      </c>
      <c r="BU29">
        <v>0</v>
      </c>
      <c r="BV29">
        <v>0</v>
      </c>
      <c r="BW29">
        <v>0</v>
      </c>
      <c r="BX29">
        <v>0.38276270635058779</v>
      </c>
      <c r="BY29">
        <v>0.20576192972290155</v>
      </c>
      <c r="BZ29">
        <v>0</v>
      </c>
      <c r="CA29">
        <v>0</v>
      </c>
      <c r="CB29">
        <v>0</v>
      </c>
      <c r="CC29">
        <v>7.9911766794980826E-2</v>
      </c>
      <c r="CD29">
        <v>0</v>
      </c>
      <c r="CE29">
        <v>0.14737960565654515</v>
      </c>
      <c r="CF29">
        <v>7.9911766794980826E-2</v>
      </c>
      <c r="CG29">
        <v>0.66617749093971135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0.60533770108919827</v>
      </c>
    </row>
    <row r="30" spans="1:97" x14ac:dyDescent="0.2">
      <c r="A30">
        <v>58.148864015709393</v>
      </c>
      <c r="B30">
        <v>0</v>
      </c>
      <c r="C30">
        <v>0.1565005340959921</v>
      </c>
      <c r="D30">
        <v>0</v>
      </c>
      <c r="E30">
        <v>0.86276758707982937</v>
      </c>
      <c r="F30">
        <v>0.40113129434892564</v>
      </c>
      <c r="G30">
        <v>0</v>
      </c>
      <c r="H30">
        <v>8.5261935866513233E-2</v>
      </c>
      <c r="I30">
        <v>0.50094929054464865</v>
      </c>
      <c r="J30">
        <v>0.1565005340959921</v>
      </c>
      <c r="K30">
        <v>0</v>
      </c>
      <c r="L30">
        <v>0.21768373138092467</v>
      </c>
      <c r="M30">
        <v>0</v>
      </c>
      <c r="N30">
        <v>0.21768373138092467</v>
      </c>
      <c r="O30">
        <v>0</v>
      </c>
      <c r="P30">
        <v>8.5261935866513233E-2</v>
      </c>
      <c r="Q30">
        <v>0.21768373138092467</v>
      </c>
      <c r="R30">
        <v>0.27130222606400667</v>
      </c>
      <c r="S30">
        <v>0</v>
      </c>
      <c r="T30">
        <v>0.27130222606400667</v>
      </c>
      <c r="U30">
        <v>0</v>
      </c>
      <c r="V30">
        <v>0.69059963695571158</v>
      </c>
      <c r="W30">
        <v>0.65037706638956483</v>
      </c>
      <c r="X30">
        <v>0.4370141611834335</v>
      </c>
      <c r="Y30">
        <v>0.55666870706174632</v>
      </c>
      <c r="Z30">
        <v>0.72741068831315436</v>
      </c>
      <c r="AA30">
        <v>8.5261935866513233E-2</v>
      </c>
      <c r="AB30">
        <v>0.52970197767276939</v>
      </c>
      <c r="AC30">
        <v>0.21768373138092467</v>
      </c>
      <c r="AD30">
        <v>0</v>
      </c>
      <c r="AE30">
        <v>0</v>
      </c>
      <c r="AF30">
        <v>1.0490329336803037</v>
      </c>
      <c r="AG30">
        <v>0.79281693241561446</v>
      </c>
      <c r="AH30">
        <v>0</v>
      </c>
      <c r="AI30">
        <v>0</v>
      </c>
      <c r="AJ30">
        <v>0</v>
      </c>
      <c r="AK30">
        <v>0.4370141611834335</v>
      </c>
      <c r="AL30">
        <v>0.31902246227889725</v>
      </c>
      <c r="AM30">
        <v>0.31902246227889725</v>
      </c>
      <c r="AN30">
        <v>0</v>
      </c>
      <c r="AO30">
        <v>0</v>
      </c>
      <c r="AP30">
        <v>0</v>
      </c>
      <c r="AQ30">
        <v>0.31902246227889725</v>
      </c>
      <c r="AR30">
        <v>0</v>
      </c>
      <c r="AS30">
        <v>0</v>
      </c>
      <c r="AT30">
        <v>0.21768373138092467</v>
      </c>
      <c r="AU30">
        <v>0</v>
      </c>
      <c r="AV30">
        <v>0</v>
      </c>
      <c r="AW30">
        <v>8.5261935866513233E-2</v>
      </c>
      <c r="AX30">
        <v>0.27130222606400667</v>
      </c>
      <c r="AY30">
        <v>8.5261935866513233E-2</v>
      </c>
      <c r="AZ30">
        <v>0.40113129434892564</v>
      </c>
      <c r="BA30">
        <v>8.5261935866513233E-2</v>
      </c>
      <c r="BB30">
        <v>0</v>
      </c>
      <c r="BC30">
        <v>0.40113129434892564</v>
      </c>
      <c r="BD30">
        <v>0.31902246227889725</v>
      </c>
      <c r="BE30">
        <v>0.47015719981368653</v>
      </c>
      <c r="BF30">
        <v>0</v>
      </c>
      <c r="BG30">
        <v>0.27130222606400667</v>
      </c>
      <c r="BH30">
        <v>0.40113129434892564</v>
      </c>
      <c r="BI30">
        <v>0</v>
      </c>
      <c r="BJ30">
        <v>0.31902246227889725</v>
      </c>
      <c r="BK30">
        <v>0</v>
      </c>
      <c r="BL30">
        <v>0.55666870706174632</v>
      </c>
      <c r="BM30">
        <v>0</v>
      </c>
      <c r="BN30">
        <v>0</v>
      </c>
      <c r="BO30">
        <v>0</v>
      </c>
      <c r="BP30">
        <v>0.21768373138092467</v>
      </c>
      <c r="BQ30">
        <v>0.94493206410038877</v>
      </c>
      <c r="BR30">
        <v>0</v>
      </c>
      <c r="BS30">
        <v>0.40113129434892564</v>
      </c>
      <c r="BT30">
        <v>0</v>
      </c>
      <c r="BU30">
        <v>0</v>
      </c>
      <c r="BV30">
        <v>0</v>
      </c>
      <c r="BW30">
        <v>0</v>
      </c>
      <c r="BX30">
        <v>0.40113129434892564</v>
      </c>
      <c r="BY30">
        <v>0.27130222606400667</v>
      </c>
      <c r="BZ30">
        <v>0</v>
      </c>
      <c r="CA30">
        <v>8.5261935866513233E-2</v>
      </c>
      <c r="CB30">
        <v>0</v>
      </c>
      <c r="CC30">
        <v>0.31902246227889725</v>
      </c>
      <c r="CD30">
        <v>0</v>
      </c>
      <c r="CE30">
        <v>0</v>
      </c>
      <c r="CF30">
        <v>0</v>
      </c>
      <c r="CG30">
        <v>0.97588516128377822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0.27130222606400667</v>
      </c>
      <c r="CR30">
        <v>0</v>
      </c>
      <c r="CS30">
        <v>0.40113129434892564</v>
      </c>
    </row>
    <row r="31" spans="1:97" x14ac:dyDescent="0.2">
      <c r="A31">
        <v>60.610646048109984</v>
      </c>
      <c r="B31">
        <v>0</v>
      </c>
      <c r="C31">
        <v>7.976458325003899E-2</v>
      </c>
      <c r="D31">
        <v>0</v>
      </c>
      <c r="E31">
        <v>0.47944991703824508</v>
      </c>
      <c r="F31">
        <v>7.976458325003899E-2</v>
      </c>
      <c r="G31">
        <v>0</v>
      </c>
      <c r="H31">
        <v>0.14712756312036468</v>
      </c>
      <c r="I31">
        <v>0.14712756312036468</v>
      </c>
      <c r="J31">
        <v>0.14712756312036468</v>
      </c>
      <c r="K31">
        <v>0.20543139124747162</v>
      </c>
      <c r="L31">
        <v>0.14712756312036468</v>
      </c>
      <c r="M31">
        <v>7.976458325003899E-2</v>
      </c>
      <c r="N31">
        <v>7.976458325003899E-2</v>
      </c>
      <c r="O31">
        <v>0.14712756312036468</v>
      </c>
      <c r="P31">
        <v>0</v>
      </c>
      <c r="Q31">
        <v>0.14712756312036468</v>
      </c>
      <c r="R31">
        <v>0</v>
      </c>
      <c r="S31">
        <v>0</v>
      </c>
      <c r="T31">
        <v>0.20543139124747162</v>
      </c>
      <c r="U31">
        <v>0</v>
      </c>
      <c r="V31">
        <v>0.38224950316219453</v>
      </c>
      <c r="W31">
        <v>1.6054614515903551</v>
      </c>
      <c r="X31">
        <v>0.14712756312036468</v>
      </c>
      <c r="Y31">
        <v>0.3027776619335012</v>
      </c>
      <c r="Z31">
        <v>0.62590960182149158</v>
      </c>
      <c r="AA31">
        <v>0</v>
      </c>
      <c r="AB31">
        <v>0.75105549058344634</v>
      </c>
      <c r="AC31">
        <v>0</v>
      </c>
      <c r="AD31">
        <v>0</v>
      </c>
      <c r="AE31">
        <v>0</v>
      </c>
      <c r="AF31">
        <v>0.73523821137308476</v>
      </c>
      <c r="AG31">
        <v>0.68400513722707623</v>
      </c>
      <c r="AH31">
        <v>0</v>
      </c>
      <c r="AI31">
        <v>0</v>
      </c>
      <c r="AJ31">
        <v>0.20543139124747162</v>
      </c>
      <c r="AK31">
        <v>0.38224950316219453</v>
      </c>
      <c r="AL31">
        <v>0</v>
      </c>
      <c r="AM31">
        <v>0</v>
      </c>
      <c r="AN31">
        <v>0</v>
      </c>
      <c r="AO31">
        <v>0</v>
      </c>
      <c r="AP31">
        <v>7.976458325003899E-2</v>
      </c>
      <c r="AQ31">
        <v>7.976458325003899E-2</v>
      </c>
      <c r="AR31">
        <v>0.41712332504437705</v>
      </c>
      <c r="AS31">
        <v>0</v>
      </c>
      <c r="AT31">
        <v>0</v>
      </c>
      <c r="AU31">
        <v>0</v>
      </c>
      <c r="AV31">
        <v>7.976458325003899E-2</v>
      </c>
      <c r="AW31">
        <v>0.14712756312036468</v>
      </c>
      <c r="AX31">
        <v>0.41712332504437705</v>
      </c>
      <c r="AY31">
        <v>0.25682633317192771</v>
      </c>
      <c r="AZ31">
        <v>0.25682633317192771</v>
      </c>
      <c r="BA31">
        <v>0</v>
      </c>
      <c r="BB31">
        <v>0</v>
      </c>
      <c r="BC31">
        <v>0.41712332504437705</v>
      </c>
      <c r="BD31">
        <v>0.14712756312036468</v>
      </c>
      <c r="BE31">
        <v>0.38224950316219453</v>
      </c>
      <c r="BF31">
        <v>0</v>
      </c>
      <c r="BG31">
        <v>0.53394417143049755</v>
      </c>
      <c r="BH31">
        <v>0.41712332504437705</v>
      </c>
      <c r="BI31">
        <v>0</v>
      </c>
      <c r="BJ31">
        <v>0.3027776619335012</v>
      </c>
      <c r="BK31">
        <v>7.976458325003899E-2</v>
      </c>
      <c r="BL31">
        <v>0.41712332504437705</v>
      </c>
      <c r="BM31">
        <v>0</v>
      </c>
      <c r="BN31">
        <v>0</v>
      </c>
      <c r="BO31">
        <v>0.14712756312036468</v>
      </c>
      <c r="BP31">
        <v>0.20543139124747162</v>
      </c>
      <c r="BQ31">
        <v>0.60467886046115482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0.14712756312036468</v>
      </c>
      <c r="BZ31">
        <v>0</v>
      </c>
      <c r="CA31">
        <v>0.20543139124747162</v>
      </c>
      <c r="CB31">
        <v>0</v>
      </c>
      <c r="CC31">
        <v>0</v>
      </c>
      <c r="CD31">
        <v>0</v>
      </c>
      <c r="CE31">
        <v>0</v>
      </c>
      <c r="CF31">
        <v>0.41712332504437705</v>
      </c>
      <c r="CG31">
        <v>0.53394417143049755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7.976458325003899E-2</v>
      </c>
      <c r="CR31">
        <v>0</v>
      </c>
      <c r="CS31">
        <v>0.47944991703824508</v>
      </c>
    </row>
    <row r="32" spans="1:97" x14ac:dyDescent="0.2">
      <c r="A32">
        <v>63.581196367206701</v>
      </c>
      <c r="B32">
        <v>0</v>
      </c>
      <c r="C32">
        <v>0</v>
      </c>
      <c r="D32">
        <v>0.34577324267247272</v>
      </c>
      <c r="E32">
        <v>0.53581003883170519</v>
      </c>
      <c r="F32">
        <v>0.38379352439311182</v>
      </c>
      <c r="G32">
        <v>0</v>
      </c>
      <c r="H32">
        <v>8.0207774087032613E-2</v>
      </c>
      <c r="I32">
        <v>0.48121288844779542</v>
      </c>
      <c r="J32">
        <v>8.0207774087032613E-2</v>
      </c>
      <c r="K32">
        <v>0.20642626804037378</v>
      </c>
      <c r="L32">
        <v>0.38379352439311182</v>
      </c>
      <c r="M32">
        <v>0</v>
      </c>
      <c r="N32">
        <v>0.4511041971467335</v>
      </c>
      <c r="O32">
        <v>0</v>
      </c>
      <c r="P32">
        <v>0</v>
      </c>
      <c r="Q32">
        <v>0</v>
      </c>
      <c r="R32">
        <v>0.25800453961131642</v>
      </c>
      <c r="S32">
        <v>0</v>
      </c>
      <c r="T32">
        <v>0</v>
      </c>
      <c r="U32">
        <v>0</v>
      </c>
      <c r="V32">
        <v>8.0207774087032613E-2</v>
      </c>
      <c r="W32">
        <v>1.0919842588472393</v>
      </c>
      <c r="X32">
        <v>0.38379352439311182</v>
      </c>
      <c r="Y32">
        <v>0.38379352439311182</v>
      </c>
      <c r="Z32">
        <v>0.62792230906145641</v>
      </c>
      <c r="AA32">
        <v>0</v>
      </c>
      <c r="AB32">
        <v>0.20642626804037378</v>
      </c>
      <c r="AC32">
        <v>0</v>
      </c>
      <c r="AD32">
        <v>0.14788631533457677</v>
      </c>
      <c r="AE32">
        <v>0.38379352439311182</v>
      </c>
      <c r="AF32">
        <v>0.75322401642377501</v>
      </c>
      <c r="AG32">
        <v>0.64819171240029283</v>
      </c>
      <c r="AH32">
        <v>0.38379352439311182</v>
      </c>
      <c r="AI32">
        <v>0</v>
      </c>
      <c r="AJ32">
        <v>0.30410232921815117</v>
      </c>
      <c r="AK32">
        <v>0.60666037942325757</v>
      </c>
      <c r="AL32">
        <v>0.50936885652390151</v>
      </c>
      <c r="AM32">
        <v>0</v>
      </c>
      <c r="AN32">
        <v>0</v>
      </c>
      <c r="AO32">
        <v>0.14788631533457677</v>
      </c>
      <c r="AP32">
        <v>0.20642626804037378</v>
      </c>
      <c r="AQ32">
        <v>0.25800453961131642</v>
      </c>
      <c r="AR32">
        <v>0.25800453961131642</v>
      </c>
      <c r="AS32">
        <v>8.0207774087032613E-2</v>
      </c>
      <c r="AT32">
        <v>0</v>
      </c>
      <c r="AU32">
        <v>8.0207774087032613E-2</v>
      </c>
      <c r="AV32">
        <v>0</v>
      </c>
      <c r="AW32">
        <v>0.38379352439311182</v>
      </c>
      <c r="AX32">
        <v>0</v>
      </c>
      <c r="AY32">
        <v>0.20642626804037378</v>
      </c>
      <c r="AZ32">
        <v>0.14788631533457677</v>
      </c>
      <c r="BA32">
        <v>0</v>
      </c>
      <c r="BB32">
        <v>0.20642626804037378</v>
      </c>
      <c r="BC32">
        <v>0.70387535922654343</v>
      </c>
      <c r="BD32">
        <v>0.34577324267247272</v>
      </c>
      <c r="BE32">
        <v>0.38379352439311182</v>
      </c>
      <c r="BF32">
        <v>0</v>
      </c>
      <c r="BG32">
        <v>0.60666037942325757</v>
      </c>
      <c r="BH32">
        <v>0.64819171240029283</v>
      </c>
      <c r="BI32">
        <v>0.14788631533457677</v>
      </c>
      <c r="BJ32">
        <v>0</v>
      </c>
      <c r="BK32">
        <v>8.0207774087032613E-2</v>
      </c>
      <c r="BL32">
        <v>0.14788631533457677</v>
      </c>
      <c r="BM32">
        <v>0.14788631533457677</v>
      </c>
      <c r="BN32">
        <v>0</v>
      </c>
      <c r="BO32">
        <v>8.0207774087032613E-2</v>
      </c>
      <c r="BP32">
        <v>8.0207774087032613E-2</v>
      </c>
      <c r="BQ32">
        <v>1.0700566092218271</v>
      </c>
      <c r="BR32">
        <v>0</v>
      </c>
      <c r="BS32">
        <v>0.38379352439311182</v>
      </c>
      <c r="BT32">
        <v>0.38379352439311182</v>
      </c>
      <c r="BU32">
        <v>0</v>
      </c>
      <c r="BV32">
        <v>0</v>
      </c>
      <c r="BW32">
        <v>0</v>
      </c>
      <c r="BX32">
        <v>0</v>
      </c>
      <c r="BY32">
        <v>0.20642626804037378</v>
      </c>
      <c r="BZ32">
        <v>0.20642626804037378</v>
      </c>
      <c r="CA32">
        <v>0</v>
      </c>
      <c r="CB32">
        <v>0</v>
      </c>
      <c r="CC32">
        <v>8.0207774087032613E-2</v>
      </c>
      <c r="CD32">
        <v>0</v>
      </c>
      <c r="CE32">
        <v>0</v>
      </c>
      <c r="CF32">
        <v>0.20642626804037378</v>
      </c>
      <c r="CG32">
        <v>0.53581003883170519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0.14788631533457677</v>
      </c>
      <c r="CP32">
        <v>0</v>
      </c>
      <c r="CQ32">
        <v>8.0207774087032613E-2</v>
      </c>
      <c r="CR32">
        <v>0.14788631533457677</v>
      </c>
      <c r="CS32">
        <v>0</v>
      </c>
    </row>
    <row r="33" spans="1:97" x14ac:dyDescent="0.2">
      <c r="A33">
        <v>66.042978399607293</v>
      </c>
      <c r="B33">
        <v>0</v>
      </c>
      <c r="C33">
        <v>0</v>
      </c>
      <c r="D33">
        <v>0.35832539961841353</v>
      </c>
      <c r="E33">
        <v>0.55195019322759586</v>
      </c>
      <c r="F33">
        <v>0.26827387210236786</v>
      </c>
      <c r="G33">
        <v>0</v>
      </c>
      <c r="H33">
        <v>8.410248263689489E-2</v>
      </c>
      <c r="I33">
        <v>0</v>
      </c>
      <c r="J33">
        <v>0</v>
      </c>
      <c r="K33">
        <v>0.15453060940142166</v>
      </c>
      <c r="L33">
        <v>0.21511536695738795</v>
      </c>
      <c r="M33">
        <v>0</v>
      </c>
      <c r="N33">
        <v>0.31562950423426961</v>
      </c>
      <c r="O33">
        <v>0</v>
      </c>
      <c r="P33">
        <v>0.15453060940142166</v>
      </c>
      <c r="Q33">
        <v>0</v>
      </c>
      <c r="R33">
        <v>0.21511536695738795</v>
      </c>
      <c r="S33">
        <v>0</v>
      </c>
      <c r="T33">
        <v>0</v>
      </c>
      <c r="U33">
        <v>0</v>
      </c>
      <c r="V33">
        <v>0.31562950423426961</v>
      </c>
      <c r="W33">
        <v>1.3967505673755711</v>
      </c>
      <c r="X33">
        <v>0.35832539961841353</v>
      </c>
      <c r="Y33">
        <v>0.55195019322759586</v>
      </c>
      <c r="Z33">
        <v>0.73934916632269165</v>
      </c>
      <c r="AA33">
        <v>0</v>
      </c>
      <c r="AB33">
        <v>0.52510020527429557</v>
      </c>
      <c r="AC33">
        <v>0.15453060940142166</v>
      </c>
      <c r="AD33">
        <v>0</v>
      </c>
      <c r="AE33">
        <v>0.4328734004715899</v>
      </c>
      <c r="AF33">
        <v>0.86983323573004867</v>
      </c>
      <c r="AG33">
        <v>0.57723640760293027</v>
      </c>
      <c r="AH33">
        <v>0.21511536695738795</v>
      </c>
      <c r="AI33">
        <v>8.410248263689489E-2</v>
      </c>
      <c r="AJ33">
        <v>0.21511536695738795</v>
      </c>
      <c r="AK33">
        <v>0.39719698970225664</v>
      </c>
      <c r="AL33">
        <v>0.52510020527429557</v>
      </c>
      <c r="AM33">
        <v>0</v>
      </c>
      <c r="AN33">
        <v>0</v>
      </c>
      <c r="AO33">
        <v>0</v>
      </c>
      <c r="AP33">
        <v>0.15453060940142166</v>
      </c>
      <c r="AQ33">
        <v>8.410248263689489E-2</v>
      </c>
      <c r="AR33">
        <v>0</v>
      </c>
      <c r="AS33">
        <v>0</v>
      </c>
      <c r="AT33">
        <v>0</v>
      </c>
      <c r="AU33">
        <v>0</v>
      </c>
      <c r="AV33">
        <v>8.410248263689489E-2</v>
      </c>
      <c r="AW33">
        <v>0.21511536695738795</v>
      </c>
      <c r="AX33">
        <v>8.410248263689489E-2</v>
      </c>
      <c r="AY33">
        <v>0.39719698970225664</v>
      </c>
      <c r="AZ33">
        <v>0.15453060940142166</v>
      </c>
      <c r="BA33">
        <v>0</v>
      </c>
      <c r="BB33">
        <v>0</v>
      </c>
      <c r="BC33">
        <v>0.46584024430997345</v>
      </c>
      <c r="BD33">
        <v>0.31562950423426961</v>
      </c>
      <c r="BE33">
        <v>0.15453060940142166</v>
      </c>
      <c r="BF33">
        <v>0</v>
      </c>
      <c r="BG33">
        <v>0.66581342479222527</v>
      </c>
      <c r="BH33">
        <v>0.64530468134778085</v>
      </c>
      <c r="BI33">
        <v>8.410248263689489E-2</v>
      </c>
      <c r="BJ33">
        <v>0</v>
      </c>
      <c r="BK33">
        <v>0.15453060940142166</v>
      </c>
      <c r="BL33">
        <v>0.26827387210236786</v>
      </c>
      <c r="BM33">
        <v>8.410248263689489E-2</v>
      </c>
      <c r="BN33">
        <v>0</v>
      </c>
      <c r="BO33">
        <v>0.26827387210236786</v>
      </c>
      <c r="BP33">
        <v>0.15453060940142166</v>
      </c>
      <c r="BQ33">
        <v>0.98948024216366759</v>
      </c>
      <c r="BR33">
        <v>0</v>
      </c>
      <c r="BS33">
        <v>8.410248263689489E-2</v>
      </c>
      <c r="BT33">
        <v>0</v>
      </c>
      <c r="BU33">
        <v>0</v>
      </c>
      <c r="BV33">
        <v>0</v>
      </c>
      <c r="BW33">
        <v>0</v>
      </c>
      <c r="BX33">
        <v>8.410248263689489E-2</v>
      </c>
      <c r="BY33">
        <v>0</v>
      </c>
      <c r="BZ33">
        <v>0</v>
      </c>
      <c r="CA33">
        <v>0</v>
      </c>
      <c r="CB33">
        <v>8.410248263689489E-2</v>
      </c>
      <c r="CC33">
        <v>0</v>
      </c>
      <c r="CD33">
        <v>8.410248263689489E-2</v>
      </c>
      <c r="CE33">
        <v>0.21511536695738795</v>
      </c>
      <c r="CF33">
        <v>0.15453060940142166</v>
      </c>
      <c r="CG33">
        <v>0.15453060940142166</v>
      </c>
      <c r="CH33">
        <v>0</v>
      </c>
      <c r="CI33">
        <v>0</v>
      </c>
      <c r="CJ33">
        <v>0.26827387210236786</v>
      </c>
      <c r="CK33">
        <v>0</v>
      </c>
      <c r="CL33">
        <v>0</v>
      </c>
      <c r="CM33">
        <v>0</v>
      </c>
      <c r="CN33">
        <v>0</v>
      </c>
      <c r="CO33">
        <v>0.15453060940142166</v>
      </c>
      <c r="CP33">
        <v>8.410248263689489E-2</v>
      </c>
      <c r="CQ33">
        <v>0</v>
      </c>
      <c r="CR33">
        <v>0</v>
      </c>
      <c r="CS33">
        <v>0.31562950423426961</v>
      </c>
    </row>
    <row r="34" spans="1:97" x14ac:dyDescent="0.2">
      <c r="A34">
        <v>68.504760432007885</v>
      </c>
      <c r="B34">
        <v>0.24526911893195047</v>
      </c>
      <c r="C34">
        <v>7.5456925618169815E-2</v>
      </c>
      <c r="D34">
        <v>0.24526911893195047</v>
      </c>
      <c r="E34">
        <v>0.72951519327697301</v>
      </c>
      <c r="F34">
        <v>0.19569489434000009</v>
      </c>
      <c r="G34">
        <v>0</v>
      </c>
      <c r="H34">
        <v>0</v>
      </c>
      <c r="I34">
        <v>0.19569489434000009</v>
      </c>
      <c r="J34">
        <v>0.13972379564649121</v>
      </c>
      <c r="K34">
        <v>0.28975982838473158</v>
      </c>
      <c r="L34">
        <v>0.24526911893195047</v>
      </c>
      <c r="M34">
        <v>0</v>
      </c>
      <c r="N34">
        <v>0.33011330083355994</v>
      </c>
      <c r="O34">
        <v>0</v>
      </c>
      <c r="P34">
        <v>0.28975982838473158</v>
      </c>
      <c r="Q34">
        <v>0</v>
      </c>
      <c r="R34">
        <v>0</v>
      </c>
      <c r="S34">
        <v>0</v>
      </c>
      <c r="T34">
        <v>0</v>
      </c>
      <c r="U34">
        <v>7.5456925618169815E-2</v>
      </c>
      <c r="V34">
        <v>0.13972379564649121</v>
      </c>
      <c r="W34">
        <v>1.4830416217156686</v>
      </c>
      <c r="X34">
        <v>0.28975982838473158</v>
      </c>
      <c r="Y34">
        <v>0.33011330083355994</v>
      </c>
      <c r="Z34">
        <v>0.83773694036788771</v>
      </c>
      <c r="AA34">
        <v>0</v>
      </c>
      <c r="AB34">
        <v>0.19569489434000009</v>
      </c>
      <c r="AC34">
        <v>7.5456925618169815E-2</v>
      </c>
      <c r="AD34">
        <v>0</v>
      </c>
      <c r="AE34">
        <v>0.28975982838473158</v>
      </c>
      <c r="AF34">
        <v>0.6449857680741834</v>
      </c>
      <c r="AG34">
        <v>0.60595687469018233</v>
      </c>
      <c r="AH34">
        <v>7.5456925618169815E-2</v>
      </c>
      <c r="AI34">
        <v>0.13972379564649121</v>
      </c>
      <c r="AJ34">
        <v>0.28975982838473158</v>
      </c>
      <c r="AK34">
        <v>0.40106030765188894</v>
      </c>
      <c r="AL34">
        <v>0.36703394751445761</v>
      </c>
      <c r="AM34">
        <v>7.5456925618169815E-2</v>
      </c>
      <c r="AN34">
        <v>0</v>
      </c>
      <c r="AO34">
        <v>0</v>
      </c>
      <c r="AP34">
        <v>0</v>
      </c>
      <c r="AQ34">
        <v>0.13972379564649121</v>
      </c>
      <c r="AR34">
        <v>0.28975982838473158</v>
      </c>
      <c r="AS34">
        <v>0</v>
      </c>
      <c r="AT34">
        <v>0</v>
      </c>
      <c r="AU34">
        <v>0</v>
      </c>
      <c r="AV34">
        <v>0</v>
      </c>
      <c r="AW34">
        <v>0.36703394751445761</v>
      </c>
      <c r="AX34">
        <v>0.24526911893195047</v>
      </c>
      <c r="AY34">
        <v>0.13972379564649121</v>
      </c>
      <c r="AZ34">
        <v>7.5456925618169815E-2</v>
      </c>
      <c r="BA34">
        <v>0</v>
      </c>
      <c r="BB34">
        <v>0.13972379564649121</v>
      </c>
      <c r="BC34">
        <v>0.46202842184387455</v>
      </c>
      <c r="BD34">
        <v>0.13972379564649121</v>
      </c>
      <c r="BE34">
        <v>0.19569489434000009</v>
      </c>
      <c r="BF34">
        <v>0</v>
      </c>
      <c r="BG34">
        <v>0.56307109944290634</v>
      </c>
      <c r="BH34">
        <v>0.60595687469018233</v>
      </c>
      <c r="BI34">
        <v>7.5456925618169815E-2</v>
      </c>
      <c r="BJ34">
        <v>0</v>
      </c>
      <c r="BK34">
        <v>0</v>
      </c>
      <c r="BL34">
        <v>0.33011330083355994</v>
      </c>
      <c r="BM34">
        <v>0</v>
      </c>
      <c r="BN34">
        <v>0</v>
      </c>
      <c r="BO34">
        <v>0.24526911893195047</v>
      </c>
      <c r="BP34">
        <v>0</v>
      </c>
      <c r="BQ34">
        <v>0.97077194706236247</v>
      </c>
      <c r="BR34">
        <v>0</v>
      </c>
      <c r="BS34">
        <v>0.13972379564649121</v>
      </c>
      <c r="BT34">
        <v>0.33011330083355994</v>
      </c>
      <c r="BU34">
        <v>0</v>
      </c>
      <c r="BV34">
        <v>7.5456925618169815E-2</v>
      </c>
      <c r="BW34">
        <v>0</v>
      </c>
      <c r="BX34">
        <v>0</v>
      </c>
      <c r="BY34">
        <v>0</v>
      </c>
      <c r="BZ34">
        <v>0</v>
      </c>
      <c r="CA34">
        <v>0.19569489434000009</v>
      </c>
      <c r="CB34">
        <v>0.19569489434000009</v>
      </c>
      <c r="CC34">
        <v>0</v>
      </c>
      <c r="CD34">
        <v>0</v>
      </c>
      <c r="CE34">
        <v>0</v>
      </c>
      <c r="CF34">
        <v>0.33011330083355994</v>
      </c>
      <c r="CG34">
        <v>0.13972379564649121</v>
      </c>
      <c r="CH34">
        <v>0</v>
      </c>
      <c r="CI34">
        <v>0</v>
      </c>
      <c r="CJ34">
        <v>0</v>
      </c>
      <c r="CK34">
        <v>0</v>
      </c>
      <c r="CL34">
        <v>7.5456925618169815E-2</v>
      </c>
      <c r="CM34">
        <v>0</v>
      </c>
      <c r="CN34">
        <v>0</v>
      </c>
      <c r="CO34">
        <v>0.43261335790210037</v>
      </c>
      <c r="CP34">
        <v>0</v>
      </c>
      <c r="CQ34">
        <v>0</v>
      </c>
      <c r="CR34">
        <v>0</v>
      </c>
      <c r="CS34">
        <v>0.24526911893195047</v>
      </c>
    </row>
    <row r="35" spans="1:97" x14ac:dyDescent="0.2">
      <c r="A35">
        <v>71.344491919191924</v>
      </c>
      <c r="B35">
        <v>0</v>
      </c>
      <c r="C35">
        <v>6.3513613792219217E-2</v>
      </c>
      <c r="D35">
        <v>0.11891275019162638</v>
      </c>
      <c r="E35">
        <v>0.82407968937475007</v>
      </c>
      <c r="F35">
        <v>0.85380356610413832</v>
      </c>
      <c r="G35">
        <v>0</v>
      </c>
      <c r="H35">
        <v>0</v>
      </c>
      <c r="I35">
        <v>0.56551315961015536</v>
      </c>
      <c r="J35">
        <v>0.11891275019162638</v>
      </c>
      <c r="K35">
        <v>0.25222213623716583</v>
      </c>
      <c r="L35">
        <v>0.21216662450096088</v>
      </c>
      <c r="M35">
        <v>0.11891275019162638</v>
      </c>
      <c r="N35">
        <v>0.25222213623716583</v>
      </c>
      <c r="O35">
        <v>6.3513613792219217E-2</v>
      </c>
      <c r="P35">
        <v>0.21216662450096088</v>
      </c>
      <c r="Q35">
        <v>0.11891275019162638</v>
      </c>
      <c r="R35">
        <v>0.16803788558054211</v>
      </c>
      <c r="S35">
        <v>0</v>
      </c>
      <c r="T35">
        <v>0</v>
      </c>
      <c r="U35">
        <v>0</v>
      </c>
      <c r="V35">
        <v>0.11891275019162638</v>
      </c>
      <c r="W35">
        <v>1.2953506130022596</v>
      </c>
      <c r="X35">
        <v>0.32270754040861832</v>
      </c>
      <c r="Y35">
        <v>0.50579068826926321</v>
      </c>
      <c r="Z35">
        <v>0.88162275312704474</v>
      </c>
      <c r="AA35">
        <v>0</v>
      </c>
      <c r="AB35">
        <v>6.3513613792219217E-2</v>
      </c>
      <c r="AC35">
        <v>0.32270754040861832</v>
      </c>
      <c r="AD35">
        <v>0</v>
      </c>
      <c r="AE35">
        <v>0.74561569284094253</v>
      </c>
      <c r="AF35">
        <v>0.70710055971274355</v>
      </c>
      <c r="AG35">
        <v>0.46086234329613252</v>
      </c>
      <c r="AH35">
        <v>0.25222213623716583</v>
      </c>
      <c r="AI35">
        <v>0</v>
      </c>
      <c r="AJ35">
        <v>0.25222213623716583</v>
      </c>
      <c r="AK35">
        <v>0.52662415406906693</v>
      </c>
      <c r="AL35">
        <v>0.28889323230370889</v>
      </c>
      <c r="AM35">
        <v>0.16803788558054211</v>
      </c>
      <c r="AN35">
        <v>0</v>
      </c>
      <c r="AO35">
        <v>0.11891275019162638</v>
      </c>
      <c r="AP35">
        <v>0</v>
      </c>
      <c r="AQ35">
        <v>6.3513613792219217E-2</v>
      </c>
      <c r="AR35">
        <v>0.21216662450096088</v>
      </c>
      <c r="AS35">
        <v>0</v>
      </c>
      <c r="AT35">
        <v>0</v>
      </c>
      <c r="AU35">
        <v>0</v>
      </c>
      <c r="AV35">
        <v>6.3513613792219217E-2</v>
      </c>
      <c r="AW35">
        <v>0.35407817577803546</v>
      </c>
      <c r="AX35">
        <v>0.28889323230370889</v>
      </c>
      <c r="AY35">
        <v>0.11891275019162638</v>
      </c>
      <c r="AZ35">
        <v>0.11891275019162638</v>
      </c>
      <c r="BA35">
        <v>0</v>
      </c>
      <c r="BB35">
        <v>0.16803788558054211</v>
      </c>
      <c r="BC35">
        <v>0.67938497011930077</v>
      </c>
      <c r="BD35">
        <v>6.3513613792219217E-2</v>
      </c>
      <c r="BE35">
        <v>0</v>
      </c>
      <c r="BF35">
        <v>0</v>
      </c>
      <c r="BG35">
        <v>0.16803788558054211</v>
      </c>
      <c r="BH35">
        <v>0.35407817577803546</v>
      </c>
      <c r="BI35">
        <v>6.3513613792219217E-2</v>
      </c>
      <c r="BJ35">
        <v>0.16803788558054211</v>
      </c>
      <c r="BK35">
        <v>6.3513613792219217E-2</v>
      </c>
      <c r="BL35">
        <v>0.32270754040861832</v>
      </c>
      <c r="BM35">
        <v>0</v>
      </c>
      <c r="BN35">
        <v>0</v>
      </c>
      <c r="BO35">
        <v>0.11891275019162638</v>
      </c>
      <c r="BP35">
        <v>6.3513613792219217E-2</v>
      </c>
      <c r="BQ35">
        <v>1.0255638747670288</v>
      </c>
      <c r="BR35">
        <v>0</v>
      </c>
      <c r="BS35">
        <v>0.11891275019162638</v>
      </c>
      <c r="BT35">
        <v>6.3513613792219217E-2</v>
      </c>
      <c r="BU35">
        <v>0</v>
      </c>
      <c r="BV35">
        <v>0.21216662450096088</v>
      </c>
      <c r="BW35">
        <v>0.11891275019162638</v>
      </c>
      <c r="BX35">
        <v>0.11891275019162638</v>
      </c>
      <c r="BY35">
        <v>0</v>
      </c>
      <c r="BZ35">
        <v>0.11891275019162638</v>
      </c>
      <c r="CA35">
        <v>6.3513613792219217E-2</v>
      </c>
      <c r="CB35">
        <v>6.3513613792219217E-2</v>
      </c>
      <c r="CC35">
        <v>6.3513613792219217E-2</v>
      </c>
      <c r="CD35">
        <v>0</v>
      </c>
      <c r="CE35">
        <v>0</v>
      </c>
      <c r="CF35">
        <v>0</v>
      </c>
      <c r="CG35">
        <v>0.11891275019162638</v>
      </c>
      <c r="CH35">
        <v>0</v>
      </c>
      <c r="CI35">
        <v>0</v>
      </c>
      <c r="CJ35">
        <v>0.21216662450096088</v>
      </c>
      <c r="CK35">
        <v>6.3513613792219217E-2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0.28889323230370889</v>
      </c>
    </row>
    <row r="36" spans="1:97" x14ac:dyDescent="0.2">
      <c r="A36">
        <v>75.552640404040403</v>
      </c>
      <c r="B36">
        <v>0</v>
      </c>
      <c r="C36">
        <v>0</v>
      </c>
      <c r="D36">
        <v>0.15207028964503039</v>
      </c>
      <c r="E36">
        <v>0.95262087121669725</v>
      </c>
      <c r="F36">
        <v>0.76505750071014367</v>
      </c>
      <c r="G36">
        <v>0</v>
      </c>
      <c r="H36">
        <v>0</v>
      </c>
      <c r="I36">
        <v>0.35369732425786771</v>
      </c>
      <c r="J36">
        <v>8.2657434115617545E-2</v>
      </c>
      <c r="K36">
        <v>0.21190263976080037</v>
      </c>
      <c r="L36">
        <v>0.15207028964503039</v>
      </c>
      <c r="M36">
        <v>0.26448121432592658</v>
      </c>
      <c r="N36">
        <v>0.26448121432592658</v>
      </c>
      <c r="O36">
        <v>0.26448121432592658</v>
      </c>
      <c r="P36">
        <v>0.26448121432592658</v>
      </c>
      <c r="Q36">
        <v>0.21190263976080037</v>
      </c>
      <c r="R36">
        <v>0</v>
      </c>
      <c r="S36">
        <v>0</v>
      </c>
      <c r="T36">
        <v>0</v>
      </c>
      <c r="U36">
        <v>0</v>
      </c>
      <c r="V36">
        <v>0.15207028964503039</v>
      </c>
      <c r="W36">
        <v>0.99144899086839022</v>
      </c>
      <c r="X36">
        <v>0.42767251822330138</v>
      </c>
      <c r="Y36">
        <v>0.39225808380332083</v>
      </c>
      <c r="Z36">
        <v>0.63891811749498517</v>
      </c>
      <c r="AA36">
        <v>0</v>
      </c>
      <c r="AB36">
        <v>0</v>
      </c>
      <c r="AC36">
        <v>8.2657434115617545E-2</v>
      </c>
      <c r="AD36">
        <v>0</v>
      </c>
      <c r="AE36">
        <v>0.89862860578741111</v>
      </c>
      <c r="AF36">
        <v>0.86268631164314458</v>
      </c>
      <c r="AG36">
        <v>0.5949458935812324</v>
      </c>
      <c r="AH36">
        <v>0.26448121432592658</v>
      </c>
      <c r="AI36">
        <v>0</v>
      </c>
      <c r="AJ36">
        <v>0.31137618467865918</v>
      </c>
      <c r="AK36">
        <v>0.31137618467865918</v>
      </c>
      <c r="AL36">
        <v>0.42767251822330138</v>
      </c>
      <c r="AM36">
        <v>0</v>
      </c>
      <c r="AN36">
        <v>8.2657434115617545E-2</v>
      </c>
      <c r="AO36">
        <v>8.2657434115617545E-2</v>
      </c>
      <c r="AP36">
        <v>8.2657434115617545E-2</v>
      </c>
      <c r="AQ36">
        <v>0</v>
      </c>
      <c r="AR36">
        <v>0.31137618467865918</v>
      </c>
      <c r="AS36">
        <v>0</v>
      </c>
      <c r="AT36">
        <v>0</v>
      </c>
      <c r="AU36">
        <v>0</v>
      </c>
      <c r="AV36">
        <v>0.15207028964503039</v>
      </c>
      <c r="AW36">
        <v>0.42767251822330138</v>
      </c>
      <c r="AX36">
        <v>0.21190263976080037</v>
      </c>
      <c r="AY36">
        <v>0.21190263976080037</v>
      </c>
      <c r="AZ36">
        <v>0.26448121432592658</v>
      </c>
      <c r="BA36">
        <v>0</v>
      </c>
      <c r="BB36">
        <v>0.21190263976080037</v>
      </c>
      <c r="BC36">
        <v>0.65934005000098039</v>
      </c>
      <c r="BD36">
        <v>0.21190263976080037</v>
      </c>
      <c r="BE36">
        <v>0</v>
      </c>
      <c r="BF36">
        <v>0</v>
      </c>
      <c r="BG36">
        <v>0.21190263976080037</v>
      </c>
      <c r="BH36">
        <v>0.61748829027355845</v>
      </c>
      <c r="BI36">
        <v>0</v>
      </c>
      <c r="BJ36">
        <v>0</v>
      </c>
      <c r="BK36">
        <v>0.15207028964503039</v>
      </c>
      <c r="BL36">
        <v>0.31137618467865918</v>
      </c>
      <c r="BM36">
        <v>0</v>
      </c>
      <c r="BN36">
        <v>0</v>
      </c>
      <c r="BO36">
        <v>0.15207028964503039</v>
      </c>
      <c r="BP36">
        <v>0.21190263976080037</v>
      </c>
      <c r="BQ36">
        <v>1.1051708573072025</v>
      </c>
      <c r="BR36">
        <v>0</v>
      </c>
      <c r="BS36">
        <v>0.15207028964503039</v>
      </c>
      <c r="BT36">
        <v>8.2657434115617545E-2</v>
      </c>
      <c r="BU36">
        <v>0</v>
      </c>
      <c r="BV36">
        <v>8.2657434115617545E-2</v>
      </c>
      <c r="BW36">
        <v>0</v>
      </c>
      <c r="BX36">
        <v>0</v>
      </c>
      <c r="BY36">
        <v>8.2657434115617545E-2</v>
      </c>
      <c r="BZ36">
        <v>0.21190263976080037</v>
      </c>
      <c r="CA36">
        <v>0</v>
      </c>
      <c r="CB36">
        <v>0.21190263976080037</v>
      </c>
      <c r="CC36">
        <v>8.2657434115617545E-2</v>
      </c>
      <c r="CD36">
        <v>0</v>
      </c>
      <c r="CE36">
        <v>0.49086211627183557</v>
      </c>
      <c r="CF36">
        <v>0</v>
      </c>
      <c r="CG36">
        <v>0.15207028964503039</v>
      </c>
      <c r="CH36">
        <v>0</v>
      </c>
      <c r="CI36">
        <v>0</v>
      </c>
      <c r="CJ36">
        <v>0.21190263976080037</v>
      </c>
      <c r="CK36">
        <v>0</v>
      </c>
      <c r="CL36">
        <v>0</v>
      </c>
      <c r="CM36">
        <v>0.15207028964503039</v>
      </c>
      <c r="CN36">
        <v>0</v>
      </c>
      <c r="CO36">
        <v>0</v>
      </c>
      <c r="CP36">
        <v>8.2657434115617545E-2</v>
      </c>
      <c r="CQ36">
        <v>0</v>
      </c>
      <c r="CR36">
        <v>0</v>
      </c>
      <c r="CS36">
        <v>0.35369732425786771</v>
      </c>
    </row>
    <row r="37" spans="1:97" x14ac:dyDescent="0.2">
      <c r="A37">
        <v>78.516125252525256</v>
      </c>
      <c r="B37">
        <v>0.12315518386788268</v>
      </c>
      <c r="C37">
        <v>6.592851370830824E-2</v>
      </c>
      <c r="D37">
        <v>0.36388927764461282</v>
      </c>
      <c r="E37">
        <v>0.73449815876495173</v>
      </c>
      <c r="F37">
        <v>0.82851198686530214</v>
      </c>
      <c r="G37">
        <v>0</v>
      </c>
      <c r="H37">
        <v>0.17371155731032659</v>
      </c>
      <c r="I37">
        <v>0.39364711228240246</v>
      </c>
      <c r="J37">
        <v>0</v>
      </c>
      <c r="K37">
        <v>6.592851370830824E-2</v>
      </c>
      <c r="L37">
        <v>0.25999314377589039</v>
      </c>
      <c r="M37">
        <v>0.12315518386788268</v>
      </c>
      <c r="N37">
        <v>0.5178662224097218</v>
      </c>
      <c r="O37">
        <v>6.592851370830824E-2</v>
      </c>
      <c r="P37">
        <v>6.592851370830824E-2</v>
      </c>
      <c r="Q37">
        <v>0.12315518386788268</v>
      </c>
      <c r="R37">
        <v>0.17371155731032659</v>
      </c>
      <c r="S37">
        <v>0</v>
      </c>
      <c r="T37">
        <v>0</v>
      </c>
      <c r="U37">
        <v>0</v>
      </c>
      <c r="V37">
        <v>0.39364711228240246</v>
      </c>
      <c r="W37">
        <v>0.8491474351499646</v>
      </c>
      <c r="X37">
        <v>0.59668720756410132</v>
      </c>
      <c r="Y37">
        <v>0.36388927764461282</v>
      </c>
      <c r="Z37">
        <v>0.79559514066485226</v>
      </c>
      <c r="AA37">
        <v>0.12315518386788268</v>
      </c>
      <c r="AB37">
        <v>0.25999314377589039</v>
      </c>
      <c r="AC37">
        <v>0.12315518386788268</v>
      </c>
      <c r="AD37">
        <v>0</v>
      </c>
      <c r="AE37">
        <v>0.33194146064499719</v>
      </c>
      <c r="AF37">
        <v>0.55906243867434369</v>
      </c>
      <c r="AG37">
        <v>0.67856315397514022</v>
      </c>
      <c r="AH37">
        <v>0.12315518386788268</v>
      </c>
      <c r="AI37">
        <v>0</v>
      </c>
      <c r="AJ37">
        <v>0.49570353223696045</v>
      </c>
      <c r="AK37">
        <v>0.42149604102108268</v>
      </c>
      <c r="AL37">
        <v>0.29745553530568308</v>
      </c>
      <c r="AM37">
        <v>0</v>
      </c>
      <c r="AN37">
        <v>6.592851370830824E-2</v>
      </c>
      <c r="AO37">
        <v>0</v>
      </c>
      <c r="AP37">
        <v>0.17371155731032659</v>
      </c>
      <c r="AQ37">
        <v>0.12315518386788268</v>
      </c>
      <c r="AR37">
        <v>0.12315518386788268</v>
      </c>
      <c r="AS37">
        <v>0</v>
      </c>
      <c r="AT37">
        <v>0</v>
      </c>
      <c r="AU37">
        <v>0</v>
      </c>
      <c r="AV37">
        <v>0.12315518386788268</v>
      </c>
      <c r="AW37">
        <v>0.29745553530568308</v>
      </c>
      <c r="AX37">
        <v>0.12315518386788268</v>
      </c>
      <c r="AY37">
        <v>0.29745553530568308</v>
      </c>
      <c r="AZ37">
        <v>0.17371155731032659</v>
      </c>
      <c r="BA37">
        <v>0</v>
      </c>
      <c r="BB37">
        <v>0.25999314377589039</v>
      </c>
      <c r="BC37">
        <v>0.5782821448813773</v>
      </c>
      <c r="BD37">
        <v>0</v>
      </c>
      <c r="BE37">
        <v>0.44766627538138681</v>
      </c>
      <c r="BF37">
        <v>0</v>
      </c>
      <c r="BG37">
        <v>0.39364711228240246</v>
      </c>
      <c r="BH37">
        <v>0.63131067232751392</v>
      </c>
      <c r="BI37">
        <v>0</v>
      </c>
      <c r="BJ37">
        <v>0.17371155731032659</v>
      </c>
      <c r="BK37">
        <v>0.12315518386788268</v>
      </c>
      <c r="BL37">
        <v>0.36388927764461282</v>
      </c>
      <c r="BM37">
        <v>0</v>
      </c>
      <c r="BN37">
        <v>0</v>
      </c>
      <c r="BO37">
        <v>0.12315518386788268</v>
      </c>
      <c r="BP37">
        <v>0.29745553530568308</v>
      </c>
      <c r="BQ37">
        <v>1.1183026810734706</v>
      </c>
      <c r="BR37">
        <v>0</v>
      </c>
      <c r="BS37">
        <v>0.44766627538138681</v>
      </c>
      <c r="BT37">
        <v>0</v>
      </c>
      <c r="BU37">
        <v>0</v>
      </c>
      <c r="BV37">
        <v>0.12315518386788268</v>
      </c>
      <c r="BW37">
        <v>0</v>
      </c>
      <c r="BX37">
        <v>0</v>
      </c>
      <c r="BY37">
        <v>0.39364711228240246</v>
      </c>
      <c r="BZ37">
        <v>6.592851370830824E-2</v>
      </c>
      <c r="CA37">
        <v>0</v>
      </c>
      <c r="CB37">
        <v>0.63131067232751392</v>
      </c>
      <c r="CC37">
        <v>0.33194146064499719</v>
      </c>
      <c r="CD37">
        <v>0</v>
      </c>
      <c r="CE37">
        <v>0</v>
      </c>
      <c r="CF37">
        <v>6.592851370830824E-2</v>
      </c>
      <c r="CG37">
        <v>0</v>
      </c>
      <c r="CH37">
        <v>0.17371155731032659</v>
      </c>
      <c r="CI37">
        <v>0.42149604102108268</v>
      </c>
      <c r="CJ37">
        <v>0.12315518386788268</v>
      </c>
      <c r="CK37">
        <v>0</v>
      </c>
      <c r="CL37">
        <v>0</v>
      </c>
      <c r="CM37">
        <v>6.592851370830824E-2</v>
      </c>
      <c r="CN37">
        <v>0</v>
      </c>
      <c r="CO37">
        <v>0.12315518386788268</v>
      </c>
      <c r="CP37">
        <v>0</v>
      </c>
      <c r="CQ37">
        <v>0</v>
      </c>
      <c r="CR37">
        <v>0</v>
      </c>
      <c r="CS37">
        <v>0.21899153877187549</v>
      </c>
    </row>
    <row r="38" spans="1:97" x14ac:dyDescent="0.2">
      <c r="A38">
        <v>80.610321212121221</v>
      </c>
      <c r="B38">
        <v>0.20701115964192843</v>
      </c>
      <c r="C38">
        <v>0.16376207159196329</v>
      </c>
      <c r="D38">
        <v>0.34662169333014309</v>
      </c>
      <c r="E38">
        <v>0.73459830507400203</v>
      </c>
      <c r="F38">
        <v>0.87880235882951108</v>
      </c>
      <c r="G38">
        <v>0</v>
      </c>
      <c r="H38">
        <v>0</v>
      </c>
      <c r="I38">
        <v>0.28240242582527392</v>
      </c>
      <c r="J38">
        <v>6.1705651637405191E-2</v>
      </c>
      <c r="K38">
        <v>0.16376207159196329</v>
      </c>
      <c r="L38">
        <v>0.20701115964192843</v>
      </c>
      <c r="M38">
        <v>0</v>
      </c>
      <c r="N38">
        <v>0.4521026139592817</v>
      </c>
      <c r="O38">
        <v>0</v>
      </c>
      <c r="P38">
        <v>0</v>
      </c>
      <c r="Q38">
        <v>0.28240242582527392</v>
      </c>
      <c r="R38">
        <v>0.37548909337107328</v>
      </c>
      <c r="S38">
        <v>0</v>
      </c>
      <c r="T38">
        <v>0</v>
      </c>
      <c r="U38">
        <v>0</v>
      </c>
      <c r="V38">
        <v>0.55574961147313184</v>
      </c>
      <c r="W38">
        <v>0.92844276328510345</v>
      </c>
      <c r="X38">
        <v>0.4521026139592817</v>
      </c>
      <c r="Y38">
        <v>0.28240242582527392</v>
      </c>
      <c r="Z38">
        <v>0.62388030319602072</v>
      </c>
      <c r="AA38">
        <v>0</v>
      </c>
      <c r="AB38">
        <v>6.1705651637405191E-2</v>
      </c>
      <c r="AC38">
        <v>0.1157248147363896</v>
      </c>
      <c r="AD38">
        <v>0</v>
      </c>
      <c r="AE38">
        <v>0.7583686413484042</v>
      </c>
      <c r="AF38">
        <v>0.81265826442882361</v>
      </c>
      <c r="AG38">
        <v>0.55574961147313184</v>
      </c>
      <c r="AH38">
        <v>0.1157248147363896</v>
      </c>
      <c r="AI38">
        <v>0</v>
      </c>
      <c r="AJ38">
        <v>0.40255669811995448</v>
      </c>
      <c r="AK38">
        <v>0.47490546174010256</v>
      </c>
      <c r="AL38">
        <v>0.5172059745049673</v>
      </c>
      <c r="AM38">
        <v>0.16376207159196329</v>
      </c>
      <c r="AN38">
        <v>0.20701115964192843</v>
      </c>
      <c r="AO38">
        <v>0.20701115964192843</v>
      </c>
      <c r="AP38">
        <v>0.20701115964192843</v>
      </c>
      <c r="AQ38">
        <v>0.20701115964192843</v>
      </c>
      <c r="AR38">
        <v>0.24634068423638003</v>
      </c>
      <c r="AS38">
        <v>0</v>
      </c>
      <c r="AT38">
        <v>0</v>
      </c>
      <c r="AU38">
        <v>0</v>
      </c>
      <c r="AV38">
        <v>0.20701115964192843</v>
      </c>
      <c r="AW38">
        <v>0.28240242582527392</v>
      </c>
      <c r="AX38">
        <v>0.20701115964192843</v>
      </c>
      <c r="AY38">
        <v>0.34662169333014309</v>
      </c>
      <c r="AZ38">
        <v>0.20701115964192843</v>
      </c>
      <c r="BA38">
        <v>0</v>
      </c>
      <c r="BB38">
        <v>0</v>
      </c>
      <c r="BC38">
        <v>0.53690524622219626</v>
      </c>
      <c r="BD38">
        <v>0.31569799521864145</v>
      </c>
      <c r="BE38">
        <v>0.24634068423638003</v>
      </c>
      <c r="BF38">
        <v>0</v>
      </c>
      <c r="BG38">
        <v>0.37548909337107328</v>
      </c>
      <c r="BH38">
        <v>0.6827580635883701</v>
      </c>
      <c r="BI38">
        <v>6.1705651637405191E-2</v>
      </c>
      <c r="BJ38">
        <v>0.24634068423638003</v>
      </c>
      <c r="BK38">
        <v>6.1705651637405191E-2</v>
      </c>
      <c r="BL38">
        <v>0.20701115964192843</v>
      </c>
      <c r="BM38">
        <v>0</v>
      </c>
      <c r="BN38">
        <v>0</v>
      </c>
      <c r="BO38">
        <v>0</v>
      </c>
      <c r="BP38">
        <v>6.1705651637405191E-2</v>
      </c>
      <c r="BQ38">
        <v>1.0619931686832611</v>
      </c>
      <c r="BR38">
        <v>6.1705651637405191E-2</v>
      </c>
      <c r="BS38">
        <v>0.40255669811995448</v>
      </c>
      <c r="BT38">
        <v>0.16376207159196329</v>
      </c>
      <c r="BU38">
        <v>0</v>
      </c>
      <c r="BV38">
        <v>0.1157248147363896</v>
      </c>
      <c r="BW38">
        <v>0</v>
      </c>
      <c r="BX38">
        <v>0.20701115964192843</v>
      </c>
      <c r="BY38">
        <v>0.57381019646720421</v>
      </c>
      <c r="BZ38">
        <v>0.1157248147363896</v>
      </c>
      <c r="CA38">
        <v>0.16376207159196329</v>
      </c>
      <c r="CB38">
        <v>0.16376207159196329</v>
      </c>
      <c r="CC38">
        <v>0</v>
      </c>
      <c r="CD38">
        <v>0</v>
      </c>
      <c r="CE38">
        <v>0.1157248147363896</v>
      </c>
      <c r="CF38">
        <v>0.1157248147363896</v>
      </c>
      <c r="CG38">
        <v>0</v>
      </c>
      <c r="CH38">
        <v>0.16376207159196329</v>
      </c>
      <c r="CI38">
        <v>0.24634068423638003</v>
      </c>
      <c r="CJ38">
        <v>0.20701115964192843</v>
      </c>
      <c r="CK38">
        <v>0</v>
      </c>
      <c r="CL38">
        <v>0</v>
      </c>
      <c r="CM38">
        <v>6.1705651637405191E-2</v>
      </c>
      <c r="CN38">
        <v>0</v>
      </c>
      <c r="CO38">
        <v>0</v>
      </c>
      <c r="CP38">
        <v>0</v>
      </c>
      <c r="CQ38">
        <v>0.1157248147363896</v>
      </c>
      <c r="CR38">
        <v>0</v>
      </c>
      <c r="CS38">
        <v>0.1157248147363896</v>
      </c>
    </row>
    <row r="39" spans="1:97" x14ac:dyDescent="0.2">
      <c r="A39">
        <v>82.092063636363648</v>
      </c>
      <c r="B39">
        <v>0.22359993941611978</v>
      </c>
      <c r="C39">
        <v>0</v>
      </c>
      <c r="D39">
        <v>0.17755107381472415</v>
      </c>
      <c r="E39">
        <v>0.40056415249818644</v>
      </c>
      <c r="F39">
        <v>0.70246535102584007</v>
      </c>
      <c r="G39">
        <v>0</v>
      </c>
      <c r="H39">
        <v>0</v>
      </c>
      <c r="I39">
        <v>0.45512696101349454</v>
      </c>
      <c r="J39">
        <v>6.7573025473661327E-2</v>
      </c>
      <c r="K39">
        <v>0.12603405744590271</v>
      </c>
      <c r="L39">
        <v>6.7573025473661327E-2</v>
      </c>
      <c r="M39">
        <v>6.7573025473661327E-2</v>
      </c>
      <c r="N39">
        <v>0.33814783135148796</v>
      </c>
      <c r="O39">
        <v>0</v>
      </c>
      <c r="P39">
        <v>0.12603405744590271</v>
      </c>
      <c r="Q39">
        <v>0.22359993941611978</v>
      </c>
      <c r="R39">
        <v>0.22359993941611978</v>
      </c>
      <c r="S39">
        <v>0</v>
      </c>
      <c r="T39">
        <v>0</v>
      </c>
      <c r="U39">
        <v>0</v>
      </c>
      <c r="V39">
        <v>0.42870187207889998</v>
      </c>
      <c r="W39">
        <v>1.305177599520567</v>
      </c>
      <c r="X39">
        <v>0.40056415249818644</v>
      </c>
      <c r="Y39">
        <v>0.50359352968606108</v>
      </c>
      <c r="Z39">
        <v>0.75692539300046346</v>
      </c>
      <c r="AA39">
        <v>0</v>
      </c>
      <c r="AB39">
        <v>0.12603405744590271</v>
      </c>
      <c r="AC39">
        <v>6.7573025473661327E-2</v>
      </c>
      <c r="AD39">
        <v>0</v>
      </c>
      <c r="AE39">
        <v>0.67243995679696955</v>
      </c>
      <c r="AF39">
        <v>0.58680696858405534</v>
      </c>
      <c r="AG39">
        <v>0.45512696101349454</v>
      </c>
      <c r="AH39">
        <v>0.22359993941611978</v>
      </c>
      <c r="AI39">
        <v>0</v>
      </c>
      <c r="AJ39">
        <v>0.26523087701621839</v>
      </c>
      <c r="AK39">
        <v>0.37047632878079706</v>
      </c>
      <c r="AL39">
        <v>0.17755107381472415</v>
      </c>
      <c r="AM39">
        <v>6.7573025473661327E-2</v>
      </c>
      <c r="AN39">
        <v>0</v>
      </c>
      <c r="AO39">
        <v>0</v>
      </c>
      <c r="AP39">
        <v>0.30321788181215681</v>
      </c>
      <c r="AQ39">
        <v>0.42870187207889998</v>
      </c>
      <c r="AR39">
        <v>0.65661114640577323</v>
      </c>
      <c r="AS39">
        <v>0</v>
      </c>
      <c r="AT39">
        <v>0</v>
      </c>
      <c r="AU39">
        <v>0</v>
      </c>
      <c r="AV39">
        <v>0.17755107381472415</v>
      </c>
      <c r="AW39">
        <v>0.33814783135148796</v>
      </c>
      <c r="AX39">
        <v>0</v>
      </c>
      <c r="AY39">
        <v>0.37047632878079706</v>
      </c>
      <c r="AZ39">
        <v>0.12603405744590271</v>
      </c>
      <c r="BA39">
        <v>0.12603405744590271</v>
      </c>
      <c r="BB39">
        <v>0</v>
      </c>
      <c r="BC39">
        <v>0.70246535102584007</v>
      </c>
      <c r="BD39">
        <v>0.17755107381472415</v>
      </c>
      <c r="BE39">
        <v>0.12603405744590271</v>
      </c>
      <c r="BF39">
        <v>0</v>
      </c>
      <c r="BG39">
        <v>0.26523087701621839</v>
      </c>
      <c r="BH39">
        <v>0.68771208180182508</v>
      </c>
      <c r="BI39">
        <v>0</v>
      </c>
      <c r="BJ39">
        <v>0</v>
      </c>
      <c r="BK39">
        <v>6.7573025473661327E-2</v>
      </c>
      <c r="BL39">
        <v>0.37047632878079706</v>
      </c>
      <c r="BM39">
        <v>0</v>
      </c>
      <c r="BN39">
        <v>0</v>
      </c>
      <c r="BO39">
        <v>6.7573025473661327E-2</v>
      </c>
      <c r="BP39">
        <v>0</v>
      </c>
      <c r="BQ39">
        <v>1.0181847560395745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0.17755107381472415</v>
      </c>
      <c r="BY39">
        <v>6.7573025473661327E-2</v>
      </c>
      <c r="BZ39">
        <v>0.12603405744590271</v>
      </c>
      <c r="CA39">
        <v>0</v>
      </c>
      <c r="CB39">
        <v>0.33814783135148796</v>
      </c>
      <c r="CC39">
        <v>0</v>
      </c>
      <c r="CD39">
        <v>0</v>
      </c>
      <c r="CE39">
        <v>0.26523087701621839</v>
      </c>
      <c r="CF39">
        <v>0.17755107381472415</v>
      </c>
      <c r="CG39">
        <v>0.12603405744590271</v>
      </c>
      <c r="CH39">
        <v>6.7573025473661327E-2</v>
      </c>
      <c r="CI39">
        <v>0.17755107381472415</v>
      </c>
      <c r="CJ39">
        <v>0.17755107381472415</v>
      </c>
      <c r="CK39">
        <v>6.7573025473661327E-2</v>
      </c>
      <c r="CL39">
        <v>0</v>
      </c>
      <c r="CM39">
        <v>0.12603405744590271</v>
      </c>
      <c r="CN39">
        <v>0</v>
      </c>
      <c r="CO39">
        <v>0.12603405744590271</v>
      </c>
      <c r="CP39">
        <v>0</v>
      </c>
      <c r="CQ39">
        <v>0.22359993941611978</v>
      </c>
      <c r="CR39">
        <v>0</v>
      </c>
      <c r="CS39">
        <v>0.37047632878079706</v>
      </c>
    </row>
    <row r="40" spans="1:97" x14ac:dyDescent="0.2">
      <c r="A40">
        <v>85.055548484848501</v>
      </c>
      <c r="B40">
        <v>0.13705567320808704</v>
      </c>
      <c r="C40">
        <v>0</v>
      </c>
      <c r="D40">
        <v>0.28502678237043877</v>
      </c>
      <c r="E40">
        <v>0.55598904389196668</v>
      </c>
      <c r="F40">
        <v>0.61846532839229162</v>
      </c>
      <c r="G40">
        <v>0</v>
      </c>
      <c r="H40">
        <v>0</v>
      </c>
      <c r="I40">
        <v>0.36148254118932477</v>
      </c>
      <c r="J40">
        <v>0</v>
      </c>
      <c r="K40">
        <v>0.19217319564196156</v>
      </c>
      <c r="L40">
        <v>0.19217319564196156</v>
      </c>
      <c r="M40">
        <v>0.13705567320808704</v>
      </c>
      <c r="N40">
        <v>0.42647202874986651</v>
      </c>
      <c r="O40">
        <v>0.13705567320808704</v>
      </c>
      <c r="P40">
        <v>0.45564985464474006</v>
      </c>
      <c r="Q40">
        <v>0</v>
      </c>
      <c r="R40">
        <v>0.19217319564196156</v>
      </c>
      <c r="S40">
        <v>0</v>
      </c>
      <c r="T40">
        <v>0</v>
      </c>
      <c r="U40">
        <v>0</v>
      </c>
      <c r="V40">
        <v>0.36148254118932477</v>
      </c>
      <c r="W40">
        <v>0.63744145662241436</v>
      </c>
      <c r="X40">
        <v>0.36148254118932477</v>
      </c>
      <c r="Y40">
        <v>0.36148254118932477</v>
      </c>
      <c r="Z40">
        <v>0.91569637983862795</v>
      </c>
      <c r="AA40">
        <v>0</v>
      </c>
      <c r="AB40">
        <v>0.32493495889236162</v>
      </c>
      <c r="AC40">
        <v>0.3951918118252703</v>
      </c>
      <c r="AD40">
        <v>0</v>
      </c>
      <c r="AE40">
        <v>0.63744145662241436</v>
      </c>
      <c r="AF40">
        <v>0.76520255051330366</v>
      </c>
      <c r="AG40">
        <v>0.3951918118252703</v>
      </c>
      <c r="AH40">
        <v>0.28502678237043877</v>
      </c>
      <c r="AI40">
        <v>0</v>
      </c>
      <c r="AJ40">
        <v>0.19217319564196156</v>
      </c>
      <c r="AK40">
        <v>0.3951918118252703</v>
      </c>
      <c r="AL40">
        <v>0.13705567320808704</v>
      </c>
      <c r="AM40">
        <v>0.13705567320808704</v>
      </c>
      <c r="AN40">
        <v>0</v>
      </c>
      <c r="AO40">
        <v>7.39120929716615E-2</v>
      </c>
      <c r="AP40">
        <v>0.45564985464474006</v>
      </c>
      <c r="AQ40">
        <v>0.55598904389196668</v>
      </c>
      <c r="AR40">
        <v>0.36148254118932477</v>
      </c>
      <c r="AS40">
        <v>7.39120929716615E-2</v>
      </c>
      <c r="AT40">
        <v>0.13705567320808704</v>
      </c>
      <c r="AU40">
        <v>0</v>
      </c>
      <c r="AV40">
        <v>7.39120929716615E-2</v>
      </c>
      <c r="AW40">
        <v>0.42647202874986651</v>
      </c>
      <c r="AX40">
        <v>0.19217319564196156</v>
      </c>
      <c r="AY40">
        <v>0.36148254118932477</v>
      </c>
      <c r="AZ40">
        <v>7.39120929716615E-2</v>
      </c>
      <c r="BA40">
        <v>0</v>
      </c>
      <c r="BB40">
        <v>0</v>
      </c>
      <c r="BC40">
        <v>0.53299296405133878</v>
      </c>
      <c r="BD40">
        <v>0.19217319564196156</v>
      </c>
      <c r="BE40">
        <v>0.36148254118932477</v>
      </c>
      <c r="BF40">
        <v>0</v>
      </c>
      <c r="BG40">
        <v>0.72157662733911854</v>
      </c>
      <c r="BH40">
        <v>0.67307393568698359</v>
      </c>
      <c r="BI40">
        <v>0</v>
      </c>
      <c r="BJ40">
        <v>0.28502678237043877</v>
      </c>
      <c r="BK40">
        <v>0.19217319564196156</v>
      </c>
      <c r="BL40">
        <v>0.13705567320808704</v>
      </c>
      <c r="BM40">
        <v>0</v>
      </c>
      <c r="BN40">
        <v>0</v>
      </c>
      <c r="BO40">
        <v>7.39120929716615E-2</v>
      </c>
      <c r="BP40">
        <v>0.13705567320808704</v>
      </c>
      <c r="BQ40">
        <v>1.1159222000165094</v>
      </c>
      <c r="BR40">
        <v>0</v>
      </c>
      <c r="BS40">
        <v>0.19217319564196156</v>
      </c>
      <c r="BT40">
        <v>0</v>
      </c>
      <c r="BU40">
        <v>0</v>
      </c>
      <c r="BV40">
        <v>0</v>
      </c>
      <c r="BW40">
        <v>0</v>
      </c>
      <c r="BX40">
        <v>0.19217319564196156</v>
      </c>
      <c r="BY40">
        <v>7.39120929716615E-2</v>
      </c>
      <c r="BZ40">
        <v>0.13705567320808704</v>
      </c>
      <c r="CA40">
        <v>0</v>
      </c>
      <c r="CB40">
        <v>0</v>
      </c>
      <c r="CC40">
        <v>0</v>
      </c>
      <c r="CD40">
        <v>0</v>
      </c>
      <c r="CE40">
        <v>0.24107682707937222</v>
      </c>
      <c r="CF40">
        <v>0.3951918118252703</v>
      </c>
      <c r="CG40">
        <v>0.19217319564196156</v>
      </c>
      <c r="CH40">
        <v>0.13705567320808704</v>
      </c>
      <c r="CI40">
        <v>0.24107682707937222</v>
      </c>
      <c r="CJ40">
        <v>0.24107682707937222</v>
      </c>
      <c r="CK40">
        <v>0</v>
      </c>
      <c r="CL40">
        <v>0</v>
      </c>
      <c r="CM40">
        <v>0</v>
      </c>
      <c r="CN40">
        <v>0</v>
      </c>
      <c r="CO40">
        <v>0.13705567320808704</v>
      </c>
      <c r="CP40">
        <v>7.39120929716615E-2</v>
      </c>
      <c r="CQ40">
        <v>7.39120929716615E-2</v>
      </c>
      <c r="CR40">
        <v>0</v>
      </c>
      <c r="CS40">
        <v>0.42647202874986651</v>
      </c>
    </row>
    <row r="41" spans="1:97" x14ac:dyDescent="0.2">
      <c r="A41">
        <v>94.143568686868704</v>
      </c>
      <c r="B41">
        <v>0.13815480288751411</v>
      </c>
      <c r="C41">
        <v>0.13815480288751411</v>
      </c>
      <c r="D41">
        <v>0.32707179752833138</v>
      </c>
      <c r="E41">
        <v>0.69307451359720862</v>
      </c>
      <c r="F41">
        <v>0.53585807430544585</v>
      </c>
      <c r="G41">
        <v>0</v>
      </c>
      <c r="H41">
        <v>0</v>
      </c>
      <c r="I41">
        <v>0.32707179752833138</v>
      </c>
      <c r="J41">
        <v>0.19362479360918231</v>
      </c>
      <c r="K41">
        <v>0.28697928172936732</v>
      </c>
      <c r="L41">
        <v>0.24280561920153695</v>
      </c>
      <c r="M41">
        <v>7.4548000853176283E-2</v>
      </c>
      <c r="N41">
        <v>0.36377390266866649</v>
      </c>
      <c r="O41">
        <v>7.4548000853176283E-2</v>
      </c>
      <c r="P41">
        <v>0</v>
      </c>
      <c r="Q41">
        <v>7.4548000853176283E-2</v>
      </c>
      <c r="R41">
        <v>0.24280561920153695</v>
      </c>
      <c r="S41">
        <v>0</v>
      </c>
      <c r="T41">
        <v>0</v>
      </c>
      <c r="U41">
        <v>0</v>
      </c>
      <c r="V41">
        <v>0.42900789430322495</v>
      </c>
      <c r="W41">
        <v>0.99951175432530093</v>
      </c>
      <c r="X41">
        <v>0.42900789430322495</v>
      </c>
      <c r="Y41">
        <v>0.53585807430544585</v>
      </c>
      <c r="Z41">
        <v>0.58080969155816931</v>
      </c>
      <c r="AA41">
        <v>0.24280561920153695</v>
      </c>
      <c r="AB41">
        <v>0.42900789430322495</v>
      </c>
      <c r="AC41">
        <v>0.78219875854182586</v>
      </c>
      <c r="AD41">
        <v>0</v>
      </c>
      <c r="AE41">
        <v>0.19362479360918231</v>
      </c>
      <c r="AF41">
        <v>0.45828410258440577</v>
      </c>
      <c r="AG41">
        <v>0.64055959468079493</v>
      </c>
      <c r="AH41">
        <v>0.19362479360918231</v>
      </c>
      <c r="AI41">
        <v>0</v>
      </c>
      <c r="AJ41">
        <v>0.13815480288751411</v>
      </c>
      <c r="AK41">
        <v>0.48571079516784021</v>
      </c>
      <c r="AL41">
        <v>0.24280561920153695</v>
      </c>
      <c r="AM41">
        <v>0</v>
      </c>
      <c r="AN41">
        <v>0</v>
      </c>
      <c r="AO41">
        <v>0.28697928172936732</v>
      </c>
      <c r="AP41">
        <v>0.53585807430544585</v>
      </c>
      <c r="AQ41">
        <v>0.72485858888288524</v>
      </c>
      <c r="AR41">
        <v>0.28697928172936732</v>
      </c>
      <c r="AS41">
        <v>0</v>
      </c>
      <c r="AT41">
        <v>0</v>
      </c>
      <c r="AU41">
        <v>0</v>
      </c>
      <c r="AV41">
        <v>0.32707179752833138</v>
      </c>
      <c r="AW41">
        <v>0.36377390266866649</v>
      </c>
      <c r="AX41">
        <v>0.36377390266866649</v>
      </c>
      <c r="AY41">
        <v>7.4548000853176283E-2</v>
      </c>
      <c r="AZ41">
        <v>0.48571079516784021</v>
      </c>
      <c r="BA41">
        <v>0</v>
      </c>
      <c r="BB41">
        <v>7.4548000853176283E-2</v>
      </c>
      <c r="BC41">
        <v>0.51150783611163508</v>
      </c>
      <c r="BD41">
        <v>0</v>
      </c>
      <c r="BE41">
        <v>0</v>
      </c>
      <c r="BF41">
        <v>0</v>
      </c>
      <c r="BG41">
        <v>0.39761457255197374</v>
      </c>
      <c r="BH41">
        <v>0.60165315805989472</v>
      </c>
      <c r="BI41">
        <v>0</v>
      </c>
      <c r="BJ41">
        <v>0.13815480288751411</v>
      </c>
      <c r="BK41">
        <v>7.4548000853176283E-2</v>
      </c>
      <c r="BL41">
        <v>0.36377390266866649</v>
      </c>
      <c r="BM41">
        <v>0</v>
      </c>
      <c r="BN41">
        <v>0</v>
      </c>
      <c r="BO41">
        <v>0.19362479360918231</v>
      </c>
      <c r="BP41">
        <v>0</v>
      </c>
      <c r="BQ41">
        <v>1.0672255409122646</v>
      </c>
      <c r="BR41">
        <v>0</v>
      </c>
      <c r="BS41">
        <v>0.24280561920153695</v>
      </c>
      <c r="BT41">
        <v>0</v>
      </c>
      <c r="BU41">
        <v>0</v>
      </c>
      <c r="BV41">
        <v>0.28697928172936732</v>
      </c>
      <c r="BW41">
        <v>7.4548000853176283E-2</v>
      </c>
      <c r="BX41">
        <v>0</v>
      </c>
      <c r="BY41">
        <v>0</v>
      </c>
      <c r="BZ41">
        <v>7.4548000853176283E-2</v>
      </c>
      <c r="CA41">
        <v>0</v>
      </c>
      <c r="CB41">
        <v>0.24280561920153695</v>
      </c>
      <c r="CC41">
        <v>0.13815480288751411</v>
      </c>
      <c r="CD41">
        <v>0</v>
      </c>
      <c r="CE41">
        <v>7.4548000853176283E-2</v>
      </c>
      <c r="CF41">
        <v>0</v>
      </c>
      <c r="CG41">
        <v>0</v>
      </c>
      <c r="CH41">
        <v>0</v>
      </c>
      <c r="CI41">
        <v>0</v>
      </c>
      <c r="CJ41">
        <v>0.24280561920153695</v>
      </c>
      <c r="CK41">
        <v>0</v>
      </c>
      <c r="CL41">
        <v>0</v>
      </c>
      <c r="CM41">
        <v>0</v>
      </c>
      <c r="CN41">
        <v>7.4548000853176283E-2</v>
      </c>
      <c r="CO41">
        <v>0.19362479360918231</v>
      </c>
      <c r="CP41">
        <v>0</v>
      </c>
      <c r="CQ41">
        <v>0</v>
      </c>
      <c r="CR41">
        <v>0</v>
      </c>
      <c r="CS41">
        <v>0.45828410258440577</v>
      </c>
    </row>
    <row r="42" spans="1:97" x14ac:dyDescent="0.2">
      <c r="A42">
        <v>97.107053535353558</v>
      </c>
      <c r="B42">
        <v>0.17324341618285499</v>
      </c>
      <c r="C42">
        <v>0</v>
      </c>
      <c r="D42">
        <v>0.17324341618285499</v>
      </c>
      <c r="E42">
        <v>0.53794249171621344</v>
      </c>
      <c r="F42">
        <v>0.53794249171621344</v>
      </c>
      <c r="G42">
        <v>0</v>
      </c>
      <c r="H42">
        <v>0</v>
      </c>
      <c r="I42">
        <v>0.6465382630494646</v>
      </c>
      <c r="J42">
        <v>0</v>
      </c>
      <c r="K42">
        <v>0.17324341618285499</v>
      </c>
      <c r="L42">
        <v>0.17324341618285499</v>
      </c>
      <c r="M42">
        <v>0.17324341618285499</v>
      </c>
      <c r="N42">
        <v>0.2967511976847062</v>
      </c>
      <c r="O42">
        <v>0</v>
      </c>
      <c r="P42">
        <v>0.17324341618285499</v>
      </c>
      <c r="Q42">
        <v>0.2967511976847062</v>
      </c>
      <c r="R42">
        <v>0.17324341618285499</v>
      </c>
      <c r="S42">
        <v>0</v>
      </c>
      <c r="T42">
        <v>0</v>
      </c>
      <c r="U42">
        <v>0</v>
      </c>
      <c r="V42">
        <v>0.59562588132255245</v>
      </c>
      <c r="W42">
        <v>0.94660636578002422</v>
      </c>
      <c r="X42">
        <v>0.2967511976847062</v>
      </c>
      <c r="Y42">
        <v>0</v>
      </c>
      <c r="Z42">
        <v>0.59562588132255245</v>
      </c>
      <c r="AA42">
        <v>0</v>
      </c>
      <c r="AB42">
        <v>0</v>
      </c>
      <c r="AC42">
        <v>0.39280036901962656</v>
      </c>
      <c r="AD42">
        <v>0</v>
      </c>
      <c r="AE42">
        <v>0.47140677119523311</v>
      </c>
      <c r="AF42">
        <v>0.39280036901962656</v>
      </c>
      <c r="AG42">
        <v>0.47140677119523311</v>
      </c>
      <c r="AH42">
        <v>0.2967511976847062</v>
      </c>
      <c r="AI42">
        <v>0</v>
      </c>
      <c r="AJ42">
        <v>0</v>
      </c>
      <c r="AK42">
        <v>0.17324341618285499</v>
      </c>
      <c r="AL42">
        <v>0.2967511976847062</v>
      </c>
      <c r="AM42">
        <v>0</v>
      </c>
      <c r="AN42">
        <v>0.17324341618285499</v>
      </c>
      <c r="AO42">
        <v>0</v>
      </c>
      <c r="AP42">
        <v>0.17324341618285499</v>
      </c>
      <c r="AQ42">
        <v>0.47140677119523311</v>
      </c>
      <c r="AR42">
        <v>0.2967511976847062</v>
      </c>
      <c r="AS42">
        <v>0</v>
      </c>
      <c r="AT42">
        <v>0</v>
      </c>
      <c r="AU42">
        <v>0</v>
      </c>
      <c r="AV42">
        <v>0</v>
      </c>
      <c r="AW42">
        <v>0.2967511976847062</v>
      </c>
      <c r="AX42">
        <v>0</v>
      </c>
      <c r="AY42">
        <v>0.2967511976847062</v>
      </c>
      <c r="AZ42">
        <v>0.17324341618285499</v>
      </c>
      <c r="BA42">
        <v>0.17324341618285499</v>
      </c>
      <c r="BB42">
        <v>0.17324341618285499</v>
      </c>
      <c r="BC42">
        <v>0.73333890596728135</v>
      </c>
      <c r="BD42">
        <v>0.39280036901962656</v>
      </c>
      <c r="BE42">
        <v>0.39280036901962656</v>
      </c>
      <c r="BF42">
        <v>0</v>
      </c>
      <c r="BG42">
        <v>0.53794249171621344</v>
      </c>
      <c r="BH42">
        <v>0.80564742397000266</v>
      </c>
      <c r="BI42">
        <v>0</v>
      </c>
      <c r="BJ42">
        <v>0.73333890596728135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0.39280036901962656</v>
      </c>
      <c r="BQ42">
        <v>1.168069760906232</v>
      </c>
      <c r="BR42">
        <v>0</v>
      </c>
      <c r="BS42">
        <v>0.2967511976847062</v>
      </c>
      <c r="BT42">
        <v>0</v>
      </c>
      <c r="BU42">
        <v>0</v>
      </c>
      <c r="BV42">
        <v>0.2967511976847062</v>
      </c>
      <c r="BW42">
        <v>0</v>
      </c>
      <c r="BX42">
        <v>0</v>
      </c>
      <c r="BY42">
        <v>0</v>
      </c>
      <c r="BZ42">
        <v>0</v>
      </c>
      <c r="CA42">
        <v>0.17324341618285499</v>
      </c>
      <c r="CB42">
        <v>0.17324341618285499</v>
      </c>
      <c r="CC42">
        <v>0.2967511976847062</v>
      </c>
      <c r="CD42">
        <v>0</v>
      </c>
      <c r="CE42">
        <v>0</v>
      </c>
      <c r="CF42">
        <v>0.2967511976847062</v>
      </c>
      <c r="CG42">
        <v>0</v>
      </c>
      <c r="CH42">
        <v>0</v>
      </c>
      <c r="CI42">
        <v>0</v>
      </c>
      <c r="CJ42">
        <v>0.47140677119523311</v>
      </c>
      <c r="CK42">
        <v>0</v>
      </c>
      <c r="CL42">
        <v>0.17324341618285499</v>
      </c>
      <c r="CM42">
        <v>0.53794249171621344</v>
      </c>
      <c r="CN42">
        <v>0</v>
      </c>
      <c r="CO42">
        <v>0</v>
      </c>
      <c r="CP42">
        <v>0</v>
      </c>
      <c r="CQ42">
        <v>0</v>
      </c>
      <c r="CR42">
        <v>0.17324341618285499</v>
      </c>
      <c r="CS42">
        <v>0</v>
      </c>
    </row>
    <row r="43" spans="1:97" x14ac:dyDescent="0.2">
      <c r="A43">
        <v>102.46108282828285</v>
      </c>
      <c r="B43">
        <v>0.12530170736231858</v>
      </c>
      <c r="C43">
        <v>0.12530170736231858</v>
      </c>
      <c r="D43">
        <v>0.670146526167398</v>
      </c>
      <c r="E43">
        <v>0.82514160579368723</v>
      </c>
      <c r="F43">
        <v>0.22242935729896027</v>
      </c>
      <c r="G43">
        <v>0</v>
      </c>
      <c r="H43">
        <v>0</v>
      </c>
      <c r="I43">
        <v>0.42687559098956168</v>
      </c>
      <c r="J43">
        <v>0.17657515267889357</v>
      </c>
      <c r="K43">
        <v>0.26390115612566223</v>
      </c>
      <c r="L43">
        <v>0.22242935729896027</v>
      </c>
      <c r="M43">
        <v>6.7154238634750202E-2</v>
      </c>
      <c r="N43">
        <v>6.7154238634750202E-2</v>
      </c>
      <c r="O43">
        <v>6.7154238634750202E-2</v>
      </c>
      <c r="P43">
        <v>6.7154238634750202E-2</v>
      </c>
      <c r="Q43">
        <v>0.12530170736231858</v>
      </c>
      <c r="R43">
        <v>0.22242935729896027</v>
      </c>
      <c r="S43">
        <v>0</v>
      </c>
      <c r="T43">
        <v>0</v>
      </c>
      <c r="U43">
        <v>0</v>
      </c>
      <c r="V43">
        <v>0.12530170736231858</v>
      </c>
      <c r="W43">
        <v>0.96350355151903888</v>
      </c>
      <c r="X43">
        <v>0.39881062937503686</v>
      </c>
      <c r="Y43">
        <v>0.60314799477441905</v>
      </c>
      <c r="Z43">
        <v>0.30175563406488176</v>
      </c>
      <c r="AA43">
        <v>0</v>
      </c>
      <c r="AB43">
        <v>6.7154238634750202E-2</v>
      </c>
      <c r="AC43">
        <v>0.52389429990155267</v>
      </c>
      <c r="AD43">
        <v>0</v>
      </c>
      <c r="AE43">
        <v>0.72817727542180499</v>
      </c>
      <c r="AF43">
        <v>0.79126572283474339</v>
      </c>
      <c r="AG43">
        <v>0.70013044452384987</v>
      </c>
      <c r="AH43">
        <v>0.36880598742125176</v>
      </c>
      <c r="AI43">
        <v>0</v>
      </c>
      <c r="AJ43">
        <v>0.30175563406488176</v>
      </c>
      <c r="AK43">
        <v>0.22242935729896027</v>
      </c>
      <c r="AL43">
        <v>0.50159502410286305</v>
      </c>
      <c r="AM43">
        <v>0</v>
      </c>
      <c r="AN43">
        <v>0</v>
      </c>
      <c r="AO43">
        <v>0.12530170736231858</v>
      </c>
      <c r="AP43">
        <v>6.7154238634750202E-2</v>
      </c>
      <c r="AQ43">
        <v>0.36880598742125176</v>
      </c>
      <c r="AR43">
        <v>0.22242935729896027</v>
      </c>
      <c r="AS43">
        <v>0</v>
      </c>
      <c r="AT43">
        <v>0</v>
      </c>
      <c r="AU43">
        <v>0</v>
      </c>
      <c r="AV43">
        <v>0.26390115612566223</v>
      </c>
      <c r="AW43">
        <v>0.30175563406488176</v>
      </c>
      <c r="AX43">
        <v>0.26390115612566223</v>
      </c>
      <c r="AY43">
        <v>0.30175563406488176</v>
      </c>
      <c r="AZ43">
        <v>0.12530170736231858</v>
      </c>
      <c r="BA43">
        <v>0</v>
      </c>
      <c r="BB43">
        <v>6.7154238634750202E-2</v>
      </c>
      <c r="BC43">
        <v>0.60314799477441905</v>
      </c>
      <c r="BD43">
        <v>0</v>
      </c>
      <c r="BE43">
        <v>0.30175563406488176</v>
      </c>
      <c r="BF43">
        <v>0</v>
      </c>
      <c r="BG43">
        <v>0.42687559098956168</v>
      </c>
      <c r="BH43">
        <v>0.72817727542180499</v>
      </c>
      <c r="BI43">
        <v>0</v>
      </c>
      <c r="BJ43">
        <v>0</v>
      </c>
      <c r="BK43">
        <v>0</v>
      </c>
      <c r="BL43">
        <v>0.45323650191952303</v>
      </c>
      <c r="BM43">
        <v>0</v>
      </c>
      <c r="BN43">
        <v>0</v>
      </c>
      <c r="BO43">
        <v>0.12530170736231858</v>
      </c>
      <c r="BP43">
        <v>6.7154238634750202E-2</v>
      </c>
      <c r="BQ43">
        <v>1.1576962567925773</v>
      </c>
      <c r="BR43">
        <v>0</v>
      </c>
      <c r="BS43">
        <v>0.63793796274859815</v>
      </c>
      <c r="BT43">
        <v>0</v>
      </c>
      <c r="BU43">
        <v>0</v>
      </c>
      <c r="BV43">
        <v>0.22242935729896027</v>
      </c>
      <c r="BW43">
        <v>0</v>
      </c>
      <c r="BX43">
        <v>6.7154238634750202E-2</v>
      </c>
      <c r="BY43">
        <v>0</v>
      </c>
      <c r="BZ43">
        <v>0</v>
      </c>
      <c r="CA43">
        <v>0.17657515267889357</v>
      </c>
      <c r="CB43">
        <v>0.39881062937503686</v>
      </c>
      <c r="CC43">
        <v>0</v>
      </c>
      <c r="CD43">
        <v>0</v>
      </c>
      <c r="CE43">
        <v>6.7154238634750202E-2</v>
      </c>
      <c r="CF43">
        <v>0.17657515267889357</v>
      </c>
      <c r="CG43">
        <v>0.17657515267889357</v>
      </c>
      <c r="CH43">
        <v>6.7154238634750202E-2</v>
      </c>
      <c r="CI43">
        <v>0</v>
      </c>
      <c r="CJ43">
        <v>6.7154238634750202E-2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6.7154238634750202E-2</v>
      </c>
      <c r="CQ43">
        <v>0</v>
      </c>
      <c r="CR43">
        <v>0</v>
      </c>
      <c r="CS43">
        <v>0.39881062937503686</v>
      </c>
    </row>
    <row r="44" spans="1:97" x14ac:dyDescent="0.2">
      <c r="A44">
        <v>105.42456767676771</v>
      </c>
      <c r="B44">
        <v>7.6253876877055718E-2</v>
      </c>
      <c r="C44">
        <v>0</v>
      </c>
      <c r="D44">
        <v>0.4040650943150027</v>
      </c>
      <c r="E44">
        <v>0.77745604536580826</v>
      </c>
      <c r="F44">
        <v>0.79115300152016688</v>
      </c>
      <c r="G44">
        <v>0</v>
      </c>
      <c r="H44">
        <v>0</v>
      </c>
      <c r="I44">
        <v>0.36987794064535801</v>
      </c>
      <c r="J44">
        <v>0.24742190689732443</v>
      </c>
      <c r="K44">
        <v>7.6253876877055718E-2</v>
      </c>
      <c r="L44">
        <v>7.6253876877055718E-2</v>
      </c>
      <c r="M44">
        <v>0.29218801878738576</v>
      </c>
      <c r="N44">
        <v>0.24742190689732443</v>
      </c>
      <c r="O44">
        <v>7.6253876877055718E-2</v>
      </c>
      <c r="P44">
        <v>7.6253876877055718E-2</v>
      </c>
      <c r="Q44">
        <v>0.29218801878738576</v>
      </c>
      <c r="R44">
        <v>0.19750543381991631</v>
      </c>
      <c r="S44">
        <v>0</v>
      </c>
      <c r="T44">
        <v>0</v>
      </c>
      <c r="U44">
        <v>0</v>
      </c>
      <c r="V44">
        <v>0.36987794064535801</v>
      </c>
      <c r="W44">
        <v>0.60970294521703738</v>
      </c>
      <c r="X44">
        <v>0.36987794064535801</v>
      </c>
      <c r="Y44">
        <v>0.49294529154899047</v>
      </c>
      <c r="Z44">
        <v>0.49294529154899047</v>
      </c>
      <c r="AA44">
        <v>0.36987794064535801</v>
      </c>
      <c r="AB44">
        <v>0.33276788929544865</v>
      </c>
      <c r="AC44">
        <v>0.14109754141990455</v>
      </c>
      <c r="AD44">
        <v>0</v>
      </c>
      <c r="AE44">
        <v>0.14109754141990455</v>
      </c>
      <c r="AF44">
        <v>0.74869383367402531</v>
      </c>
      <c r="AG44">
        <v>0.4040650943150027</v>
      </c>
      <c r="AH44">
        <v>0.19750543381991631</v>
      </c>
      <c r="AI44">
        <v>0</v>
      </c>
      <c r="AJ44">
        <v>0.4040650943150027</v>
      </c>
      <c r="AK44">
        <v>0.29218801878738576</v>
      </c>
      <c r="AL44">
        <v>0.43575635462794526</v>
      </c>
      <c r="AM44">
        <v>0.14109754141990455</v>
      </c>
      <c r="AN44">
        <v>0</v>
      </c>
      <c r="AO44">
        <v>0.19750543381991631</v>
      </c>
      <c r="AP44">
        <v>0.29218801878738576</v>
      </c>
      <c r="AQ44">
        <v>0.6488374171563932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0.24742190689732443</v>
      </c>
      <c r="AX44">
        <v>0.14109754141990455</v>
      </c>
      <c r="AY44">
        <v>0.29218801878738576</v>
      </c>
      <c r="AZ44">
        <v>0.24742190689732443</v>
      </c>
      <c r="BA44">
        <v>0.24742190689732443</v>
      </c>
      <c r="BB44">
        <v>0.19750543381991631</v>
      </c>
      <c r="BC44">
        <v>0.56668964156216917</v>
      </c>
      <c r="BD44">
        <v>0.33276788929544865</v>
      </c>
      <c r="BE44">
        <v>0.24742190689732443</v>
      </c>
      <c r="BF44">
        <v>0</v>
      </c>
      <c r="BG44">
        <v>0.43575635462794526</v>
      </c>
      <c r="BH44">
        <v>0.79115300152016688</v>
      </c>
      <c r="BI44">
        <v>0</v>
      </c>
      <c r="BJ44">
        <v>0.36987794064535801</v>
      </c>
      <c r="BK44">
        <v>0</v>
      </c>
      <c r="BL44">
        <v>0.46529149075347392</v>
      </c>
      <c r="BM44">
        <v>0</v>
      </c>
      <c r="BN44">
        <v>0</v>
      </c>
      <c r="BO44">
        <v>0</v>
      </c>
      <c r="BP44">
        <v>0.14109754141990455</v>
      </c>
      <c r="BQ44">
        <v>1.1233311259412315</v>
      </c>
      <c r="BR44">
        <v>0</v>
      </c>
      <c r="BS44">
        <v>0.4040650943150027</v>
      </c>
      <c r="BT44">
        <v>0</v>
      </c>
      <c r="BU44">
        <v>0</v>
      </c>
      <c r="BV44">
        <v>0.36987794064535801</v>
      </c>
      <c r="BW44">
        <v>0.36987794064535801</v>
      </c>
      <c r="BX44">
        <v>0.14109754141990455</v>
      </c>
      <c r="BY44">
        <v>0</v>
      </c>
      <c r="BZ44">
        <v>0.14109754141990455</v>
      </c>
      <c r="CA44">
        <v>0.19750543381991631</v>
      </c>
      <c r="CB44">
        <v>0.56668964156216917</v>
      </c>
      <c r="CC44">
        <v>0.19750543381991631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0.24742190689732443</v>
      </c>
      <c r="CJ44">
        <v>0.43575635462794526</v>
      </c>
      <c r="CK44">
        <v>7.6253876877055718E-2</v>
      </c>
      <c r="CL44">
        <v>7.6253876877055718E-2</v>
      </c>
      <c r="CM44">
        <v>7.6253876877055718E-2</v>
      </c>
      <c r="CN44">
        <v>0</v>
      </c>
      <c r="CO44">
        <v>0.29218801878738576</v>
      </c>
      <c r="CP44">
        <v>0</v>
      </c>
      <c r="CQ44">
        <v>0</v>
      </c>
      <c r="CR44">
        <v>0</v>
      </c>
      <c r="CS44">
        <v>7.6253876877055718E-2</v>
      </c>
    </row>
    <row r="45" spans="1:97" x14ac:dyDescent="0.2">
      <c r="A45">
        <v>108.4193216203026</v>
      </c>
      <c r="B45">
        <v>0</v>
      </c>
      <c r="C45">
        <v>0</v>
      </c>
      <c r="D45">
        <v>0.64935507459685515</v>
      </c>
      <c r="E45">
        <v>0.71199685499562826</v>
      </c>
      <c r="F45">
        <v>0.81533411516528576</v>
      </c>
      <c r="G45">
        <v>0</v>
      </c>
      <c r="H45">
        <v>0</v>
      </c>
      <c r="I45">
        <v>0.30921745203055379</v>
      </c>
      <c r="J45">
        <v>0.12905175856915987</v>
      </c>
      <c r="K45">
        <v>0.12905175856915987</v>
      </c>
      <c r="L45">
        <v>0.12905175856915987</v>
      </c>
      <c r="M45">
        <v>0.18156667748557351</v>
      </c>
      <c r="N45">
        <v>0.34460301540185229</v>
      </c>
      <c r="O45">
        <v>0.12905175856915987</v>
      </c>
      <c r="P45">
        <v>0.18156667748557351</v>
      </c>
      <c r="Q45">
        <v>0.12905175856915987</v>
      </c>
      <c r="R45">
        <v>0.27069092243019083</v>
      </c>
      <c r="S45">
        <v>0</v>
      </c>
      <c r="T45">
        <v>6.9301855446534291E-2</v>
      </c>
      <c r="U45">
        <v>0</v>
      </c>
      <c r="V45">
        <v>0.37732137915107794</v>
      </c>
      <c r="W45">
        <v>0.84851938302159213</v>
      </c>
      <c r="X45">
        <v>0.27069092243019083</v>
      </c>
      <c r="Y45">
        <v>6.9301855446534291E-2</v>
      </c>
      <c r="Z45">
        <v>0.83773694036788771</v>
      </c>
      <c r="AA45">
        <v>0.18156667748557351</v>
      </c>
      <c r="AB45">
        <v>0.27069092243019083</v>
      </c>
      <c r="AC45">
        <v>0.37732137915107794</v>
      </c>
      <c r="AD45">
        <v>0</v>
      </c>
      <c r="AE45">
        <v>0.43617916045287242</v>
      </c>
      <c r="AF45">
        <v>0.40774659563827786</v>
      </c>
      <c r="AG45">
        <v>0.57613003699922716</v>
      </c>
      <c r="AH45">
        <v>0.18156667748557351</v>
      </c>
      <c r="AI45">
        <v>0</v>
      </c>
      <c r="AJ45">
        <v>0.22841101636707237</v>
      </c>
      <c r="AK45">
        <v>0.46286411807215244</v>
      </c>
      <c r="AL45">
        <v>0.43617916045287242</v>
      </c>
      <c r="AM45">
        <v>0</v>
      </c>
      <c r="AN45">
        <v>6.9301855446534291E-2</v>
      </c>
      <c r="AO45">
        <v>0</v>
      </c>
      <c r="AP45">
        <v>0.81533411516528576</v>
      </c>
      <c r="AQ45">
        <v>0.96869295946675371</v>
      </c>
      <c r="AR45">
        <v>0.43617916045287242</v>
      </c>
      <c r="AS45">
        <v>0.12905175856915987</v>
      </c>
      <c r="AT45">
        <v>0</v>
      </c>
      <c r="AU45">
        <v>0</v>
      </c>
      <c r="AV45">
        <v>0</v>
      </c>
      <c r="AW45">
        <v>0.48800391821366579</v>
      </c>
      <c r="AX45">
        <v>0.22841101636707237</v>
      </c>
      <c r="AY45">
        <v>0.37732137915107794</v>
      </c>
      <c r="AZ45">
        <v>6.9301855446534291E-2</v>
      </c>
      <c r="BA45">
        <v>0.18156667748557351</v>
      </c>
      <c r="BB45">
        <v>0</v>
      </c>
      <c r="BC45">
        <v>0.43617916045287242</v>
      </c>
      <c r="BD45">
        <v>6.9301855446534291E-2</v>
      </c>
      <c r="BE45">
        <v>0</v>
      </c>
      <c r="BF45">
        <v>0</v>
      </c>
      <c r="BG45">
        <v>0.46286411807215244</v>
      </c>
      <c r="BH45">
        <v>0.53429844884063149</v>
      </c>
      <c r="BI45">
        <v>0</v>
      </c>
      <c r="BJ45">
        <v>0.30921745203055379</v>
      </c>
      <c r="BK45">
        <v>6.9301855446534291E-2</v>
      </c>
      <c r="BL45">
        <v>0.51176774950956305</v>
      </c>
      <c r="BM45">
        <v>0</v>
      </c>
      <c r="BN45">
        <v>0</v>
      </c>
      <c r="BO45">
        <v>6.9301855446534291E-2</v>
      </c>
      <c r="BP45">
        <v>6.9301855446534291E-2</v>
      </c>
      <c r="BQ45">
        <v>0.98455067150950204</v>
      </c>
      <c r="BR45">
        <v>0</v>
      </c>
      <c r="BS45">
        <v>6.9301855446534291E-2</v>
      </c>
      <c r="BT45">
        <v>0</v>
      </c>
      <c r="BU45">
        <v>0</v>
      </c>
      <c r="BV45">
        <v>0.12905175856915987</v>
      </c>
      <c r="BW45">
        <v>0</v>
      </c>
      <c r="BX45">
        <v>0.37732137915107794</v>
      </c>
      <c r="BY45">
        <v>0</v>
      </c>
      <c r="BZ45">
        <v>0</v>
      </c>
      <c r="CA45">
        <v>0</v>
      </c>
      <c r="CB45">
        <v>0</v>
      </c>
      <c r="CC45">
        <v>0.27069092243019083</v>
      </c>
      <c r="CD45">
        <v>0</v>
      </c>
      <c r="CE45">
        <v>0</v>
      </c>
      <c r="CF45">
        <v>0.18156667748557351</v>
      </c>
      <c r="CG45">
        <v>6.9301855446534291E-2</v>
      </c>
      <c r="CH45">
        <v>0</v>
      </c>
      <c r="CI45">
        <v>0</v>
      </c>
      <c r="CJ45">
        <v>0.12905175856915987</v>
      </c>
      <c r="CK45">
        <v>0</v>
      </c>
      <c r="CL45">
        <v>0</v>
      </c>
      <c r="CM45">
        <v>0.18156667748557351</v>
      </c>
      <c r="CN45">
        <v>0</v>
      </c>
      <c r="CO45">
        <v>0.40774659563827786</v>
      </c>
      <c r="CP45">
        <v>0</v>
      </c>
      <c r="CQ45">
        <v>0</v>
      </c>
      <c r="CR45">
        <v>0</v>
      </c>
      <c r="CS45">
        <v>0.12905175856915987</v>
      </c>
    </row>
    <row r="46" spans="1:97" x14ac:dyDescent="0.2">
      <c r="A46">
        <v>111.96910200097609</v>
      </c>
      <c r="B46">
        <v>0</v>
      </c>
      <c r="C46">
        <v>0</v>
      </c>
      <c r="D46">
        <v>0.26713847588725137</v>
      </c>
      <c r="E46">
        <v>0.65715881696632228</v>
      </c>
      <c r="F46">
        <v>0.38317432577970051</v>
      </c>
      <c r="G46">
        <v>0</v>
      </c>
      <c r="H46">
        <v>0</v>
      </c>
      <c r="I46">
        <v>0.47465366579766394</v>
      </c>
      <c r="J46">
        <v>0.15379327966810488</v>
      </c>
      <c r="K46">
        <v>0.15379327966810488</v>
      </c>
      <c r="L46">
        <v>0.26713847588725137</v>
      </c>
      <c r="M46">
        <v>0.1949504259168757</v>
      </c>
      <c r="N46">
        <v>0.38317432577970051</v>
      </c>
      <c r="O46">
        <v>0.10832349662500934</v>
      </c>
      <c r="P46">
        <v>0.15379327966810488</v>
      </c>
      <c r="Q46">
        <v>0</v>
      </c>
      <c r="R46">
        <v>0.1949504259168757</v>
      </c>
      <c r="S46">
        <v>0</v>
      </c>
      <c r="T46">
        <v>0</v>
      </c>
      <c r="U46">
        <v>0</v>
      </c>
      <c r="V46">
        <v>0.4079130449256832</v>
      </c>
      <c r="W46">
        <v>1.3274602410623424</v>
      </c>
      <c r="X46">
        <v>0.26713847588725137</v>
      </c>
      <c r="Y46">
        <v>0.29918061963200138</v>
      </c>
      <c r="Z46">
        <v>0.80498648633600822</v>
      </c>
      <c r="AA46">
        <v>0.29918061963200138</v>
      </c>
      <c r="AB46">
        <v>5.7530340753286904E-2</v>
      </c>
      <c r="AC46">
        <v>5.7530340753286904E-2</v>
      </c>
      <c r="AD46">
        <v>0</v>
      </c>
      <c r="AE46">
        <v>0.26713847588725137</v>
      </c>
      <c r="AF46">
        <v>0.6291842751990856</v>
      </c>
      <c r="AG46">
        <v>0.53249092195202219</v>
      </c>
      <c r="AH46">
        <v>0.1949504259168757</v>
      </c>
      <c r="AI46">
        <v>0</v>
      </c>
      <c r="AJ46">
        <v>0.32902027081287799</v>
      </c>
      <c r="AK46">
        <v>0.35694083989085829</v>
      </c>
      <c r="AL46">
        <v>0.51405460190687646</v>
      </c>
      <c r="AM46">
        <v>0</v>
      </c>
      <c r="AN46">
        <v>0</v>
      </c>
      <c r="AO46">
        <v>0.10832349662500934</v>
      </c>
      <c r="AP46">
        <v>0.35694083989085829</v>
      </c>
      <c r="AQ46">
        <v>0.89203150600550773</v>
      </c>
      <c r="AR46">
        <v>0</v>
      </c>
      <c r="AS46">
        <v>0</v>
      </c>
      <c r="AT46">
        <v>0</v>
      </c>
      <c r="AU46">
        <v>0</v>
      </c>
      <c r="AV46">
        <v>0.10832349662500934</v>
      </c>
      <c r="AW46">
        <v>0.32902027081287799</v>
      </c>
      <c r="AX46">
        <v>0.29918061963200138</v>
      </c>
      <c r="AY46">
        <v>0.35694083989085829</v>
      </c>
      <c r="AZ46">
        <v>0</v>
      </c>
      <c r="BA46">
        <v>0.15379327966810488</v>
      </c>
      <c r="BB46">
        <v>0</v>
      </c>
      <c r="BC46">
        <v>0.55017636560632743</v>
      </c>
      <c r="BD46">
        <v>0.10832349662500934</v>
      </c>
      <c r="BE46">
        <v>0.15379327966810488</v>
      </c>
      <c r="BF46">
        <v>0</v>
      </c>
      <c r="BG46">
        <v>0.29918061963200138</v>
      </c>
      <c r="BH46">
        <v>0.47465366579766394</v>
      </c>
      <c r="BI46">
        <v>5.7530340753286904E-2</v>
      </c>
      <c r="BJ46">
        <v>5.7530340753286904E-2</v>
      </c>
      <c r="BK46">
        <v>0.15379327966810488</v>
      </c>
      <c r="BL46">
        <v>0.51405460190687646</v>
      </c>
      <c r="BM46">
        <v>0</v>
      </c>
      <c r="BN46">
        <v>0</v>
      </c>
      <c r="BO46">
        <v>0</v>
      </c>
      <c r="BP46">
        <v>0.23254260675232877</v>
      </c>
      <c r="BQ46">
        <v>1.0148749668240942</v>
      </c>
      <c r="BR46">
        <v>5.7530340753286904E-2</v>
      </c>
      <c r="BS46">
        <v>0.1949504259168757</v>
      </c>
      <c r="BT46">
        <v>0</v>
      </c>
      <c r="BU46">
        <v>0</v>
      </c>
      <c r="BV46">
        <v>0</v>
      </c>
      <c r="BW46">
        <v>0.10832349662500934</v>
      </c>
      <c r="BX46">
        <v>5.7530340753286904E-2</v>
      </c>
      <c r="BY46">
        <v>0</v>
      </c>
      <c r="BZ46">
        <v>0.15379327966810488</v>
      </c>
      <c r="CA46">
        <v>0</v>
      </c>
      <c r="CB46">
        <v>5.7530340753286904E-2</v>
      </c>
      <c r="CC46">
        <v>0</v>
      </c>
      <c r="CD46">
        <v>0</v>
      </c>
      <c r="CE46">
        <v>0</v>
      </c>
      <c r="CF46">
        <v>5.7530340753286904E-2</v>
      </c>
      <c r="CG46">
        <v>0</v>
      </c>
      <c r="CH46">
        <v>0</v>
      </c>
      <c r="CI46">
        <v>0.10832349662500934</v>
      </c>
      <c r="CJ46">
        <v>5.7530340753286904E-2</v>
      </c>
      <c r="CK46">
        <v>0</v>
      </c>
      <c r="CL46">
        <v>0</v>
      </c>
      <c r="CM46">
        <v>0.1949504259168757</v>
      </c>
      <c r="CN46">
        <v>0</v>
      </c>
      <c r="CO46">
        <v>0</v>
      </c>
      <c r="CP46">
        <v>0.10832349662500934</v>
      </c>
      <c r="CQ46">
        <v>0</v>
      </c>
      <c r="CR46">
        <v>0.10832349662500934</v>
      </c>
      <c r="CS46">
        <v>0.55017636560632743</v>
      </c>
    </row>
    <row r="47" spans="1:97" x14ac:dyDescent="0.2">
      <c r="A47">
        <v>115.51888238164959</v>
      </c>
      <c r="B47">
        <v>0.20167469684893449</v>
      </c>
      <c r="C47">
        <v>4.8520773362769207E-2</v>
      </c>
      <c r="D47">
        <v>0.52686453270924194</v>
      </c>
      <c r="E47">
        <v>0.73970884242519308</v>
      </c>
      <c r="F47">
        <v>0.47848803627861308</v>
      </c>
      <c r="G47">
        <v>0</v>
      </c>
      <c r="H47">
        <v>0</v>
      </c>
      <c r="I47">
        <v>0.42403938888641546</v>
      </c>
      <c r="J47">
        <v>0.16814767928412727</v>
      </c>
      <c r="K47">
        <v>0.3146738763305274</v>
      </c>
      <c r="L47">
        <v>0.20167469684893449</v>
      </c>
      <c r="M47">
        <v>0.26183912654328256</v>
      </c>
      <c r="N47">
        <v>0.26183912654328256</v>
      </c>
      <c r="O47">
        <v>0.13181425459234766</v>
      </c>
      <c r="P47">
        <v>0.16814767928412727</v>
      </c>
      <c r="Q47">
        <v>0.13181425459234766</v>
      </c>
      <c r="R47">
        <v>0</v>
      </c>
      <c r="S47">
        <v>0</v>
      </c>
      <c r="T47">
        <v>0</v>
      </c>
      <c r="U47">
        <v>0</v>
      </c>
      <c r="V47">
        <v>0.42403938888641546</v>
      </c>
      <c r="W47">
        <v>0.63444630127993396</v>
      </c>
      <c r="X47">
        <v>0.28905946783722752</v>
      </c>
      <c r="Y47">
        <v>0.38353526633711787</v>
      </c>
      <c r="Z47">
        <v>0.66878671787714883</v>
      </c>
      <c r="AA47">
        <v>0.33886133365086968</v>
      </c>
      <c r="AB47">
        <v>0.13181425459234766</v>
      </c>
      <c r="AC47">
        <v>0.23279792991948853</v>
      </c>
      <c r="AD47">
        <v>0</v>
      </c>
      <c r="AE47">
        <v>0.36177247289330955</v>
      </c>
      <c r="AF47">
        <v>0.46108608966124315</v>
      </c>
      <c r="AG47">
        <v>0.44295764474048693</v>
      </c>
      <c r="AH47">
        <v>0</v>
      </c>
      <c r="AI47">
        <v>0</v>
      </c>
      <c r="AJ47">
        <v>0</v>
      </c>
      <c r="AK47">
        <v>0.28905946783722752</v>
      </c>
      <c r="AL47">
        <v>0.49521947681245865</v>
      </c>
      <c r="AM47">
        <v>9.2161321492231871E-2</v>
      </c>
      <c r="AN47">
        <v>0.20167469684893449</v>
      </c>
      <c r="AO47">
        <v>0</v>
      </c>
      <c r="AP47">
        <v>0.3146738763305274</v>
      </c>
      <c r="AQ47">
        <v>0.70060962679095651</v>
      </c>
      <c r="AR47">
        <v>0</v>
      </c>
      <c r="AS47">
        <v>9.2161321492231871E-2</v>
      </c>
      <c r="AT47">
        <v>0</v>
      </c>
      <c r="AU47">
        <v>0</v>
      </c>
      <c r="AV47">
        <v>0.26183912654328256</v>
      </c>
      <c r="AW47">
        <v>0.51133016986171276</v>
      </c>
      <c r="AX47">
        <v>0.26183912654328256</v>
      </c>
      <c r="AY47">
        <v>0.47848803627861308</v>
      </c>
      <c r="AZ47">
        <v>0.33886133365086968</v>
      </c>
      <c r="BA47">
        <v>4.8520773362769207E-2</v>
      </c>
      <c r="BB47">
        <v>0.40425935459090873</v>
      </c>
      <c r="BC47">
        <v>0.54186237946758864</v>
      </c>
      <c r="BD47">
        <v>0.26183912654328256</v>
      </c>
      <c r="BE47">
        <v>0</v>
      </c>
      <c r="BF47">
        <v>0</v>
      </c>
      <c r="BG47">
        <v>0.65763891686343756</v>
      </c>
      <c r="BH47">
        <v>0.70060962679095651</v>
      </c>
      <c r="BI47">
        <v>4.8520773362769207E-2</v>
      </c>
      <c r="BJ47">
        <v>0.20167469684893449</v>
      </c>
      <c r="BK47">
        <v>9.2161321492231871E-2</v>
      </c>
      <c r="BL47">
        <v>0.26183912654328256</v>
      </c>
      <c r="BM47">
        <v>0</v>
      </c>
      <c r="BN47">
        <v>0</v>
      </c>
      <c r="BO47">
        <v>0</v>
      </c>
      <c r="BP47">
        <v>0.13181425459234766</v>
      </c>
      <c r="BQ47">
        <v>1.2886899228841184</v>
      </c>
      <c r="BR47">
        <v>9.2161321492231871E-2</v>
      </c>
      <c r="BS47">
        <v>0.20167469684893449</v>
      </c>
      <c r="BT47">
        <v>4.8520773362769207E-2</v>
      </c>
      <c r="BU47">
        <v>0</v>
      </c>
      <c r="BV47">
        <v>0.13181425459234766</v>
      </c>
      <c r="BW47">
        <v>9.2161321492231871E-2</v>
      </c>
      <c r="BX47">
        <v>4.8520773362769207E-2</v>
      </c>
      <c r="BY47">
        <v>0</v>
      </c>
      <c r="BZ47">
        <v>9.2161321492231871E-2</v>
      </c>
      <c r="CA47">
        <v>9.2161321492231871E-2</v>
      </c>
      <c r="CB47">
        <v>0.20167469684893449</v>
      </c>
      <c r="CC47">
        <v>0.16814767928412727</v>
      </c>
      <c r="CD47">
        <v>0</v>
      </c>
      <c r="CE47">
        <v>0.16814767928412727</v>
      </c>
      <c r="CF47">
        <v>0.26183912654328256</v>
      </c>
      <c r="CG47">
        <v>0</v>
      </c>
      <c r="CH47">
        <v>4.8520773362769207E-2</v>
      </c>
      <c r="CI47">
        <v>0.20167469684893449</v>
      </c>
      <c r="CJ47">
        <v>0.13181425459234766</v>
      </c>
      <c r="CK47">
        <v>0</v>
      </c>
      <c r="CL47">
        <v>4.8520773362769207E-2</v>
      </c>
      <c r="CM47">
        <v>9.2161321492231871E-2</v>
      </c>
      <c r="CN47">
        <v>0</v>
      </c>
      <c r="CO47">
        <v>0</v>
      </c>
      <c r="CP47">
        <v>0</v>
      </c>
      <c r="CQ47">
        <v>0</v>
      </c>
      <c r="CR47">
        <v>0.28905946783722752</v>
      </c>
      <c r="CS47">
        <v>0.47848803627861308</v>
      </c>
    </row>
    <row r="48" spans="1:97" x14ac:dyDescent="0.2">
      <c r="A48">
        <v>119.13965836993656</v>
      </c>
      <c r="B48">
        <v>4.9630939361552086E-2</v>
      </c>
      <c r="C48">
        <v>0.23713947819546455</v>
      </c>
      <c r="D48">
        <v>0.32006074405880852</v>
      </c>
      <c r="E48">
        <v>0.60494219756311818</v>
      </c>
      <c r="F48">
        <v>0.46791074921017189</v>
      </c>
      <c r="G48">
        <v>0</v>
      </c>
      <c r="H48">
        <v>0</v>
      </c>
      <c r="I48">
        <v>0.38965939370387942</v>
      </c>
      <c r="J48">
        <v>0.36767623546813349</v>
      </c>
      <c r="K48">
        <v>0.17151042286201401</v>
      </c>
      <c r="L48">
        <v>0.20556347674837214</v>
      </c>
      <c r="M48">
        <v>0.17151042286201401</v>
      </c>
      <c r="N48">
        <v>0.23713947819546455</v>
      </c>
      <c r="O48">
        <v>0</v>
      </c>
      <c r="P48">
        <v>9.4167313455415277E-2</v>
      </c>
      <c r="Q48">
        <v>0.17151042286201401</v>
      </c>
      <c r="R48">
        <v>4.9630939361552086E-2</v>
      </c>
      <c r="S48">
        <v>0</v>
      </c>
      <c r="T48">
        <v>0</v>
      </c>
      <c r="U48">
        <v>0</v>
      </c>
      <c r="V48">
        <v>0.38965939370387942</v>
      </c>
      <c r="W48">
        <v>0.44962966307204738</v>
      </c>
      <c r="X48">
        <v>0.51854580417827256</v>
      </c>
      <c r="Y48">
        <v>0.26657448629847946</v>
      </c>
      <c r="Z48">
        <v>0.84087129636519764</v>
      </c>
      <c r="AA48">
        <v>0.20556347674837214</v>
      </c>
      <c r="AB48">
        <v>0.26657448629847946</v>
      </c>
      <c r="AC48">
        <v>9.4167313455415277E-2</v>
      </c>
      <c r="AD48">
        <v>0</v>
      </c>
      <c r="AE48">
        <v>0.36767623546813349</v>
      </c>
      <c r="AF48">
        <v>0.74822558111421844</v>
      </c>
      <c r="AG48">
        <v>0.36767623546813349</v>
      </c>
      <c r="AH48">
        <v>0.32006074405880852</v>
      </c>
      <c r="AI48">
        <v>0</v>
      </c>
      <c r="AJ48">
        <v>0.38965939370387942</v>
      </c>
      <c r="AK48">
        <v>0.23713947819546455</v>
      </c>
      <c r="AL48">
        <v>0.41058321286689575</v>
      </c>
      <c r="AM48">
        <v>0.23713947819546455</v>
      </c>
      <c r="AN48">
        <v>9.4167313455415277E-2</v>
      </c>
      <c r="AO48">
        <v>9.4167313455415277E-2</v>
      </c>
      <c r="AP48">
        <v>0.20556347674837214</v>
      </c>
      <c r="AQ48">
        <v>0.65426280323984154</v>
      </c>
      <c r="AR48">
        <v>0</v>
      </c>
      <c r="AS48">
        <v>9.4167313455415277E-2</v>
      </c>
      <c r="AT48">
        <v>0</v>
      </c>
      <c r="AU48">
        <v>0</v>
      </c>
      <c r="AV48">
        <v>0.17151042286201401</v>
      </c>
      <c r="AW48">
        <v>0.20556347674837214</v>
      </c>
      <c r="AX48">
        <v>0.17151042286201401</v>
      </c>
      <c r="AY48">
        <v>0.48545329889892974</v>
      </c>
      <c r="AZ48">
        <v>0.32006074405880852</v>
      </c>
      <c r="BA48">
        <v>0</v>
      </c>
      <c r="BB48">
        <v>0.32006074405880852</v>
      </c>
      <c r="BC48">
        <v>0.51854580417827256</v>
      </c>
      <c r="BD48">
        <v>9.4167313455415277E-2</v>
      </c>
      <c r="BE48">
        <v>9.4167313455415277E-2</v>
      </c>
      <c r="BF48">
        <v>0</v>
      </c>
      <c r="BG48">
        <v>0.50231467443307831</v>
      </c>
      <c r="BH48">
        <v>0.74822558111421844</v>
      </c>
      <c r="BI48">
        <v>9.4167313455415277E-2</v>
      </c>
      <c r="BJ48">
        <v>0.29414049393766711</v>
      </c>
      <c r="BK48">
        <v>4.9630939361552086E-2</v>
      </c>
      <c r="BL48">
        <v>0.13455834319494522</v>
      </c>
      <c r="BM48">
        <v>0</v>
      </c>
      <c r="BN48">
        <v>0</v>
      </c>
      <c r="BO48">
        <v>4.9630939361552086E-2</v>
      </c>
      <c r="BP48">
        <v>0.17151042286201401</v>
      </c>
      <c r="BQ48">
        <v>1.3413219283365418</v>
      </c>
      <c r="BR48">
        <v>0</v>
      </c>
      <c r="BS48">
        <v>0.41058321286689575</v>
      </c>
      <c r="BT48">
        <v>0</v>
      </c>
      <c r="BU48">
        <v>0</v>
      </c>
      <c r="BV48">
        <v>0.29414049393766711</v>
      </c>
      <c r="BW48">
        <v>0</v>
      </c>
      <c r="BX48">
        <v>0</v>
      </c>
      <c r="BY48">
        <v>0</v>
      </c>
      <c r="BZ48">
        <v>0</v>
      </c>
      <c r="CA48">
        <v>0.29414049393766711</v>
      </c>
      <c r="CB48">
        <v>0.46791074921017189</v>
      </c>
      <c r="CC48">
        <v>0.13455834319494522</v>
      </c>
      <c r="CD48">
        <v>0</v>
      </c>
      <c r="CE48">
        <v>0.13455834319494522</v>
      </c>
      <c r="CF48">
        <v>0</v>
      </c>
      <c r="CG48">
        <v>0</v>
      </c>
      <c r="CH48">
        <v>9.4167313455415277E-2</v>
      </c>
      <c r="CI48">
        <v>9.4167313455415277E-2</v>
      </c>
      <c r="CJ48">
        <v>4.9630939361552086E-2</v>
      </c>
      <c r="CK48">
        <v>0</v>
      </c>
      <c r="CL48">
        <v>0.17151042286201401</v>
      </c>
      <c r="CM48">
        <v>4.9630939361552086E-2</v>
      </c>
      <c r="CN48">
        <v>0</v>
      </c>
      <c r="CO48">
        <v>0.13455834319494522</v>
      </c>
      <c r="CP48">
        <v>0</v>
      </c>
      <c r="CQ48">
        <v>0.17151042286201401</v>
      </c>
      <c r="CR48">
        <v>0.17151042286201401</v>
      </c>
      <c r="CS48">
        <v>0.23713947819546455</v>
      </c>
    </row>
    <row r="49" spans="1:97" x14ac:dyDescent="0.2">
      <c r="A49">
        <v>120.1217642752562</v>
      </c>
      <c r="B49">
        <v>0.15621601388357442</v>
      </c>
      <c r="C49">
        <v>0.15621601388357442</v>
      </c>
      <c r="D49">
        <v>0.2708652902685873</v>
      </c>
      <c r="E49">
        <v>0.64964668539137227</v>
      </c>
      <c r="F49">
        <v>0</v>
      </c>
      <c r="G49">
        <v>0</v>
      </c>
      <c r="H49">
        <v>0</v>
      </c>
      <c r="I49">
        <v>0.5003053970657162</v>
      </c>
      <c r="J49">
        <v>0</v>
      </c>
      <c r="K49">
        <v>0</v>
      </c>
      <c r="L49">
        <v>0.15621601388357442</v>
      </c>
      <c r="M49">
        <v>0</v>
      </c>
      <c r="N49">
        <v>0.43641737935198999</v>
      </c>
      <c r="O49">
        <v>0</v>
      </c>
      <c r="P49">
        <v>0</v>
      </c>
      <c r="Q49">
        <v>0.36148254118932477</v>
      </c>
      <c r="R49">
        <v>0.43641737935198999</v>
      </c>
      <c r="S49">
        <v>0</v>
      </c>
      <c r="T49">
        <v>0</v>
      </c>
      <c r="U49">
        <v>0</v>
      </c>
      <c r="V49">
        <v>0.36148254118932477</v>
      </c>
      <c r="W49">
        <v>0.15621601388357442</v>
      </c>
      <c r="X49">
        <v>0.36148254118932477</v>
      </c>
      <c r="Y49">
        <v>0.36148254118932477</v>
      </c>
      <c r="Z49">
        <v>0.60533770108919827</v>
      </c>
      <c r="AA49">
        <v>0.15621601388357442</v>
      </c>
      <c r="AB49">
        <v>0</v>
      </c>
      <c r="AC49">
        <v>0.36148254118932477</v>
      </c>
      <c r="AD49">
        <v>0</v>
      </c>
      <c r="AE49">
        <v>0.64964668539137227</v>
      </c>
      <c r="AF49">
        <v>0.76056607558253086</v>
      </c>
      <c r="AG49">
        <v>0.36148254118932477</v>
      </c>
      <c r="AH49">
        <v>0.55598904389196668</v>
      </c>
      <c r="AI49">
        <v>0</v>
      </c>
      <c r="AJ49">
        <v>0.36148254118932477</v>
      </c>
      <c r="AK49">
        <v>0.36148254118932477</v>
      </c>
      <c r="AL49">
        <v>0.43641737935198999</v>
      </c>
      <c r="AM49">
        <v>0</v>
      </c>
      <c r="AN49">
        <v>0</v>
      </c>
      <c r="AO49">
        <v>0.15621601388357442</v>
      </c>
      <c r="AP49">
        <v>0.43641737935198999</v>
      </c>
      <c r="AQ49">
        <v>0.15621601388357442</v>
      </c>
      <c r="AR49">
        <v>0</v>
      </c>
      <c r="AS49">
        <v>0</v>
      </c>
      <c r="AT49">
        <v>0</v>
      </c>
      <c r="AU49">
        <v>0</v>
      </c>
      <c r="AV49">
        <v>0.15621601388357442</v>
      </c>
      <c r="AW49">
        <v>0.2708652902685873</v>
      </c>
      <c r="AX49">
        <v>0</v>
      </c>
      <c r="AY49">
        <v>0.2708652902685873</v>
      </c>
      <c r="AZ49">
        <v>0.36148254118932477</v>
      </c>
      <c r="BA49">
        <v>0</v>
      </c>
      <c r="BB49">
        <v>0</v>
      </c>
      <c r="BC49">
        <v>0.60533770108919827</v>
      </c>
      <c r="BD49">
        <v>0.15621601388357442</v>
      </c>
      <c r="BE49">
        <v>0</v>
      </c>
      <c r="BF49">
        <v>0</v>
      </c>
      <c r="BG49">
        <v>0</v>
      </c>
      <c r="BH49">
        <v>0.43641737935198999</v>
      </c>
      <c r="BI49">
        <v>0</v>
      </c>
      <c r="BJ49">
        <v>0.2708652902685873</v>
      </c>
      <c r="BK49">
        <v>0.15621601388357442</v>
      </c>
      <c r="BL49">
        <v>0.15621601388357442</v>
      </c>
      <c r="BM49">
        <v>0</v>
      </c>
      <c r="BN49">
        <v>0</v>
      </c>
      <c r="BO49">
        <v>0</v>
      </c>
      <c r="BP49">
        <v>0.2708652902685873</v>
      </c>
      <c r="BQ49">
        <v>1.302062801101749</v>
      </c>
      <c r="BR49">
        <v>0</v>
      </c>
      <c r="BS49">
        <v>0</v>
      </c>
      <c r="BT49">
        <v>0</v>
      </c>
      <c r="BU49">
        <v>0.2708652902685873</v>
      </c>
      <c r="BV49">
        <v>0.36148254118932477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0.36148254118932477</v>
      </c>
      <c r="CI49">
        <v>0.43641737935198999</v>
      </c>
      <c r="CJ49">
        <v>0</v>
      </c>
      <c r="CK49">
        <v>0</v>
      </c>
      <c r="CL49">
        <v>0.2708652902685873</v>
      </c>
      <c r="CM49">
        <v>0.15621601388357442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0.2708652902685873</v>
      </c>
    </row>
    <row r="50" spans="1:97" x14ac:dyDescent="0.2">
      <c r="A50">
        <v>122.68943875061005</v>
      </c>
      <c r="B50">
        <v>0.16180724670115249</v>
      </c>
      <c r="C50">
        <v>8.8396103365777384E-2</v>
      </c>
      <c r="D50">
        <v>0.27942384840167273</v>
      </c>
      <c r="E50">
        <v>0.56923383721199217</v>
      </c>
      <c r="F50">
        <v>0.16180724670115249</v>
      </c>
      <c r="G50">
        <v>0</v>
      </c>
      <c r="H50">
        <v>0</v>
      </c>
      <c r="I50">
        <v>0.4816722864456458</v>
      </c>
      <c r="J50">
        <v>0.16180724670115249</v>
      </c>
      <c r="K50">
        <v>8.8396103365777384E-2</v>
      </c>
      <c r="L50">
        <v>0.32810796651425883</v>
      </c>
      <c r="M50">
        <v>0.37188058220346137</v>
      </c>
      <c r="N50">
        <v>8.8396103365777384E-2</v>
      </c>
      <c r="O50">
        <v>0</v>
      </c>
      <c r="P50">
        <v>0.16180724670115249</v>
      </c>
      <c r="Q50">
        <v>0.41164250417221221</v>
      </c>
      <c r="R50">
        <v>8.8396103365777384E-2</v>
      </c>
      <c r="S50">
        <v>0</v>
      </c>
      <c r="T50">
        <v>0</v>
      </c>
      <c r="U50">
        <v>0</v>
      </c>
      <c r="V50">
        <v>0.41164250417221221</v>
      </c>
      <c r="W50">
        <v>0.68461844481875911</v>
      </c>
      <c r="X50">
        <v>0.41164250417221221</v>
      </c>
      <c r="Y50">
        <v>0.16180724670115249</v>
      </c>
      <c r="Z50">
        <v>0.64206907437671301</v>
      </c>
      <c r="AA50">
        <v>8.8396103365777384E-2</v>
      </c>
      <c r="AB50">
        <v>0.37188058220346137</v>
      </c>
      <c r="AC50">
        <v>0.22458508753750578</v>
      </c>
      <c r="AD50">
        <v>0</v>
      </c>
      <c r="AE50">
        <v>8.8396103365777384E-2</v>
      </c>
      <c r="AF50">
        <v>0.83689822613509757</v>
      </c>
      <c r="AG50">
        <v>0.64206907437671301</v>
      </c>
      <c r="AH50">
        <v>0.16180724670115249</v>
      </c>
      <c r="AI50">
        <v>0</v>
      </c>
      <c r="AJ50">
        <v>0.27942384840167273</v>
      </c>
      <c r="AK50">
        <v>0.27942384840167273</v>
      </c>
      <c r="AL50">
        <v>0.32810796651425883</v>
      </c>
      <c r="AM50">
        <v>0.16180724670115249</v>
      </c>
      <c r="AN50">
        <v>0</v>
      </c>
      <c r="AO50">
        <v>8.8396103365777384E-2</v>
      </c>
      <c r="AP50">
        <v>8.8396103365777384E-2</v>
      </c>
      <c r="AQ50">
        <v>0.61912160899600421</v>
      </c>
      <c r="AR50">
        <v>0</v>
      </c>
      <c r="AS50">
        <v>0.16180724670115249</v>
      </c>
      <c r="AT50">
        <v>0</v>
      </c>
      <c r="AU50">
        <v>0</v>
      </c>
      <c r="AV50">
        <v>0.16180724670115249</v>
      </c>
      <c r="AW50">
        <v>0.27942384840167273</v>
      </c>
      <c r="AX50">
        <v>0.27942384840167273</v>
      </c>
      <c r="AY50">
        <v>0.41164250417221221</v>
      </c>
      <c r="AZ50">
        <v>8.8396103365777384E-2</v>
      </c>
      <c r="BA50">
        <v>8.8396103365777384E-2</v>
      </c>
      <c r="BB50">
        <v>0.22458508753750578</v>
      </c>
      <c r="BC50">
        <v>0.61912160899600421</v>
      </c>
      <c r="BD50">
        <v>8.8396103365777384E-2</v>
      </c>
      <c r="BE50">
        <v>0.4816722864456458</v>
      </c>
      <c r="BF50">
        <v>0</v>
      </c>
      <c r="BG50">
        <v>0.37188058220346137</v>
      </c>
      <c r="BH50">
        <v>0.70442554735989815</v>
      </c>
      <c r="BI50">
        <v>0</v>
      </c>
      <c r="BJ50">
        <v>0.27942384840167273</v>
      </c>
      <c r="BK50">
        <v>0</v>
      </c>
      <c r="BL50">
        <v>0.44806740241857518</v>
      </c>
      <c r="BM50">
        <v>0</v>
      </c>
      <c r="BN50">
        <v>0</v>
      </c>
      <c r="BO50">
        <v>8.8396103365777384E-2</v>
      </c>
      <c r="BP50">
        <v>0.16180724670115249</v>
      </c>
      <c r="BQ50">
        <v>1.2253442927688021</v>
      </c>
      <c r="BR50">
        <v>0.22458508753750578</v>
      </c>
      <c r="BS50">
        <v>0.32810796651425883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0.51286260487042468</v>
      </c>
      <c r="CC50">
        <v>0.27942384840167273</v>
      </c>
      <c r="CD50">
        <v>0</v>
      </c>
      <c r="CE50">
        <v>8.8396103365777384E-2</v>
      </c>
      <c r="CF50">
        <v>0.16180724670115249</v>
      </c>
      <c r="CG50">
        <v>0</v>
      </c>
      <c r="CH50">
        <v>8.8396103365777384E-2</v>
      </c>
      <c r="CI50">
        <v>0</v>
      </c>
      <c r="CJ50">
        <v>0</v>
      </c>
      <c r="CK50">
        <v>0</v>
      </c>
      <c r="CL50">
        <v>0</v>
      </c>
      <c r="CM50">
        <v>8.8396103365777384E-2</v>
      </c>
      <c r="CN50">
        <v>0</v>
      </c>
      <c r="CO50">
        <v>0.16180724670115249</v>
      </c>
      <c r="CP50">
        <v>0</v>
      </c>
      <c r="CQ50">
        <v>8.8396103365777384E-2</v>
      </c>
      <c r="CR50">
        <v>8.8396103365777384E-2</v>
      </c>
      <c r="CS50">
        <v>0.4816722864456458</v>
      </c>
    </row>
    <row r="51" spans="1:97" x14ac:dyDescent="0.2">
      <c r="A51">
        <v>126.23921913128355</v>
      </c>
      <c r="B51">
        <v>0.2616069033686606</v>
      </c>
      <c r="C51">
        <v>0.15021074007570373</v>
      </c>
      <c r="D51">
        <v>0.30814973678692903</v>
      </c>
      <c r="E51">
        <v>0.72744714767863405</v>
      </c>
      <c r="F51">
        <v>0.2616069033686606</v>
      </c>
      <c r="G51">
        <v>0</v>
      </c>
      <c r="H51">
        <v>0</v>
      </c>
      <c r="I51">
        <v>0.54149672551921824</v>
      </c>
      <c r="J51">
        <v>8.1567485467987005E-2</v>
      </c>
      <c r="K51">
        <v>0</v>
      </c>
      <c r="L51">
        <v>0.2616069033686606</v>
      </c>
      <c r="M51">
        <v>0.20947070104002596</v>
      </c>
      <c r="N51">
        <v>0.20947070104002596</v>
      </c>
      <c r="O51">
        <v>0</v>
      </c>
      <c r="P51">
        <v>0</v>
      </c>
      <c r="Q51">
        <v>0.15021074007570373</v>
      </c>
      <c r="R51">
        <v>8.1567485467987005E-2</v>
      </c>
      <c r="S51">
        <v>0</v>
      </c>
      <c r="T51">
        <v>0</v>
      </c>
      <c r="U51">
        <v>0</v>
      </c>
      <c r="V51">
        <v>0.38850634074248847</v>
      </c>
      <c r="W51">
        <v>0.91547396810724868</v>
      </c>
      <c r="X51">
        <v>0.20947070104002596</v>
      </c>
      <c r="Y51">
        <v>0.42371966208842199</v>
      </c>
      <c r="Z51">
        <v>1.0542520844730625</v>
      </c>
      <c r="AA51">
        <v>8.1567485467987005E-2</v>
      </c>
      <c r="AB51">
        <v>0.77514989440297899</v>
      </c>
      <c r="AC51">
        <v>0.2616069033686606</v>
      </c>
      <c r="AD51">
        <v>0</v>
      </c>
      <c r="AE51">
        <v>0.38850634074248847</v>
      </c>
      <c r="AF51">
        <v>0.92624037177046015</v>
      </c>
      <c r="AG51">
        <v>0.91547396810724868</v>
      </c>
      <c r="AH51">
        <v>0.30814973678692903</v>
      </c>
      <c r="AI51">
        <v>0</v>
      </c>
      <c r="AJ51">
        <v>0.30814973678692903</v>
      </c>
      <c r="AK51">
        <v>0.4865885392985958</v>
      </c>
      <c r="AL51">
        <v>0.42371966208842199</v>
      </c>
      <c r="AM51">
        <v>8.1567485467987005E-2</v>
      </c>
      <c r="AN51">
        <v>0.30814973678692903</v>
      </c>
      <c r="AO51">
        <v>0</v>
      </c>
      <c r="AP51">
        <v>0.61269630617374748</v>
      </c>
      <c r="AQ51">
        <v>0.65440727238828722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0.15021074007570373</v>
      </c>
      <c r="AX51">
        <v>8.1567485467987005E-2</v>
      </c>
      <c r="AY51">
        <v>0</v>
      </c>
      <c r="AZ51">
        <v>0</v>
      </c>
      <c r="BA51">
        <v>0</v>
      </c>
      <c r="BB51">
        <v>0</v>
      </c>
      <c r="BC51">
        <v>0.42371966208842199</v>
      </c>
      <c r="BD51">
        <v>0.35018392055795561</v>
      </c>
      <c r="BE51">
        <v>0.42371966208842199</v>
      </c>
      <c r="BF51">
        <v>0</v>
      </c>
      <c r="BG51">
        <v>0.38850634074248847</v>
      </c>
      <c r="BH51">
        <v>0.35018392055795561</v>
      </c>
      <c r="BI51">
        <v>8.1567485467987005E-2</v>
      </c>
      <c r="BJ51">
        <v>0.15021074007570373</v>
      </c>
      <c r="BK51">
        <v>0.2616069033686606</v>
      </c>
      <c r="BL51">
        <v>0.20947070104002596</v>
      </c>
      <c r="BM51">
        <v>0</v>
      </c>
      <c r="BN51">
        <v>0</v>
      </c>
      <c r="BO51">
        <v>0</v>
      </c>
      <c r="BP51">
        <v>8.1567485467987005E-2</v>
      </c>
      <c r="BQ51">
        <v>0.72744714767863405</v>
      </c>
      <c r="BR51">
        <v>0.2616069033686606</v>
      </c>
      <c r="BS51">
        <v>8.1567485467987005E-2</v>
      </c>
      <c r="BT51">
        <v>0.61269630617374748</v>
      </c>
      <c r="BU51">
        <v>0</v>
      </c>
      <c r="BV51">
        <v>0.15021074007570373</v>
      </c>
      <c r="BW51">
        <v>0</v>
      </c>
      <c r="BX51">
        <v>0</v>
      </c>
      <c r="BY51">
        <v>0</v>
      </c>
      <c r="BZ51">
        <v>0</v>
      </c>
      <c r="CA51">
        <v>8.1567485467987005E-2</v>
      </c>
      <c r="CB51">
        <v>0.20947070104002596</v>
      </c>
      <c r="CC51">
        <v>0.2616069033686606</v>
      </c>
      <c r="CD51">
        <v>8.1567485467987005E-2</v>
      </c>
      <c r="CE51">
        <v>8.1567485467987005E-2</v>
      </c>
      <c r="CF51">
        <v>0.20947070104002596</v>
      </c>
      <c r="CG51">
        <v>8.1567485467987005E-2</v>
      </c>
      <c r="CH51">
        <v>0</v>
      </c>
      <c r="CI51">
        <v>0</v>
      </c>
      <c r="CJ51">
        <v>0.35018392055795561</v>
      </c>
      <c r="CK51">
        <v>0</v>
      </c>
      <c r="CL51">
        <v>0</v>
      </c>
      <c r="CM51">
        <v>0</v>
      </c>
      <c r="CN51">
        <v>0.15021074007570373</v>
      </c>
      <c r="CO51">
        <v>0.15021074007570373</v>
      </c>
      <c r="CP51">
        <v>8.1567485467987005E-2</v>
      </c>
      <c r="CQ51">
        <v>0</v>
      </c>
      <c r="CR51">
        <v>0</v>
      </c>
      <c r="CS51">
        <v>0.15021074007570373</v>
      </c>
    </row>
    <row r="52" spans="1:97" x14ac:dyDescent="0.2">
      <c r="A52">
        <v>129.78899951195706</v>
      </c>
      <c r="B52">
        <v>0.29535286277229067</v>
      </c>
      <c r="C52">
        <v>0</v>
      </c>
      <c r="D52">
        <v>0.36148254118932477</v>
      </c>
      <c r="E52">
        <v>0.51490981560906224</v>
      </c>
      <c r="F52">
        <v>0.62805702748780412</v>
      </c>
      <c r="G52">
        <v>0</v>
      </c>
      <c r="H52">
        <v>0</v>
      </c>
      <c r="I52">
        <v>0</v>
      </c>
      <c r="J52">
        <v>0</v>
      </c>
      <c r="K52">
        <v>0.29535286277229067</v>
      </c>
      <c r="L52">
        <v>0.29535286277229067</v>
      </c>
      <c r="M52">
        <v>0.12210944658943569</v>
      </c>
      <c r="N52">
        <v>0.41886064427414188</v>
      </c>
      <c r="O52">
        <v>0.12210944658943569</v>
      </c>
      <c r="P52">
        <v>0.21731299578347499</v>
      </c>
      <c r="Q52">
        <v>0.29535286277229067</v>
      </c>
      <c r="R52">
        <v>0</v>
      </c>
      <c r="S52">
        <v>0</v>
      </c>
      <c r="T52">
        <v>0</v>
      </c>
      <c r="U52">
        <v>0</v>
      </c>
      <c r="V52">
        <v>0.46953513202064084</v>
      </c>
      <c r="W52">
        <v>0.89310576608534264</v>
      </c>
      <c r="X52">
        <v>0.59351621778466879</v>
      </c>
      <c r="Y52">
        <v>0</v>
      </c>
      <c r="Z52">
        <v>0.91077681565823454</v>
      </c>
      <c r="AA52">
        <v>0</v>
      </c>
      <c r="AB52">
        <v>0.29535286277229067</v>
      </c>
      <c r="AC52">
        <v>0.21731299578347499</v>
      </c>
      <c r="AD52">
        <v>0</v>
      </c>
      <c r="AE52">
        <v>0</v>
      </c>
      <c r="AF52">
        <v>0.76864770963890028</v>
      </c>
      <c r="AG52">
        <v>0.83531989004006468</v>
      </c>
      <c r="AH52">
        <v>0.21731299578347499</v>
      </c>
      <c r="AI52">
        <v>0.12210944658943569</v>
      </c>
      <c r="AJ52">
        <v>0.21731299578347499</v>
      </c>
      <c r="AK52">
        <v>0.41886064427414188</v>
      </c>
      <c r="AL52">
        <v>0.41886064427414188</v>
      </c>
      <c r="AM52">
        <v>0</v>
      </c>
      <c r="AN52">
        <v>0</v>
      </c>
      <c r="AO52">
        <v>0</v>
      </c>
      <c r="AP52">
        <v>0.41886064427414188</v>
      </c>
      <c r="AQ52">
        <v>0.89310576608534264</v>
      </c>
      <c r="AR52">
        <v>0</v>
      </c>
      <c r="AS52">
        <v>0</v>
      </c>
      <c r="AT52">
        <v>0</v>
      </c>
      <c r="AU52">
        <v>0.21731299578347499</v>
      </c>
      <c r="AV52">
        <v>0.21731299578347499</v>
      </c>
      <c r="AW52">
        <v>0.12210944658943569</v>
      </c>
      <c r="AX52">
        <v>0.21731299578347499</v>
      </c>
      <c r="AY52">
        <v>0.21731299578347499</v>
      </c>
      <c r="AZ52">
        <v>0.41886064427414188</v>
      </c>
      <c r="BA52">
        <v>0</v>
      </c>
      <c r="BB52">
        <v>0</v>
      </c>
      <c r="BC52">
        <v>0.68985062503331096</v>
      </c>
      <c r="BD52">
        <v>0.36148254118932477</v>
      </c>
      <c r="BE52">
        <v>0.36148254118932477</v>
      </c>
      <c r="BF52">
        <v>0</v>
      </c>
      <c r="BG52">
        <v>0.21731299578347499</v>
      </c>
      <c r="BH52">
        <v>0.71773532791198824</v>
      </c>
      <c r="BI52">
        <v>0.12210944658943569</v>
      </c>
      <c r="BJ52">
        <v>0.36148254118932477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0.95984638695732338</v>
      </c>
      <c r="BR52">
        <v>0</v>
      </c>
      <c r="BS52">
        <v>0.41886064427414188</v>
      </c>
      <c r="BT52">
        <v>0.21731299578347499</v>
      </c>
      <c r="BU52">
        <v>0</v>
      </c>
      <c r="BV52">
        <v>0.12210944658943569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0.12210944658943569</v>
      </c>
      <c r="CF52">
        <v>0.36148254118932477</v>
      </c>
      <c r="CG52">
        <v>0</v>
      </c>
      <c r="CH52">
        <v>0</v>
      </c>
      <c r="CI52">
        <v>0</v>
      </c>
      <c r="CJ52">
        <v>0.29535286277229067</v>
      </c>
      <c r="CK52">
        <v>0</v>
      </c>
      <c r="CL52">
        <v>0</v>
      </c>
      <c r="CM52">
        <v>0.21731299578347499</v>
      </c>
      <c r="CN52">
        <v>0</v>
      </c>
      <c r="CO52">
        <v>0</v>
      </c>
      <c r="CP52">
        <v>0</v>
      </c>
      <c r="CQ52">
        <v>0.12210944658943569</v>
      </c>
      <c r="CR52">
        <v>0</v>
      </c>
      <c r="CS52">
        <v>0.12210944658943569</v>
      </c>
    </row>
    <row r="53" spans="1:97" x14ac:dyDescent="0.2">
      <c r="A53">
        <v>130.49895558809175</v>
      </c>
      <c r="B53">
        <v>0</v>
      </c>
      <c r="C53">
        <v>0</v>
      </c>
      <c r="D53">
        <v>0.29887468363784631</v>
      </c>
      <c r="E53">
        <v>0.84139664418401605</v>
      </c>
      <c r="F53">
        <v>0.74977201946029604</v>
      </c>
      <c r="G53">
        <v>0</v>
      </c>
      <c r="H53">
        <v>0</v>
      </c>
      <c r="I53">
        <v>0.5198583045181131</v>
      </c>
      <c r="J53">
        <v>0</v>
      </c>
      <c r="K53">
        <v>0</v>
      </c>
      <c r="L53">
        <v>0</v>
      </c>
      <c r="M53">
        <v>0</v>
      </c>
      <c r="N53">
        <v>0.22012535655362239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0.12386241763880444</v>
      </c>
      <c r="W53">
        <v>0.84139664418401605</v>
      </c>
      <c r="X53">
        <v>0.29887468363784631</v>
      </c>
      <c r="Y53">
        <v>0</v>
      </c>
      <c r="Z53">
        <v>0.99611270369667604</v>
      </c>
      <c r="AA53">
        <v>0</v>
      </c>
      <c r="AB53">
        <v>0.84139664418401605</v>
      </c>
      <c r="AC53">
        <v>0.29887468363784631</v>
      </c>
      <c r="AD53">
        <v>0</v>
      </c>
      <c r="AE53">
        <v>0.42327291677637591</v>
      </c>
      <c r="AF53">
        <v>0.66561504252605497</v>
      </c>
      <c r="AG53">
        <v>0.95040341719642041</v>
      </c>
      <c r="AH53">
        <v>0</v>
      </c>
      <c r="AI53">
        <v>0</v>
      </c>
      <c r="AJ53">
        <v>0.22012535655362239</v>
      </c>
      <c r="AK53">
        <v>0.59882299883753976</v>
      </c>
      <c r="AL53">
        <v>0.29887468363784631</v>
      </c>
      <c r="AM53">
        <v>0</v>
      </c>
      <c r="AN53">
        <v>0</v>
      </c>
      <c r="AO53">
        <v>0</v>
      </c>
      <c r="AP53">
        <v>0.59882299883753976</v>
      </c>
      <c r="AQ53">
        <v>0.86157186864846258</v>
      </c>
      <c r="AR53">
        <v>0</v>
      </c>
      <c r="AS53">
        <v>0</v>
      </c>
      <c r="AT53">
        <v>0.42327291677637591</v>
      </c>
      <c r="AU53">
        <v>0</v>
      </c>
      <c r="AV53">
        <v>0.12386241763880444</v>
      </c>
      <c r="AW53">
        <v>0</v>
      </c>
      <c r="AX53">
        <v>0.5198583045181131</v>
      </c>
      <c r="AY53">
        <v>0.22012535655362239</v>
      </c>
      <c r="AZ53">
        <v>0.12386241763880444</v>
      </c>
      <c r="BA53">
        <v>0</v>
      </c>
      <c r="BB53">
        <v>0</v>
      </c>
      <c r="BC53">
        <v>0.47424512181120076</v>
      </c>
      <c r="BD53">
        <v>0</v>
      </c>
      <c r="BE53">
        <v>0</v>
      </c>
      <c r="BF53">
        <v>0</v>
      </c>
      <c r="BG53">
        <v>0.47424512181120076</v>
      </c>
      <c r="BH53">
        <v>0.63350178721027972</v>
      </c>
      <c r="BI53">
        <v>0.12386241763880444</v>
      </c>
      <c r="BJ53">
        <v>0</v>
      </c>
      <c r="BK53">
        <v>0.12386241763880444</v>
      </c>
      <c r="BL53">
        <v>0</v>
      </c>
      <c r="BM53">
        <v>0</v>
      </c>
      <c r="BN53">
        <v>0</v>
      </c>
      <c r="BO53">
        <v>0.5198583045181131</v>
      </c>
      <c r="BP53">
        <v>0</v>
      </c>
      <c r="BQ53">
        <v>0.66561504252605497</v>
      </c>
      <c r="BR53">
        <v>0</v>
      </c>
      <c r="BS53">
        <v>0</v>
      </c>
      <c r="BT53">
        <v>0.12386241763880444</v>
      </c>
      <c r="BU53">
        <v>0</v>
      </c>
      <c r="BV53">
        <v>0</v>
      </c>
      <c r="BW53">
        <v>0.36551269651751894</v>
      </c>
      <c r="BX53">
        <v>0.29887468363784631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0.36551269651751894</v>
      </c>
      <c r="CG53">
        <v>0</v>
      </c>
      <c r="CH53">
        <v>0</v>
      </c>
      <c r="CI53">
        <v>0</v>
      </c>
      <c r="CJ53">
        <v>0.22012535655362239</v>
      </c>
      <c r="CK53">
        <v>0</v>
      </c>
      <c r="CL53">
        <v>0</v>
      </c>
      <c r="CM53">
        <v>0</v>
      </c>
      <c r="CN53">
        <v>0.12386241763880444</v>
      </c>
      <c r="CO53">
        <v>0</v>
      </c>
      <c r="CP53">
        <v>0</v>
      </c>
      <c r="CQ53">
        <v>0</v>
      </c>
      <c r="CR53">
        <v>0</v>
      </c>
      <c r="CS53">
        <v>0.29887468363784631</v>
      </c>
    </row>
    <row r="54" spans="1:97" x14ac:dyDescent="0.2">
      <c r="A54">
        <v>134.04873596876524</v>
      </c>
      <c r="B54">
        <v>0</v>
      </c>
      <c r="C54">
        <v>0</v>
      </c>
      <c r="D54">
        <v>0.46131007345226954</v>
      </c>
      <c r="E54">
        <v>1.123944338797112</v>
      </c>
      <c r="F54">
        <v>0.61852651274403225</v>
      </c>
      <c r="G54">
        <v>0</v>
      </c>
      <c r="H54">
        <v>0</v>
      </c>
      <c r="I54">
        <v>0.65031058802970887</v>
      </c>
      <c r="J54">
        <v>0</v>
      </c>
      <c r="K54">
        <v>0</v>
      </c>
      <c r="L54">
        <v>0.11907679275600604</v>
      </c>
      <c r="M54">
        <v>0</v>
      </c>
      <c r="N54">
        <v>0.21243128087619104</v>
      </c>
      <c r="O54">
        <v>0</v>
      </c>
      <c r="P54">
        <v>0</v>
      </c>
      <c r="Q54">
        <v>0.11907679275600604</v>
      </c>
      <c r="R54">
        <v>0.11907679275600604</v>
      </c>
      <c r="S54">
        <v>0.11907679275600604</v>
      </c>
      <c r="T54">
        <v>0</v>
      </c>
      <c r="U54">
        <v>0</v>
      </c>
      <c r="V54">
        <v>0.21243128087619104</v>
      </c>
      <c r="W54">
        <v>0.70765075768864971</v>
      </c>
      <c r="X54">
        <v>0.21243128087619104</v>
      </c>
      <c r="Y54">
        <v>0.54699391089785754</v>
      </c>
      <c r="Z54">
        <v>1.1726066140279503</v>
      </c>
      <c r="AA54">
        <v>0</v>
      </c>
      <c r="AB54">
        <v>0.46131007345226954</v>
      </c>
      <c r="AC54">
        <v>0</v>
      </c>
      <c r="AD54">
        <v>0</v>
      </c>
      <c r="AE54">
        <v>0</v>
      </c>
      <c r="AF54">
        <v>0.41116279431466396</v>
      </c>
      <c r="AG54">
        <v>1.0572892465438684</v>
      </c>
      <c r="AH54">
        <v>0</v>
      </c>
      <c r="AI54">
        <v>0</v>
      </c>
      <c r="AJ54">
        <v>0.11907679275600604</v>
      </c>
      <c r="AK54">
        <v>0.41116279431466396</v>
      </c>
      <c r="AL54">
        <v>0.11907679275600604</v>
      </c>
      <c r="AM54">
        <v>0.11907679275600604</v>
      </c>
      <c r="AN54">
        <v>0</v>
      </c>
      <c r="AO54">
        <v>0</v>
      </c>
      <c r="AP54">
        <v>0.46131007345226954</v>
      </c>
      <c r="AQ54">
        <v>0.84470643089673669</v>
      </c>
      <c r="AR54">
        <v>0.11907679275600604</v>
      </c>
      <c r="AS54">
        <v>0</v>
      </c>
      <c r="AT54">
        <v>0</v>
      </c>
      <c r="AU54">
        <v>0</v>
      </c>
      <c r="AV54">
        <v>0.11907679275600604</v>
      </c>
      <c r="AW54">
        <v>0</v>
      </c>
      <c r="AX54">
        <v>0</v>
      </c>
      <c r="AY54">
        <v>0.11907679275600604</v>
      </c>
      <c r="AZ54">
        <v>0.11907679275600604</v>
      </c>
      <c r="BA54">
        <v>0</v>
      </c>
      <c r="BB54">
        <v>0</v>
      </c>
      <c r="BC54">
        <v>0.41116279431466396</v>
      </c>
      <c r="BD54">
        <v>0.11907679275600604</v>
      </c>
      <c r="BE54">
        <v>0</v>
      </c>
      <c r="BF54">
        <v>0</v>
      </c>
      <c r="BG54">
        <v>0.35445989345004864</v>
      </c>
      <c r="BH54">
        <v>0.35445989345004864</v>
      </c>
      <c r="BI54">
        <v>0</v>
      </c>
      <c r="BJ54">
        <v>0</v>
      </c>
      <c r="BK54">
        <v>0.11907679275600604</v>
      </c>
      <c r="BL54">
        <v>0.61852651274403225</v>
      </c>
      <c r="BM54">
        <v>0</v>
      </c>
      <c r="BN54">
        <v>0</v>
      </c>
      <c r="BO54">
        <v>0.21243128087619104</v>
      </c>
      <c r="BP54">
        <v>0</v>
      </c>
      <c r="BQ54">
        <v>0.41116279431466396</v>
      </c>
      <c r="BR54">
        <v>0</v>
      </c>
      <c r="BS54">
        <v>0.41116279431466396</v>
      </c>
      <c r="BT54">
        <v>0.35445989345004864</v>
      </c>
      <c r="BU54">
        <v>0</v>
      </c>
      <c r="BV54">
        <v>0</v>
      </c>
      <c r="BW54">
        <v>0</v>
      </c>
      <c r="BX54">
        <v>0.21243128087619104</v>
      </c>
      <c r="BY54">
        <v>0.35445989345004864</v>
      </c>
      <c r="BZ54">
        <v>0</v>
      </c>
      <c r="CA54">
        <v>0</v>
      </c>
      <c r="CB54">
        <v>0.28922590181549018</v>
      </c>
      <c r="CC54">
        <v>0</v>
      </c>
      <c r="CD54">
        <v>0</v>
      </c>
      <c r="CE54">
        <v>0</v>
      </c>
      <c r="CF54">
        <v>0.35445989345004864</v>
      </c>
      <c r="CG54">
        <v>0</v>
      </c>
      <c r="CH54">
        <v>0</v>
      </c>
      <c r="CI54">
        <v>0</v>
      </c>
      <c r="CJ54">
        <v>0.21243128087619104</v>
      </c>
      <c r="CK54">
        <v>0.11907679275600604</v>
      </c>
      <c r="CL54">
        <v>0.11907679275600604</v>
      </c>
      <c r="CM54">
        <v>0</v>
      </c>
      <c r="CN54">
        <v>0</v>
      </c>
      <c r="CO54">
        <v>0.11907679275600604</v>
      </c>
      <c r="CP54">
        <v>0</v>
      </c>
      <c r="CQ54">
        <v>0</v>
      </c>
      <c r="CR54">
        <v>0</v>
      </c>
      <c r="CS54">
        <v>0</v>
      </c>
    </row>
    <row r="55" spans="1:97" x14ac:dyDescent="0.2">
      <c r="A55">
        <v>137.59851634943874</v>
      </c>
      <c r="B55">
        <v>0</v>
      </c>
      <c r="C55">
        <v>0</v>
      </c>
      <c r="D55">
        <v>0</v>
      </c>
      <c r="E55">
        <v>0.65803963518775754</v>
      </c>
      <c r="F55">
        <v>0.33913966154538677</v>
      </c>
      <c r="G55">
        <v>0</v>
      </c>
      <c r="H55">
        <v>0</v>
      </c>
      <c r="I55">
        <v>0.44328613810140977</v>
      </c>
      <c r="J55">
        <v>0</v>
      </c>
      <c r="K55">
        <v>0</v>
      </c>
      <c r="L55">
        <v>0.33913966154538677</v>
      </c>
      <c r="M55">
        <v>0</v>
      </c>
      <c r="N55">
        <v>0.33913966154538677</v>
      </c>
      <c r="O55">
        <v>0</v>
      </c>
      <c r="P55">
        <v>0.5975394131541496</v>
      </c>
      <c r="Q55">
        <v>0</v>
      </c>
      <c r="R55">
        <v>0.20186557538873443</v>
      </c>
      <c r="S55">
        <v>0</v>
      </c>
      <c r="T55">
        <v>0</v>
      </c>
      <c r="U55">
        <v>0</v>
      </c>
      <c r="V55">
        <v>0.27590397844350761</v>
      </c>
      <c r="W55">
        <v>1.1646343853182588</v>
      </c>
      <c r="X55">
        <v>0.20186557538873443</v>
      </c>
      <c r="Y55">
        <v>0.52722556178139768</v>
      </c>
      <c r="Z55">
        <v>0.939135091176583</v>
      </c>
      <c r="AA55">
        <v>0</v>
      </c>
      <c r="AB55">
        <v>0.83992780654816657</v>
      </c>
      <c r="AC55">
        <v>0.20186557538873443</v>
      </c>
      <c r="AD55">
        <v>0</v>
      </c>
      <c r="AE55">
        <v>0.20186557538873443</v>
      </c>
      <c r="AF55">
        <v>0.5975394131541496</v>
      </c>
      <c r="AG55">
        <v>0.62884218576920914</v>
      </c>
      <c r="AH55">
        <v>0</v>
      </c>
      <c r="AI55">
        <v>0</v>
      </c>
      <c r="AJ55">
        <v>0.27590397844350761</v>
      </c>
      <c r="AK55">
        <v>0.52722556178139768</v>
      </c>
      <c r="AL55">
        <v>0</v>
      </c>
      <c r="AM55">
        <v>0.11255741022644479</v>
      </c>
      <c r="AN55">
        <v>0.27590397844350761</v>
      </c>
      <c r="AO55">
        <v>0</v>
      </c>
      <c r="AP55">
        <v>0.52722556178139768</v>
      </c>
      <c r="AQ55">
        <v>0.96773623897326322</v>
      </c>
      <c r="AR55">
        <v>0</v>
      </c>
      <c r="AS55">
        <v>0.20186557538873443</v>
      </c>
      <c r="AT55">
        <v>0.20186557538873443</v>
      </c>
      <c r="AU55">
        <v>0.20186557538873443</v>
      </c>
      <c r="AV55">
        <v>0</v>
      </c>
      <c r="AW55">
        <v>0.27590397844350761</v>
      </c>
      <c r="AX55">
        <v>0.33913966154538677</v>
      </c>
      <c r="AY55">
        <v>0.20186557538873443</v>
      </c>
      <c r="AZ55">
        <v>0.27590397844350761</v>
      </c>
      <c r="BA55">
        <v>0</v>
      </c>
      <c r="BB55">
        <v>0</v>
      </c>
      <c r="BC55">
        <v>0.62884218576920914</v>
      </c>
      <c r="BD55">
        <v>0</v>
      </c>
      <c r="BE55">
        <v>0</v>
      </c>
      <c r="BF55">
        <v>0</v>
      </c>
      <c r="BG55">
        <v>0.20186557538873443</v>
      </c>
      <c r="BH55">
        <v>0.44328613810140977</v>
      </c>
      <c r="BI55">
        <v>0</v>
      </c>
      <c r="BJ55">
        <v>0</v>
      </c>
      <c r="BK55">
        <v>0.27590397844350761</v>
      </c>
      <c r="BL55">
        <v>0.48728065323478437</v>
      </c>
      <c r="BM55">
        <v>0</v>
      </c>
      <c r="BN55">
        <v>0</v>
      </c>
      <c r="BO55">
        <v>0.11255741022644479</v>
      </c>
      <c r="BP55">
        <v>0.11255741022644479</v>
      </c>
      <c r="BQ55">
        <v>0.5975394131541496</v>
      </c>
      <c r="BR55">
        <v>0</v>
      </c>
      <c r="BS55">
        <v>0.11255741022644479</v>
      </c>
      <c r="BT55">
        <v>0.11255741022644479</v>
      </c>
      <c r="BU55">
        <v>0</v>
      </c>
      <c r="BV55">
        <v>0</v>
      </c>
      <c r="BW55">
        <v>0.27590397844350761</v>
      </c>
      <c r="BX55">
        <v>0.27590397844350761</v>
      </c>
      <c r="BY55">
        <v>0</v>
      </c>
      <c r="BZ55">
        <v>0</v>
      </c>
      <c r="CA55">
        <v>0.11255741022644479</v>
      </c>
      <c r="CB55">
        <v>0.20186557538873443</v>
      </c>
      <c r="CC55">
        <v>0</v>
      </c>
      <c r="CD55">
        <v>0</v>
      </c>
      <c r="CE55">
        <v>0</v>
      </c>
      <c r="CF55">
        <v>0.44328613810140977</v>
      </c>
      <c r="CG55">
        <v>0</v>
      </c>
      <c r="CH55">
        <v>0</v>
      </c>
      <c r="CI55">
        <v>0</v>
      </c>
      <c r="CJ55">
        <v>0.33913966154538677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0.11255741022644479</v>
      </c>
      <c r="CQ55">
        <v>0</v>
      </c>
      <c r="CR55">
        <v>0.27590397844350761</v>
      </c>
      <c r="CS55">
        <v>0</v>
      </c>
    </row>
    <row r="56" spans="1:97" x14ac:dyDescent="0.2">
      <c r="A56">
        <v>141.14829673011224</v>
      </c>
      <c r="B56">
        <v>0</v>
      </c>
      <c r="C56">
        <v>0.20044288611407168</v>
      </c>
      <c r="D56">
        <v>0.20044288611407168</v>
      </c>
      <c r="E56">
        <v>0.59467439885910123</v>
      </c>
      <c r="F56">
        <v>0.59467439885910123</v>
      </c>
      <c r="G56">
        <v>0</v>
      </c>
      <c r="H56">
        <v>0</v>
      </c>
      <c r="I56">
        <v>0.27410365052631974</v>
      </c>
      <c r="J56">
        <v>0</v>
      </c>
      <c r="K56">
        <v>0</v>
      </c>
      <c r="L56">
        <v>0</v>
      </c>
      <c r="M56">
        <v>0.1116842104753408</v>
      </c>
      <c r="N56">
        <v>0.1116842104753408</v>
      </c>
      <c r="O56">
        <v>0</v>
      </c>
      <c r="P56">
        <v>0.27410365052631974</v>
      </c>
      <c r="Q56">
        <v>0</v>
      </c>
      <c r="R56">
        <v>0</v>
      </c>
      <c r="S56">
        <v>0</v>
      </c>
      <c r="T56">
        <v>0</v>
      </c>
      <c r="U56">
        <v>0</v>
      </c>
      <c r="V56">
        <v>0.27410365052631974</v>
      </c>
      <c r="W56">
        <v>1.5690270523354697</v>
      </c>
      <c r="X56">
        <v>0.1116842104753408</v>
      </c>
      <c r="Y56">
        <v>0.27410365052631974</v>
      </c>
      <c r="Z56">
        <v>0.68235420206059549</v>
      </c>
      <c r="AA56">
        <v>0.1116842104753408</v>
      </c>
      <c r="AB56">
        <v>0.52453126542571693</v>
      </c>
      <c r="AC56">
        <v>0</v>
      </c>
      <c r="AD56">
        <v>0</v>
      </c>
      <c r="AE56">
        <v>0.48469635051803844</v>
      </c>
      <c r="AF56">
        <v>0.3370638289868304</v>
      </c>
      <c r="AG56">
        <v>0.52453126542571693</v>
      </c>
      <c r="AH56">
        <v>0</v>
      </c>
      <c r="AI56">
        <v>0</v>
      </c>
      <c r="AJ56">
        <v>0.20044288611407168</v>
      </c>
      <c r="AK56">
        <v>0.27410365052631974</v>
      </c>
      <c r="AL56">
        <v>0</v>
      </c>
      <c r="AM56">
        <v>0</v>
      </c>
      <c r="AN56">
        <v>0</v>
      </c>
      <c r="AO56">
        <v>0</v>
      </c>
      <c r="AP56">
        <v>0.56101740250623211</v>
      </c>
      <c r="AQ56">
        <v>1.0516899281726784</v>
      </c>
      <c r="AR56">
        <v>0</v>
      </c>
      <c r="AS56">
        <v>0</v>
      </c>
      <c r="AT56">
        <v>0.20044288611407168</v>
      </c>
      <c r="AU56">
        <v>0.27410365052631974</v>
      </c>
      <c r="AV56">
        <v>0</v>
      </c>
      <c r="AW56">
        <v>0.20044288611407168</v>
      </c>
      <c r="AX56">
        <v>0.20044288611407168</v>
      </c>
      <c r="AY56">
        <v>0.27410365052631974</v>
      </c>
      <c r="AZ56">
        <v>0.20044288611407168</v>
      </c>
      <c r="BA56">
        <v>0</v>
      </c>
      <c r="BB56">
        <v>0</v>
      </c>
      <c r="BC56">
        <v>0.3370638289868304</v>
      </c>
      <c r="BD56">
        <v>0.1116842104753408</v>
      </c>
      <c r="BE56">
        <v>0</v>
      </c>
      <c r="BF56">
        <v>0</v>
      </c>
      <c r="BG56">
        <v>0.1116842104753408</v>
      </c>
      <c r="BH56">
        <v>0.52453126542571693</v>
      </c>
      <c r="BI56">
        <v>0.1116842104753408</v>
      </c>
      <c r="BJ56">
        <v>0</v>
      </c>
      <c r="BK56">
        <v>0</v>
      </c>
      <c r="BL56">
        <v>0.90515465654700067</v>
      </c>
      <c r="BM56">
        <v>0</v>
      </c>
      <c r="BN56">
        <v>0</v>
      </c>
      <c r="BO56">
        <v>0</v>
      </c>
      <c r="BP56">
        <v>0</v>
      </c>
      <c r="BQ56">
        <v>0.3370638289868304</v>
      </c>
      <c r="BR56">
        <v>0</v>
      </c>
      <c r="BS56">
        <v>0.3370638289868304</v>
      </c>
      <c r="BT56">
        <v>0</v>
      </c>
      <c r="BU56">
        <v>0</v>
      </c>
      <c r="BV56">
        <v>0</v>
      </c>
      <c r="BW56">
        <v>0.1116842104753408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0.3370638289868304</v>
      </c>
      <c r="CD56">
        <v>0</v>
      </c>
      <c r="CE56">
        <v>0</v>
      </c>
      <c r="CF56">
        <v>0.20044288611407168</v>
      </c>
      <c r="CG56">
        <v>0</v>
      </c>
      <c r="CH56">
        <v>0.1116842104753408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0.1116842104753408</v>
      </c>
      <c r="CS56">
        <v>0</v>
      </c>
    </row>
    <row r="57" spans="1:97" x14ac:dyDescent="0.2">
      <c r="A57">
        <v>144.69807711078573</v>
      </c>
      <c r="B57">
        <v>0.19720131453778825</v>
      </c>
      <c r="C57">
        <v>0.10969877005156307</v>
      </c>
      <c r="D57">
        <v>0</v>
      </c>
      <c r="E57">
        <v>0.19720131453778825</v>
      </c>
      <c r="F57">
        <v>0.70096218435180335</v>
      </c>
      <c r="G57">
        <v>0</v>
      </c>
      <c r="H57">
        <v>0</v>
      </c>
      <c r="I57">
        <v>0.38681660831013293</v>
      </c>
      <c r="J57">
        <v>0</v>
      </c>
      <c r="K57">
        <v>0</v>
      </c>
      <c r="L57">
        <v>0.10969877005156307</v>
      </c>
      <c r="M57">
        <v>0</v>
      </c>
      <c r="N57">
        <v>0.10969877005156307</v>
      </c>
      <c r="O57">
        <v>0</v>
      </c>
      <c r="P57">
        <v>0.10969877005156307</v>
      </c>
      <c r="Q57">
        <v>0.19720131453778825</v>
      </c>
      <c r="R57">
        <v>0.10969877005156307</v>
      </c>
      <c r="S57">
        <v>0</v>
      </c>
      <c r="T57">
        <v>0</v>
      </c>
      <c r="U57">
        <v>0</v>
      </c>
      <c r="V57">
        <v>0.47878203870112696</v>
      </c>
      <c r="W57">
        <v>1.0967102914676761</v>
      </c>
      <c r="X57">
        <v>0.26999576192401242</v>
      </c>
      <c r="Y57">
        <v>0.26999576192401242</v>
      </c>
      <c r="Z57">
        <v>0.64819171240029283</v>
      </c>
      <c r="AA57">
        <v>0</v>
      </c>
      <c r="AB57">
        <v>0.33232235391788045</v>
      </c>
      <c r="AC57">
        <v>0.10969877005156307</v>
      </c>
      <c r="AD57">
        <v>0</v>
      </c>
      <c r="AE57">
        <v>0.67537796341451617</v>
      </c>
      <c r="AF57">
        <v>0.38681660831013293</v>
      </c>
      <c r="AG57">
        <v>0.67537796341451617</v>
      </c>
      <c r="AH57">
        <v>0.26999576192401242</v>
      </c>
      <c r="AI57">
        <v>0</v>
      </c>
      <c r="AJ57">
        <v>0</v>
      </c>
      <c r="AK57">
        <v>0.58811064825272008</v>
      </c>
      <c r="AL57">
        <v>0.19720131453778825</v>
      </c>
      <c r="AM57">
        <v>0</v>
      </c>
      <c r="AN57">
        <v>0</v>
      </c>
      <c r="AO57">
        <v>0</v>
      </c>
      <c r="AP57">
        <v>0.72512272293750701</v>
      </c>
      <c r="AQ57">
        <v>1.2745294267933229</v>
      </c>
      <c r="AR57">
        <v>0</v>
      </c>
      <c r="AS57">
        <v>0.10969877005156307</v>
      </c>
      <c r="AT57">
        <v>0.26999576192401242</v>
      </c>
      <c r="AU57">
        <v>0</v>
      </c>
      <c r="AV57">
        <v>0.10969877005156307</v>
      </c>
      <c r="AW57">
        <v>0</v>
      </c>
      <c r="AX57">
        <v>0.38681660831013293</v>
      </c>
      <c r="AY57">
        <v>0.33232235391788045</v>
      </c>
      <c r="AZ57">
        <v>0</v>
      </c>
      <c r="BA57">
        <v>0</v>
      </c>
      <c r="BB57">
        <v>0.19720131453778825</v>
      </c>
      <c r="BC57">
        <v>0.61918931791454723</v>
      </c>
      <c r="BD57">
        <v>0</v>
      </c>
      <c r="BE57">
        <v>0</v>
      </c>
      <c r="BF57">
        <v>0</v>
      </c>
      <c r="BG57">
        <v>0.47878203870112696</v>
      </c>
      <c r="BH57">
        <v>0.55463534139982429</v>
      </c>
      <c r="BI57">
        <v>0</v>
      </c>
      <c r="BJ57">
        <v>0</v>
      </c>
      <c r="BK57">
        <v>0</v>
      </c>
      <c r="BL57">
        <v>0.33232235391788045</v>
      </c>
      <c r="BM57">
        <v>0</v>
      </c>
      <c r="BN57">
        <v>0</v>
      </c>
      <c r="BO57">
        <v>0</v>
      </c>
      <c r="BP57">
        <v>0.10969877005156307</v>
      </c>
      <c r="BQ57">
        <v>0.76975070835721227</v>
      </c>
      <c r="BR57">
        <v>0</v>
      </c>
      <c r="BS57">
        <v>0.33232235391788045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0.10969877005156307</v>
      </c>
      <c r="CB57">
        <v>0.10969877005156307</v>
      </c>
      <c r="CC57">
        <v>0.10969877005156307</v>
      </c>
      <c r="CD57">
        <v>0</v>
      </c>
      <c r="CE57">
        <v>0</v>
      </c>
      <c r="CF57">
        <v>0.33232235391788045</v>
      </c>
      <c r="CG57">
        <v>0</v>
      </c>
      <c r="CH57">
        <v>0.19720131453778825</v>
      </c>
      <c r="CI57">
        <v>0</v>
      </c>
      <c r="CJ57">
        <v>0.19720131453778825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0.38681660831013293</v>
      </c>
      <c r="CS57">
        <v>0</v>
      </c>
    </row>
    <row r="58" spans="1:97" x14ac:dyDescent="0.2">
      <c r="A58">
        <v>147.96387506100535</v>
      </c>
      <c r="B58">
        <v>0</v>
      </c>
      <c r="C58">
        <v>0</v>
      </c>
      <c r="D58">
        <v>0.61615937230830498</v>
      </c>
      <c r="E58">
        <v>0.97777473785874303</v>
      </c>
      <c r="F58">
        <v>0.78855113628862539</v>
      </c>
      <c r="G58">
        <v>0</v>
      </c>
      <c r="H58">
        <v>0</v>
      </c>
      <c r="I58">
        <v>0.44555893034660615</v>
      </c>
      <c r="J58">
        <v>0</v>
      </c>
      <c r="K58">
        <v>0.16059675753676395</v>
      </c>
      <c r="L58">
        <v>0.22301307868346229</v>
      </c>
      <c r="M58">
        <v>0.16059675753676395</v>
      </c>
      <c r="N58">
        <v>8.7679803201494322E-2</v>
      </c>
      <c r="O58">
        <v>0</v>
      </c>
      <c r="P58">
        <v>0.16059675753676395</v>
      </c>
      <c r="Q58">
        <v>0</v>
      </c>
      <c r="R58">
        <v>8.7679803201494322E-2</v>
      </c>
      <c r="S58">
        <v>0</v>
      </c>
      <c r="T58">
        <v>0</v>
      </c>
      <c r="U58">
        <v>0</v>
      </c>
      <c r="V58">
        <v>0</v>
      </c>
      <c r="W58">
        <v>1.4233008653242702</v>
      </c>
      <c r="X58">
        <v>0.32604245587133696</v>
      </c>
      <c r="Y58">
        <v>0.63905842838809523</v>
      </c>
      <c r="Z58">
        <v>0.92337616996186156</v>
      </c>
      <c r="AA58">
        <v>0</v>
      </c>
      <c r="AB58">
        <v>0.32604245587133696</v>
      </c>
      <c r="AC58">
        <v>0.16059675753676395</v>
      </c>
      <c r="AD58">
        <v>0</v>
      </c>
      <c r="AE58">
        <v>0.36963915854690582</v>
      </c>
      <c r="AF58">
        <v>0.7012955492871924</v>
      </c>
      <c r="AG58">
        <v>0.51016100798710096</v>
      </c>
      <c r="AH58">
        <v>0</v>
      </c>
      <c r="AI58">
        <v>0</v>
      </c>
      <c r="AJ58">
        <v>0.22301307868346229</v>
      </c>
      <c r="AK58">
        <v>0.32604245587133696</v>
      </c>
      <c r="AL58">
        <v>0</v>
      </c>
      <c r="AM58">
        <v>0</v>
      </c>
      <c r="AN58">
        <v>0</v>
      </c>
      <c r="AO58">
        <v>0</v>
      </c>
      <c r="AP58">
        <v>0.16059675753676395</v>
      </c>
      <c r="AQ58">
        <v>0.8040799440150187</v>
      </c>
      <c r="AR58">
        <v>0</v>
      </c>
      <c r="AS58">
        <v>0</v>
      </c>
      <c r="AT58">
        <v>0.22301307868346229</v>
      </c>
      <c r="AU58">
        <v>0.22301307868346229</v>
      </c>
      <c r="AV58">
        <v>0</v>
      </c>
      <c r="AW58">
        <v>8.7679803201494322E-2</v>
      </c>
      <c r="AX58">
        <v>0.36963915854690582</v>
      </c>
      <c r="AY58">
        <v>0</v>
      </c>
      <c r="AZ58">
        <v>0.16059675753676395</v>
      </c>
      <c r="BA58">
        <v>0</v>
      </c>
      <c r="BB58">
        <v>0</v>
      </c>
      <c r="BC58">
        <v>0.32604245587133696</v>
      </c>
      <c r="BD58">
        <v>0</v>
      </c>
      <c r="BE58">
        <v>0</v>
      </c>
      <c r="BF58">
        <v>0</v>
      </c>
      <c r="BG58">
        <v>0</v>
      </c>
      <c r="BH58">
        <v>0.32604245587133696</v>
      </c>
      <c r="BI58">
        <v>0</v>
      </c>
      <c r="BJ58">
        <v>0</v>
      </c>
      <c r="BK58">
        <v>0</v>
      </c>
      <c r="BL58">
        <v>0.75572142183167867</v>
      </c>
      <c r="BM58">
        <v>0</v>
      </c>
      <c r="BN58">
        <v>0</v>
      </c>
      <c r="BO58">
        <v>0.16059675753676395</v>
      </c>
      <c r="BP58">
        <v>0</v>
      </c>
      <c r="BQ58">
        <v>0.36963915854690582</v>
      </c>
      <c r="BR58">
        <v>0</v>
      </c>
      <c r="BS58">
        <v>0.27757588719877041</v>
      </c>
      <c r="BT58">
        <v>0</v>
      </c>
      <c r="BU58">
        <v>0</v>
      </c>
      <c r="BV58">
        <v>0</v>
      </c>
      <c r="BW58">
        <v>0</v>
      </c>
      <c r="BX58">
        <v>8.7679803201494322E-2</v>
      </c>
      <c r="BY58">
        <v>0.16059675753676395</v>
      </c>
      <c r="BZ58">
        <v>8.7679803201494322E-2</v>
      </c>
      <c r="CA58">
        <v>0.16059675753676395</v>
      </c>
      <c r="CB58">
        <v>0</v>
      </c>
      <c r="CC58">
        <v>0.4790600725910491</v>
      </c>
      <c r="CD58">
        <v>0</v>
      </c>
      <c r="CE58">
        <v>0</v>
      </c>
      <c r="CF58">
        <v>0.16059675753676395</v>
      </c>
      <c r="CG58">
        <v>0</v>
      </c>
      <c r="CH58">
        <v>0</v>
      </c>
      <c r="CI58">
        <v>0</v>
      </c>
      <c r="CJ58">
        <v>8.7679803201494322E-2</v>
      </c>
      <c r="CK58">
        <v>0</v>
      </c>
      <c r="CL58">
        <v>0</v>
      </c>
      <c r="CM58">
        <v>0</v>
      </c>
      <c r="CN58">
        <v>0.27757588719877041</v>
      </c>
      <c r="CO58">
        <v>0</v>
      </c>
      <c r="CP58">
        <v>0</v>
      </c>
      <c r="CQ58">
        <v>0</v>
      </c>
      <c r="CR58">
        <v>0.22301307868346229</v>
      </c>
      <c r="CS58">
        <v>0</v>
      </c>
    </row>
    <row r="59" spans="1:97" x14ac:dyDescent="0.2">
      <c r="A59">
        <v>149.12346998535872</v>
      </c>
      <c r="B59">
        <v>0.22985440454086936</v>
      </c>
      <c r="C59">
        <v>0</v>
      </c>
      <c r="D59">
        <v>0.49038318538749931</v>
      </c>
      <c r="E59">
        <v>0.86207588196686202</v>
      </c>
      <c r="F59">
        <v>0.65208885342818723</v>
      </c>
      <c r="G59">
        <v>0</v>
      </c>
      <c r="H59">
        <v>0</v>
      </c>
      <c r="I59">
        <v>0.52186758188547533</v>
      </c>
      <c r="J59">
        <v>0</v>
      </c>
      <c r="K59">
        <v>0</v>
      </c>
      <c r="L59">
        <v>0</v>
      </c>
      <c r="M59">
        <v>0</v>
      </c>
      <c r="N59">
        <v>0.16587209387399515</v>
      </c>
      <c r="O59">
        <v>9.0807414021202515E-2</v>
      </c>
      <c r="P59">
        <v>0.33501449297434865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1.2766220900144816</v>
      </c>
      <c r="X59">
        <v>0</v>
      </c>
      <c r="Y59">
        <v>0.33501449297434865</v>
      </c>
      <c r="Z59">
        <v>0.81831797994470368</v>
      </c>
      <c r="AA59">
        <v>0</v>
      </c>
      <c r="AB59">
        <v>0.33501449297434865</v>
      </c>
      <c r="AC59">
        <v>0.16587209387399515</v>
      </c>
      <c r="AD59">
        <v>0</v>
      </c>
      <c r="AE59">
        <v>0</v>
      </c>
      <c r="AF59">
        <v>0.87573406675151633</v>
      </c>
      <c r="AG59">
        <v>0.62898263415084299</v>
      </c>
      <c r="AH59">
        <v>0</v>
      </c>
      <c r="AI59">
        <v>0</v>
      </c>
      <c r="AJ59">
        <v>0.28560963679648738</v>
      </c>
      <c r="AK59">
        <v>0.28560963679648738</v>
      </c>
      <c r="AL59">
        <v>0</v>
      </c>
      <c r="AM59">
        <v>0</v>
      </c>
      <c r="AN59">
        <v>0</v>
      </c>
      <c r="AO59">
        <v>0</v>
      </c>
      <c r="AP59">
        <v>0.33501449297434865</v>
      </c>
      <c r="AQ59">
        <v>0.60457764754920884</v>
      </c>
      <c r="AR59">
        <v>9.0807414021202515E-2</v>
      </c>
      <c r="AS59">
        <v>9.0807414021202515E-2</v>
      </c>
      <c r="AT59">
        <v>0.33501449297434865</v>
      </c>
      <c r="AU59">
        <v>0</v>
      </c>
      <c r="AV59">
        <v>0</v>
      </c>
      <c r="AW59">
        <v>0</v>
      </c>
      <c r="AX59">
        <v>0.60457764754920884</v>
      </c>
      <c r="AY59">
        <v>0</v>
      </c>
      <c r="AZ59">
        <v>0.60457764754920884</v>
      </c>
      <c r="BA59">
        <v>0</v>
      </c>
      <c r="BB59">
        <v>0</v>
      </c>
      <c r="BC59">
        <v>0.45643665585981136</v>
      </c>
      <c r="BD59">
        <v>0</v>
      </c>
      <c r="BE59">
        <v>0.33501449297434865</v>
      </c>
      <c r="BF59">
        <v>0</v>
      </c>
      <c r="BG59">
        <v>9.0807414021202515E-2</v>
      </c>
      <c r="BH59">
        <v>0.52186758188547533</v>
      </c>
      <c r="BI59">
        <v>0</v>
      </c>
      <c r="BJ59">
        <v>0.16587209387399515</v>
      </c>
      <c r="BK59">
        <v>0</v>
      </c>
      <c r="BL59">
        <v>1.1468488565605648</v>
      </c>
      <c r="BM59">
        <v>0</v>
      </c>
      <c r="BN59">
        <v>0</v>
      </c>
      <c r="BO59">
        <v>0</v>
      </c>
      <c r="BP59">
        <v>9.0807414021202515E-2</v>
      </c>
      <c r="BQ59">
        <v>0.33501449297434865</v>
      </c>
      <c r="BR59">
        <v>0</v>
      </c>
      <c r="BS59">
        <v>9.0807414021202515E-2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0.22985440454086936</v>
      </c>
      <c r="CA59">
        <v>0.37936876912558565</v>
      </c>
      <c r="CB59">
        <v>0</v>
      </c>
      <c r="CC59">
        <v>9.0807414021202515E-2</v>
      </c>
      <c r="CD59">
        <v>0</v>
      </c>
      <c r="CE59">
        <v>0.16587209387399515</v>
      </c>
      <c r="CF59">
        <v>9.0807414021202515E-2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0.28560963679648738</v>
      </c>
      <c r="CS59">
        <v>0.22985440454086936</v>
      </c>
    </row>
    <row r="60" spans="1:97" x14ac:dyDescent="0.2">
      <c r="A60">
        <v>152.67325036603222</v>
      </c>
      <c r="B60">
        <v>9.5203549194039311E-2</v>
      </c>
      <c r="C60">
        <v>0</v>
      </c>
      <c r="D60">
        <v>0.62182770326310621</v>
      </c>
      <c r="E60">
        <v>1.0433237442841889</v>
      </c>
      <c r="F60">
        <v>0.80564742397000266</v>
      </c>
      <c r="G60">
        <v>0</v>
      </c>
      <c r="H60">
        <v>0</v>
      </c>
      <c r="I60">
        <v>0</v>
      </c>
      <c r="J60">
        <v>0</v>
      </c>
      <c r="K60">
        <v>0</v>
      </c>
      <c r="L60">
        <v>9.5203549194039311E-2</v>
      </c>
      <c r="M60">
        <v>0</v>
      </c>
      <c r="N60">
        <v>0.43387959730253101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0.78866736906879886</v>
      </c>
      <c r="X60">
        <v>0.34742568543120517</v>
      </c>
      <c r="Y60">
        <v>0.2967511976847062</v>
      </c>
      <c r="Z60">
        <v>1.023615531536064</v>
      </c>
      <c r="AA60">
        <v>0</v>
      </c>
      <c r="AB60">
        <v>0.34742568543120517</v>
      </c>
      <c r="AC60">
        <v>0</v>
      </c>
      <c r="AD60">
        <v>0</v>
      </c>
      <c r="AE60">
        <v>0</v>
      </c>
      <c r="AF60">
        <v>0.99226754976930942</v>
      </c>
      <c r="AG60">
        <v>0.56774117844387528</v>
      </c>
      <c r="AH60">
        <v>9.5203549194039311E-2</v>
      </c>
      <c r="AI60">
        <v>0</v>
      </c>
      <c r="AJ60">
        <v>0</v>
      </c>
      <c r="AK60">
        <v>0.2967511976847062</v>
      </c>
      <c r="AL60">
        <v>0</v>
      </c>
      <c r="AM60">
        <v>0.17324341618285499</v>
      </c>
      <c r="AN60">
        <v>0</v>
      </c>
      <c r="AO60">
        <v>0</v>
      </c>
      <c r="AP60">
        <v>9.5203549194039311E-2</v>
      </c>
      <c r="AQ60">
        <v>0.62182770326310621</v>
      </c>
      <c r="AR60">
        <v>9.5203549194039311E-2</v>
      </c>
      <c r="AS60">
        <v>9.5203549194039311E-2</v>
      </c>
      <c r="AT60">
        <v>0.34742568543120517</v>
      </c>
      <c r="AU60">
        <v>0</v>
      </c>
      <c r="AV60">
        <v>9.5203549194039311E-2</v>
      </c>
      <c r="AW60">
        <v>0</v>
      </c>
      <c r="AX60">
        <v>0.80564742397000266</v>
      </c>
      <c r="AY60">
        <v>0</v>
      </c>
      <c r="AZ60">
        <v>0.62182770326310621</v>
      </c>
      <c r="BA60">
        <v>0</v>
      </c>
      <c r="BB60">
        <v>0</v>
      </c>
      <c r="BC60">
        <v>0.34742568543120517</v>
      </c>
      <c r="BD60">
        <v>0</v>
      </c>
      <c r="BE60">
        <v>0.34742568543120517</v>
      </c>
      <c r="BF60">
        <v>0</v>
      </c>
      <c r="BG60">
        <v>0.17324341618285499</v>
      </c>
      <c r="BH60">
        <v>0.17324341618285499</v>
      </c>
      <c r="BI60">
        <v>0</v>
      </c>
      <c r="BJ60">
        <v>0</v>
      </c>
      <c r="BK60">
        <v>9.5203549194039311E-2</v>
      </c>
      <c r="BL60">
        <v>1.023615531536064</v>
      </c>
      <c r="BM60">
        <v>0</v>
      </c>
      <c r="BN60">
        <v>0</v>
      </c>
      <c r="BO60">
        <v>0</v>
      </c>
      <c r="BP60">
        <v>0</v>
      </c>
      <c r="BQ60">
        <v>0.39280036901962656</v>
      </c>
      <c r="BR60">
        <v>0</v>
      </c>
      <c r="BS60">
        <v>0.23937309459988909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9.5203549194039311E-2</v>
      </c>
      <c r="CB60">
        <v>0.2967511976847062</v>
      </c>
      <c r="CC60">
        <v>0.17324341618285499</v>
      </c>
      <c r="CD60">
        <v>0</v>
      </c>
      <c r="CE60">
        <v>0</v>
      </c>
      <c r="CF60">
        <v>0.2967511976847062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0.23937309459988909</v>
      </c>
      <c r="CS60">
        <v>0.56774117844387528</v>
      </c>
    </row>
    <row r="61" spans="1:97" x14ac:dyDescent="0.2">
      <c r="A61">
        <v>156.32146061814558</v>
      </c>
      <c r="B61">
        <v>0</v>
      </c>
      <c r="C61">
        <v>0</v>
      </c>
      <c r="D61">
        <v>0.47015719981368653</v>
      </c>
      <c r="E61">
        <v>0.58205843057762874</v>
      </c>
      <c r="F61">
        <v>0.27130222606400667</v>
      </c>
      <c r="G61">
        <v>0</v>
      </c>
      <c r="H61">
        <v>0</v>
      </c>
      <c r="I61">
        <v>0.21768373138092467</v>
      </c>
      <c r="J61">
        <v>0</v>
      </c>
      <c r="K61">
        <v>0</v>
      </c>
      <c r="L61">
        <v>0.27130222606400667</v>
      </c>
      <c r="M61">
        <v>0</v>
      </c>
      <c r="N61">
        <v>0.1565005340959921</v>
      </c>
      <c r="O61">
        <v>0</v>
      </c>
      <c r="P61">
        <v>0.55666870706174632</v>
      </c>
      <c r="Q61">
        <v>0.21768373138092467</v>
      </c>
      <c r="R61">
        <v>0</v>
      </c>
      <c r="S61">
        <v>0</v>
      </c>
      <c r="T61">
        <v>0</v>
      </c>
      <c r="U61">
        <v>0</v>
      </c>
      <c r="V61">
        <v>0</v>
      </c>
      <c r="W61">
        <v>1.6577110725843573</v>
      </c>
      <c r="X61">
        <v>0.21768373138092467</v>
      </c>
      <c r="Y61">
        <v>8.5261935866513233E-2</v>
      </c>
      <c r="Z61">
        <v>0.60604544774111879</v>
      </c>
      <c r="AA61">
        <v>0</v>
      </c>
      <c r="AB61">
        <v>0.36201445851169251</v>
      </c>
      <c r="AC61">
        <v>0.27130222606400667</v>
      </c>
      <c r="AD61">
        <v>0</v>
      </c>
      <c r="AE61">
        <v>0</v>
      </c>
      <c r="AF61">
        <v>0.62877666827813594</v>
      </c>
      <c r="AG61">
        <v>0.62877666827813594</v>
      </c>
      <c r="AH61">
        <v>0</v>
      </c>
      <c r="AI61">
        <v>0</v>
      </c>
      <c r="AJ61">
        <v>0</v>
      </c>
      <c r="AK61">
        <v>0.21768373138092467</v>
      </c>
      <c r="AL61">
        <v>8.5261935866513233E-2</v>
      </c>
      <c r="AM61">
        <v>0</v>
      </c>
      <c r="AN61">
        <v>0</v>
      </c>
      <c r="AO61">
        <v>0</v>
      </c>
      <c r="AP61">
        <v>0.31902246227889725</v>
      </c>
      <c r="AQ61">
        <v>0.50094929054464865</v>
      </c>
      <c r="AR61">
        <v>8.5261935866513233E-2</v>
      </c>
      <c r="AS61">
        <v>0</v>
      </c>
      <c r="AT61">
        <v>0.27130222606400667</v>
      </c>
      <c r="AU61">
        <v>0.21768373138092467</v>
      </c>
      <c r="AV61">
        <v>0</v>
      </c>
      <c r="AW61">
        <v>0</v>
      </c>
      <c r="AX61">
        <v>0.1565005340959921</v>
      </c>
      <c r="AY61">
        <v>0</v>
      </c>
      <c r="AZ61">
        <v>0.1565005340959921</v>
      </c>
      <c r="BA61">
        <v>0</v>
      </c>
      <c r="BB61">
        <v>0</v>
      </c>
      <c r="BC61">
        <v>0.21768373138092467</v>
      </c>
      <c r="BD61">
        <v>8.5261935866513233E-2</v>
      </c>
      <c r="BE61">
        <v>0.40113129434892564</v>
      </c>
      <c r="BF61">
        <v>0</v>
      </c>
      <c r="BG61">
        <v>0</v>
      </c>
      <c r="BH61">
        <v>0.36201445851169251</v>
      </c>
      <c r="BI61">
        <v>0</v>
      </c>
      <c r="BJ61">
        <v>0.31902246227889725</v>
      </c>
      <c r="BK61">
        <v>0</v>
      </c>
      <c r="BL61">
        <v>0.89989880349188289</v>
      </c>
      <c r="BM61">
        <v>0</v>
      </c>
      <c r="BN61">
        <v>0</v>
      </c>
      <c r="BO61">
        <v>0</v>
      </c>
      <c r="BP61">
        <v>0</v>
      </c>
      <c r="BQ61">
        <v>0.4370141611834335</v>
      </c>
      <c r="BR61">
        <v>0</v>
      </c>
      <c r="BS61">
        <v>8.5261935866513233E-2</v>
      </c>
      <c r="BT61">
        <v>0.21768373138092467</v>
      </c>
      <c r="BU61">
        <v>0</v>
      </c>
      <c r="BV61">
        <v>0</v>
      </c>
      <c r="BW61">
        <v>0</v>
      </c>
      <c r="BX61">
        <v>8.5261935866513233E-2</v>
      </c>
      <c r="BY61">
        <v>0</v>
      </c>
      <c r="BZ61">
        <v>0.1565005340959921</v>
      </c>
      <c r="CA61">
        <v>0.21768373138092467</v>
      </c>
      <c r="CB61">
        <v>0</v>
      </c>
      <c r="CC61">
        <v>0.21768373138092467</v>
      </c>
      <c r="CD61">
        <v>0</v>
      </c>
      <c r="CE61">
        <v>0</v>
      </c>
      <c r="CF61">
        <v>0.36201445851169251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0.27130222606400667</v>
      </c>
      <c r="CS61">
        <v>0.1565005340959921</v>
      </c>
    </row>
    <row r="62" spans="1:97" x14ac:dyDescent="0.2">
      <c r="A62">
        <v>159.1681704885344</v>
      </c>
      <c r="B62">
        <v>0</v>
      </c>
      <c r="C62">
        <v>0</v>
      </c>
      <c r="D62">
        <v>1.0449998029201484</v>
      </c>
      <c r="E62">
        <v>0.69011475908793285</v>
      </c>
      <c r="F62">
        <v>0.33178935946951921</v>
      </c>
      <c r="G62">
        <v>0</v>
      </c>
      <c r="H62">
        <v>0</v>
      </c>
      <c r="I62">
        <v>0.48631996887094087</v>
      </c>
      <c r="J62">
        <v>0</v>
      </c>
      <c r="K62">
        <v>0</v>
      </c>
      <c r="L62">
        <v>8.9678300424183982E-2</v>
      </c>
      <c r="M62">
        <v>0</v>
      </c>
      <c r="N62">
        <v>0.33178935946951921</v>
      </c>
      <c r="O62">
        <v>0</v>
      </c>
      <c r="P62">
        <v>0.28271978817043036</v>
      </c>
      <c r="Q62">
        <v>0.22739132506891285</v>
      </c>
      <c r="R62">
        <v>0</v>
      </c>
      <c r="S62">
        <v>0</v>
      </c>
      <c r="T62">
        <v>0</v>
      </c>
      <c r="U62">
        <v>0</v>
      </c>
      <c r="V62">
        <v>0</v>
      </c>
      <c r="W62">
        <v>0.79762960377949266</v>
      </c>
      <c r="X62">
        <v>0.22739132506891285</v>
      </c>
      <c r="Y62">
        <v>0</v>
      </c>
      <c r="Z62">
        <v>1.0359252044462774</v>
      </c>
      <c r="AA62">
        <v>0.22739132506891285</v>
      </c>
      <c r="AB62">
        <v>0.28271978817043036</v>
      </c>
      <c r="AC62">
        <v>8.9678300424183982E-2</v>
      </c>
      <c r="AD62">
        <v>0</v>
      </c>
      <c r="AE62">
        <v>0</v>
      </c>
      <c r="AF62">
        <v>0.7646627599411091</v>
      </c>
      <c r="AG62">
        <v>0.62438618759663767</v>
      </c>
      <c r="AH62">
        <v>0.16397062637982782</v>
      </c>
      <c r="AI62">
        <v>0</v>
      </c>
      <c r="AJ62">
        <v>0.16397062637982782</v>
      </c>
      <c r="AK62">
        <v>0.33178935946951921</v>
      </c>
      <c r="AL62">
        <v>0</v>
      </c>
      <c r="AM62">
        <v>0</v>
      </c>
      <c r="AN62">
        <v>0</v>
      </c>
      <c r="AO62">
        <v>0</v>
      </c>
      <c r="AP62">
        <v>0.28271978817043036</v>
      </c>
      <c r="AQ62">
        <v>0.79762960377949266</v>
      </c>
      <c r="AR62">
        <v>8.9678300424183982E-2</v>
      </c>
      <c r="AS62">
        <v>0.16397062637982782</v>
      </c>
      <c r="AT62">
        <v>0.22739132506891285</v>
      </c>
      <c r="AU62">
        <v>0.48631996887094087</v>
      </c>
      <c r="AV62">
        <v>0</v>
      </c>
      <c r="AW62">
        <v>0.16397062637982782</v>
      </c>
      <c r="AX62">
        <v>0.57429681006671818</v>
      </c>
      <c r="AY62">
        <v>0.16397062637982782</v>
      </c>
      <c r="AZ62">
        <v>0.51766795063769555</v>
      </c>
      <c r="BA62">
        <v>0</v>
      </c>
      <c r="BB62">
        <v>0</v>
      </c>
      <c r="BC62">
        <v>0.33178935946951921</v>
      </c>
      <c r="BD62">
        <v>0.16397062637982782</v>
      </c>
      <c r="BE62">
        <v>8.9678300424183982E-2</v>
      </c>
      <c r="BF62">
        <v>0</v>
      </c>
      <c r="BG62">
        <v>0</v>
      </c>
      <c r="BH62">
        <v>0.33178935946951921</v>
      </c>
      <c r="BI62">
        <v>0</v>
      </c>
      <c r="BJ62">
        <v>0.48631996887094087</v>
      </c>
      <c r="BK62">
        <v>0</v>
      </c>
      <c r="BL62">
        <v>1.0877293316399066</v>
      </c>
      <c r="BM62">
        <v>0</v>
      </c>
      <c r="BN62">
        <v>0</v>
      </c>
      <c r="BO62">
        <v>0</v>
      </c>
      <c r="BP62">
        <v>0</v>
      </c>
      <c r="BQ62">
        <v>0.62438618759663767</v>
      </c>
      <c r="BR62">
        <v>0</v>
      </c>
      <c r="BS62">
        <v>0.16397062637982782</v>
      </c>
      <c r="BT62">
        <v>0.22739132506891285</v>
      </c>
      <c r="BU62">
        <v>0</v>
      </c>
      <c r="BV62">
        <v>0</v>
      </c>
      <c r="BW62">
        <v>0</v>
      </c>
      <c r="BX62">
        <v>0.28271978817043036</v>
      </c>
      <c r="BY62">
        <v>0</v>
      </c>
      <c r="BZ62">
        <v>0</v>
      </c>
      <c r="CA62">
        <v>0.28271978817043036</v>
      </c>
      <c r="CB62">
        <v>0.22739132506891285</v>
      </c>
      <c r="CC62">
        <v>0.28271978817043036</v>
      </c>
      <c r="CD62">
        <v>0</v>
      </c>
      <c r="CE62">
        <v>0.16397062637982782</v>
      </c>
      <c r="CF62">
        <v>0.33178935946951921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8.9678300424183982E-2</v>
      </c>
      <c r="CM62">
        <v>0</v>
      </c>
      <c r="CN62">
        <v>0.48631996887094087</v>
      </c>
      <c r="CO62">
        <v>0</v>
      </c>
      <c r="CP62">
        <v>0</v>
      </c>
      <c r="CQ62">
        <v>0</v>
      </c>
      <c r="CR62">
        <v>8.9678300424183982E-2</v>
      </c>
      <c r="CS62">
        <v>0.16397062637982782</v>
      </c>
    </row>
    <row r="63" spans="1:97" x14ac:dyDescent="0.2">
      <c r="A63">
        <v>162.01488035892322</v>
      </c>
      <c r="B63">
        <v>0.16847793372914485</v>
      </c>
      <c r="C63">
        <v>0</v>
      </c>
      <c r="D63">
        <v>0.33941847009195547</v>
      </c>
      <c r="E63">
        <v>0.61072069615596214</v>
      </c>
      <c r="F63">
        <v>0.46175875494486157</v>
      </c>
      <c r="G63">
        <v>0</v>
      </c>
      <c r="H63">
        <v>0</v>
      </c>
      <c r="I63">
        <v>0.58473839891346335</v>
      </c>
      <c r="J63">
        <v>0</v>
      </c>
      <c r="K63">
        <v>0</v>
      </c>
      <c r="L63">
        <v>0.16847793372914485</v>
      </c>
      <c r="M63">
        <v>0</v>
      </c>
      <c r="N63">
        <v>0</v>
      </c>
      <c r="O63">
        <v>0</v>
      </c>
      <c r="P63">
        <v>0</v>
      </c>
      <c r="Q63">
        <v>0</v>
      </c>
      <c r="R63">
        <v>0.23322474660796527</v>
      </c>
      <c r="S63">
        <v>0</v>
      </c>
      <c r="T63">
        <v>0</v>
      </c>
      <c r="U63">
        <v>0</v>
      </c>
      <c r="V63">
        <v>0.28955936657837655</v>
      </c>
      <c r="W63">
        <v>0.88281308512152534</v>
      </c>
      <c r="X63">
        <v>0.33941847009195547</v>
      </c>
      <c r="Y63">
        <v>0</v>
      </c>
      <c r="Z63">
        <v>1.0395174901814166</v>
      </c>
      <c r="AA63">
        <v>0</v>
      </c>
      <c r="AB63">
        <v>0.42468040595846873</v>
      </c>
      <c r="AC63">
        <v>0.23322474660796527</v>
      </c>
      <c r="AD63">
        <v>0</v>
      </c>
      <c r="AE63">
        <v>0.46175875494486157</v>
      </c>
      <c r="AF63">
        <v>1.1471559520916066</v>
      </c>
      <c r="AG63">
        <v>0.74054976444088116</v>
      </c>
      <c r="AH63">
        <v>0</v>
      </c>
      <c r="AI63">
        <v>0</v>
      </c>
      <c r="AJ63">
        <v>0.23322474660796527</v>
      </c>
      <c r="AK63">
        <v>0.38413844483702009</v>
      </c>
      <c r="AL63">
        <v>0.23322474660796527</v>
      </c>
      <c r="AM63">
        <v>0</v>
      </c>
      <c r="AN63">
        <v>0</v>
      </c>
      <c r="AO63">
        <v>0</v>
      </c>
      <c r="AP63">
        <v>0.52758714543207363</v>
      </c>
      <c r="AQ63">
        <v>0.8549820090413327</v>
      </c>
      <c r="AR63">
        <v>0</v>
      </c>
      <c r="AS63">
        <v>0.16847793372914485</v>
      </c>
      <c r="AT63">
        <v>9.2358052040588293E-2</v>
      </c>
      <c r="AU63">
        <v>0.46175875494486157</v>
      </c>
      <c r="AV63">
        <v>0</v>
      </c>
      <c r="AW63">
        <v>0</v>
      </c>
      <c r="AX63">
        <v>0.61072069615596214</v>
      </c>
      <c r="AY63">
        <v>0</v>
      </c>
      <c r="AZ63">
        <v>0.23322474660796527</v>
      </c>
      <c r="BA63">
        <v>0</v>
      </c>
      <c r="BB63">
        <v>0</v>
      </c>
      <c r="BC63">
        <v>0</v>
      </c>
      <c r="BD63">
        <v>0</v>
      </c>
      <c r="BE63">
        <v>0.33941847009195547</v>
      </c>
      <c r="BF63">
        <v>0</v>
      </c>
      <c r="BG63">
        <v>0.23322474660796527</v>
      </c>
      <c r="BH63">
        <v>0.63523592167530563</v>
      </c>
      <c r="BI63">
        <v>0</v>
      </c>
      <c r="BJ63">
        <v>0.16847793372914485</v>
      </c>
      <c r="BK63">
        <v>0</v>
      </c>
      <c r="BL63">
        <v>0.52758714543207363</v>
      </c>
      <c r="BM63">
        <v>0</v>
      </c>
      <c r="BN63">
        <v>0</v>
      </c>
      <c r="BO63">
        <v>0.23322474660796527</v>
      </c>
      <c r="BP63">
        <v>0</v>
      </c>
      <c r="BQ63">
        <v>0.55710220147288014</v>
      </c>
      <c r="BR63">
        <v>0</v>
      </c>
      <c r="BS63">
        <v>0.16847793372914485</v>
      </c>
      <c r="BT63">
        <v>0</v>
      </c>
      <c r="BU63">
        <v>0</v>
      </c>
      <c r="BV63">
        <v>0</v>
      </c>
      <c r="BW63">
        <v>0</v>
      </c>
      <c r="BX63">
        <v>0.52758714543207363</v>
      </c>
      <c r="BY63">
        <v>0.33941847009195547</v>
      </c>
      <c r="BZ63">
        <v>0</v>
      </c>
      <c r="CA63">
        <v>0</v>
      </c>
      <c r="CB63">
        <v>0</v>
      </c>
      <c r="CC63">
        <v>0.16847793372914485</v>
      </c>
      <c r="CD63">
        <v>0</v>
      </c>
      <c r="CE63">
        <v>0</v>
      </c>
      <c r="CF63">
        <v>0.38413844483702009</v>
      </c>
      <c r="CG63">
        <v>0</v>
      </c>
      <c r="CH63">
        <v>9.2358052040588293E-2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0.23322474660796527</v>
      </c>
    </row>
    <row r="64" spans="1:97" x14ac:dyDescent="0.2">
      <c r="A64">
        <v>164.76669990029907</v>
      </c>
      <c r="B64">
        <v>0</v>
      </c>
      <c r="C64">
        <v>0.17465557351052685</v>
      </c>
      <c r="D64">
        <v>9.604917133492033E-2</v>
      </c>
      <c r="E64">
        <v>0.62508822532007635</v>
      </c>
      <c r="F64">
        <v>0.54098574268318156</v>
      </c>
      <c r="G64">
        <v>0</v>
      </c>
      <c r="H64">
        <v>0</v>
      </c>
      <c r="I64">
        <v>0.67328557893785057</v>
      </c>
      <c r="J64">
        <v>0</v>
      </c>
      <c r="K64">
        <v>0</v>
      </c>
      <c r="L64">
        <v>0.17465557351052685</v>
      </c>
      <c r="M64">
        <v>0</v>
      </c>
      <c r="N64">
        <v>0.29887468363784631</v>
      </c>
      <c r="O64">
        <v>0</v>
      </c>
      <c r="P64">
        <v>0.17465557351052685</v>
      </c>
      <c r="Q64">
        <v>0</v>
      </c>
      <c r="R64">
        <v>9.604917133492033E-2</v>
      </c>
      <c r="S64">
        <v>0</v>
      </c>
      <c r="T64">
        <v>0</v>
      </c>
      <c r="U64">
        <v>0</v>
      </c>
      <c r="V64">
        <v>0</v>
      </c>
      <c r="W64">
        <v>0.62508822532007635</v>
      </c>
      <c r="X64">
        <v>9.604917133492033E-2</v>
      </c>
      <c r="Y64">
        <v>9.604917133492033E-2</v>
      </c>
      <c r="Z64">
        <v>0.62508822532007635</v>
      </c>
      <c r="AA64">
        <v>0</v>
      </c>
      <c r="AB64">
        <v>0.62508822532007635</v>
      </c>
      <c r="AC64">
        <v>9.604917133492033E-2</v>
      </c>
      <c r="AD64">
        <v>0</v>
      </c>
      <c r="AE64">
        <v>0.39535234769839556</v>
      </c>
      <c r="AF64">
        <v>0.85661524691745117</v>
      </c>
      <c r="AG64">
        <v>0.79225295942778717</v>
      </c>
      <c r="AH64">
        <v>0.24119129403150724</v>
      </c>
      <c r="AI64">
        <v>0</v>
      </c>
      <c r="AJ64">
        <v>9.604917133492033E-2</v>
      </c>
      <c r="AK64">
        <v>0.3497870653647584</v>
      </c>
      <c r="AL64">
        <v>0.17465557351052685</v>
      </c>
      <c r="AM64">
        <v>0</v>
      </c>
      <c r="AN64">
        <v>0.29887468363784631</v>
      </c>
      <c r="AO64">
        <v>0</v>
      </c>
      <c r="AP64">
        <v>0.67328557893785057</v>
      </c>
      <c r="AQ64">
        <v>0.88554034747554589</v>
      </c>
      <c r="AR64">
        <v>9.604917133492033E-2</v>
      </c>
      <c r="AS64">
        <v>0</v>
      </c>
      <c r="AT64">
        <v>0.24119129403150724</v>
      </c>
      <c r="AU64">
        <v>0.24119129403150724</v>
      </c>
      <c r="AV64">
        <v>0.17465557351052685</v>
      </c>
      <c r="AW64">
        <v>0</v>
      </c>
      <c r="AX64">
        <v>0.29887468363784631</v>
      </c>
      <c r="AY64">
        <v>0.24119129403150724</v>
      </c>
      <c r="AZ64">
        <v>0.29887468363784631</v>
      </c>
      <c r="BA64">
        <v>0</v>
      </c>
      <c r="BB64">
        <v>0</v>
      </c>
      <c r="BC64">
        <v>0.73683022506914242</v>
      </c>
      <c r="BD64">
        <v>0.17465557351052685</v>
      </c>
      <c r="BE64">
        <v>0.29887468363784631</v>
      </c>
      <c r="BF64">
        <v>0</v>
      </c>
      <c r="BG64">
        <v>0.29887468363784631</v>
      </c>
      <c r="BH64">
        <v>0.80925961478554942</v>
      </c>
      <c r="BI64">
        <v>0</v>
      </c>
      <c r="BJ64">
        <v>0.39535234769839556</v>
      </c>
      <c r="BK64">
        <v>0</v>
      </c>
      <c r="BL64">
        <v>0.95040341719642041</v>
      </c>
      <c r="BM64">
        <v>9.604917133492033E-2</v>
      </c>
      <c r="BN64">
        <v>0</v>
      </c>
      <c r="BO64">
        <v>0.29887468363784631</v>
      </c>
      <c r="BP64">
        <v>0.24119129403150724</v>
      </c>
      <c r="BQ64">
        <v>0.43658770828257515</v>
      </c>
      <c r="BR64">
        <v>0</v>
      </c>
      <c r="BS64">
        <v>0.17465557351052685</v>
      </c>
      <c r="BT64">
        <v>0</v>
      </c>
      <c r="BU64">
        <v>0</v>
      </c>
      <c r="BV64">
        <v>0.3497870653647584</v>
      </c>
      <c r="BW64">
        <v>0</v>
      </c>
      <c r="BX64">
        <v>0.59882299883753976</v>
      </c>
      <c r="BY64">
        <v>0</v>
      </c>
      <c r="BZ64">
        <v>0.3497870653647584</v>
      </c>
      <c r="CA64">
        <v>0.17465557351052685</v>
      </c>
      <c r="CB64">
        <v>0</v>
      </c>
      <c r="CC64">
        <v>0.17465557351052685</v>
      </c>
      <c r="CD64">
        <v>0</v>
      </c>
      <c r="CE64">
        <v>0</v>
      </c>
      <c r="CF64">
        <v>0.39535234769839556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0.24119129403150724</v>
      </c>
    </row>
    <row r="65" spans="1:97" x14ac:dyDescent="0.2">
      <c r="A65">
        <v>167.67034396809569</v>
      </c>
      <c r="B65">
        <v>9.5624483262604976E-2</v>
      </c>
      <c r="C65">
        <v>0</v>
      </c>
      <c r="D65">
        <v>0.17394659058909212</v>
      </c>
      <c r="E65">
        <v>0.71493233327227357</v>
      </c>
      <c r="F65">
        <v>0.64819171240029283</v>
      </c>
      <c r="G65">
        <v>0</v>
      </c>
      <c r="H65">
        <v>0</v>
      </c>
      <c r="I65">
        <v>0.59721950736546803</v>
      </c>
      <c r="J65">
        <v>0</v>
      </c>
      <c r="K65">
        <v>0.24027866747460963</v>
      </c>
      <c r="L65">
        <v>0</v>
      </c>
      <c r="M65">
        <v>0</v>
      </c>
      <c r="N65">
        <v>0.29780900822789658</v>
      </c>
      <c r="O65">
        <v>0</v>
      </c>
      <c r="P65">
        <v>0.88367541781534564</v>
      </c>
      <c r="Q65">
        <v>0</v>
      </c>
      <c r="R65">
        <v>0.17394659058909212</v>
      </c>
      <c r="S65">
        <v>0</v>
      </c>
      <c r="T65">
        <v>0.29780900822789658</v>
      </c>
      <c r="U65">
        <v>0</v>
      </c>
      <c r="V65">
        <v>0.34860216409961897</v>
      </c>
      <c r="W65">
        <v>0.64819171240029283</v>
      </c>
      <c r="X65">
        <v>0.47282127422693843</v>
      </c>
      <c r="Y65">
        <v>0.4352290933914853</v>
      </c>
      <c r="Z65">
        <v>0.92371861004938816</v>
      </c>
      <c r="AA65">
        <v>9.5624483262604976E-2</v>
      </c>
      <c r="AB65">
        <v>0.62345299325431014</v>
      </c>
      <c r="AC65">
        <v>0</v>
      </c>
      <c r="AD65">
        <v>0</v>
      </c>
      <c r="AE65">
        <v>0.4352290933914853</v>
      </c>
      <c r="AF65">
        <v>0.85476957638480855</v>
      </c>
      <c r="AG65">
        <v>0.62345299325431014</v>
      </c>
      <c r="AH65">
        <v>0.29780900822789658</v>
      </c>
      <c r="AI65">
        <v>0</v>
      </c>
      <c r="AJ65">
        <v>9.5624483262604976E-2</v>
      </c>
      <c r="AK65">
        <v>0.50741714336186106</v>
      </c>
      <c r="AL65">
        <v>0</v>
      </c>
      <c r="AM65">
        <v>0</v>
      </c>
      <c r="AN65">
        <v>0</v>
      </c>
      <c r="AO65">
        <v>0</v>
      </c>
      <c r="AP65">
        <v>0.50741714336186106</v>
      </c>
      <c r="AQ65">
        <v>0.82380175868441008</v>
      </c>
      <c r="AR65">
        <v>0</v>
      </c>
      <c r="AS65">
        <v>0.24027866747460963</v>
      </c>
      <c r="AT65">
        <v>9.5624483262604976E-2</v>
      </c>
      <c r="AU65">
        <v>0.17394659058909212</v>
      </c>
      <c r="AV65">
        <v>0</v>
      </c>
      <c r="AW65">
        <v>0</v>
      </c>
      <c r="AX65">
        <v>0.24027866747460963</v>
      </c>
      <c r="AY65">
        <v>0.29780900822789658</v>
      </c>
      <c r="AZ65">
        <v>9.5624483262604976E-2</v>
      </c>
      <c r="BA65">
        <v>9.5624483262604976E-2</v>
      </c>
      <c r="BB65">
        <v>0</v>
      </c>
      <c r="BC65">
        <v>0.47282127422693843</v>
      </c>
      <c r="BD65">
        <v>0.17394659058909212</v>
      </c>
      <c r="BE65">
        <v>0</v>
      </c>
      <c r="BF65">
        <v>0</v>
      </c>
      <c r="BG65">
        <v>0</v>
      </c>
      <c r="BH65">
        <v>0.64819171240029283</v>
      </c>
      <c r="BI65">
        <v>0</v>
      </c>
      <c r="BJ65">
        <v>0.34860216409961897</v>
      </c>
      <c r="BK65">
        <v>9.5624483262604976E-2</v>
      </c>
      <c r="BL65">
        <v>0.82380175868441008</v>
      </c>
      <c r="BM65">
        <v>0</v>
      </c>
      <c r="BN65">
        <v>0</v>
      </c>
      <c r="BO65">
        <v>0.17394659058909212</v>
      </c>
      <c r="BP65">
        <v>0</v>
      </c>
      <c r="BQ65">
        <v>0.64819171240029283</v>
      </c>
      <c r="BR65">
        <v>0</v>
      </c>
      <c r="BS65">
        <v>0.29780900822789658</v>
      </c>
      <c r="BT65">
        <v>0.17394659058909212</v>
      </c>
      <c r="BU65">
        <v>0</v>
      </c>
      <c r="BV65">
        <v>0</v>
      </c>
      <c r="BW65">
        <v>0.24027866747460963</v>
      </c>
      <c r="BX65">
        <v>0.4352290933914853</v>
      </c>
      <c r="BY65">
        <v>0</v>
      </c>
      <c r="BZ65">
        <v>0</v>
      </c>
      <c r="CA65">
        <v>9.5624483262604976E-2</v>
      </c>
      <c r="CB65">
        <v>0</v>
      </c>
      <c r="CC65">
        <v>0.4352290933914853</v>
      </c>
      <c r="CD65">
        <v>0</v>
      </c>
      <c r="CE65">
        <v>0</v>
      </c>
      <c r="CF65">
        <v>0.17394659058909212</v>
      </c>
      <c r="CG65">
        <v>0</v>
      </c>
      <c r="CH65">
        <v>0</v>
      </c>
      <c r="CI65">
        <v>0</v>
      </c>
      <c r="CJ65">
        <v>9.5624483262604976E-2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0.24027866747460963</v>
      </c>
      <c r="CS65">
        <v>0.29780900822789658</v>
      </c>
    </row>
    <row r="66" spans="1:97" x14ac:dyDescent="0.2">
      <c r="A66">
        <v>170.51705383848451</v>
      </c>
      <c r="B66">
        <v>0</v>
      </c>
      <c r="C66">
        <v>7.8180731741921652E-2</v>
      </c>
      <c r="D66">
        <v>0.50100791743000861</v>
      </c>
      <c r="E66">
        <v>0.5975394131541496</v>
      </c>
      <c r="F66">
        <v>0.6941463746248806</v>
      </c>
      <c r="G66">
        <v>0</v>
      </c>
      <c r="H66">
        <v>0</v>
      </c>
      <c r="I66">
        <v>0.5975394131541496</v>
      </c>
      <c r="J66">
        <v>0</v>
      </c>
      <c r="K66">
        <v>0</v>
      </c>
      <c r="L66">
        <v>0.2525993277267593</v>
      </c>
      <c r="M66">
        <v>0</v>
      </c>
      <c r="N66">
        <v>0.29802151122028209</v>
      </c>
      <c r="O66">
        <v>0</v>
      </c>
      <c r="P66">
        <v>0.6941463746248806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1.4091691809111127</v>
      </c>
      <c r="X66">
        <v>7.8180731741921652E-2</v>
      </c>
      <c r="Y66">
        <v>0.14441145446356343</v>
      </c>
      <c r="Z66">
        <v>0.57534273371266964</v>
      </c>
      <c r="AA66">
        <v>0</v>
      </c>
      <c r="AB66">
        <v>0.44328613810140977</v>
      </c>
      <c r="AC66">
        <v>0.14441145446356343</v>
      </c>
      <c r="AD66">
        <v>0</v>
      </c>
      <c r="AE66">
        <v>0.6941463746248806</v>
      </c>
      <c r="AF66">
        <v>0.74323445330110316</v>
      </c>
      <c r="AG66">
        <v>0.2525993277267593</v>
      </c>
      <c r="AH66">
        <v>0</v>
      </c>
      <c r="AI66">
        <v>0</v>
      </c>
      <c r="AJ66">
        <v>0.2525993277267593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0.47310529298129589</v>
      </c>
      <c r="AQ66">
        <v>0.96773623897326322</v>
      </c>
      <c r="AR66">
        <v>7.8180731741921652E-2</v>
      </c>
      <c r="AS66">
        <v>7.8180731741921652E-2</v>
      </c>
      <c r="AT66">
        <v>0</v>
      </c>
      <c r="AU66">
        <v>0.14441145446356343</v>
      </c>
      <c r="AV66">
        <v>0</v>
      </c>
      <c r="AW66">
        <v>7.8180731741921652E-2</v>
      </c>
      <c r="AX66">
        <v>0.20186557538873443</v>
      </c>
      <c r="AY66">
        <v>7.8180731741921652E-2</v>
      </c>
      <c r="AZ66">
        <v>0.29802151122028209</v>
      </c>
      <c r="BA66">
        <v>0</v>
      </c>
      <c r="BB66">
        <v>0</v>
      </c>
      <c r="BC66">
        <v>0.47310529298129589</v>
      </c>
      <c r="BD66">
        <v>0</v>
      </c>
      <c r="BE66">
        <v>0</v>
      </c>
      <c r="BF66">
        <v>0</v>
      </c>
      <c r="BG66">
        <v>0.2525993277267593</v>
      </c>
      <c r="BH66">
        <v>0.65803963518775754</v>
      </c>
      <c r="BI66">
        <v>0</v>
      </c>
      <c r="BJ66">
        <v>0.41126762824720831</v>
      </c>
      <c r="BK66">
        <v>0</v>
      </c>
      <c r="BL66">
        <v>0.52722556178139768</v>
      </c>
      <c r="BM66">
        <v>0</v>
      </c>
      <c r="BN66">
        <v>0</v>
      </c>
      <c r="BO66">
        <v>0.20186557538873443</v>
      </c>
      <c r="BP66">
        <v>0</v>
      </c>
      <c r="BQ66">
        <v>0.676468130941694</v>
      </c>
      <c r="BR66">
        <v>0</v>
      </c>
      <c r="BS66">
        <v>0.20186557538873443</v>
      </c>
      <c r="BT66">
        <v>7.8180731741921652E-2</v>
      </c>
      <c r="BU66">
        <v>0</v>
      </c>
      <c r="BV66">
        <v>0</v>
      </c>
      <c r="BW66">
        <v>0</v>
      </c>
      <c r="BX66">
        <v>0.14441145446356343</v>
      </c>
      <c r="BY66">
        <v>0.20186557538873443</v>
      </c>
      <c r="BZ66">
        <v>0</v>
      </c>
      <c r="CA66">
        <v>0</v>
      </c>
      <c r="CB66">
        <v>0</v>
      </c>
      <c r="CC66">
        <v>0.2525993277267593</v>
      </c>
      <c r="CD66">
        <v>0</v>
      </c>
      <c r="CE66">
        <v>0</v>
      </c>
      <c r="CF66">
        <v>0.14441145446356343</v>
      </c>
      <c r="CG66">
        <v>0</v>
      </c>
      <c r="CH66">
        <v>0</v>
      </c>
      <c r="CI66">
        <v>0</v>
      </c>
      <c r="CJ66">
        <v>0.37669931076401325</v>
      </c>
      <c r="CK66">
        <v>0</v>
      </c>
      <c r="CL66">
        <v>0</v>
      </c>
      <c r="CM66">
        <v>0</v>
      </c>
      <c r="CN66">
        <v>0.2525993277267593</v>
      </c>
      <c r="CO66">
        <v>0</v>
      </c>
      <c r="CP66">
        <v>0</v>
      </c>
      <c r="CQ66">
        <v>0</v>
      </c>
      <c r="CR66">
        <v>0.50100791743000861</v>
      </c>
      <c r="CS66">
        <v>7.8180731741921652E-2</v>
      </c>
    </row>
    <row r="67" spans="1:97" x14ac:dyDescent="0.2">
      <c r="A67">
        <v>172.81339980059818</v>
      </c>
      <c r="B67">
        <v>8.2186756187350038E-2</v>
      </c>
      <c r="C67">
        <v>0</v>
      </c>
      <c r="D67">
        <v>0.4586378490256493</v>
      </c>
      <c r="E67">
        <v>0.56917876493330677</v>
      </c>
      <c r="F67">
        <v>0.69533571968092467</v>
      </c>
      <c r="G67">
        <v>0</v>
      </c>
      <c r="H67">
        <v>0</v>
      </c>
      <c r="I67">
        <v>0.61542395288594387</v>
      </c>
      <c r="J67">
        <v>8.2186756187350038E-2</v>
      </c>
      <c r="K67">
        <v>0.21085336531489318</v>
      </c>
      <c r="L67">
        <v>0.21085336531489318</v>
      </c>
      <c r="M67">
        <v>0.15126767533064914</v>
      </c>
      <c r="N67">
        <v>0.26324143477458145</v>
      </c>
      <c r="O67">
        <v>0</v>
      </c>
      <c r="P67">
        <v>0.69533571968092467</v>
      </c>
      <c r="Q67">
        <v>0.15126767533064914</v>
      </c>
      <c r="R67">
        <v>0</v>
      </c>
      <c r="S67">
        <v>0</v>
      </c>
      <c r="T67">
        <v>0</v>
      </c>
      <c r="U67">
        <v>0</v>
      </c>
      <c r="V67">
        <v>0</v>
      </c>
      <c r="W67">
        <v>0.54406804435027567</v>
      </c>
      <c r="X67">
        <v>0.35218251811136247</v>
      </c>
      <c r="Y67">
        <v>0.21085336531489318</v>
      </c>
      <c r="Z67">
        <v>0.86033800657099369</v>
      </c>
      <c r="AA67">
        <v>0</v>
      </c>
      <c r="AB67">
        <v>0.42596873227228121</v>
      </c>
      <c r="AC67">
        <v>0.15126767533064914</v>
      </c>
      <c r="AD67">
        <v>0</v>
      </c>
      <c r="AE67">
        <v>0.67669360962486658</v>
      </c>
      <c r="AF67">
        <v>0.92941892571429274</v>
      </c>
      <c r="AG67">
        <v>0.67669360962486658</v>
      </c>
      <c r="AH67">
        <v>0.3099848383169076</v>
      </c>
      <c r="AI67">
        <v>0</v>
      </c>
      <c r="AJ67">
        <v>0</v>
      </c>
      <c r="AK67">
        <v>0.59291661188809264</v>
      </c>
      <c r="AL67">
        <v>0.48902047801937015</v>
      </c>
      <c r="AM67">
        <v>0</v>
      </c>
      <c r="AN67">
        <v>8.2186756187350038E-2</v>
      </c>
      <c r="AO67">
        <v>8.2186756187350038E-2</v>
      </c>
      <c r="AP67">
        <v>0.73037846858764299</v>
      </c>
      <c r="AQ67">
        <v>0.95020253163758484</v>
      </c>
      <c r="AR67">
        <v>0</v>
      </c>
      <c r="AS67">
        <v>0</v>
      </c>
      <c r="AT67">
        <v>8.2186756187350038E-2</v>
      </c>
      <c r="AU67">
        <v>0</v>
      </c>
      <c r="AV67">
        <v>0</v>
      </c>
      <c r="AW67">
        <v>8.2186756187350038E-2</v>
      </c>
      <c r="AX67">
        <v>0.15126767533064914</v>
      </c>
      <c r="AY67">
        <v>0.21085336531489318</v>
      </c>
      <c r="AZ67">
        <v>0.21085336531489318</v>
      </c>
      <c r="BA67">
        <v>0</v>
      </c>
      <c r="BB67">
        <v>0</v>
      </c>
      <c r="BC67">
        <v>0.56917876493330677</v>
      </c>
      <c r="BD67">
        <v>0.15126767533064914</v>
      </c>
      <c r="BE67">
        <v>0.3099848383169076</v>
      </c>
      <c r="BF67">
        <v>0</v>
      </c>
      <c r="BG67">
        <v>0</v>
      </c>
      <c r="BH67">
        <v>0.65721525622901755</v>
      </c>
      <c r="BI67">
        <v>0</v>
      </c>
      <c r="BJ67">
        <v>0</v>
      </c>
      <c r="BK67">
        <v>0</v>
      </c>
      <c r="BL67">
        <v>0.35218251811136247</v>
      </c>
      <c r="BM67">
        <v>8.2186756187350038E-2</v>
      </c>
      <c r="BN67">
        <v>0</v>
      </c>
      <c r="BO67">
        <v>8.2186756187350038E-2</v>
      </c>
      <c r="BP67">
        <v>0</v>
      </c>
      <c r="BQ67">
        <v>0.83463260633609182</v>
      </c>
      <c r="BR67">
        <v>0</v>
      </c>
      <c r="BS67">
        <v>0.42596873227228121</v>
      </c>
      <c r="BT67">
        <v>0</v>
      </c>
      <c r="BU67">
        <v>0</v>
      </c>
      <c r="BV67">
        <v>0</v>
      </c>
      <c r="BW67">
        <v>0</v>
      </c>
      <c r="BX67">
        <v>0.21085336531489318</v>
      </c>
      <c r="BY67">
        <v>0.15126767533064914</v>
      </c>
      <c r="BZ67">
        <v>0</v>
      </c>
      <c r="CA67">
        <v>0</v>
      </c>
      <c r="CB67">
        <v>0</v>
      </c>
      <c r="CC67">
        <v>0.26324143477458145</v>
      </c>
      <c r="CD67">
        <v>0</v>
      </c>
      <c r="CE67">
        <v>0</v>
      </c>
      <c r="CF67">
        <v>0</v>
      </c>
      <c r="CG67">
        <v>0</v>
      </c>
      <c r="CH67">
        <v>0.26324143477458145</v>
      </c>
      <c r="CI67">
        <v>0</v>
      </c>
      <c r="CJ67">
        <v>0.15126767533064914</v>
      </c>
      <c r="CK67">
        <v>0</v>
      </c>
      <c r="CL67">
        <v>0</v>
      </c>
      <c r="CM67">
        <v>0</v>
      </c>
      <c r="CN67">
        <v>0</v>
      </c>
      <c r="CO67">
        <v>0.21085336531489318</v>
      </c>
      <c r="CP67">
        <v>8.2186756187350038E-2</v>
      </c>
      <c r="CQ67">
        <v>0.21085336531489318</v>
      </c>
      <c r="CR67">
        <v>0</v>
      </c>
      <c r="CS67">
        <v>0.26324143477458145</v>
      </c>
    </row>
    <row r="68" spans="1:97" x14ac:dyDescent="0.2">
      <c r="A68">
        <v>175.660109670987</v>
      </c>
      <c r="B68">
        <v>0.16272729749769976</v>
      </c>
      <c r="C68">
        <v>0</v>
      </c>
      <c r="D68">
        <v>0.22577904324478873</v>
      </c>
      <c r="E68">
        <v>0.59709657179641229</v>
      </c>
      <c r="F68">
        <v>0.57139117156151042</v>
      </c>
      <c r="G68">
        <v>0</v>
      </c>
      <c r="H68">
        <v>0</v>
      </c>
      <c r="I68">
        <v>0.62136514652334907</v>
      </c>
      <c r="J68">
        <v>8.8941083336781079E-2</v>
      </c>
      <c r="K68">
        <v>0.22577904324478873</v>
      </c>
      <c r="L68">
        <v>0.48365212187862017</v>
      </c>
      <c r="M68">
        <v>0</v>
      </c>
      <c r="N68">
        <v>0.37358066281259289</v>
      </c>
      <c r="O68">
        <v>0</v>
      </c>
      <c r="P68">
        <v>0.79429788633420051</v>
      </c>
      <c r="Q68">
        <v>0.16272729749769976</v>
      </c>
      <c r="R68">
        <v>8.8941083336781079E-2</v>
      </c>
      <c r="S68">
        <v>0</v>
      </c>
      <c r="T68">
        <v>0</v>
      </c>
      <c r="U68">
        <v>0</v>
      </c>
      <c r="V68">
        <v>0.16272729749769976</v>
      </c>
      <c r="W68">
        <v>0.51490981560906224</v>
      </c>
      <c r="X68">
        <v>0.3296751771135113</v>
      </c>
      <c r="Y68">
        <v>0.28082660957569422</v>
      </c>
      <c r="Z68">
        <v>0.64434905344403859</v>
      </c>
      <c r="AA68">
        <v>0</v>
      </c>
      <c r="AB68">
        <v>0.54406804435027567</v>
      </c>
      <c r="AC68">
        <v>0</v>
      </c>
      <c r="AD68">
        <v>0</v>
      </c>
      <c r="AE68">
        <v>0.57139117156151042</v>
      </c>
      <c r="AF68">
        <v>0.96292868862441749</v>
      </c>
      <c r="AG68">
        <v>0.743937149852542</v>
      </c>
      <c r="AH68">
        <v>0.16272729749769976</v>
      </c>
      <c r="AI68">
        <v>0</v>
      </c>
      <c r="AJ68">
        <v>0.16272729749769976</v>
      </c>
      <c r="AK68">
        <v>0.41345217485028513</v>
      </c>
      <c r="AL68">
        <v>0</v>
      </c>
      <c r="AM68">
        <v>0</v>
      </c>
      <c r="AN68">
        <v>0</v>
      </c>
      <c r="AO68">
        <v>8.8941083336781079E-2</v>
      </c>
      <c r="AP68">
        <v>0.3296751771135113</v>
      </c>
      <c r="AQ68">
        <v>0.96292868862441749</v>
      </c>
      <c r="AR68">
        <v>0</v>
      </c>
      <c r="AS68">
        <v>0.16272729749769976</v>
      </c>
      <c r="AT68">
        <v>0.16272729749769976</v>
      </c>
      <c r="AU68">
        <v>0.16272729749769976</v>
      </c>
      <c r="AV68">
        <v>0</v>
      </c>
      <c r="AW68">
        <v>0.16272729749769976</v>
      </c>
      <c r="AX68">
        <v>0.37358066281259289</v>
      </c>
      <c r="AY68">
        <v>0.16272729749769976</v>
      </c>
      <c r="AZ68">
        <v>0.16272729749769976</v>
      </c>
      <c r="BA68">
        <v>8.8941083336781079E-2</v>
      </c>
      <c r="BB68">
        <v>0.22577904324478873</v>
      </c>
      <c r="BC68">
        <v>0.77815125038364363</v>
      </c>
      <c r="BD68">
        <v>0.16272729749769976</v>
      </c>
      <c r="BE68">
        <v>0.44996900867604767</v>
      </c>
      <c r="BF68">
        <v>0</v>
      </c>
      <c r="BG68">
        <v>0.22577904324478873</v>
      </c>
      <c r="BH68">
        <v>0.66617749093971135</v>
      </c>
      <c r="BI68">
        <v>0</v>
      </c>
      <c r="BJ68">
        <v>0</v>
      </c>
      <c r="BK68">
        <v>0.28082660957569422</v>
      </c>
      <c r="BL68">
        <v>0.41345217485028513</v>
      </c>
      <c r="BM68">
        <v>0</v>
      </c>
      <c r="BN68">
        <v>0</v>
      </c>
      <c r="BO68">
        <v>0</v>
      </c>
      <c r="BP68">
        <v>0</v>
      </c>
      <c r="BQ68">
        <v>0.86709233372042471</v>
      </c>
      <c r="BR68">
        <v>0</v>
      </c>
      <c r="BS68">
        <v>0.3296751771135113</v>
      </c>
      <c r="BT68">
        <v>0</v>
      </c>
      <c r="BU68">
        <v>0</v>
      </c>
      <c r="BV68">
        <v>0</v>
      </c>
      <c r="BW68">
        <v>0</v>
      </c>
      <c r="BX68">
        <v>0.3296751771135113</v>
      </c>
      <c r="BY68">
        <v>0</v>
      </c>
      <c r="BZ68">
        <v>0.22577904324478873</v>
      </c>
      <c r="CA68">
        <v>0</v>
      </c>
      <c r="CB68">
        <v>0</v>
      </c>
      <c r="CC68">
        <v>0.16272729749769976</v>
      </c>
      <c r="CD68">
        <v>0</v>
      </c>
      <c r="CE68">
        <v>0</v>
      </c>
      <c r="CF68">
        <v>0</v>
      </c>
      <c r="CG68">
        <v>0</v>
      </c>
      <c r="CH68">
        <v>0.28082660957569422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0.37358066281259289</v>
      </c>
      <c r="CS68">
        <v>0.41345217485028513</v>
      </c>
    </row>
    <row r="69" spans="1:97" x14ac:dyDescent="0.2">
      <c r="A69">
        <v>178.52579760717842</v>
      </c>
      <c r="B69">
        <v>0</v>
      </c>
      <c r="C69">
        <v>0</v>
      </c>
      <c r="D69">
        <v>0</v>
      </c>
      <c r="E69">
        <v>0.63768004824530089</v>
      </c>
      <c r="F69">
        <v>0.24826962058191809</v>
      </c>
      <c r="G69">
        <v>0</v>
      </c>
      <c r="H69">
        <v>0</v>
      </c>
      <c r="I69">
        <v>0.18016569346139391</v>
      </c>
      <c r="J69">
        <v>0</v>
      </c>
      <c r="K69">
        <v>0.24826962058191809</v>
      </c>
      <c r="L69">
        <v>0</v>
      </c>
      <c r="M69">
        <v>0.18016569346139391</v>
      </c>
      <c r="N69">
        <v>0.18016569346139391</v>
      </c>
      <c r="O69">
        <v>0</v>
      </c>
      <c r="P69">
        <v>0.30712740188371257</v>
      </c>
      <c r="Q69">
        <v>0.18016569346139391</v>
      </c>
      <c r="R69">
        <v>0</v>
      </c>
      <c r="S69">
        <v>0</v>
      </c>
      <c r="T69">
        <v>0</v>
      </c>
      <c r="U69">
        <v>0</v>
      </c>
      <c r="V69">
        <v>0</v>
      </c>
      <c r="W69">
        <v>1.6056456616798178</v>
      </c>
      <c r="X69">
        <v>0.24826962058191809</v>
      </c>
      <c r="Y69">
        <v>9.9359257797912465E-2</v>
      </c>
      <c r="Z69">
        <v>0.98857500394928544</v>
      </c>
      <c r="AA69">
        <v>9.9359257797912465E-2</v>
      </c>
      <c r="AB69">
        <v>0</v>
      </c>
      <c r="AC69">
        <v>0.18016569346139391</v>
      </c>
      <c r="AD69">
        <v>0</v>
      </c>
      <c r="AE69">
        <v>0.18016569346139391</v>
      </c>
      <c r="AF69">
        <v>0.80607529528288546</v>
      </c>
      <c r="AG69">
        <v>9.9359257797912465E-2</v>
      </c>
      <c r="AH69">
        <v>0</v>
      </c>
      <c r="AI69">
        <v>0</v>
      </c>
      <c r="AJ69">
        <v>0</v>
      </c>
      <c r="AK69">
        <v>0.18016569346139391</v>
      </c>
      <c r="AL69">
        <v>0</v>
      </c>
      <c r="AM69">
        <v>0</v>
      </c>
      <c r="AN69">
        <v>0.30712740188371257</v>
      </c>
      <c r="AO69">
        <v>0</v>
      </c>
      <c r="AP69">
        <v>0.4052466902714717</v>
      </c>
      <c r="AQ69">
        <v>1.0524159795192656</v>
      </c>
      <c r="AR69">
        <v>0</v>
      </c>
      <c r="AS69">
        <v>0</v>
      </c>
      <c r="AT69">
        <v>0.30712740188371257</v>
      </c>
      <c r="AU69">
        <v>0</v>
      </c>
      <c r="AV69">
        <v>0.24826962058191809</v>
      </c>
      <c r="AW69">
        <v>0</v>
      </c>
      <c r="AX69">
        <v>0</v>
      </c>
      <c r="AY69">
        <v>0.18016569346139391</v>
      </c>
      <c r="AZ69">
        <v>0</v>
      </c>
      <c r="BA69">
        <v>0</v>
      </c>
      <c r="BB69">
        <v>0</v>
      </c>
      <c r="BC69">
        <v>0.48523225329298381</v>
      </c>
      <c r="BD69">
        <v>0</v>
      </c>
      <c r="BE69">
        <v>0</v>
      </c>
      <c r="BF69">
        <v>0</v>
      </c>
      <c r="BG69">
        <v>0.4470782784300672</v>
      </c>
      <c r="BH69">
        <v>0.58294509642646841</v>
      </c>
      <c r="BI69">
        <v>0</v>
      </c>
      <c r="BJ69">
        <v>0</v>
      </c>
      <c r="BK69">
        <v>0.18016569346139391</v>
      </c>
      <c r="BL69">
        <v>0.4470782784300672</v>
      </c>
      <c r="BM69">
        <v>0</v>
      </c>
      <c r="BN69">
        <v>0</v>
      </c>
      <c r="BO69">
        <v>0</v>
      </c>
      <c r="BP69">
        <v>0</v>
      </c>
      <c r="BQ69">
        <v>0.80607529528288546</v>
      </c>
      <c r="BR69">
        <v>0</v>
      </c>
      <c r="BS69">
        <v>0.30712740188371257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0.24826962058191809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0.18016569346139391</v>
      </c>
      <c r="CP69">
        <v>0</v>
      </c>
      <c r="CQ69">
        <v>0.18016569346139391</v>
      </c>
      <c r="CR69">
        <v>0.24826962058191809</v>
      </c>
      <c r="CS69">
        <v>0.24826962058191809</v>
      </c>
    </row>
    <row r="70" spans="1:97" x14ac:dyDescent="0.2">
      <c r="A70">
        <v>180.51849451645063</v>
      </c>
      <c r="B70">
        <v>9.0998379850461553E-2</v>
      </c>
      <c r="C70">
        <v>0</v>
      </c>
      <c r="D70">
        <v>0</v>
      </c>
      <c r="E70">
        <v>0.33555842180891754</v>
      </c>
      <c r="F70">
        <v>0</v>
      </c>
      <c r="G70">
        <v>0</v>
      </c>
      <c r="H70">
        <v>0</v>
      </c>
      <c r="I70">
        <v>0.69571836925359831</v>
      </c>
      <c r="J70">
        <v>0</v>
      </c>
      <c r="K70">
        <v>0</v>
      </c>
      <c r="L70">
        <v>9.0998379850461553E-2</v>
      </c>
      <c r="M70">
        <v>0.23027023613325034</v>
      </c>
      <c r="N70">
        <v>0.16619335326054469</v>
      </c>
      <c r="O70">
        <v>0</v>
      </c>
      <c r="P70">
        <v>0.37995808257770863</v>
      </c>
      <c r="Q70">
        <v>0</v>
      </c>
      <c r="R70">
        <v>0.16619335326054469</v>
      </c>
      <c r="S70">
        <v>0</v>
      </c>
      <c r="T70">
        <v>0</v>
      </c>
      <c r="U70">
        <v>9.0998379850461553E-2</v>
      </c>
      <c r="V70">
        <v>0.16619335326054469</v>
      </c>
      <c r="W70">
        <v>0.69571836925359831</v>
      </c>
      <c r="X70">
        <v>9.0998379850461553E-2</v>
      </c>
      <c r="Y70">
        <v>0</v>
      </c>
      <c r="Z70">
        <v>0.75297022262040636</v>
      </c>
      <c r="AA70">
        <v>0</v>
      </c>
      <c r="AB70">
        <v>0.45709459070172981</v>
      </c>
      <c r="AC70">
        <v>0.23027023613325034</v>
      </c>
      <c r="AD70">
        <v>0</v>
      </c>
      <c r="AE70">
        <v>0.28609723836554929</v>
      </c>
      <c r="AF70">
        <v>0.87661075283243739</v>
      </c>
      <c r="AG70">
        <v>0.37995808257770863</v>
      </c>
      <c r="AH70">
        <v>0.16619335326054469</v>
      </c>
      <c r="AI70">
        <v>0</v>
      </c>
      <c r="AJ70">
        <v>9.0998379850461553E-2</v>
      </c>
      <c r="AK70">
        <v>0.33555842180891754</v>
      </c>
      <c r="AL70">
        <v>0</v>
      </c>
      <c r="AM70">
        <v>0</v>
      </c>
      <c r="AN70">
        <v>0.33555842180891754</v>
      </c>
      <c r="AO70">
        <v>0</v>
      </c>
      <c r="AP70">
        <v>0.95062807416296335</v>
      </c>
      <c r="AQ70">
        <v>1.2775798313683264</v>
      </c>
      <c r="AR70">
        <v>0</v>
      </c>
      <c r="AS70">
        <v>9.0998379850461553E-2</v>
      </c>
      <c r="AT70">
        <v>0.16619335326054469</v>
      </c>
      <c r="AU70">
        <v>0</v>
      </c>
      <c r="AV70">
        <v>9.0998379850461553E-2</v>
      </c>
      <c r="AW70">
        <v>0</v>
      </c>
      <c r="AX70">
        <v>0.37995808257770863</v>
      </c>
      <c r="AY70">
        <v>0</v>
      </c>
      <c r="AZ70">
        <v>0.28609723836554929</v>
      </c>
      <c r="BA70">
        <v>0</v>
      </c>
      <c r="BB70">
        <v>0</v>
      </c>
      <c r="BC70">
        <v>0.60533770108919827</v>
      </c>
      <c r="BD70">
        <v>0.23027023613325034</v>
      </c>
      <c r="BE70">
        <v>0</v>
      </c>
      <c r="BF70">
        <v>0</v>
      </c>
      <c r="BG70">
        <v>0.33555842180891754</v>
      </c>
      <c r="BH70">
        <v>0.49106768875800777</v>
      </c>
      <c r="BI70">
        <v>0</v>
      </c>
      <c r="BJ70">
        <v>0</v>
      </c>
      <c r="BK70">
        <v>0.28609723836554929</v>
      </c>
      <c r="BL70">
        <v>0</v>
      </c>
      <c r="BM70">
        <v>0</v>
      </c>
      <c r="BN70">
        <v>0</v>
      </c>
      <c r="BO70">
        <v>0.23027023613325034</v>
      </c>
      <c r="BP70">
        <v>0</v>
      </c>
      <c r="BQ70">
        <v>0.81917565527226655</v>
      </c>
      <c r="BR70">
        <v>0</v>
      </c>
      <c r="BS70">
        <v>0.28609723836554929</v>
      </c>
      <c r="BT70">
        <v>0</v>
      </c>
      <c r="BU70">
        <v>0</v>
      </c>
      <c r="BV70">
        <v>0</v>
      </c>
      <c r="BW70">
        <v>0</v>
      </c>
      <c r="BX70">
        <v>0.6748247548486217</v>
      </c>
      <c r="BY70">
        <v>0</v>
      </c>
      <c r="BZ70">
        <v>0</v>
      </c>
      <c r="CA70">
        <v>0</v>
      </c>
      <c r="CB70">
        <v>0.16619335326054469</v>
      </c>
      <c r="CC70">
        <v>0.52257493660624599</v>
      </c>
      <c r="CD70">
        <v>0</v>
      </c>
      <c r="CE70">
        <v>0</v>
      </c>
      <c r="CF70">
        <v>0.49106768875800777</v>
      </c>
      <c r="CG70">
        <v>0</v>
      </c>
      <c r="CH70">
        <v>0</v>
      </c>
      <c r="CI70">
        <v>0</v>
      </c>
      <c r="CJ70">
        <v>9.0998379850461553E-2</v>
      </c>
      <c r="CK70">
        <v>0</v>
      </c>
      <c r="CL70">
        <v>0</v>
      </c>
      <c r="CM70">
        <v>0</v>
      </c>
      <c r="CN70">
        <v>9.0998379850461553E-2</v>
      </c>
      <c r="CO70">
        <v>0.28609723836554929</v>
      </c>
      <c r="CP70">
        <v>0</v>
      </c>
      <c r="CQ70">
        <v>0</v>
      </c>
      <c r="CR70">
        <v>0.33555842180891754</v>
      </c>
      <c r="CS70">
        <v>0.16619335326054469</v>
      </c>
    </row>
    <row r="71" spans="1:97" x14ac:dyDescent="0.2">
      <c r="A71">
        <v>182.16958624127614</v>
      </c>
      <c r="B71">
        <v>9.0807414021202515E-2</v>
      </c>
      <c r="C71">
        <v>9.0807414021202515E-2</v>
      </c>
      <c r="D71">
        <v>0.16587209387399515</v>
      </c>
      <c r="E71">
        <v>0.52186758188547533</v>
      </c>
      <c r="F71">
        <v>0.16587209387399515</v>
      </c>
      <c r="G71">
        <v>0</v>
      </c>
      <c r="H71">
        <v>0</v>
      </c>
      <c r="I71">
        <v>0.45643665585981136</v>
      </c>
      <c r="J71">
        <v>0</v>
      </c>
      <c r="K71">
        <v>0</v>
      </c>
      <c r="L71">
        <v>0</v>
      </c>
      <c r="M71">
        <v>0.16587209387399515</v>
      </c>
      <c r="N71">
        <v>0.33501449297434865</v>
      </c>
      <c r="O71">
        <v>9.0807414021202515E-2</v>
      </c>
      <c r="P71">
        <v>0.52186758188547533</v>
      </c>
      <c r="Q71">
        <v>0</v>
      </c>
      <c r="R71">
        <v>0.28560963679648738</v>
      </c>
      <c r="S71">
        <v>0</v>
      </c>
      <c r="T71">
        <v>0</v>
      </c>
      <c r="U71">
        <v>0</v>
      </c>
      <c r="V71">
        <v>0.16587209387399515</v>
      </c>
      <c r="W71">
        <v>0.37936876912558565</v>
      </c>
      <c r="X71">
        <v>0</v>
      </c>
      <c r="Y71">
        <v>0</v>
      </c>
      <c r="Z71">
        <v>1.0321125354383667</v>
      </c>
      <c r="AA71">
        <v>0</v>
      </c>
      <c r="AB71">
        <v>0</v>
      </c>
      <c r="AC71">
        <v>0</v>
      </c>
      <c r="AD71">
        <v>0</v>
      </c>
      <c r="AE71">
        <v>0.41960998790383325</v>
      </c>
      <c r="AF71">
        <v>0.99287191179545575</v>
      </c>
      <c r="AG71">
        <v>0.57871914882437125</v>
      </c>
      <c r="AH71">
        <v>0.41960998790383325</v>
      </c>
      <c r="AI71">
        <v>0</v>
      </c>
      <c r="AJ71">
        <v>0</v>
      </c>
      <c r="AK71">
        <v>0.22985440454086936</v>
      </c>
      <c r="AL71">
        <v>0</v>
      </c>
      <c r="AM71">
        <v>0</v>
      </c>
      <c r="AN71">
        <v>0.28560963679648738</v>
      </c>
      <c r="AO71">
        <v>0</v>
      </c>
      <c r="AP71">
        <v>1.0030194407737789</v>
      </c>
      <c r="AQ71">
        <v>1.0850332332876877</v>
      </c>
      <c r="AR71">
        <v>0</v>
      </c>
      <c r="AS71">
        <v>9.0807414021202515E-2</v>
      </c>
      <c r="AT71">
        <v>9.0807414021202515E-2</v>
      </c>
      <c r="AU71">
        <v>0.49038318538749931</v>
      </c>
      <c r="AV71">
        <v>0.16587209387399515</v>
      </c>
      <c r="AW71">
        <v>0.16587209387399515</v>
      </c>
      <c r="AX71">
        <v>0</v>
      </c>
      <c r="AY71">
        <v>0.16587209387399515</v>
      </c>
      <c r="AZ71">
        <v>0</v>
      </c>
      <c r="BA71">
        <v>0</v>
      </c>
      <c r="BB71">
        <v>9.0807414021202515E-2</v>
      </c>
      <c r="BC71">
        <v>0.80269419146116949</v>
      </c>
      <c r="BD71">
        <v>0.33501449297434865</v>
      </c>
      <c r="BE71">
        <v>0</v>
      </c>
      <c r="BF71">
        <v>0</v>
      </c>
      <c r="BG71">
        <v>0.45643665585981136</v>
      </c>
      <c r="BH71">
        <v>0.87573406675151633</v>
      </c>
      <c r="BI71">
        <v>0</v>
      </c>
      <c r="BJ71">
        <v>0</v>
      </c>
      <c r="BK71">
        <v>9.0807414021202515E-2</v>
      </c>
      <c r="BL71">
        <v>0.22985440454086936</v>
      </c>
      <c r="BM71">
        <v>0</v>
      </c>
      <c r="BN71">
        <v>0</v>
      </c>
      <c r="BO71">
        <v>0</v>
      </c>
      <c r="BP71">
        <v>0</v>
      </c>
      <c r="BQ71">
        <v>0.80269419146116949</v>
      </c>
      <c r="BR71">
        <v>0</v>
      </c>
      <c r="BS71">
        <v>0.28560963679648738</v>
      </c>
      <c r="BT71">
        <v>0.28560963679648738</v>
      </c>
      <c r="BU71">
        <v>0</v>
      </c>
      <c r="BV71">
        <v>0.16587209387399515</v>
      </c>
      <c r="BW71">
        <v>0</v>
      </c>
      <c r="BX71">
        <v>0.28560963679648738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0.33501449297434865</v>
      </c>
      <c r="CG71">
        <v>0</v>
      </c>
      <c r="CH71">
        <v>0</v>
      </c>
      <c r="CI71">
        <v>0</v>
      </c>
      <c r="CJ71">
        <v>0.16587209387399515</v>
      </c>
      <c r="CK71">
        <v>0</v>
      </c>
      <c r="CL71">
        <v>0</v>
      </c>
      <c r="CM71">
        <v>0</v>
      </c>
      <c r="CN71">
        <v>9.0807414021202515E-2</v>
      </c>
      <c r="CO71">
        <v>0</v>
      </c>
      <c r="CP71">
        <v>0</v>
      </c>
      <c r="CQ71">
        <v>0</v>
      </c>
      <c r="CR71">
        <v>0.41960998790383325</v>
      </c>
      <c r="CS71">
        <v>0.28560963679648738</v>
      </c>
    </row>
    <row r="72" spans="1:97" x14ac:dyDescent="0.2">
      <c r="A72">
        <v>185.03527417746756</v>
      </c>
      <c r="B72">
        <v>0</v>
      </c>
      <c r="C72">
        <v>0</v>
      </c>
      <c r="D72">
        <v>0</v>
      </c>
      <c r="E72">
        <v>0.51422539134615075</v>
      </c>
      <c r="F72">
        <v>0.4829901883837604</v>
      </c>
      <c r="G72">
        <v>0</v>
      </c>
      <c r="H72">
        <v>0</v>
      </c>
      <c r="I72">
        <v>0.66540441524823202</v>
      </c>
      <c r="J72">
        <v>0</v>
      </c>
      <c r="K72">
        <v>8.8758675638730883E-2</v>
      </c>
      <c r="L72">
        <v>0.28035740633007367</v>
      </c>
      <c r="M72">
        <v>0.16241944005097886</v>
      </c>
      <c r="N72">
        <v>0.3291510339594183</v>
      </c>
      <c r="O72">
        <v>0</v>
      </c>
      <c r="P72">
        <v>0.2253796185114896</v>
      </c>
      <c r="Q72">
        <v>0</v>
      </c>
      <c r="R72">
        <v>0.37301214004269756</v>
      </c>
      <c r="S72">
        <v>0</v>
      </c>
      <c r="T72">
        <v>0</v>
      </c>
      <c r="U72">
        <v>0</v>
      </c>
      <c r="V72">
        <v>0.16241944005097886</v>
      </c>
      <c r="W72">
        <v>0.4829901883837604</v>
      </c>
      <c r="X72">
        <v>8.8758675638730883E-2</v>
      </c>
      <c r="Y72">
        <v>0.2253796185114896</v>
      </c>
      <c r="Z72">
        <v>0.9830296829918711</v>
      </c>
      <c r="AA72">
        <v>8.8758675638730883E-2</v>
      </c>
      <c r="AB72">
        <v>0.4829901883837604</v>
      </c>
      <c r="AC72">
        <v>0.28035740633007367</v>
      </c>
      <c r="AD72">
        <v>0</v>
      </c>
      <c r="AE72">
        <v>0.16241944005097886</v>
      </c>
      <c r="AF72">
        <v>1.1577191637191229</v>
      </c>
      <c r="AG72">
        <v>0.4829901883837604</v>
      </c>
      <c r="AH72">
        <v>0.16241944005097886</v>
      </c>
      <c r="AI72">
        <v>0.16241944005097886</v>
      </c>
      <c r="AJ72">
        <v>8.8758675638730883E-2</v>
      </c>
      <c r="AK72">
        <v>0.54336404925058079</v>
      </c>
      <c r="AL72">
        <v>0.16241944005097886</v>
      </c>
      <c r="AM72">
        <v>0</v>
      </c>
      <c r="AN72">
        <v>8.8758675638730883E-2</v>
      </c>
      <c r="AO72">
        <v>0</v>
      </c>
      <c r="AP72">
        <v>0.64358694592052434</v>
      </c>
      <c r="AQ72">
        <v>1.0030421837058374</v>
      </c>
      <c r="AR72">
        <v>8.8758675638730883E-2</v>
      </c>
      <c r="AS72">
        <v>8.8758675638730883E-2</v>
      </c>
      <c r="AT72">
        <v>8.8758675638730883E-2</v>
      </c>
      <c r="AU72">
        <v>0.2253796185114896</v>
      </c>
      <c r="AV72">
        <v>0</v>
      </c>
      <c r="AW72">
        <v>0.16241944005097886</v>
      </c>
      <c r="AX72">
        <v>0</v>
      </c>
      <c r="AY72">
        <v>0.37301214004269756</v>
      </c>
      <c r="AZ72">
        <v>0.3291510339594183</v>
      </c>
      <c r="BA72">
        <v>0</v>
      </c>
      <c r="BB72">
        <v>0</v>
      </c>
      <c r="BC72">
        <v>0.77732981173908555</v>
      </c>
      <c r="BD72">
        <v>8.8758675638730883E-2</v>
      </c>
      <c r="BE72">
        <v>0.3291510339594183</v>
      </c>
      <c r="BF72">
        <v>0</v>
      </c>
      <c r="BG72">
        <v>0</v>
      </c>
      <c r="BH72">
        <v>0.59636018164949267</v>
      </c>
      <c r="BI72">
        <v>0</v>
      </c>
      <c r="BJ72">
        <v>0</v>
      </c>
      <c r="BK72">
        <v>8.8758675638730883E-2</v>
      </c>
      <c r="BL72">
        <v>0</v>
      </c>
      <c r="BM72">
        <v>0</v>
      </c>
      <c r="BN72">
        <v>0</v>
      </c>
      <c r="BO72">
        <v>0.2253796185114896</v>
      </c>
      <c r="BP72">
        <v>0</v>
      </c>
      <c r="BQ72">
        <v>0.83857783067629366</v>
      </c>
      <c r="BR72">
        <v>0</v>
      </c>
      <c r="BS72">
        <v>0.3291510339594183</v>
      </c>
      <c r="BT72">
        <v>0.41284705495037605</v>
      </c>
      <c r="BU72">
        <v>0</v>
      </c>
      <c r="BV72">
        <v>0.41284705495037605</v>
      </c>
      <c r="BW72">
        <v>8.8758675638730883E-2</v>
      </c>
      <c r="BX72">
        <v>0.41284705495037605</v>
      </c>
      <c r="BY72">
        <v>0</v>
      </c>
      <c r="BZ72">
        <v>0</v>
      </c>
      <c r="CA72">
        <v>0.16241944005097886</v>
      </c>
      <c r="CB72">
        <v>0</v>
      </c>
      <c r="CC72">
        <v>8.8758675638730883E-2</v>
      </c>
      <c r="CD72">
        <v>0</v>
      </c>
      <c r="CE72">
        <v>0</v>
      </c>
      <c r="CF72">
        <v>0.3291510339594183</v>
      </c>
      <c r="CG72">
        <v>0</v>
      </c>
      <c r="CH72">
        <v>0</v>
      </c>
      <c r="CI72">
        <v>0</v>
      </c>
      <c r="CJ72">
        <v>8.8758675638730883E-2</v>
      </c>
      <c r="CK72">
        <v>0</v>
      </c>
      <c r="CL72">
        <v>0</v>
      </c>
      <c r="CM72">
        <v>0</v>
      </c>
      <c r="CN72">
        <v>0</v>
      </c>
      <c r="CO72">
        <v>0.41284705495037605</v>
      </c>
      <c r="CP72">
        <v>0</v>
      </c>
      <c r="CQ72">
        <v>0</v>
      </c>
      <c r="CR72">
        <v>0.44933319203089128</v>
      </c>
      <c r="CS72">
        <v>0.41284705495037605</v>
      </c>
    </row>
    <row r="73" spans="1:97" x14ac:dyDescent="0.2">
      <c r="A73">
        <v>187.88198404785638</v>
      </c>
      <c r="B73">
        <v>9.5413550108115947E-2</v>
      </c>
      <c r="C73">
        <v>0</v>
      </c>
      <c r="D73">
        <v>0.17359428185003756</v>
      </c>
      <c r="E73">
        <v>0.80654662194310889</v>
      </c>
      <c r="F73">
        <v>0.73420792393643497</v>
      </c>
      <c r="G73">
        <v>0</v>
      </c>
      <c r="H73">
        <v>0</v>
      </c>
      <c r="I73">
        <v>0.43455321165350275</v>
      </c>
      <c r="J73">
        <v>0</v>
      </c>
      <c r="K73">
        <v>0.29727912549685043</v>
      </c>
      <c r="L73">
        <v>9.5413550108115947E-2</v>
      </c>
      <c r="M73">
        <v>9.5413550108115947E-2</v>
      </c>
      <c r="N73">
        <v>0.29727912549685043</v>
      </c>
      <c r="O73">
        <v>0</v>
      </c>
      <c r="P73">
        <v>0.77188168104980992</v>
      </c>
      <c r="Q73">
        <v>0</v>
      </c>
      <c r="R73">
        <v>9.5413550108115947E-2</v>
      </c>
      <c r="S73">
        <v>0</v>
      </c>
      <c r="T73">
        <v>0.17359428185003756</v>
      </c>
      <c r="U73">
        <v>0</v>
      </c>
      <c r="V73">
        <v>0.23982500457167941</v>
      </c>
      <c r="W73">
        <v>0.34801287783487517</v>
      </c>
      <c r="X73">
        <v>0</v>
      </c>
      <c r="Y73">
        <v>0</v>
      </c>
      <c r="Z73">
        <v>0.75345318529587335</v>
      </c>
      <c r="AA73">
        <v>9.5413550108115947E-2</v>
      </c>
      <c r="AB73">
        <v>0.29727912549685043</v>
      </c>
      <c r="AC73">
        <v>0</v>
      </c>
      <c r="AD73">
        <v>0</v>
      </c>
      <c r="AE73">
        <v>0.17359428185003756</v>
      </c>
      <c r="AF73">
        <v>1.1391361468732744</v>
      </c>
      <c r="AG73">
        <v>0.53869968820952563</v>
      </c>
      <c r="AH73">
        <v>0</v>
      </c>
      <c r="AI73">
        <v>9.5413550108115947E-2</v>
      </c>
      <c r="AJ73">
        <v>9.5413550108115947E-2</v>
      </c>
      <c r="AK73">
        <v>0.34801287783487517</v>
      </c>
      <c r="AL73">
        <v>0.17359428185003756</v>
      </c>
      <c r="AM73">
        <v>0</v>
      </c>
      <c r="AN73">
        <v>0.34801287783487517</v>
      </c>
      <c r="AO73">
        <v>0</v>
      </c>
      <c r="AP73">
        <v>0.53869968820952563</v>
      </c>
      <c r="AQ73">
        <v>1.02458046253738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0.23982500457167941</v>
      </c>
      <c r="AY73">
        <v>9.5413550108115947E-2</v>
      </c>
      <c r="AZ73">
        <v>0.56851884308941181</v>
      </c>
      <c r="BA73">
        <v>0</v>
      </c>
      <c r="BB73">
        <v>0</v>
      </c>
      <c r="BC73">
        <v>0.53869968820952563</v>
      </c>
      <c r="BD73">
        <v>0.23982500457167941</v>
      </c>
      <c r="BE73">
        <v>0.47211286087212923</v>
      </c>
      <c r="BF73">
        <v>0</v>
      </c>
      <c r="BG73">
        <v>0</v>
      </c>
      <c r="BH73">
        <v>0.80654662194310889</v>
      </c>
      <c r="BI73">
        <v>0</v>
      </c>
      <c r="BJ73">
        <v>9.5413550108115947E-2</v>
      </c>
      <c r="BK73">
        <v>0.23982500457167941</v>
      </c>
      <c r="BL73">
        <v>0.23982500457167941</v>
      </c>
      <c r="BM73">
        <v>0</v>
      </c>
      <c r="BN73">
        <v>0</v>
      </c>
      <c r="BO73">
        <v>9.5413550108115947E-2</v>
      </c>
      <c r="BP73">
        <v>0</v>
      </c>
      <c r="BQ73">
        <v>0.90983978568848289</v>
      </c>
      <c r="BR73">
        <v>0</v>
      </c>
      <c r="BS73">
        <v>0.47211286087212923</v>
      </c>
      <c r="BT73">
        <v>0.17359428185003756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0.29727912549685043</v>
      </c>
      <c r="CB73">
        <v>0.17359428185003756</v>
      </c>
      <c r="CC73">
        <v>0</v>
      </c>
      <c r="CD73">
        <v>0</v>
      </c>
      <c r="CE73">
        <v>0</v>
      </c>
      <c r="CF73">
        <v>0.23982500457167941</v>
      </c>
      <c r="CG73">
        <v>0</v>
      </c>
      <c r="CH73">
        <v>0</v>
      </c>
      <c r="CI73">
        <v>0</v>
      </c>
      <c r="CJ73">
        <v>0.29727912549685043</v>
      </c>
      <c r="CK73">
        <v>0</v>
      </c>
      <c r="CL73">
        <v>0</v>
      </c>
      <c r="CM73">
        <v>0</v>
      </c>
      <c r="CN73">
        <v>0</v>
      </c>
      <c r="CO73">
        <v>0.17359428185003756</v>
      </c>
      <c r="CP73">
        <v>0</v>
      </c>
      <c r="CQ73">
        <v>0</v>
      </c>
      <c r="CR73">
        <v>0.29727912549685043</v>
      </c>
      <c r="CS73">
        <v>0.6226391118895136</v>
      </c>
    </row>
    <row r="74" spans="1:97" x14ac:dyDescent="0.2">
      <c r="A74">
        <v>190.7286939182452</v>
      </c>
      <c r="B74">
        <v>7.8322107326487075E-2</v>
      </c>
      <c r="C74">
        <v>0.14465418421200463</v>
      </c>
      <c r="D74">
        <v>0</v>
      </c>
      <c r="E74">
        <v>0.55256722913768785</v>
      </c>
      <c r="F74">
        <v>0.33960461012888032</v>
      </c>
      <c r="G74">
        <v>0</v>
      </c>
      <c r="H74">
        <v>0</v>
      </c>
      <c r="I74">
        <v>0.63945499126437266</v>
      </c>
      <c r="J74">
        <v>0.14465418421200463</v>
      </c>
      <c r="K74">
        <v>0.20218452496529152</v>
      </c>
      <c r="L74">
        <v>7.8322107326487075E-2</v>
      </c>
      <c r="M74">
        <v>0.25297768083701394</v>
      </c>
      <c r="N74">
        <v>0.41179266009925597</v>
      </c>
      <c r="O74">
        <v>7.8322107326487075E-2</v>
      </c>
      <c r="P74">
        <v>0.44383480384400609</v>
      </c>
      <c r="Q74">
        <v>0.20218452496529152</v>
      </c>
      <c r="R74">
        <v>0.33960461012888032</v>
      </c>
      <c r="S74">
        <v>0</v>
      </c>
      <c r="T74">
        <v>0</v>
      </c>
      <c r="U74">
        <v>0</v>
      </c>
      <c r="V74">
        <v>0.25297768083701394</v>
      </c>
      <c r="W74">
        <v>7.8322107326487075E-2</v>
      </c>
      <c r="X74">
        <v>7.8322107326487075E-2</v>
      </c>
      <c r="Y74">
        <v>0.14465418421200463</v>
      </c>
      <c r="Z74">
        <v>0.87631826711120253</v>
      </c>
      <c r="AA74">
        <v>0</v>
      </c>
      <c r="AB74">
        <v>0.37719679096433339</v>
      </c>
      <c r="AC74">
        <v>0</v>
      </c>
      <c r="AD74">
        <v>0</v>
      </c>
      <c r="AE74">
        <v>0.20218452496529152</v>
      </c>
      <c r="AF74">
        <v>0.75914509312220357</v>
      </c>
      <c r="AG74">
        <v>0.52782850999170505</v>
      </c>
      <c r="AH74">
        <v>0.25297768083701394</v>
      </c>
      <c r="AI74">
        <v>0</v>
      </c>
      <c r="AJ74">
        <v>0.29844746388010951</v>
      </c>
      <c r="AK74">
        <v>0.20218452496529152</v>
      </c>
      <c r="AL74">
        <v>0</v>
      </c>
      <c r="AM74">
        <v>0.33960461012888032</v>
      </c>
      <c r="AN74">
        <v>0.20218452496529152</v>
      </c>
      <c r="AO74">
        <v>0</v>
      </c>
      <c r="AP74">
        <v>0.87631826711120253</v>
      </c>
      <c r="AQ74">
        <v>1.0521812504812584</v>
      </c>
      <c r="AR74">
        <v>0.14465418421200463</v>
      </c>
      <c r="AS74">
        <v>7.8322107326487075E-2</v>
      </c>
      <c r="AT74">
        <v>7.8322107326487075E-2</v>
      </c>
      <c r="AU74">
        <v>0.20218452496529152</v>
      </c>
      <c r="AV74">
        <v>0.14465418421200463</v>
      </c>
      <c r="AW74">
        <v>0.14465418421200463</v>
      </c>
      <c r="AX74">
        <v>0.14465418421200463</v>
      </c>
      <c r="AY74">
        <v>0.44383480384400609</v>
      </c>
      <c r="AZ74">
        <v>0.55256722913768785</v>
      </c>
      <c r="BA74">
        <v>7.8322107326487075E-2</v>
      </c>
      <c r="BB74">
        <v>0.14465418421200463</v>
      </c>
      <c r="BC74">
        <v>0.59818041184460014</v>
      </c>
      <c r="BD74">
        <v>0.33960461012888032</v>
      </c>
      <c r="BE74">
        <v>7.8322107326487075E-2</v>
      </c>
      <c r="BF74">
        <v>0</v>
      </c>
      <c r="BG74">
        <v>0.41179266009925597</v>
      </c>
      <c r="BH74">
        <v>0.63945499126437266</v>
      </c>
      <c r="BI74">
        <v>0</v>
      </c>
      <c r="BJ74">
        <v>0.41179266009925597</v>
      </c>
      <c r="BK74">
        <v>0.20218452496529152</v>
      </c>
      <c r="BL74">
        <v>7.8322107326487075E-2</v>
      </c>
      <c r="BM74">
        <v>0</v>
      </c>
      <c r="BN74">
        <v>0</v>
      </c>
      <c r="BO74">
        <v>0.44383480384400609</v>
      </c>
      <c r="BP74">
        <v>0</v>
      </c>
      <c r="BQ74">
        <v>1.1223130322530022</v>
      </c>
      <c r="BR74">
        <v>7.8322107326487075E-2</v>
      </c>
      <c r="BS74">
        <v>0</v>
      </c>
      <c r="BT74">
        <v>0</v>
      </c>
      <c r="BU74">
        <v>0</v>
      </c>
      <c r="BV74">
        <v>0.20218452496529152</v>
      </c>
      <c r="BW74">
        <v>0</v>
      </c>
      <c r="BX74">
        <v>0</v>
      </c>
      <c r="BY74">
        <v>0</v>
      </c>
      <c r="BZ74">
        <v>0</v>
      </c>
      <c r="CA74">
        <v>0.14465418421200463</v>
      </c>
      <c r="CB74">
        <v>0</v>
      </c>
      <c r="CC74">
        <v>0</v>
      </c>
      <c r="CD74">
        <v>0</v>
      </c>
      <c r="CE74">
        <v>0</v>
      </c>
      <c r="CF74">
        <v>0.41179266009925597</v>
      </c>
      <c r="CG74">
        <v>0</v>
      </c>
      <c r="CH74">
        <v>0</v>
      </c>
      <c r="CI74">
        <v>0</v>
      </c>
      <c r="CJ74">
        <v>0.20218452496529152</v>
      </c>
      <c r="CK74">
        <v>7.8322107326487075E-2</v>
      </c>
      <c r="CL74">
        <v>0</v>
      </c>
      <c r="CM74">
        <v>0</v>
      </c>
      <c r="CN74">
        <v>0.20218452496529152</v>
      </c>
      <c r="CO74">
        <v>0.29844746388010951</v>
      </c>
      <c r="CP74">
        <v>0</v>
      </c>
      <c r="CQ74">
        <v>0.14465418421200463</v>
      </c>
      <c r="CR74">
        <v>0.29844746388010951</v>
      </c>
      <c r="CS74">
        <v>0.50159502410286305</v>
      </c>
    </row>
    <row r="75" spans="1:97" x14ac:dyDescent="0.2">
      <c r="A75">
        <v>195.68195560253699</v>
      </c>
      <c r="B75">
        <v>0.15910916092053809</v>
      </c>
      <c r="C75">
        <v>8.6800642917816834E-2</v>
      </c>
      <c r="D75">
        <v>0.22107940578026011</v>
      </c>
      <c r="E75">
        <v>0.36687730500633814</v>
      </c>
      <c r="F75">
        <v>0.36687730500633814</v>
      </c>
      <c r="G75">
        <v>0</v>
      </c>
      <c r="H75">
        <v>0</v>
      </c>
      <c r="I75">
        <v>0.47583825679423497</v>
      </c>
      <c r="J75">
        <v>8.6800642917816834E-2</v>
      </c>
      <c r="K75">
        <v>0.32349851357309228</v>
      </c>
      <c r="L75">
        <v>8.6800642917816834E-2</v>
      </c>
      <c r="M75">
        <v>0.36687730500633814</v>
      </c>
      <c r="N75">
        <v>8.6800642917816834E-2</v>
      </c>
      <c r="O75">
        <v>8.6800642917816834E-2</v>
      </c>
      <c r="P75">
        <v>0.47583825679423497</v>
      </c>
      <c r="Q75">
        <v>0</v>
      </c>
      <c r="R75">
        <v>0.15910916092053809</v>
      </c>
      <c r="S75">
        <v>0</v>
      </c>
      <c r="T75">
        <v>0</v>
      </c>
      <c r="U75">
        <v>0</v>
      </c>
      <c r="V75">
        <v>0.27530115995531801</v>
      </c>
      <c r="W75">
        <v>0.98355045187874135</v>
      </c>
      <c r="X75">
        <v>8.6800642917816834E-2</v>
      </c>
      <c r="Y75">
        <v>0.27530115995531801</v>
      </c>
      <c r="Z75">
        <v>0.85701210211064849</v>
      </c>
      <c r="AA75">
        <v>0.15910916092053809</v>
      </c>
      <c r="AB75">
        <v>0.53575328211078754</v>
      </c>
      <c r="AC75">
        <v>0</v>
      </c>
      <c r="AD75">
        <v>0</v>
      </c>
      <c r="AE75">
        <v>0.40631404427581114</v>
      </c>
      <c r="AF75">
        <v>0.53575328211078754</v>
      </c>
      <c r="AG75">
        <v>0.53575328211078754</v>
      </c>
      <c r="AH75">
        <v>0.36687730500633814</v>
      </c>
      <c r="AI75">
        <v>0</v>
      </c>
      <c r="AJ75">
        <v>0.22107940578026011</v>
      </c>
      <c r="AK75">
        <v>0.22107940578026011</v>
      </c>
      <c r="AL75">
        <v>0.27530115995531801</v>
      </c>
      <c r="AM75">
        <v>0</v>
      </c>
      <c r="AN75">
        <v>0.22107940578026011</v>
      </c>
      <c r="AO75">
        <v>0</v>
      </c>
      <c r="AP75">
        <v>0.65703892162839661</v>
      </c>
      <c r="AQ75">
        <v>0.93054784364111487</v>
      </c>
      <c r="AR75">
        <v>0</v>
      </c>
      <c r="AS75">
        <v>0.22107940578026011</v>
      </c>
      <c r="AT75">
        <v>0.15910916092053809</v>
      </c>
      <c r="AU75">
        <v>8.6800642917816834E-2</v>
      </c>
      <c r="AV75">
        <v>0</v>
      </c>
      <c r="AW75">
        <v>0.32349851357309228</v>
      </c>
      <c r="AX75">
        <v>0.56287160817298132</v>
      </c>
      <c r="AY75">
        <v>0.15910916092053809</v>
      </c>
      <c r="AZ75">
        <v>0.36687730500633814</v>
      </c>
      <c r="BA75">
        <v>8.6800642917816834E-2</v>
      </c>
      <c r="BB75">
        <v>0</v>
      </c>
      <c r="BC75">
        <v>0.63534137851929096</v>
      </c>
      <c r="BD75">
        <v>8.6800642917816834E-2</v>
      </c>
      <c r="BE75">
        <v>0.53575328211078754</v>
      </c>
      <c r="BF75">
        <v>0</v>
      </c>
      <c r="BG75">
        <v>0.32349851357309228</v>
      </c>
      <c r="BH75">
        <v>0.56287160817298132</v>
      </c>
      <c r="BI75">
        <v>0</v>
      </c>
      <c r="BJ75">
        <v>0</v>
      </c>
      <c r="BK75">
        <v>8.6800642917816834E-2</v>
      </c>
      <c r="BL75">
        <v>0.15910916092053809</v>
      </c>
      <c r="BM75">
        <v>0</v>
      </c>
      <c r="BN75">
        <v>0</v>
      </c>
      <c r="BO75">
        <v>8.6800642917816834E-2</v>
      </c>
      <c r="BP75">
        <v>0</v>
      </c>
      <c r="BQ75">
        <v>1.1931738688159024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8.6800642917816834E-2</v>
      </c>
      <c r="CG75">
        <v>0</v>
      </c>
      <c r="CH75">
        <v>0</v>
      </c>
      <c r="CI75">
        <v>0</v>
      </c>
      <c r="CJ75">
        <v>0.22107940578026011</v>
      </c>
      <c r="CK75">
        <v>0</v>
      </c>
      <c r="CL75">
        <v>0</v>
      </c>
      <c r="CM75">
        <v>0</v>
      </c>
      <c r="CN75">
        <v>0.15910916092053809</v>
      </c>
      <c r="CO75">
        <v>0</v>
      </c>
      <c r="CP75">
        <v>0</v>
      </c>
      <c r="CQ75">
        <v>8.6800642917816834E-2</v>
      </c>
      <c r="CR75">
        <v>8.6800642917816834E-2</v>
      </c>
      <c r="CS75">
        <v>0</v>
      </c>
    </row>
    <row r="76" spans="1:97" x14ac:dyDescent="0.2">
      <c r="A76">
        <v>199.20283298097252</v>
      </c>
      <c r="B76">
        <v>6.5529840635006734E-2</v>
      </c>
      <c r="C76">
        <v>0.17277782459266375</v>
      </c>
      <c r="D76">
        <v>0</v>
      </c>
      <c r="E76">
        <v>0.59456889462016271</v>
      </c>
      <c r="F76">
        <v>0.59456889462016271</v>
      </c>
      <c r="G76">
        <v>0</v>
      </c>
      <c r="H76">
        <v>0</v>
      </c>
      <c r="I76">
        <v>0.47046891158290877</v>
      </c>
      <c r="J76">
        <v>0.21786958385614952</v>
      </c>
      <c r="K76">
        <v>6.5529840635006734E-2</v>
      </c>
      <c r="L76">
        <v>0.25871681969654242</v>
      </c>
      <c r="M76">
        <v>0</v>
      </c>
      <c r="N76">
        <v>0.39195750402288621</v>
      </c>
      <c r="O76">
        <v>0</v>
      </c>
      <c r="P76">
        <v>0.1224560337480336</v>
      </c>
      <c r="Q76">
        <v>0.25871681969654242</v>
      </c>
      <c r="R76">
        <v>0.41973515924488392</v>
      </c>
      <c r="S76">
        <v>0</v>
      </c>
      <c r="T76">
        <v>6.5529840635006734E-2</v>
      </c>
      <c r="U76">
        <v>0</v>
      </c>
      <c r="V76">
        <v>0.36228103831971292</v>
      </c>
      <c r="W76">
        <v>0.59456889462016271</v>
      </c>
      <c r="X76">
        <v>0.5761949834745631</v>
      </c>
      <c r="Y76">
        <v>0.1224560337480336</v>
      </c>
      <c r="Z76">
        <v>0.53693661183023977</v>
      </c>
      <c r="AA76">
        <v>0</v>
      </c>
      <c r="AB76">
        <v>0.36228103831971292</v>
      </c>
      <c r="AC76">
        <v>6.5529840635006734E-2</v>
      </c>
      <c r="AD76">
        <v>0</v>
      </c>
      <c r="AE76">
        <v>0.51589109507643149</v>
      </c>
      <c r="AF76">
        <v>0.75763338601810848</v>
      </c>
      <c r="AG76">
        <v>0.53693661183023977</v>
      </c>
      <c r="AH76">
        <v>0.1224560337480336</v>
      </c>
      <c r="AI76">
        <v>0</v>
      </c>
      <c r="AJ76">
        <v>0.21786958385614952</v>
      </c>
      <c r="AK76">
        <v>0.36228103831971292</v>
      </c>
      <c r="AL76">
        <v>0.36228103831971292</v>
      </c>
      <c r="AM76">
        <v>0</v>
      </c>
      <c r="AN76">
        <v>0</v>
      </c>
      <c r="AO76">
        <v>0</v>
      </c>
      <c r="AP76">
        <v>0.53693661183023977</v>
      </c>
      <c r="AQ76">
        <v>0.93725317893309101</v>
      </c>
      <c r="AR76">
        <v>0</v>
      </c>
      <c r="AS76">
        <v>0.21786958385614952</v>
      </c>
      <c r="AT76">
        <v>6.5529840635006734E-2</v>
      </c>
      <c r="AU76">
        <v>0</v>
      </c>
      <c r="AV76">
        <v>0.2960503155980711</v>
      </c>
      <c r="AW76">
        <v>0.2960503155980711</v>
      </c>
      <c r="AX76">
        <v>0</v>
      </c>
      <c r="AY76">
        <v>0.21786958385614952</v>
      </c>
      <c r="AZ76">
        <v>0.49377356229965708</v>
      </c>
      <c r="BA76">
        <v>6.5529840635006734E-2</v>
      </c>
      <c r="BB76">
        <v>0</v>
      </c>
      <c r="BC76">
        <v>0.51589109507643149</v>
      </c>
      <c r="BD76">
        <v>0.21786958385614952</v>
      </c>
      <c r="BE76">
        <v>0.17277782459266375</v>
      </c>
      <c r="BF76">
        <v>0</v>
      </c>
      <c r="BG76">
        <v>0.36228103831971292</v>
      </c>
      <c r="BH76">
        <v>0.6909748768374453</v>
      </c>
      <c r="BI76">
        <v>0</v>
      </c>
      <c r="BJ76">
        <v>0.33042699408259429</v>
      </c>
      <c r="BK76">
        <v>6.5529840635006734E-2</v>
      </c>
      <c r="BL76">
        <v>0.1224560337480336</v>
      </c>
      <c r="BM76">
        <v>0</v>
      </c>
      <c r="BN76">
        <v>0</v>
      </c>
      <c r="BO76">
        <v>0.1224560337480336</v>
      </c>
      <c r="BP76">
        <v>0</v>
      </c>
      <c r="BQ76">
        <v>1.3057433699082106</v>
      </c>
      <c r="BR76">
        <v>0</v>
      </c>
      <c r="BS76">
        <v>0.1224560337480336</v>
      </c>
      <c r="BT76">
        <v>0</v>
      </c>
      <c r="BU76">
        <v>0</v>
      </c>
      <c r="BV76">
        <v>6.5529840635006734E-2</v>
      </c>
      <c r="BW76">
        <v>0</v>
      </c>
      <c r="BX76">
        <v>0.2960503155980711</v>
      </c>
      <c r="BY76">
        <v>0</v>
      </c>
      <c r="BZ76">
        <v>0</v>
      </c>
      <c r="CA76">
        <v>0.1224560337480336</v>
      </c>
      <c r="CB76">
        <v>0.2960503155980711</v>
      </c>
      <c r="CC76">
        <v>0</v>
      </c>
      <c r="CD76">
        <v>0</v>
      </c>
      <c r="CE76">
        <v>0</v>
      </c>
      <c r="CF76">
        <v>0.1224560337480336</v>
      </c>
      <c r="CG76">
        <v>0</v>
      </c>
      <c r="CH76">
        <v>0.17277782459266375</v>
      </c>
      <c r="CI76">
        <v>0</v>
      </c>
      <c r="CJ76">
        <v>0.17277782459266375</v>
      </c>
      <c r="CK76">
        <v>0</v>
      </c>
      <c r="CL76">
        <v>0</v>
      </c>
      <c r="CM76">
        <v>0</v>
      </c>
      <c r="CN76">
        <v>0.1224560337480336</v>
      </c>
      <c r="CO76">
        <v>0</v>
      </c>
      <c r="CP76">
        <v>0</v>
      </c>
      <c r="CQ76">
        <v>6.5529840635006734E-2</v>
      </c>
      <c r="CR76">
        <v>0.1224560337480336</v>
      </c>
      <c r="CS76">
        <v>0.41973515924488392</v>
      </c>
    </row>
    <row r="77" spans="1:97" x14ac:dyDescent="0.2">
      <c r="A77">
        <v>202.72371035940805</v>
      </c>
      <c r="B77">
        <v>0</v>
      </c>
      <c r="C77">
        <v>0</v>
      </c>
      <c r="D77">
        <v>0</v>
      </c>
      <c r="E77">
        <v>0.54051502904454107</v>
      </c>
      <c r="F77">
        <v>0.56367053863477656</v>
      </c>
      <c r="G77">
        <v>0</v>
      </c>
      <c r="H77">
        <v>0</v>
      </c>
      <c r="I77">
        <v>0.40155777991501523</v>
      </c>
      <c r="J77">
        <v>7.5588589056690636E-2</v>
      </c>
      <c r="K77">
        <v>0</v>
      </c>
      <c r="L77">
        <v>0.19599430316664315</v>
      </c>
      <c r="M77">
        <v>7.5588589056690636E-2</v>
      </c>
      <c r="N77">
        <v>0.5160550472254517</v>
      </c>
      <c r="O77">
        <v>7.5588589056690636E-2</v>
      </c>
      <c r="P77">
        <v>0.46256878946512259</v>
      </c>
      <c r="Q77">
        <v>7.5588589056690636E-2</v>
      </c>
      <c r="R77">
        <v>7.5588589056690636E-2</v>
      </c>
      <c r="S77">
        <v>0</v>
      </c>
      <c r="T77">
        <v>0</v>
      </c>
      <c r="U77">
        <v>0</v>
      </c>
      <c r="V77">
        <v>0.5160550472254517</v>
      </c>
      <c r="W77">
        <v>0.75988317953342888</v>
      </c>
      <c r="X77">
        <v>0.24562524252819523</v>
      </c>
      <c r="Y77">
        <v>7.5588589056690636E-2</v>
      </c>
      <c r="Z77">
        <v>0.86175922153753792</v>
      </c>
      <c r="AA77">
        <v>0</v>
      </c>
      <c r="AB77">
        <v>0</v>
      </c>
      <c r="AC77">
        <v>0</v>
      </c>
      <c r="AD77">
        <v>0</v>
      </c>
      <c r="AE77">
        <v>0.43313378136210767</v>
      </c>
      <c r="AF77">
        <v>0.49013479710431029</v>
      </c>
      <c r="AG77">
        <v>0.13995087654635463</v>
      </c>
      <c r="AH77">
        <v>0.29016161662205836</v>
      </c>
      <c r="AI77">
        <v>0</v>
      </c>
      <c r="AJ77">
        <v>0.29016161662205836</v>
      </c>
      <c r="AK77">
        <v>0.29016161662205836</v>
      </c>
      <c r="AL77">
        <v>0.24562524252819523</v>
      </c>
      <c r="AM77">
        <v>0</v>
      </c>
      <c r="AN77">
        <v>0</v>
      </c>
      <c r="AO77">
        <v>7.5588589056690636E-2</v>
      </c>
      <c r="AP77">
        <v>0.77400322952942902</v>
      </c>
      <c r="AQ77">
        <v>0.96260157341902797</v>
      </c>
      <c r="AR77">
        <v>0</v>
      </c>
      <c r="AS77">
        <v>7.5588589056690636E-2</v>
      </c>
      <c r="AT77">
        <v>7.5588589056690636E-2</v>
      </c>
      <c r="AU77">
        <v>0</v>
      </c>
      <c r="AV77">
        <v>7.5588589056690636E-2</v>
      </c>
      <c r="AW77">
        <v>0.13995087654635463</v>
      </c>
      <c r="AX77">
        <v>0.29016161662205836</v>
      </c>
      <c r="AY77">
        <v>0.13995087654635463</v>
      </c>
      <c r="AZ77">
        <v>0.49013479710431029</v>
      </c>
      <c r="BA77">
        <v>0.19599430316664315</v>
      </c>
      <c r="BB77">
        <v>0</v>
      </c>
      <c r="BC77">
        <v>0.64562396623869045</v>
      </c>
      <c r="BD77">
        <v>0.36750472602865708</v>
      </c>
      <c r="BE77">
        <v>0.19599430316664315</v>
      </c>
      <c r="BF77">
        <v>0</v>
      </c>
      <c r="BG77">
        <v>0.43313378136210767</v>
      </c>
      <c r="BH77">
        <v>0.66390505237681507</v>
      </c>
      <c r="BI77">
        <v>0</v>
      </c>
      <c r="BJ77">
        <v>0.24562524252819523</v>
      </c>
      <c r="BK77">
        <v>0.13995087654635463</v>
      </c>
      <c r="BL77">
        <v>0.13995087654635463</v>
      </c>
      <c r="BM77">
        <v>7.5588589056690636E-2</v>
      </c>
      <c r="BN77">
        <v>7.5588589056690636E-2</v>
      </c>
      <c r="BO77">
        <v>0.19599430316664315</v>
      </c>
      <c r="BP77">
        <v>0.13995087654635463</v>
      </c>
      <c r="BQ77">
        <v>1.239294720282903</v>
      </c>
      <c r="BR77">
        <v>0</v>
      </c>
      <c r="BS77">
        <v>0.24562524252819523</v>
      </c>
      <c r="BT77">
        <v>0</v>
      </c>
      <c r="BU77">
        <v>0</v>
      </c>
      <c r="BV77">
        <v>0.19599430316664315</v>
      </c>
      <c r="BW77">
        <v>0</v>
      </c>
      <c r="BX77">
        <v>0.24562524252819523</v>
      </c>
      <c r="BY77">
        <v>0.19599430316664315</v>
      </c>
      <c r="BZ77">
        <v>0</v>
      </c>
      <c r="CA77">
        <v>0</v>
      </c>
      <c r="CB77">
        <v>7.5588589056690636E-2</v>
      </c>
      <c r="CC77">
        <v>0.19599430316664315</v>
      </c>
      <c r="CD77">
        <v>0</v>
      </c>
      <c r="CE77">
        <v>0</v>
      </c>
      <c r="CF77">
        <v>0</v>
      </c>
      <c r="CG77">
        <v>0</v>
      </c>
      <c r="CH77">
        <v>7.5588589056690636E-2</v>
      </c>
      <c r="CI77">
        <v>0</v>
      </c>
      <c r="CJ77">
        <v>0.29016161662205836</v>
      </c>
      <c r="CK77">
        <v>7.5588589056690636E-2</v>
      </c>
      <c r="CL77">
        <v>0</v>
      </c>
      <c r="CM77">
        <v>0</v>
      </c>
      <c r="CN77">
        <v>0</v>
      </c>
      <c r="CO77">
        <v>7.5588589056690636E-2</v>
      </c>
      <c r="CP77">
        <v>0</v>
      </c>
      <c r="CQ77">
        <v>0</v>
      </c>
      <c r="CR77">
        <v>0.36750472602865708</v>
      </c>
      <c r="CS77">
        <v>0.49013479710431029</v>
      </c>
    </row>
    <row r="78" spans="1:97" x14ac:dyDescent="0.2">
      <c r="A78">
        <v>206.24458773784357</v>
      </c>
      <c r="B78">
        <v>0.13101288432049313</v>
      </c>
      <c r="C78">
        <v>0</v>
      </c>
      <c r="D78">
        <v>0.34877091783469499</v>
      </c>
      <c r="E78">
        <v>0.56120219871088595</v>
      </c>
      <c r="F78">
        <v>0.18417138946547301</v>
      </c>
      <c r="G78">
        <v>0</v>
      </c>
      <c r="H78">
        <v>0</v>
      </c>
      <c r="I78">
        <v>0.44099772263740072</v>
      </c>
      <c r="J78">
        <v>0.23152702159737479</v>
      </c>
      <c r="K78">
        <v>0</v>
      </c>
      <c r="L78">
        <v>0.18417138946547301</v>
      </c>
      <c r="M78">
        <v>0.27422291698151874</v>
      </c>
      <c r="N78">
        <v>0.31309450706536179</v>
      </c>
      <c r="O78">
        <v>0</v>
      </c>
      <c r="P78">
        <v>0.13101288432049313</v>
      </c>
      <c r="Q78">
        <v>0.13101288432049313</v>
      </c>
      <c r="R78">
        <v>0</v>
      </c>
      <c r="S78">
        <v>0</v>
      </c>
      <c r="T78">
        <v>0</v>
      </c>
      <c r="U78">
        <v>0</v>
      </c>
      <c r="V78">
        <v>7.0428126764526797E-2</v>
      </c>
      <c r="W78">
        <v>0.89576482873255259</v>
      </c>
      <c r="X78">
        <v>0.44099772263740072</v>
      </c>
      <c r="Y78">
        <v>0.31309450706536179</v>
      </c>
      <c r="Z78">
        <v>0.95048827050038487</v>
      </c>
      <c r="AA78">
        <v>0.13101288432049313</v>
      </c>
      <c r="AB78">
        <v>0.18417138946547301</v>
      </c>
      <c r="AC78">
        <v>0</v>
      </c>
      <c r="AD78">
        <v>0</v>
      </c>
      <c r="AE78">
        <v>0</v>
      </c>
      <c r="AF78">
        <v>0.46784771059070102</v>
      </c>
      <c r="AG78">
        <v>0.23152702159737479</v>
      </c>
      <c r="AH78">
        <v>0.23152702159737479</v>
      </c>
      <c r="AI78">
        <v>7.0428126764526797E-2</v>
      </c>
      <c r="AJ78">
        <v>0.34877091783469499</v>
      </c>
      <c r="AK78">
        <v>7.0428126764526797E-2</v>
      </c>
      <c r="AL78">
        <v>7.0428126764526797E-2</v>
      </c>
      <c r="AM78">
        <v>7.0428126764526797E-2</v>
      </c>
      <c r="AN78">
        <v>0</v>
      </c>
      <c r="AO78">
        <v>0</v>
      </c>
      <c r="AP78">
        <v>0.46784771059070102</v>
      </c>
      <c r="AQ78">
        <v>0.77302374711659294</v>
      </c>
      <c r="AR78">
        <v>7.0428126764526797E-2</v>
      </c>
      <c r="AS78">
        <v>0.27422291698151874</v>
      </c>
      <c r="AT78">
        <v>7.0428126764526797E-2</v>
      </c>
      <c r="AU78">
        <v>0</v>
      </c>
      <c r="AV78">
        <v>0.31309450706536179</v>
      </c>
      <c r="AW78">
        <v>0.34877091783469499</v>
      </c>
      <c r="AX78">
        <v>0</v>
      </c>
      <c r="AY78">
        <v>0.18417138946547301</v>
      </c>
      <c r="AZ78">
        <v>0.31309450706536179</v>
      </c>
      <c r="BA78">
        <v>7.0428126764526797E-2</v>
      </c>
      <c r="BB78">
        <v>0.31309450706536179</v>
      </c>
      <c r="BC78">
        <v>0.8758760750414134</v>
      </c>
      <c r="BD78">
        <v>0.34877091783469499</v>
      </c>
      <c r="BE78">
        <v>0.49313392496603536</v>
      </c>
      <c r="BF78">
        <v>0</v>
      </c>
      <c r="BG78">
        <v>0.49313392496603536</v>
      </c>
      <c r="BH78">
        <v>0.74643683720643705</v>
      </c>
      <c r="BI78">
        <v>0</v>
      </c>
      <c r="BJ78">
        <v>0</v>
      </c>
      <c r="BK78">
        <v>0</v>
      </c>
      <c r="BL78">
        <v>0.18417138946547301</v>
      </c>
      <c r="BM78">
        <v>0</v>
      </c>
      <c r="BN78">
        <v>0</v>
      </c>
      <c r="BO78">
        <v>0.23152702159737479</v>
      </c>
      <c r="BP78">
        <v>0.13101288432049313</v>
      </c>
      <c r="BQ78">
        <v>1.3163543240084548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0.23152702159737479</v>
      </c>
      <c r="BY78">
        <v>0</v>
      </c>
      <c r="BZ78">
        <v>0</v>
      </c>
      <c r="CA78">
        <v>0</v>
      </c>
      <c r="CB78">
        <v>0.13101288432049313</v>
      </c>
      <c r="CC78">
        <v>0.18417138946547301</v>
      </c>
      <c r="CD78">
        <v>0</v>
      </c>
      <c r="CE78">
        <v>0</v>
      </c>
      <c r="CF78">
        <v>0.13101288432049313</v>
      </c>
      <c r="CG78">
        <v>0</v>
      </c>
      <c r="CH78">
        <v>7.0428126764526797E-2</v>
      </c>
      <c r="CI78">
        <v>0</v>
      </c>
      <c r="CJ78">
        <v>0.18417138946547301</v>
      </c>
      <c r="CK78">
        <v>0</v>
      </c>
      <c r="CL78">
        <v>0</v>
      </c>
      <c r="CM78">
        <v>0</v>
      </c>
      <c r="CN78">
        <v>0.23152702159737479</v>
      </c>
      <c r="CO78">
        <v>0</v>
      </c>
      <c r="CP78">
        <v>0</v>
      </c>
      <c r="CQ78">
        <v>7.0428126764526797E-2</v>
      </c>
      <c r="CR78">
        <v>0</v>
      </c>
      <c r="CS78">
        <v>0.41237771986903282</v>
      </c>
    </row>
    <row r="79" spans="1:97" x14ac:dyDescent="0.2">
      <c r="A79">
        <v>211.36159619450322</v>
      </c>
      <c r="B79">
        <v>0</v>
      </c>
      <c r="C79">
        <v>0</v>
      </c>
      <c r="D79">
        <v>0</v>
      </c>
      <c r="E79">
        <v>0.32074768423819333</v>
      </c>
      <c r="F79">
        <v>0.32074768423819333</v>
      </c>
      <c r="G79">
        <v>0</v>
      </c>
      <c r="H79">
        <v>0</v>
      </c>
      <c r="I79">
        <v>0</v>
      </c>
      <c r="J79">
        <v>0.1893353457938608</v>
      </c>
      <c r="K79">
        <v>0.32074768423819333</v>
      </c>
      <c r="L79">
        <v>0</v>
      </c>
      <c r="M79">
        <v>0</v>
      </c>
      <c r="N79">
        <v>0</v>
      </c>
      <c r="O79">
        <v>0</v>
      </c>
      <c r="P79">
        <v>0.42149604102108268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0.1893353457938608</v>
      </c>
      <c r="Y79">
        <v>0.42149604102108268</v>
      </c>
      <c r="Z79">
        <v>0.73010242810170622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0.1893353457938608</v>
      </c>
      <c r="AH79">
        <v>0</v>
      </c>
      <c r="AI79">
        <v>0</v>
      </c>
      <c r="AJ79">
        <v>0</v>
      </c>
      <c r="AK79">
        <v>0.1893353457938608</v>
      </c>
      <c r="AL79">
        <v>0</v>
      </c>
      <c r="AM79">
        <v>0</v>
      </c>
      <c r="AN79">
        <v>0</v>
      </c>
      <c r="AO79">
        <v>0.1893353457938608</v>
      </c>
      <c r="AP79">
        <v>0.50321746502858467</v>
      </c>
      <c r="AQ79">
        <v>0.50321746502858467</v>
      </c>
      <c r="AR79">
        <v>0</v>
      </c>
      <c r="AS79">
        <v>0.1893353457938608</v>
      </c>
      <c r="AT79">
        <v>0</v>
      </c>
      <c r="AU79">
        <v>0</v>
      </c>
      <c r="AV79">
        <v>0.1893353457938608</v>
      </c>
      <c r="AW79">
        <v>0.32074768423819333</v>
      </c>
      <c r="AX79">
        <v>0.32074768423819333</v>
      </c>
      <c r="AY79">
        <v>0</v>
      </c>
      <c r="AZ79">
        <v>0.50321746502858467</v>
      </c>
      <c r="BA79">
        <v>0</v>
      </c>
      <c r="BB79">
        <v>0.63131067232751392</v>
      </c>
      <c r="BC79">
        <v>0.9086900612979526</v>
      </c>
      <c r="BD79">
        <v>0.63131067232751392</v>
      </c>
      <c r="BE79">
        <v>0.57196961395110313</v>
      </c>
      <c r="BF79">
        <v>0</v>
      </c>
      <c r="BG79">
        <v>0.50321746502858467</v>
      </c>
      <c r="BH79">
        <v>0.9086900612979526</v>
      </c>
      <c r="BI79">
        <v>0</v>
      </c>
      <c r="BJ79">
        <v>0.68350961384713904</v>
      </c>
      <c r="BK79">
        <v>0.32074768423819333</v>
      </c>
      <c r="BL79">
        <v>0</v>
      </c>
      <c r="BM79">
        <v>0</v>
      </c>
      <c r="BN79">
        <v>0</v>
      </c>
      <c r="BO79">
        <v>0.1893353457938608</v>
      </c>
      <c r="BP79">
        <v>0</v>
      </c>
      <c r="BQ79">
        <v>1.3037506291244834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0.32074768423819333</v>
      </c>
      <c r="CP79">
        <v>0</v>
      </c>
      <c r="CQ79">
        <v>0.32074768423819333</v>
      </c>
      <c r="CR79">
        <v>0.63131067232751392</v>
      </c>
      <c r="CS79">
        <v>0.1893353457938608</v>
      </c>
    </row>
    <row r="80" spans="1:97" x14ac:dyDescent="0.2">
      <c r="A80">
        <v>214.88247357293875</v>
      </c>
      <c r="B80">
        <v>5.9749903122625604E-2</v>
      </c>
      <c r="C80">
        <v>0</v>
      </c>
      <c r="D80">
        <v>5.9749903122625604E-2</v>
      </c>
      <c r="E80">
        <v>0.627861095733523</v>
      </c>
      <c r="F80">
        <v>0.30801952370454361</v>
      </c>
      <c r="G80">
        <v>0</v>
      </c>
      <c r="H80">
        <v>5.9749903122625604E-2</v>
      </c>
      <c r="I80">
        <v>0.46499659339409727</v>
      </c>
      <c r="J80">
        <v>0.30801952370454361</v>
      </c>
      <c r="K80">
        <v>0</v>
      </c>
      <c r="L80">
        <v>0.23991559658401948</v>
      </c>
      <c r="M80">
        <v>0</v>
      </c>
      <c r="N80">
        <v>0.27530115995531801</v>
      </c>
      <c r="O80">
        <v>0.20138906698365652</v>
      </c>
      <c r="P80">
        <v>0.11226482203903919</v>
      </c>
      <c r="Q80">
        <v>0</v>
      </c>
      <c r="R80">
        <v>0.39356226262561811</v>
      </c>
      <c r="S80">
        <v>0</v>
      </c>
      <c r="T80">
        <v>0</v>
      </c>
      <c r="U80">
        <v>0</v>
      </c>
      <c r="V80">
        <v>0.39356226262561811</v>
      </c>
      <c r="W80">
        <v>0.23991559658401948</v>
      </c>
      <c r="X80">
        <v>0.50682818155269282</v>
      </c>
      <c r="Y80">
        <v>5.9749903122625604E-2</v>
      </c>
      <c r="Z80">
        <v>0.80001108636844587</v>
      </c>
      <c r="AA80">
        <v>0</v>
      </c>
      <c r="AB80">
        <v>0.23991559658401948</v>
      </c>
      <c r="AC80">
        <v>0.23991559658401948</v>
      </c>
      <c r="AD80">
        <v>0</v>
      </c>
      <c r="AE80">
        <v>0.41870206276713151</v>
      </c>
      <c r="AF80">
        <v>0.69742995136792652</v>
      </c>
      <c r="AG80">
        <v>0.65703892162839661</v>
      </c>
      <c r="AH80">
        <v>0.11226482203903919</v>
      </c>
      <c r="AI80">
        <v>5.9749903122625604E-2</v>
      </c>
      <c r="AJ80">
        <v>0.27530115995531801</v>
      </c>
      <c r="AK80">
        <v>0.39356226262561811</v>
      </c>
      <c r="AL80">
        <v>0.36687730500633814</v>
      </c>
      <c r="AM80">
        <v>5.9749903122625604E-2</v>
      </c>
      <c r="AN80">
        <v>0.23991559658401948</v>
      </c>
      <c r="AO80">
        <v>5.9749903122625604E-2</v>
      </c>
      <c r="AP80">
        <v>0.56287160817298132</v>
      </c>
      <c r="AQ80">
        <v>0.93054784364111487</v>
      </c>
      <c r="AR80">
        <v>0</v>
      </c>
      <c r="AS80">
        <v>5.9749903122625604E-2</v>
      </c>
      <c r="AT80">
        <v>0</v>
      </c>
      <c r="AU80">
        <v>0</v>
      </c>
      <c r="AV80">
        <v>0.20138906698365652</v>
      </c>
      <c r="AW80">
        <v>0.39356226262561811</v>
      </c>
      <c r="AX80">
        <v>0.11226482203903919</v>
      </c>
      <c r="AY80">
        <v>0.23991559658401948</v>
      </c>
      <c r="AZ80">
        <v>0.68437925536741695</v>
      </c>
      <c r="BA80">
        <v>0.11226482203903919</v>
      </c>
      <c r="BB80">
        <v>0.44246589406302878</v>
      </c>
      <c r="BC80">
        <v>0.64269499954909404</v>
      </c>
      <c r="BD80">
        <v>0.11226482203903919</v>
      </c>
      <c r="BE80">
        <v>0.11226482203903919</v>
      </c>
      <c r="BF80">
        <v>0</v>
      </c>
      <c r="BG80">
        <v>0.44246589406302878</v>
      </c>
      <c r="BH80">
        <v>0.627861095733523</v>
      </c>
      <c r="BI80">
        <v>0</v>
      </c>
      <c r="BJ80">
        <v>0.15910916092053809</v>
      </c>
      <c r="BK80">
        <v>5.9749903122625604E-2</v>
      </c>
      <c r="BL80">
        <v>0</v>
      </c>
      <c r="BM80">
        <v>0</v>
      </c>
      <c r="BN80">
        <v>0</v>
      </c>
      <c r="BO80">
        <v>0.11226482203903919</v>
      </c>
      <c r="BP80">
        <v>0</v>
      </c>
      <c r="BQ80">
        <v>1.2398418561165865</v>
      </c>
      <c r="BR80">
        <v>0</v>
      </c>
      <c r="BS80">
        <v>0.50682818155269282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0.50682818155269282</v>
      </c>
      <c r="CC80">
        <v>0</v>
      </c>
      <c r="CD80">
        <v>0</v>
      </c>
      <c r="CE80">
        <v>0</v>
      </c>
      <c r="CF80">
        <v>0.20138906698365652</v>
      </c>
      <c r="CG80">
        <v>0</v>
      </c>
      <c r="CH80">
        <v>0</v>
      </c>
      <c r="CI80">
        <v>0</v>
      </c>
      <c r="CJ80">
        <v>0.23991559658401948</v>
      </c>
      <c r="CK80">
        <v>0</v>
      </c>
      <c r="CL80">
        <v>0</v>
      </c>
      <c r="CM80">
        <v>0</v>
      </c>
      <c r="CN80">
        <v>0</v>
      </c>
      <c r="CO80">
        <v>0.11226482203903919</v>
      </c>
      <c r="CP80">
        <v>0</v>
      </c>
      <c r="CQ80">
        <v>0.11226482203903919</v>
      </c>
      <c r="CR80">
        <v>0.44246589406302878</v>
      </c>
      <c r="CS80">
        <v>0.44246589406302878</v>
      </c>
    </row>
    <row r="81" spans="1:97" x14ac:dyDescent="0.2">
      <c r="A81">
        <v>218.40335095137428</v>
      </c>
      <c r="B81">
        <v>0.16303633791627878</v>
      </c>
      <c r="C81">
        <v>0</v>
      </c>
      <c r="D81">
        <v>8.9124244944617334E-2</v>
      </c>
      <c r="E81">
        <v>0.22617991815270436</v>
      </c>
      <c r="F81">
        <v>0.28129744058657891</v>
      </c>
      <c r="G81">
        <v>0</v>
      </c>
      <c r="H81">
        <v>0</v>
      </c>
      <c r="I81">
        <v>0.37415102731505606</v>
      </c>
      <c r="J81">
        <v>0.48431605676988765</v>
      </c>
      <c r="K81">
        <v>0.22617991815270436</v>
      </c>
      <c r="L81">
        <v>0.28129744058657891</v>
      </c>
      <c r="M81">
        <v>0</v>
      </c>
      <c r="N81">
        <v>0.22617991815270436</v>
      </c>
      <c r="O81">
        <v>8.9124244944617334E-2</v>
      </c>
      <c r="P81">
        <v>0.37415102731505606</v>
      </c>
      <c r="Q81">
        <v>0.22617991815270436</v>
      </c>
      <c r="R81">
        <v>0</v>
      </c>
      <c r="S81">
        <v>0</v>
      </c>
      <c r="T81">
        <v>0.16303633791627878</v>
      </c>
      <c r="U81">
        <v>0</v>
      </c>
      <c r="V81">
        <v>0.37415102731505606</v>
      </c>
      <c r="W81">
        <v>0.86794642776805564</v>
      </c>
      <c r="X81">
        <v>0.41405920383697903</v>
      </c>
      <c r="Y81">
        <v>8.9124244944617334E-2</v>
      </c>
      <c r="Z81">
        <v>0.86794642776805564</v>
      </c>
      <c r="AA81">
        <v>0</v>
      </c>
      <c r="AB81">
        <v>0.48431605676988765</v>
      </c>
      <c r="AC81">
        <v>0.22617991815270436</v>
      </c>
      <c r="AD81">
        <v>0</v>
      </c>
      <c r="AE81">
        <v>0.5155962736944838</v>
      </c>
      <c r="AF81">
        <v>0.77897486997792831</v>
      </c>
      <c r="AG81">
        <v>0.68774626432940666</v>
      </c>
      <c r="AH81">
        <v>8.9124244944617334E-2</v>
      </c>
      <c r="AI81">
        <v>0</v>
      </c>
      <c r="AJ81">
        <v>8.9124244944617334E-2</v>
      </c>
      <c r="AK81">
        <v>8.9124244944617334E-2</v>
      </c>
      <c r="AL81">
        <v>0.5155962736944838</v>
      </c>
      <c r="AM81">
        <v>8.9124244944617334E-2</v>
      </c>
      <c r="AN81">
        <v>0</v>
      </c>
      <c r="AO81">
        <v>8.9124244944617334E-2</v>
      </c>
      <c r="AP81">
        <v>0.5155962736944838</v>
      </c>
      <c r="AQ81">
        <v>0.77897486997792831</v>
      </c>
      <c r="AR81">
        <v>0</v>
      </c>
      <c r="AS81">
        <v>0</v>
      </c>
      <c r="AT81">
        <v>0.16303633791627878</v>
      </c>
      <c r="AU81">
        <v>0</v>
      </c>
      <c r="AV81">
        <v>0</v>
      </c>
      <c r="AW81">
        <v>8.9124244944617334E-2</v>
      </c>
      <c r="AX81">
        <v>0</v>
      </c>
      <c r="AY81">
        <v>0.28129744058657891</v>
      </c>
      <c r="AZ81">
        <v>0.48431605676988765</v>
      </c>
      <c r="BA81">
        <v>0</v>
      </c>
      <c r="BB81">
        <v>0.16303633791627878</v>
      </c>
      <c r="BC81">
        <v>0.59783506176059109</v>
      </c>
      <c r="BD81">
        <v>0.28129744058657891</v>
      </c>
      <c r="BE81">
        <v>0</v>
      </c>
      <c r="BF81">
        <v>0</v>
      </c>
      <c r="BG81">
        <v>0.59783506176059109</v>
      </c>
      <c r="BH81">
        <v>0.6669527055360186</v>
      </c>
      <c r="BI81">
        <v>0.16303633791627878</v>
      </c>
      <c r="BJ81">
        <v>0.48431605676988765</v>
      </c>
      <c r="BK81">
        <v>0.37415102731505606</v>
      </c>
      <c r="BL81">
        <v>0</v>
      </c>
      <c r="BM81">
        <v>0</v>
      </c>
      <c r="BN81">
        <v>0</v>
      </c>
      <c r="BO81">
        <v>0.16303633791627878</v>
      </c>
      <c r="BP81">
        <v>8.9124244944617334E-2</v>
      </c>
      <c r="BQ81">
        <v>1.1009668449045622</v>
      </c>
      <c r="BR81">
        <v>0</v>
      </c>
      <c r="BS81">
        <v>0.28129744058657891</v>
      </c>
      <c r="BT81">
        <v>0.22617991815270436</v>
      </c>
      <c r="BU81">
        <v>0</v>
      </c>
      <c r="BV81">
        <v>0</v>
      </c>
      <c r="BW81">
        <v>0</v>
      </c>
      <c r="BX81">
        <v>0</v>
      </c>
      <c r="BY81">
        <v>0.28129744058657891</v>
      </c>
      <c r="BZ81">
        <v>0</v>
      </c>
      <c r="CA81">
        <v>8.9124244944617334E-2</v>
      </c>
      <c r="CB81">
        <v>8.9124244944617334E-2</v>
      </c>
      <c r="CC81">
        <v>0.28129744058657891</v>
      </c>
      <c r="CD81">
        <v>0</v>
      </c>
      <c r="CE81">
        <v>0</v>
      </c>
      <c r="CF81">
        <v>0.5155962736944838</v>
      </c>
      <c r="CG81">
        <v>0</v>
      </c>
      <c r="CH81">
        <v>0</v>
      </c>
      <c r="CI81">
        <v>0</v>
      </c>
      <c r="CJ81">
        <v>0.22617991815270436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0.16303633791627878</v>
      </c>
      <c r="CR81">
        <v>0.22617991815270436</v>
      </c>
      <c r="CS81">
        <v>0.5155962736944838</v>
      </c>
    </row>
    <row r="82" spans="1:97" x14ac:dyDescent="0.2">
      <c r="A82">
        <v>221.90075581395354</v>
      </c>
      <c r="B82">
        <v>8.6453911871325811E-2</v>
      </c>
      <c r="C82">
        <v>0</v>
      </c>
      <c r="D82">
        <v>8.6453911871325811E-2</v>
      </c>
      <c r="E82">
        <v>0.27440201783190121</v>
      </c>
      <c r="F82">
        <v>0.22031549301267014</v>
      </c>
      <c r="G82">
        <v>0</v>
      </c>
      <c r="H82">
        <v>8.6453911871325811E-2</v>
      </c>
      <c r="I82">
        <v>0.50550855366591518</v>
      </c>
      <c r="J82">
        <v>0</v>
      </c>
      <c r="K82">
        <v>0.27440201783190121</v>
      </c>
      <c r="L82">
        <v>0</v>
      </c>
      <c r="M82">
        <v>0</v>
      </c>
      <c r="N82">
        <v>0.40514995596260872</v>
      </c>
      <c r="O82">
        <v>0</v>
      </c>
      <c r="P82">
        <v>0.71475060565031201</v>
      </c>
      <c r="Q82">
        <v>0.44124168363759375</v>
      </c>
      <c r="R82">
        <v>0</v>
      </c>
      <c r="S82">
        <v>0</v>
      </c>
      <c r="T82">
        <v>0</v>
      </c>
      <c r="U82">
        <v>8.6453911871325811E-2</v>
      </c>
      <c r="V82">
        <v>0.27440201783190121</v>
      </c>
      <c r="W82">
        <v>0.50550855366591518</v>
      </c>
      <c r="X82">
        <v>0.22031549301267014</v>
      </c>
      <c r="Y82">
        <v>0</v>
      </c>
      <c r="Z82">
        <v>0.73281870553388151</v>
      </c>
      <c r="AA82">
        <v>0.22031549301267014</v>
      </c>
      <c r="AB82">
        <v>8.6453911871325811E-2</v>
      </c>
      <c r="AC82">
        <v>0.22031549301267014</v>
      </c>
      <c r="AD82">
        <v>0</v>
      </c>
      <c r="AE82">
        <v>0.44124168363759375</v>
      </c>
      <c r="AF82">
        <v>0.76684506567131283</v>
      </c>
      <c r="AG82">
        <v>0.61105387695137436</v>
      </c>
      <c r="AH82">
        <v>0.22031549301267014</v>
      </c>
      <c r="AI82">
        <v>0.22031549301267014</v>
      </c>
      <c r="AJ82">
        <v>0.27440201783190121</v>
      </c>
      <c r="AK82">
        <v>0.36578475801942389</v>
      </c>
      <c r="AL82">
        <v>0.32249252184699123</v>
      </c>
      <c r="AM82">
        <v>0</v>
      </c>
      <c r="AN82">
        <v>0</v>
      </c>
      <c r="AO82">
        <v>8.6453911871325811E-2</v>
      </c>
      <c r="AP82">
        <v>0.69589805885298384</v>
      </c>
      <c r="AQ82">
        <v>1.0634342155929475</v>
      </c>
      <c r="AR82">
        <v>8.6453911871325811E-2</v>
      </c>
      <c r="AS82">
        <v>0.15852189546716339</v>
      </c>
      <c r="AT82">
        <v>8.6453911871325811E-2</v>
      </c>
      <c r="AU82">
        <v>0</v>
      </c>
      <c r="AV82">
        <v>0</v>
      </c>
      <c r="AW82">
        <v>8.6453911871325811E-2</v>
      </c>
      <c r="AX82">
        <v>0</v>
      </c>
      <c r="AY82">
        <v>0.27440201783190121</v>
      </c>
      <c r="AZ82">
        <v>0</v>
      </c>
      <c r="BA82">
        <v>0</v>
      </c>
      <c r="BB82">
        <v>0.47456281149202156</v>
      </c>
      <c r="BC82">
        <v>0.67618984610485888</v>
      </c>
      <c r="BD82">
        <v>0.58697373617291781</v>
      </c>
      <c r="BE82">
        <v>0.32249252184699123</v>
      </c>
      <c r="BF82">
        <v>0</v>
      </c>
      <c r="BG82">
        <v>0.56147965235942399</v>
      </c>
      <c r="BH82">
        <v>0.71475060565031201</v>
      </c>
      <c r="BI82">
        <v>0</v>
      </c>
      <c r="BJ82">
        <v>0.53439516160779155</v>
      </c>
      <c r="BK82">
        <v>0.32249252184699123</v>
      </c>
      <c r="BL82">
        <v>0</v>
      </c>
      <c r="BM82">
        <v>0</v>
      </c>
      <c r="BN82">
        <v>0</v>
      </c>
      <c r="BO82">
        <v>0.40514995596260872</v>
      </c>
      <c r="BP82">
        <v>0.22031549301267014</v>
      </c>
      <c r="BQ82">
        <v>0.99169435984091547</v>
      </c>
      <c r="BR82">
        <v>0</v>
      </c>
      <c r="BS82">
        <v>0</v>
      </c>
      <c r="BT82">
        <v>8.6453911871325811E-2</v>
      </c>
      <c r="BU82">
        <v>0</v>
      </c>
      <c r="BV82">
        <v>0</v>
      </c>
      <c r="BW82">
        <v>0.22031549301267014</v>
      </c>
      <c r="BX82">
        <v>0.27440201783190121</v>
      </c>
      <c r="BY82">
        <v>0</v>
      </c>
      <c r="BZ82">
        <v>0</v>
      </c>
      <c r="CA82">
        <v>0</v>
      </c>
      <c r="CB82">
        <v>0.32249252184699123</v>
      </c>
      <c r="CC82">
        <v>0.27440201783190121</v>
      </c>
      <c r="CD82">
        <v>0</v>
      </c>
      <c r="CE82">
        <v>0</v>
      </c>
      <c r="CF82">
        <v>0.22031549301267014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0.44124168363759375</v>
      </c>
      <c r="CS82">
        <v>0.40514995596260872</v>
      </c>
    </row>
    <row r="83" spans="1:97" x14ac:dyDescent="0.2">
      <c r="A83">
        <v>228.8486205073996</v>
      </c>
      <c r="B83">
        <v>0.16587209387399515</v>
      </c>
      <c r="C83">
        <v>0</v>
      </c>
      <c r="D83">
        <v>0.22985440454086936</v>
      </c>
      <c r="E83">
        <v>0.16587209387399515</v>
      </c>
      <c r="F83">
        <v>0.16587209387399515</v>
      </c>
      <c r="G83">
        <v>0</v>
      </c>
      <c r="H83">
        <v>0</v>
      </c>
      <c r="I83">
        <v>0.49038318538749931</v>
      </c>
      <c r="J83">
        <v>0</v>
      </c>
      <c r="K83">
        <v>0.16587209387399515</v>
      </c>
      <c r="L83">
        <v>0.16587209387399515</v>
      </c>
      <c r="M83">
        <v>0.16587209387399515</v>
      </c>
      <c r="N83">
        <v>0.52186758188547533</v>
      </c>
      <c r="O83">
        <v>0</v>
      </c>
      <c r="P83">
        <v>0.33501449297434865</v>
      </c>
      <c r="Q83">
        <v>0.16587209387399515</v>
      </c>
      <c r="R83">
        <v>0</v>
      </c>
      <c r="S83">
        <v>0</v>
      </c>
      <c r="T83">
        <v>0.16587209387399515</v>
      </c>
      <c r="U83">
        <v>0</v>
      </c>
      <c r="V83">
        <v>0.62898263415084299</v>
      </c>
      <c r="W83">
        <v>1.1539920189388284</v>
      </c>
      <c r="X83">
        <v>0.16587209387399515</v>
      </c>
      <c r="Y83">
        <v>0.28560963679648738</v>
      </c>
      <c r="Z83">
        <v>0.81831797994470368</v>
      </c>
      <c r="AA83">
        <v>0</v>
      </c>
      <c r="AB83">
        <v>0</v>
      </c>
      <c r="AC83">
        <v>9.0807414021202515E-2</v>
      </c>
      <c r="AD83">
        <v>0</v>
      </c>
      <c r="AE83">
        <v>0.60457764754920884</v>
      </c>
      <c r="AF83">
        <v>0.65208885342818723</v>
      </c>
      <c r="AG83">
        <v>0.55122297523801234</v>
      </c>
      <c r="AH83">
        <v>9.0807414021202515E-2</v>
      </c>
      <c r="AI83">
        <v>0.16587209387399515</v>
      </c>
      <c r="AJ83">
        <v>0.16587209387399515</v>
      </c>
      <c r="AK83">
        <v>9.0807414021202515E-2</v>
      </c>
      <c r="AL83">
        <v>0</v>
      </c>
      <c r="AM83">
        <v>0</v>
      </c>
      <c r="AN83">
        <v>0.22985440454086936</v>
      </c>
      <c r="AO83">
        <v>9.0807414021202515E-2</v>
      </c>
      <c r="AP83">
        <v>0.65208885342818723</v>
      </c>
      <c r="AQ83">
        <v>0.96092409479584018</v>
      </c>
      <c r="AR83">
        <v>0.16587209387399515</v>
      </c>
      <c r="AS83">
        <v>9.0807414021202515E-2</v>
      </c>
      <c r="AT83">
        <v>0.22985440454086936</v>
      </c>
      <c r="AU83">
        <v>0</v>
      </c>
      <c r="AV83">
        <v>0</v>
      </c>
      <c r="AW83">
        <v>0.28560963679648738</v>
      </c>
      <c r="AX83">
        <v>0.22985440454086936</v>
      </c>
      <c r="AY83">
        <v>0.37936876912558565</v>
      </c>
      <c r="AZ83">
        <v>0.55122297523801234</v>
      </c>
      <c r="BA83">
        <v>0</v>
      </c>
      <c r="BB83">
        <v>0.16587209387399515</v>
      </c>
      <c r="BC83">
        <v>0.67402758233362636</v>
      </c>
      <c r="BD83">
        <v>0</v>
      </c>
      <c r="BE83">
        <v>0</v>
      </c>
      <c r="BF83">
        <v>0</v>
      </c>
      <c r="BG83">
        <v>0.33501449297434865</v>
      </c>
      <c r="BH83">
        <v>0.62898263415084299</v>
      </c>
      <c r="BI83">
        <v>0</v>
      </c>
      <c r="BJ83">
        <v>0.37936876912558565</v>
      </c>
      <c r="BK83">
        <v>0.28560963679648738</v>
      </c>
      <c r="BL83">
        <v>0.16587209387399515</v>
      </c>
      <c r="BM83">
        <v>0</v>
      </c>
      <c r="BN83">
        <v>0</v>
      </c>
      <c r="BO83">
        <v>0.22985440454086936</v>
      </c>
      <c r="BP83">
        <v>9.0807414021202515E-2</v>
      </c>
      <c r="BQ83">
        <v>1.0593784636976435</v>
      </c>
      <c r="BR83">
        <v>0.16587209387399515</v>
      </c>
      <c r="BS83">
        <v>0.16587209387399515</v>
      </c>
      <c r="BT83">
        <v>0</v>
      </c>
      <c r="BU83">
        <v>0</v>
      </c>
      <c r="BV83">
        <v>9.0807414021202515E-2</v>
      </c>
      <c r="BW83">
        <v>0</v>
      </c>
      <c r="BX83">
        <v>0</v>
      </c>
      <c r="BY83">
        <v>0</v>
      </c>
      <c r="BZ83">
        <v>0</v>
      </c>
      <c r="CA83">
        <v>0.16587209387399515</v>
      </c>
      <c r="CB83">
        <v>0.16587209387399515</v>
      </c>
      <c r="CC83">
        <v>9.0807414021202515E-2</v>
      </c>
      <c r="CD83">
        <v>0</v>
      </c>
      <c r="CE83">
        <v>0.16587209387399515</v>
      </c>
      <c r="CF83">
        <v>0</v>
      </c>
      <c r="CG83">
        <v>0</v>
      </c>
      <c r="CH83">
        <v>9.0807414021202515E-2</v>
      </c>
      <c r="CI83">
        <v>0</v>
      </c>
      <c r="CJ83">
        <v>0.22985440454086936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0.22985440454086936</v>
      </c>
      <c r="CS83">
        <v>0.33501449297434865</v>
      </c>
    </row>
    <row r="84" spans="1:97" x14ac:dyDescent="0.2">
      <c r="A84">
        <v>232.36949788583513</v>
      </c>
      <c r="B84">
        <v>9.4579078258643506E-2</v>
      </c>
      <c r="C84">
        <v>0</v>
      </c>
      <c r="D84">
        <v>0.50376086981401502</v>
      </c>
      <c r="E84">
        <v>0.34567655509692902</v>
      </c>
      <c r="F84">
        <v>0.29517903233508686</v>
      </c>
      <c r="G84">
        <v>0</v>
      </c>
      <c r="H84">
        <v>9.4579078258643506E-2</v>
      </c>
      <c r="I84">
        <v>0.46930232126698307</v>
      </c>
      <c r="J84">
        <v>0</v>
      </c>
      <c r="K84">
        <v>0.34567655509692902</v>
      </c>
      <c r="L84">
        <v>0.17219938836648505</v>
      </c>
      <c r="M84">
        <v>0.29517903233508686</v>
      </c>
      <c r="N84">
        <v>0.34567655509692902</v>
      </c>
      <c r="O84">
        <v>0</v>
      </c>
      <c r="P84">
        <v>0.46930232126698307</v>
      </c>
      <c r="Q84">
        <v>0</v>
      </c>
      <c r="R84">
        <v>9.4579078258643506E-2</v>
      </c>
      <c r="S84">
        <v>0</v>
      </c>
      <c r="T84">
        <v>0</v>
      </c>
      <c r="U84">
        <v>0</v>
      </c>
      <c r="V84">
        <v>0.43187223706479844</v>
      </c>
      <c r="W84">
        <v>9.4579078258643506E-2</v>
      </c>
      <c r="X84">
        <v>0.23802777885369711</v>
      </c>
      <c r="Y84">
        <v>0.17219938836648505</v>
      </c>
      <c r="Z84">
        <v>0.94378566655075746</v>
      </c>
      <c r="AA84">
        <v>0</v>
      </c>
      <c r="AB84">
        <v>0.34567655509692902</v>
      </c>
      <c r="AC84">
        <v>0.23802777885369711</v>
      </c>
      <c r="AD84">
        <v>0</v>
      </c>
      <c r="AE84">
        <v>0.66741886517894367</v>
      </c>
      <c r="AF84">
        <v>0.61940818766503114</v>
      </c>
      <c r="AG84">
        <v>0.61940818766503114</v>
      </c>
      <c r="AH84">
        <v>9.4579078258643506E-2</v>
      </c>
      <c r="AI84">
        <v>0</v>
      </c>
      <c r="AJ84">
        <v>0.34567655509692902</v>
      </c>
      <c r="AK84">
        <v>0</v>
      </c>
      <c r="AL84">
        <v>0.29517903233508686</v>
      </c>
      <c r="AM84">
        <v>0</v>
      </c>
      <c r="AN84">
        <v>0.17219938836648505</v>
      </c>
      <c r="AO84">
        <v>0.17219938836648505</v>
      </c>
      <c r="AP84">
        <v>0.59325371854314879</v>
      </c>
      <c r="AQ84">
        <v>1.1504090535627041</v>
      </c>
      <c r="AR84">
        <v>0.50376086981401502</v>
      </c>
      <c r="AS84">
        <v>0.23802777885369711</v>
      </c>
      <c r="AT84">
        <v>0</v>
      </c>
      <c r="AU84">
        <v>0</v>
      </c>
      <c r="AV84">
        <v>9.4579078258643506E-2</v>
      </c>
      <c r="AW84">
        <v>0.17219938836648505</v>
      </c>
      <c r="AX84">
        <v>0</v>
      </c>
      <c r="AY84">
        <v>0.50376086981401502</v>
      </c>
      <c r="AZ84">
        <v>0</v>
      </c>
      <c r="BA84">
        <v>0</v>
      </c>
      <c r="BB84">
        <v>0</v>
      </c>
      <c r="BC84">
        <v>0.64407662843798918</v>
      </c>
      <c r="BD84">
        <v>0.23802777885369711</v>
      </c>
      <c r="BE84">
        <v>0.59325371854314879</v>
      </c>
      <c r="BF84">
        <v>0</v>
      </c>
      <c r="BG84">
        <v>0.17219938836648505</v>
      </c>
      <c r="BH84">
        <v>0.80296504994687523</v>
      </c>
      <c r="BI84">
        <v>0</v>
      </c>
      <c r="BJ84">
        <v>0</v>
      </c>
      <c r="BK84">
        <v>0</v>
      </c>
      <c r="BL84">
        <v>0.29517903233508686</v>
      </c>
      <c r="BM84">
        <v>0</v>
      </c>
      <c r="BN84">
        <v>0</v>
      </c>
      <c r="BO84">
        <v>0.17219938836648505</v>
      </c>
      <c r="BP84">
        <v>0</v>
      </c>
      <c r="BQ84">
        <v>1.0592712823621644</v>
      </c>
      <c r="BR84">
        <v>0</v>
      </c>
      <c r="BS84">
        <v>0.23802777885369711</v>
      </c>
      <c r="BT84">
        <v>0</v>
      </c>
      <c r="BU84">
        <v>9.4579078258643506E-2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0.17219938836648505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0.23802777885369711</v>
      </c>
      <c r="CK84">
        <v>0</v>
      </c>
      <c r="CL84">
        <v>0.17219938836648505</v>
      </c>
      <c r="CM84">
        <v>0</v>
      </c>
      <c r="CN84">
        <v>0</v>
      </c>
      <c r="CO84">
        <v>0</v>
      </c>
      <c r="CP84">
        <v>0</v>
      </c>
      <c r="CQ84">
        <v>0.29517903233508686</v>
      </c>
      <c r="CR84">
        <v>0.39090933371493186</v>
      </c>
      <c r="CS84">
        <v>0.29517903233508686</v>
      </c>
    </row>
    <row r="85" spans="1:97" x14ac:dyDescent="0.2">
      <c r="A85">
        <v>235.9138477801269</v>
      </c>
      <c r="B85">
        <v>0</v>
      </c>
      <c r="C85">
        <v>0.11924129138943249</v>
      </c>
      <c r="D85">
        <v>0.25282619984604215</v>
      </c>
      <c r="E85">
        <v>0.48482814401119789</v>
      </c>
      <c r="F85">
        <v>0.35484248037998939</v>
      </c>
      <c r="G85">
        <v>0</v>
      </c>
      <c r="H85">
        <v>6.3700264623772845E-2</v>
      </c>
      <c r="I85">
        <v>0.28955936657837655</v>
      </c>
      <c r="J85">
        <v>0.11924129138943249</v>
      </c>
      <c r="K85">
        <v>0.16847793372914485</v>
      </c>
      <c r="L85">
        <v>0.35484248037998939</v>
      </c>
      <c r="M85">
        <v>0.21269661150226549</v>
      </c>
      <c r="N85">
        <v>0.38413844483702009</v>
      </c>
      <c r="O85">
        <v>0.16847793372914485</v>
      </c>
      <c r="P85">
        <v>0.41158247471931309</v>
      </c>
      <c r="Q85">
        <v>0</v>
      </c>
      <c r="R85">
        <v>6.3700264623772845E-2</v>
      </c>
      <c r="S85">
        <v>0</v>
      </c>
      <c r="T85">
        <v>0</v>
      </c>
      <c r="U85">
        <v>0.11924129138943249</v>
      </c>
      <c r="V85">
        <v>0.38413844483702009</v>
      </c>
      <c r="W85">
        <v>0.16847793372914485</v>
      </c>
      <c r="X85">
        <v>0.35484248037998939</v>
      </c>
      <c r="Y85">
        <v>0</v>
      </c>
      <c r="Z85">
        <v>0.7467399274174904</v>
      </c>
      <c r="AA85">
        <v>0.21269661150226549</v>
      </c>
      <c r="AB85">
        <v>0.16847793372914485</v>
      </c>
      <c r="AC85">
        <v>0</v>
      </c>
      <c r="AD85">
        <v>0</v>
      </c>
      <c r="AE85">
        <v>0.41158247471931309</v>
      </c>
      <c r="AF85">
        <v>0.65084286450308215</v>
      </c>
      <c r="AG85">
        <v>0.734270093408395</v>
      </c>
      <c r="AH85">
        <v>0.11924129138943249</v>
      </c>
      <c r="AI85">
        <v>0</v>
      </c>
      <c r="AJ85">
        <v>0.41158247471931309</v>
      </c>
      <c r="AK85">
        <v>0.11924129138943249</v>
      </c>
      <c r="AL85">
        <v>0.32342643939650412</v>
      </c>
      <c r="AM85">
        <v>0</v>
      </c>
      <c r="AN85">
        <v>0</v>
      </c>
      <c r="AO85">
        <v>0</v>
      </c>
      <c r="AP85">
        <v>0.54748501305408281</v>
      </c>
      <c r="AQ85">
        <v>1.0812915523642419</v>
      </c>
      <c r="AR85">
        <v>0.11924129138943249</v>
      </c>
      <c r="AS85">
        <v>0.28955936657837655</v>
      </c>
      <c r="AT85">
        <v>0</v>
      </c>
      <c r="AU85">
        <v>0</v>
      </c>
      <c r="AV85">
        <v>0.16847793372914485</v>
      </c>
      <c r="AW85">
        <v>0.38413844483702009</v>
      </c>
      <c r="AX85">
        <v>0.16847793372914485</v>
      </c>
      <c r="AY85">
        <v>0.38413844483702009</v>
      </c>
      <c r="AZ85">
        <v>0.21269661150226549</v>
      </c>
      <c r="BA85">
        <v>0</v>
      </c>
      <c r="BB85">
        <v>6.3700264623772845E-2</v>
      </c>
      <c r="BC85">
        <v>0.65084286450308215</v>
      </c>
      <c r="BD85">
        <v>0.11924129138943249</v>
      </c>
      <c r="BE85">
        <v>0.28955936657837655</v>
      </c>
      <c r="BF85">
        <v>0</v>
      </c>
      <c r="BG85">
        <v>0.734270093408395</v>
      </c>
      <c r="BH85">
        <v>0.72143160364317493</v>
      </c>
      <c r="BI85">
        <v>0</v>
      </c>
      <c r="BJ85">
        <v>0.21269661150226549</v>
      </c>
      <c r="BK85">
        <v>0.16847793372914485</v>
      </c>
      <c r="BL85">
        <v>0.21269661150226549</v>
      </c>
      <c r="BM85">
        <v>0</v>
      </c>
      <c r="BN85">
        <v>0</v>
      </c>
      <c r="BO85">
        <v>6.3700264623772845E-2</v>
      </c>
      <c r="BP85">
        <v>0</v>
      </c>
      <c r="BQ85">
        <v>1.2128227193718744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0.11924129138943249</v>
      </c>
      <c r="CB85">
        <v>0.21269661150226549</v>
      </c>
      <c r="CC85">
        <v>0.11924129138943249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0.25282619984604215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0.28955936657837655</v>
      </c>
      <c r="CR85">
        <v>0.25282619984604215</v>
      </c>
      <c r="CS85">
        <v>0.46175875494486157</v>
      </c>
    </row>
    <row r="86" spans="1:97" x14ac:dyDescent="0.2">
      <c r="A86">
        <v>238.33151691331929</v>
      </c>
      <c r="B86">
        <v>0</v>
      </c>
      <c r="C86">
        <v>0.10169630344649086</v>
      </c>
      <c r="D86">
        <v>0.31289824770449209</v>
      </c>
      <c r="E86">
        <v>0.56092505620777744</v>
      </c>
      <c r="F86">
        <v>0.67153673811585268</v>
      </c>
      <c r="G86">
        <v>0</v>
      </c>
      <c r="H86">
        <v>0</v>
      </c>
      <c r="I86">
        <v>0.10169630344649086</v>
      </c>
      <c r="J86">
        <v>0</v>
      </c>
      <c r="K86">
        <v>0.25323056431242935</v>
      </c>
      <c r="L86">
        <v>0.18403935375936384</v>
      </c>
      <c r="M86">
        <v>0.25323056431242935</v>
      </c>
      <c r="N86">
        <v>0.10169630344649086</v>
      </c>
      <c r="O86">
        <v>0</v>
      </c>
      <c r="P86">
        <v>0.67153673811585268</v>
      </c>
      <c r="Q86">
        <v>0.18403935375936384</v>
      </c>
      <c r="R86">
        <v>0.25323056431242935</v>
      </c>
      <c r="S86">
        <v>0</v>
      </c>
      <c r="T86">
        <v>0</v>
      </c>
      <c r="U86">
        <v>0</v>
      </c>
      <c r="V86">
        <v>0</v>
      </c>
      <c r="W86">
        <v>0.10169630344649086</v>
      </c>
      <c r="X86">
        <v>0.10169630344649086</v>
      </c>
      <c r="Y86">
        <v>0.18403935375936384</v>
      </c>
      <c r="Z86">
        <v>0.64641148616997646</v>
      </c>
      <c r="AA86">
        <v>0</v>
      </c>
      <c r="AB86">
        <v>0</v>
      </c>
      <c r="AC86">
        <v>0.18403935375936384</v>
      </c>
      <c r="AD86">
        <v>0</v>
      </c>
      <c r="AE86">
        <v>0.18403935375936384</v>
      </c>
      <c r="AF86">
        <v>0.69528757013245335</v>
      </c>
      <c r="AG86">
        <v>0.41214348183506549</v>
      </c>
      <c r="AH86">
        <v>0.18403935375936384</v>
      </c>
      <c r="AI86">
        <v>0</v>
      </c>
      <c r="AJ86">
        <v>0.25323056431242935</v>
      </c>
      <c r="AK86">
        <v>0.10169630344649086</v>
      </c>
      <c r="AL86">
        <v>0.25323056431242935</v>
      </c>
      <c r="AM86">
        <v>0</v>
      </c>
      <c r="AN86">
        <v>0</v>
      </c>
      <c r="AO86">
        <v>0</v>
      </c>
      <c r="AP86">
        <v>0.25323056431242935</v>
      </c>
      <c r="AQ86">
        <v>0.61974292004022191</v>
      </c>
      <c r="AR86">
        <v>0</v>
      </c>
      <c r="AS86">
        <v>0</v>
      </c>
      <c r="AT86">
        <v>0.18403935375936384</v>
      </c>
      <c r="AU86">
        <v>0</v>
      </c>
      <c r="AV86">
        <v>0.4543822347148383</v>
      </c>
      <c r="AW86">
        <v>0.31289824770449209</v>
      </c>
      <c r="AX86">
        <v>0</v>
      </c>
      <c r="AY86">
        <v>0.31289824770449209</v>
      </c>
      <c r="AZ86">
        <v>0.67153673811585268</v>
      </c>
      <c r="BA86">
        <v>0.10169630344649086</v>
      </c>
      <c r="BB86">
        <v>0</v>
      </c>
      <c r="BC86">
        <v>0.67153673811585268</v>
      </c>
      <c r="BD86">
        <v>0.10169630344649086</v>
      </c>
      <c r="BE86">
        <v>0.10169630344649086</v>
      </c>
      <c r="BF86">
        <v>0</v>
      </c>
      <c r="BG86">
        <v>0.56092505620777744</v>
      </c>
      <c r="BH86">
        <v>0.86524933680929961</v>
      </c>
      <c r="BI86">
        <v>0</v>
      </c>
      <c r="BJ86">
        <v>0</v>
      </c>
      <c r="BK86">
        <v>0</v>
      </c>
      <c r="BL86">
        <v>0.25323056431242935</v>
      </c>
      <c r="BM86">
        <v>0</v>
      </c>
      <c r="BN86">
        <v>0</v>
      </c>
      <c r="BO86">
        <v>0.18403935375936384</v>
      </c>
      <c r="BP86">
        <v>0.49287459512701681</v>
      </c>
      <c r="BQ86">
        <v>1.3287183981631006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0.18403935375936384</v>
      </c>
      <c r="BX86">
        <v>0</v>
      </c>
      <c r="BY86">
        <v>0</v>
      </c>
      <c r="BZ86">
        <v>0</v>
      </c>
      <c r="CA86">
        <v>0</v>
      </c>
      <c r="CB86">
        <v>0.25323056431242935</v>
      </c>
      <c r="CC86">
        <v>0.18403935375936384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0.25323056431242935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0.4543822347148383</v>
      </c>
      <c r="CQ86">
        <v>0.18403935375936384</v>
      </c>
      <c r="CR86">
        <v>0</v>
      </c>
      <c r="CS86">
        <v>0.52823133451058157</v>
      </c>
    </row>
    <row r="87" spans="1:97" x14ac:dyDescent="0.2">
      <c r="A87">
        <v>239.99425854597979</v>
      </c>
      <c r="B87">
        <v>0.2545028203969224</v>
      </c>
      <c r="C87">
        <v>0.14563339498478597</v>
      </c>
      <c r="D87">
        <v>0.62192899454720407</v>
      </c>
      <c r="E87">
        <v>0.47596621552313023</v>
      </c>
      <c r="F87">
        <v>0.2545028203969224</v>
      </c>
      <c r="G87">
        <v>0</v>
      </c>
      <c r="H87">
        <v>0</v>
      </c>
      <c r="I87">
        <v>0.53025583860354975</v>
      </c>
      <c r="J87">
        <v>0</v>
      </c>
      <c r="K87">
        <v>0</v>
      </c>
      <c r="L87">
        <v>0</v>
      </c>
      <c r="M87">
        <v>0</v>
      </c>
      <c r="N87">
        <v>0.53025583860354975</v>
      </c>
      <c r="O87">
        <v>0</v>
      </c>
      <c r="P87">
        <v>0.34147787737074686</v>
      </c>
      <c r="Q87">
        <v>0</v>
      </c>
      <c r="R87">
        <v>0</v>
      </c>
      <c r="S87">
        <v>0</v>
      </c>
      <c r="T87">
        <v>0</v>
      </c>
      <c r="U87">
        <v>0.2545028203969224</v>
      </c>
      <c r="V87">
        <v>0.62192899454720407</v>
      </c>
      <c r="W87">
        <v>0.7309816275409925</v>
      </c>
      <c r="X87">
        <v>0.2545028203969224</v>
      </c>
      <c r="Y87">
        <v>0</v>
      </c>
      <c r="Z87">
        <v>0.91229193888732818</v>
      </c>
      <c r="AA87">
        <v>0</v>
      </c>
      <c r="AB87">
        <v>0</v>
      </c>
      <c r="AC87">
        <v>0.41390726708715381</v>
      </c>
      <c r="AD87">
        <v>0</v>
      </c>
      <c r="AE87">
        <v>0.7309816275409925</v>
      </c>
      <c r="AF87">
        <v>0.81807335178175544</v>
      </c>
      <c r="AG87">
        <v>0.62192899454720407</v>
      </c>
      <c r="AH87">
        <v>0.2545028203969224</v>
      </c>
      <c r="AI87">
        <v>0</v>
      </c>
      <c r="AJ87">
        <v>0.14563339498478597</v>
      </c>
      <c r="AK87">
        <v>0.2545028203969224</v>
      </c>
      <c r="AL87">
        <v>0.34147787737074686</v>
      </c>
      <c r="AM87">
        <v>0</v>
      </c>
      <c r="AN87">
        <v>0</v>
      </c>
      <c r="AO87">
        <v>0</v>
      </c>
      <c r="AP87">
        <v>0.53025583860354975</v>
      </c>
      <c r="AQ87">
        <v>0.7309816275409925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0.2545028203969224</v>
      </c>
      <c r="AX87">
        <v>0</v>
      </c>
      <c r="AY87">
        <v>0</v>
      </c>
      <c r="AZ87">
        <v>0.62192899454720407</v>
      </c>
      <c r="BA87">
        <v>0.2545028203969224</v>
      </c>
      <c r="BB87">
        <v>0.2545028203969224</v>
      </c>
      <c r="BC87">
        <v>0</v>
      </c>
      <c r="BD87">
        <v>0</v>
      </c>
      <c r="BE87">
        <v>0</v>
      </c>
      <c r="BF87">
        <v>0</v>
      </c>
      <c r="BG87">
        <v>0.62192899454720407</v>
      </c>
      <c r="BH87">
        <v>0.2545028203969224</v>
      </c>
      <c r="BI87">
        <v>0.34147787737074686</v>
      </c>
      <c r="BJ87">
        <v>0</v>
      </c>
      <c r="BK87">
        <v>0</v>
      </c>
      <c r="BL87">
        <v>0.34147787737074686</v>
      </c>
      <c r="BM87">
        <v>0</v>
      </c>
      <c r="BN87">
        <v>0</v>
      </c>
      <c r="BO87">
        <v>0.2545028203969224</v>
      </c>
      <c r="BP87">
        <v>0.41390726708715381</v>
      </c>
      <c r="BQ87">
        <v>1.0553234958284219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0.41390726708715381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0.2545028203969224</v>
      </c>
      <c r="CQ87">
        <v>0</v>
      </c>
      <c r="CR87">
        <v>0</v>
      </c>
      <c r="CS87">
        <v>0.34147787737074686</v>
      </c>
    </row>
    <row r="88" spans="1:97" x14ac:dyDescent="0.2">
      <c r="A88">
        <v>251.82453057294174</v>
      </c>
      <c r="B88">
        <v>9.6693353247063421E-2</v>
      </c>
      <c r="C88">
        <v>0</v>
      </c>
      <c r="D88">
        <v>0.71928167978577029</v>
      </c>
      <c r="E88">
        <v>0</v>
      </c>
      <c r="F88">
        <v>0.35158041835888065</v>
      </c>
      <c r="G88">
        <v>0</v>
      </c>
      <c r="H88">
        <v>0</v>
      </c>
      <c r="I88">
        <v>9.6693353247063421E-2</v>
      </c>
      <c r="J88">
        <v>0</v>
      </c>
      <c r="K88">
        <v>0</v>
      </c>
      <c r="L88">
        <v>0.17573009938255721</v>
      </c>
      <c r="M88">
        <v>0</v>
      </c>
      <c r="N88">
        <v>0.43864294635156947</v>
      </c>
      <c r="O88">
        <v>0</v>
      </c>
      <c r="P88">
        <v>9.6693353247063421E-2</v>
      </c>
      <c r="Q88">
        <v>9.6693353247063421E-2</v>
      </c>
      <c r="R88">
        <v>0</v>
      </c>
      <c r="S88">
        <v>0</v>
      </c>
      <c r="T88">
        <v>0</v>
      </c>
      <c r="U88">
        <v>0</v>
      </c>
      <c r="V88">
        <v>0.54329376266559226</v>
      </c>
      <c r="W88">
        <v>1.0202083089178098</v>
      </c>
      <c r="X88">
        <v>0.39728970485913634</v>
      </c>
      <c r="Y88">
        <v>0.30048814346405534</v>
      </c>
      <c r="Z88">
        <v>9.6693353247063421E-2</v>
      </c>
      <c r="AA88">
        <v>0</v>
      </c>
      <c r="AB88">
        <v>0.17573009938255721</v>
      </c>
      <c r="AC88">
        <v>0</v>
      </c>
      <c r="AD88">
        <v>0</v>
      </c>
      <c r="AE88">
        <v>0.30048814346405534</v>
      </c>
      <c r="AF88">
        <v>0.9880315776916091</v>
      </c>
      <c r="AG88">
        <v>0.96517471247492947</v>
      </c>
      <c r="AH88">
        <v>0.17573009938255721</v>
      </c>
      <c r="AI88">
        <v>0</v>
      </c>
      <c r="AJ88">
        <v>0</v>
      </c>
      <c r="AK88">
        <v>0.62755994099238677</v>
      </c>
      <c r="AL88">
        <v>0</v>
      </c>
      <c r="AM88">
        <v>0</v>
      </c>
      <c r="AN88">
        <v>0</v>
      </c>
      <c r="AO88">
        <v>0</v>
      </c>
      <c r="AP88">
        <v>0.17573009938255721</v>
      </c>
      <c r="AQ88">
        <v>1.0097453966673025</v>
      </c>
      <c r="AR88">
        <v>0.35158041835888065</v>
      </c>
      <c r="AS88">
        <v>0.17573009938255721</v>
      </c>
      <c r="AT88">
        <v>0</v>
      </c>
      <c r="AU88">
        <v>0</v>
      </c>
      <c r="AV88">
        <v>9.6693353247063421E-2</v>
      </c>
      <c r="AW88">
        <v>0</v>
      </c>
      <c r="AX88">
        <v>0.39728970485913634</v>
      </c>
      <c r="AY88">
        <v>0.17573009938255721</v>
      </c>
      <c r="AZ88">
        <v>0.51113292394140397</v>
      </c>
      <c r="BA88">
        <v>0</v>
      </c>
      <c r="BB88">
        <v>0</v>
      </c>
      <c r="BC88">
        <v>0.51113292394140397</v>
      </c>
      <c r="BD88">
        <v>0.24257364534647635</v>
      </c>
      <c r="BE88">
        <v>0.30048814346405534</v>
      </c>
      <c r="BF88">
        <v>0</v>
      </c>
      <c r="BG88">
        <v>0.39728970485913634</v>
      </c>
      <c r="BH88">
        <v>0.54329376266559226</v>
      </c>
      <c r="BI88">
        <v>0</v>
      </c>
      <c r="BJ88">
        <v>0.47639863478272376</v>
      </c>
      <c r="BK88">
        <v>0</v>
      </c>
      <c r="BL88">
        <v>0</v>
      </c>
      <c r="BM88">
        <v>0</v>
      </c>
      <c r="BN88">
        <v>0</v>
      </c>
      <c r="BO88">
        <v>0.24257364534647635</v>
      </c>
      <c r="BP88">
        <v>0</v>
      </c>
      <c r="BQ88">
        <v>0.94104773814485032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0.54329376266559226</v>
      </c>
      <c r="BY88">
        <v>0</v>
      </c>
      <c r="BZ88">
        <v>0</v>
      </c>
      <c r="CA88">
        <v>0</v>
      </c>
      <c r="CB88">
        <v>0.35158041835888065</v>
      </c>
      <c r="CC88">
        <v>0.17573009938255721</v>
      </c>
      <c r="CD88">
        <v>0</v>
      </c>
      <c r="CE88">
        <v>0</v>
      </c>
      <c r="CF88">
        <v>0.35158041835888065</v>
      </c>
      <c r="CG88">
        <v>0.30048814346405534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9.6693353247063421E-2</v>
      </c>
      <c r="CR88">
        <v>0.30048814346405534</v>
      </c>
      <c r="CS88">
        <v>9.6693353247063421E-2</v>
      </c>
    </row>
    <row r="89" spans="1:97" x14ac:dyDescent="0.2">
      <c r="A89">
        <v>254.33271545498314</v>
      </c>
      <c r="B89">
        <v>0.12457787702633893</v>
      </c>
      <c r="C89">
        <v>0.12457787702633893</v>
      </c>
      <c r="D89">
        <v>0</v>
      </c>
      <c r="E89">
        <v>0.56322082337790846</v>
      </c>
      <c r="F89">
        <v>0.63571080096774291</v>
      </c>
      <c r="G89">
        <v>0.52186758188547533</v>
      </c>
      <c r="H89">
        <v>0</v>
      </c>
      <c r="I89">
        <v>0.30030797640889612</v>
      </c>
      <c r="J89">
        <v>0</v>
      </c>
      <c r="K89">
        <v>0.36715152237281529</v>
      </c>
      <c r="L89">
        <v>0</v>
      </c>
      <c r="M89">
        <v>0.30030797640889612</v>
      </c>
      <c r="N89">
        <v>0</v>
      </c>
      <c r="O89">
        <v>0</v>
      </c>
      <c r="P89">
        <v>0.52186758188547533</v>
      </c>
      <c r="Q89">
        <v>0</v>
      </c>
      <c r="R89">
        <v>0.12457787702633893</v>
      </c>
      <c r="S89">
        <v>0</v>
      </c>
      <c r="T89">
        <v>0</v>
      </c>
      <c r="U89">
        <v>0</v>
      </c>
      <c r="V89">
        <v>0.12457787702633893</v>
      </c>
      <c r="W89">
        <v>0.47615829538521959</v>
      </c>
      <c r="X89">
        <v>0.22127123027340234</v>
      </c>
      <c r="Y89">
        <v>0.52186758188547533</v>
      </c>
      <c r="Z89">
        <v>0.30030797640889612</v>
      </c>
      <c r="AA89">
        <v>0.12457787702633893</v>
      </c>
      <c r="AB89">
        <v>0.42506602049039433</v>
      </c>
      <c r="AC89">
        <v>0.22127123027340234</v>
      </c>
      <c r="AD89">
        <v>0</v>
      </c>
      <c r="AE89">
        <v>0.47615829538521959</v>
      </c>
      <c r="AF89">
        <v>0.90182566446318402</v>
      </c>
      <c r="AG89">
        <v>0.52186758188547533</v>
      </c>
      <c r="AH89">
        <v>0.30030797640889612</v>
      </c>
      <c r="AI89">
        <v>0</v>
      </c>
      <c r="AJ89">
        <v>0.12457787702633893</v>
      </c>
      <c r="AK89">
        <v>0.30030797640889612</v>
      </c>
      <c r="AL89">
        <v>0.22127123027340234</v>
      </c>
      <c r="AM89">
        <v>0</v>
      </c>
      <c r="AN89">
        <v>0</v>
      </c>
      <c r="AO89">
        <v>0</v>
      </c>
      <c r="AP89">
        <v>0.72582483632545636</v>
      </c>
      <c r="AQ89">
        <v>0.93657385660202941</v>
      </c>
      <c r="AR89">
        <v>0.56322082337790846</v>
      </c>
      <c r="AS89">
        <v>0.36715152237281529</v>
      </c>
      <c r="AT89">
        <v>0.22127123027340234</v>
      </c>
      <c r="AU89">
        <v>0.12457787702633893</v>
      </c>
      <c r="AV89">
        <v>0.22127123027340234</v>
      </c>
      <c r="AW89">
        <v>0</v>
      </c>
      <c r="AX89">
        <v>0.30030797640889612</v>
      </c>
      <c r="AY89">
        <v>0</v>
      </c>
      <c r="AZ89">
        <v>0.22127123027340234</v>
      </c>
      <c r="BA89">
        <v>0.12457787702633893</v>
      </c>
      <c r="BB89">
        <v>0</v>
      </c>
      <c r="BC89">
        <v>0.69781419664942701</v>
      </c>
      <c r="BD89">
        <v>0.22127123027340234</v>
      </c>
      <c r="BE89">
        <v>0.30030797640889612</v>
      </c>
      <c r="BF89">
        <v>0</v>
      </c>
      <c r="BG89">
        <v>0.30030797640889612</v>
      </c>
      <c r="BH89">
        <v>0.52186758188547533</v>
      </c>
      <c r="BI89">
        <v>0</v>
      </c>
      <c r="BJ89">
        <v>0.42506602049039433</v>
      </c>
      <c r="BK89">
        <v>0.22127123027340234</v>
      </c>
      <c r="BL89">
        <v>0</v>
      </c>
      <c r="BM89">
        <v>0</v>
      </c>
      <c r="BN89">
        <v>0</v>
      </c>
      <c r="BO89">
        <v>0</v>
      </c>
      <c r="BP89">
        <v>0.12457787702633893</v>
      </c>
      <c r="BQ89">
        <v>0.93657385660202941</v>
      </c>
      <c r="BR89">
        <v>0</v>
      </c>
      <c r="BS89">
        <v>0.12457787702633893</v>
      </c>
      <c r="BT89">
        <v>0.52186758188547533</v>
      </c>
      <c r="BU89">
        <v>0</v>
      </c>
      <c r="BV89">
        <v>0.30030797640889612</v>
      </c>
      <c r="BW89">
        <v>0</v>
      </c>
      <c r="BX89">
        <v>0.52186758188547533</v>
      </c>
      <c r="BY89">
        <v>0</v>
      </c>
      <c r="BZ89">
        <v>0</v>
      </c>
      <c r="CA89">
        <v>0.12457787702633893</v>
      </c>
      <c r="CB89">
        <v>0.22127123027340234</v>
      </c>
      <c r="CC89">
        <v>0.36715152237281529</v>
      </c>
      <c r="CD89">
        <v>0</v>
      </c>
      <c r="CE89">
        <v>0</v>
      </c>
      <c r="CF89">
        <v>0.12457787702633893</v>
      </c>
      <c r="CG89">
        <v>0</v>
      </c>
      <c r="CH89">
        <v>0</v>
      </c>
      <c r="CI89">
        <v>0</v>
      </c>
      <c r="CJ89">
        <v>0.12457787702633893</v>
      </c>
      <c r="CK89">
        <v>0</v>
      </c>
      <c r="CL89">
        <v>0</v>
      </c>
      <c r="CM89">
        <v>0</v>
      </c>
      <c r="CN89">
        <v>0.12457787702633893</v>
      </c>
      <c r="CO89">
        <v>0</v>
      </c>
      <c r="CP89">
        <v>0</v>
      </c>
      <c r="CQ89">
        <v>0</v>
      </c>
      <c r="CR89">
        <v>0.47615829538521959</v>
      </c>
      <c r="CS89">
        <v>0</v>
      </c>
    </row>
    <row r="90" spans="1:97" x14ac:dyDescent="0.2">
      <c r="A90">
        <v>258.31236880115551</v>
      </c>
      <c r="B90">
        <v>0</v>
      </c>
      <c r="C90">
        <v>0</v>
      </c>
      <c r="D90">
        <v>0.1981165439119606</v>
      </c>
      <c r="E90">
        <v>0.72715559789711659</v>
      </c>
      <c r="F90">
        <v>0.52010851883859455</v>
      </c>
      <c r="G90">
        <v>0.48045558573847885</v>
      </c>
      <c r="H90">
        <v>0</v>
      </c>
      <c r="I90">
        <v>0.48045558573847885</v>
      </c>
      <c r="J90">
        <v>0</v>
      </c>
      <c r="K90">
        <v>0</v>
      </c>
      <c r="L90">
        <v>0</v>
      </c>
      <c r="M90">
        <v>0</v>
      </c>
      <c r="N90">
        <v>0.27115641920230743</v>
      </c>
      <c r="O90">
        <v>0</v>
      </c>
      <c r="P90">
        <v>0.58996896109518149</v>
      </c>
      <c r="Q90">
        <v>0</v>
      </c>
      <c r="R90">
        <v>0</v>
      </c>
      <c r="S90">
        <v>0</v>
      </c>
      <c r="T90">
        <v>0</v>
      </c>
      <c r="U90">
        <v>0</v>
      </c>
      <c r="V90">
        <v>0.11025875991936525</v>
      </c>
      <c r="W90">
        <v>0.58996896109518149</v>
      </c>
      <c r="X90">
        <v>0.11025875991936525</v>
      </c>
      <c r="Y90">
        <v>0.1981165439119606</v>
      </c>
      <c r="Z90">
        <v>0.48045558573847885</v>
      </c>
      <c r="AA90">
        <v>0</v>
      </c>
      <c r="AB90">
        <v>0.52010851883859455</v>
      </c>
      <c r="AC90">
        <v>0.27115641920230743</v>
      </c>
      <c r="AD90">
        <v>0</v>
      </c>
      <c r="AE90">
        <v>0.52010851883859455</v>
      </c>
      <c r="AF90">
        <v>1.0344916742464418</v>
      </c>
      <c r="AG90">
        <v>0.91515879695548885</v>
      </c>
      <c r="AH90">
        <v>0</v>
      </c>
      <c r="AI90">
        <v>0</v>
      </c>
      <c r="AJ90">
        <v>0.11025875991936525</v>
      </c>
      <c r="AK90">
        <v>0.38829426424624697</v>
      </c>
      <c r="AL90">
        <v>0.43681503760901613</v>
      </c>
      <c r="AM90">
        <v>0</v>
      </c>
      <c r="AN90">
        <v>0.1981165439119606</v>
      </c>
      <c r="AO90">
        <v>0</v>
      </c>
      <c r="AP90">
        <v>0.38829426424624697</v>
      </c>
      <c r="AQ90">
        <v>0.99823917431923304</v>
      </c>
      <c r="AR90">
        <v>0.11025875991936525</v>
      </c>
      <c r="AS90">
        <v>0</v>
      </c>
      <c r="AT90">
        <v>0</v>
      </c>
      <c r="AU90">
        <v>0.1981165439119606</v>
      </c>
      <c r="AV90">
        <v>0</v>
      </c>
      <c r="AW90">
        <v>0</v>
      </c>
      <c r="AX90">
        <v>0.38829426424624697</v>
      </c>
      <c r="AY90">
        <v>0.1981165439119606</v>
      </c>
      <c r="AZ90">
        <v>0.11025875991936525</v>
      </c>
      <c r="BA90">
        <v>0.11025875991936525</v>
      </c>
      <c r="BB90">
        <v>0</v>
      </c>
      <c r="BC90">
        <v>0.43681503760901613</v>
      </c>
      <c r="BD90">
        <v>0.1981165439119606</v>
      </c>
      <c r="BE90">
        <v>0.27115641920230743</v>
      </c>
      <c r="BF90">
        <v>0</v>
      </c>
      <c r="BG90">
        <v>0.27115641920230743</v>
      </c>
      <c r="BH90">
        <v>0.72715559789711659</v>
      </c>
      <c r="BI90">
        <v>0</v>
      </c>
      <c r="BJ90">
        <v>0.27115641920230743</v>
      </c>
      <c r="BK90">
        <v>0.11025875991936525</v>
      </c>
      <c r="BL90">
        <v>0</v>
      </c>
      <c r="BM90">
        <v>0.33366272867989216</v>
      </c>
      <c r="BN90">
        <v>0</v>
      </c>
      <c r="BO90">
        <v>0</v>
      </c>
      <c r="BP90">
        <v>0</v>
      </c>
      <c r="BQ90">
        <v>0.75006673713955641</v>
      </c>
      <c r="BR90">
        <v>0</v>
      </c>
      <c r="BS90">
        <v>0</v>
      </c>
      <c r="BT90">
        <v>0.33366272867989216</v>
      </c>
      <c r="BU90">
        <v>0</v>
      </c>
      <c r="BV90">
        <v>0</v>
      </c>
      <c r="BW90">
        <v>0.1981165439119606</v>
      </c>
      <c r="BX90">
        <v>0.1981165439119606</v>
      </c>
      <c r="BY90">
        <v>0</v>
      </c>
      <c r="BZ90">
        <v>0</v>
      </c>
      <c r="CA90">
        <v>0.1981165439119606</v>
      </c>
      <c r="CB90">
        <v>0.11025875991936525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0.11025875991936525</v>
      </c>
      <c r="CJ90">
        <v>0.11025875991936525</v>
      </c>
      <c r="CK90">
        <v>0.11025875991936525</v>
      </c>
      <c r="CL90">
        <v>0</v>
      </c>
      <c r="CM90">
        <v>0</v>
      </c>
      <c r="CN90">
        <v>0</v>
      </c>
      <c r="CO90">
        <v>0.33366272867989216</v>
      </c>
      <c r="CP90">
        <v>0</v>
      </c>
      <c r="CQ90">
        <v>0</v>
      </c>
      <c r="CR90">
        <v>0.33366272867989216</v>
      </c>
      <c r="CS90">
        <v>0.27115641920230743</v>
      </c>
    </row>
    <row r="91" spans="1:97" x14ac:dyDescent="0.2">
      <c r="A91">
        <v>260.82055368319692</v>
      </c>
      <c r="B91">
        <v>0</v>
      </c>
      <c r="C91">
        <v>0</v>
      </c>
      <c r="D91">
        <v>0.35461282373661285</v>
      </c>
      <c r="E91">
        <v>0.30321788181215681</v>
      </c>
      <c r="F91">
        <v>0.44211536822283798</v>
      </c>
      <c r="G91">
        <v>9.7786490564685177E-2</v>
      </c>
      <c r="H91">
        <v>0</v>
      </c>
      <c r="I91">
        <v>0.35461282373661285</v>
      </c>
      <c r="J91">
        <v>9.7786490564685177E-2</v>
      </c>
      <c r="K91">
        <v>0</v>
      </c>
      <c r="L91">
        <v>0.24491405368504982</v>
      </c>
      <c r="M91">
        <v>0.17755107381472415</v>
      </c>
      <c r="N91">
        <v>0.17755107381472415</v>
      </c>
      <c r="O91">
        <v>0</v>
      </c>
      <c r="P91">
        <v>0.54719023236163</v>
      </c>
      <c r="Q91">
        <v>0</v>
      </c>
      <c r="R91">
        <v>9.7786490564685177E-2</v>
      </c>
      <c r="S91">
        <v>0</v>
      </c>
      <c r="T91">
        <v>0</v>
      </c>
      <c r="U91">
        <v>0</v>
      </c>
      <c r="V91">
        <v>0</v>
      </c>
      <c r="W91">
        <v>0.35461282373661285</v>
      </c>
      <c r="X91">
        <v>0.44211536822283798</v>
      </c>
      <c r="Y91">
        <v>0.17755107381472415</v>
      </c>
      <c r="Z91">
        <v>0.68014314707653512</v>
      </c>
      <c r="AA91">
        <v>0</v>
      </c>
      <c r="AB91">
        <v>0.40056415249818644</v>
      </c>
      <c r="AC91">
        <v>0.30321788181215681</v>
      </c>
      <c r="AD91">
        <v>0</v>
      </c>
      <c r="AE91">
        <v>0.86410337159959694</v>
      </c>
      <c r="AF91">
        <v>1.1501825198942777</v>
      </c>
      <c r="AG91">
        <v>0.51490981560906224</v>
      </c>
      <c r="AH91">
        <v>0</v>
      </c>
      <c r="AI91">
        <v>0.17755107381472415</v>
      </c>
      <c r="AJ91">
        <v>0</v>
      </c>
      <c r="AK91">
        <v>0.40056415249818644</v>
      </c>
      <c r="AL91">
        <v>0.35461282373661285</v>
      </c>
      <c r="AM91">
        <v>0</v>
      </c>
      <c r="AN91">
        <v>0</v>
      </c>
      <c r="AO91">
        <v>0</v>
      </c>
      <c r="AP91">
        <v>0.72369609238617671</v>
      </c>
      <c r="AQ91">
        <v>0.94587623803685317</v>
      </c>
      <c r="AR91">
        <v>0</v>
      </c>
      <c r="AS91">
        <v>0.40056415249818644</v>
      </c>
      <c r="AT91">
        <v>0</v>
      </c>
      <c r="AU91">
        <v>0</v>
      </c>
      <c r="AV91">
        <v>0</v>
      </c>
      <c r="AW91">
        <v>0</v>
      </c>
      <c r="AX91">
        <v>0.24491405368504982</v>
      </c>
      <c r="AY91">
        <v>0.17755107381472415</v>
      </c>
      <c r="AZ91">
        <v>0.68014314707653512</v>
      </c>
      <c r="BA91">
        <v>0.24491405368504982</v>
      </c>
      <c r="BB91">
        <v>0</v>
      </c>
      <c r="BC91">
        <v>0.70246535102584007</v>
      </c>
      <c r="BD91">
        <v>9.7786490564685177E-2</v>
      </c>
      <c r="BE91">
        <v>9.7786490564685177E-2</v>
      </c>
      <c r="BF91">
        <v>0</v>
      </c>
      <c r="BG91">
        <v>0.48003599372687977</v>
      </c>
      <c r="BH91">
        <v>0.51490981560906224</v>
      </c>
      <c r="BI91">
        <v>0</v>
      </c>
      <c r="BJ91">
        <v>0.40056415249818644</v>
      </c>
      <c r="BK91">
        <v>0</v>
      </c>
      <c r="BL91">
        <v>0.17755107381472415</v>
      </c>
      <c r="BM91">
        <v>0.24491405368504982</v>
      </c>
      <c r="BN91">
        <v>0</v>
      </c>
      <c r="BO91">
        <v>0.24491405368504982</v>
      </c>
      <c r="BP91">
        <v>0.24491405368504982</v>
      </c>
      <c r="BQ91">
        <v>0.51490981560906224</v>
      </c>
      <c r="BR91">
        <v>0</v>
      </c>
      <c r="BS91">
        <v>9.7786490564685177E-2</v>
      </c>
      <c r="BT91">
        <v>0.17755107381472415</v>
      </c>
      <c r="BU91">
        <v>0</v>
      </c>
      <c r="BV91">
        <v>0.30321788181215681</v>
      </c>
      <c r="BW91">
        <v>0</v>
      </c>
      <c r="BX91">
        <v>0.48003599372687977</v>
      </c>
      <c r="BY91">
        <v>0</v>
      </c>
      <c r="BZ91">
        <v>0</v>
      </c>
      <c r="CA91">
        <v>0.40056415249818644</v>
      </c>
      <c r="CB91">
        <v>0</v>
      </c>
      <c r="CC91">
        <v>0</v>
      </c>
      <c r="CD91">
        <v>0</v>
      </c>
      <c r="CE91">
        <v>0</v>
      </c>
      <c r="CF91">
        <v>9.7786490564685177E-2</v>
      </c>
      <c r="CG91">
        <v>0</v>
      </c>
      <c r="CH91">
        <v>0</v>
      </c>
      <c r="CI91">
        <v>0</v>
      </c>
      <c r="CJ91">
        <v>0.17755107381472415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0.17755107381472415</v>
      </c>
      <c r="CS91">
        <v>0.44211536822283798</v>
      </c>
    </row>
    <row r="92" spans="1:97" x14ac:dyDescent="0.2">
      <c r="A92">
        <v>263.32873856523833</v>
      </c>
      <c r="B92">
        <v>0.1024191077928321</v>
      </c>
      <c r="C92">
        <v>0</v>
      </c>
      <c r="D92">
        <v>0.185234638495551</v>
      </c>
      <c r="E92">
        <v>0.36731626124041961</v>
      </c>
      <c r="F92">
        <v>0.1024191077928321</v>
      </c>
      <c r="G92">
        <v>0</v>
      </c>
      <c r="H92">
        <v>0.1024191077928321</v>
      </c>
      <c r="I92">
        <v>0.3146738763305274</v>
      </c>
      <c r="J92">
        <v>0</v>
      </c>
      <c r="K92">
        <v>0.1024191077928321</v>
      </c>
      <c r="L92">
        <v>0</v>
      </c>
      <c r="M92">
        <v>0.1024191077928321</v>
      </c>
      <c r="N92">
        <v>0.3146738763305274</v>
      </c>
      <c r="O92">
        <v>0</v>
      </c>
      <c r="P92">
        <v>0.45662442640270934</v>
      </c>
      <c r="Q92">
        <v>0</v>
      </c>
      <c r="R92">
        <v>0.1024191077928321</v>
      </c>
      <c r="S92">
        <v>0</v>
      </c>
      <c r="T92">
        <v>0</v>
      </c>
      <c r="U92">
        <v>0.1024191077928321</v>
      </c>
      <c r="V92">
        <v>0.3146738763305274</v>
      </c>
      <c r="W92">
        <v>1.2621480230873539</v>
      </c>
      <c r="X92">
        <v>0</v>
      </c>
      <c r="Y92">
        <v>0</v>
      </c>
      <c r="Z92">
        <v>0.80065859138149487</v>
      </c>
      <c r="AA92">
        <v>0</v>
      </c>
      <c r="AB92">
        <v>0.3146738763305274</v>
      </c>
      <c r="AC92">
        <v>0</v>
      </c>
      <c r="AD92">
        <v>0</v>
      </c>
      <c r="AE92">
        <v>0.76247104609848126</v>
      </c>
      <c r="AF92">
        <v>0.91279848620173243</v>
      </c>
      <c r="AG92">
        <v>0.41426197273903076</v>
      </c>
      <c r="AH92">
        <v>0.1024191077928321</v>
      </c>
      <c r="AI92">
        <v>0</v>
      </c>
      <c r="AJ92">
        <v>0.1024191077928321</v>
      </c>
      <c r="AK92">
        <v>0.1024191077928321</v>
      </c>
      <c r="AL92">
        <v>0.185234638495551</v>
      </c>
      <c r="AM92">
        <v>0</v>
      </c>
      <c r="AN92">
        <v>0.1024191077928321</v>
      </c>
      <c r="AO92">
        <v>0</v>
      </c>
      <c r="AP92">
        <v>0.36731626124041961</v>
      </c>
      <c r="AQ92">
        <v>1.0658894683977134</v>
      </c>
      <c r="AR92">
        <v>0.1024191077928321</v>
      </c>
      <c r="AS92">
        <v>0</v>
      </c>
      <c r="AT92">
        <v>0</v>
      </c>
      <c r="AU92">
        <v>0</v>
      </c>
      <c r="AV92">
        <v>0</v>
      </c>
      <c r="AW92">
        <v>0.1024191077928321</v>
      </c>
      <c r="AX92">
        <v>0.1024191077928321</v>
      </c>
      <c r="AY92">
        <v>0.3146738763305274</v>
      </c>
      <c r="AZ92">
        <v>0.49521947681245865</v>
      </c>
      <c r="BA92">
        <v>0.1024191077928321</v>
      </c>
      <c r="BB92">
        <v>0</v>
      </c>
      <c r="BC92">
        <v>0.53066282945748244</v>
      </c>
      <c r="BD92">
        <v>0.3146738763305274</v>
      </c>
      <c r="BE92">
        <v>0.185234638495551</v>
      </c>
      <c r="BF92">
        <v>0</v>
      </c>
      <c r="BG92">
        <v>0.36731626124041961</v>
      </c>
      <c r="BH92">
        <v>0.78198441279537245</v>
      </c>
      <c r="BI92">
        <v>0</v>
      </c>
      <c r="BJ92">
        <v>0</v>
      </c>
      <c r="BK92">
        <v>0.25475885101397489</v>
      </c>
      <c r="BL92">
        <v>0</v>
      </c>
      <c r="BM92">
        <v>0</v>
      </c>
      <c r="BN92">
        <v>0</v>
      </c>
      <c r="BO92">
        <v>0.185234638495551</v>
      </c>
      <c r="BP92">
        <v>0</v>
      </c>
      <c r="BQ92">
        <v>0.59389851255936177</v>
      </c>
      <c r="BR92">
        <v>0</v>
      </c>
      <c r="BS92">
        <v>0.185234638495551</v>
      </c>
      <c r="BT92">
        <v>0.36731626124041961</v>
      </c>
      <c r="BU92">
        <v>0</v>
      </c>
      <c r="BV92">
        <v>0</v>
      </c>
      <c r="BW92">
        <v>0.185234638495551</v>
      </c>
      <c r="BX92">
        <v>0.45662442640270934</v>
      </c>
      <c r="BY92">
        <v>0</v>
      </c>
      <c r="BZ92">
        <v>0</v>
      </c>
      <c r="CA92">
        <v>0</v>
      </c>
      <c r="CB92">
        <v>0.1024191077928321</v>
      </c>
      <c r="CC92">
        <v>0.25475885101397489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0.25475885101397489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0.1024191077928321</v>
      </c>
      <c r="CQ92">
        <v>0</v>
      </c>
      <c r="CR92">
        <v>0</v>
      </c>
      <c r="CS92">
        <v>0.59389851255936177</v>
      </c>
    </row>
    <row r="93" spans="1:97" x14ac:dyDescent="0.2">
      <c r="A93">
        <v>265.83692344727973</v>
      </c>
      <c r="B93">
        <v>0</v>
      </c>
      <c r="C93">
        <v>0</v>
      </c>
      <c r="D93">
        <v>0.39216785822956873</v>
      </c>
      <c r="E93">
        <v>0.71235327173214458</v>
      </c>
      <c r="F93">
        <v>0.50521633854341397</v>
      </c>
      <c r="G93">
        <v>0</v>
      </c>
      <c r="H93">
        <v>0</v>
      </c>
      <c r="I93">
        <v>0.29622521360493054</v>
      </c>
      <c r="J93">
        <v>0</v>
      </c>
      <c r="K93">
        <v>0.17289398462553357</v>
      </c>
      <c r="L93">
        <v>0</v>
      </c>
      <c r="M93">
        <v>0.23892292717572475</v>
      </c>
      <c r="N93">
        <v>0.34684057521462563</v>
      </c>
      <c r="O93">
        <v>0</v>
      </c>
      <c r="P93">
        <v>0.53718768510201464</v>
      </c>
      <c r="Q93">
        <v>0</v>
      </c>
      <c r="R93">
        <v>9.4994474329416947E-2</v>
      </c>
      <c r="S93">
        <v>0</v>
      </c>
      <c r="T93">
        <v>0</v>
      </c>
      <c r="U93">
        <v>0</v>
      </c>
      <c r="V93">
        <v>0.29622521360493054</v>
      </c>
      <c r="W93">
        <v>0.59483273609168774</v>
      </c>
      <c r="X93">
        <v>9.4994474329416947E-2</v>
      </c>
      <c r="Y93">
        <v>9.4994474329416947E-2</v>
      </c>
      <c r="Z93">
        <v>0.39216785822956873</v>
      </c>
      <c r="AA93">
        <v>9.4994474329416947E-2</v>
      </c>
      <c r="AB93">
        <v>0.73247240786409318</v>
      </c>
      <c r="AC93">
        <v>9.4994474329416947E-2</v>
      </c>
      <c r="AD93">
        <v>0</v>
      </c>
      <c r="AE93">
        <v>1.0792697240925275</v>
      </c>
      <c r="AF93">
        <v>1.1597906819723247</v>
      </c>
      <c r="AG93">
        <v>0.64571525885247183</v>
      </c>
      <c r="AH93">
        <v>9.4994474329416947E-2</v>
      </c>
      <c r="AI93">
        <v>0</v>
      </c>
      <c r="AJ93">
        <v>0</v>
      </c>
      <c r="AK93">
        <v>0.39216785822956873</v>
      </c>
      <c r="AL93">
        <v>0.17289398462553357</v>
      </c>
      <c r="AM93">
        <v>9.4994474329416947E-2</v>
      </c>
      <c r="AN93">
        <v>9.4994474329416947E-2</v>
      </c>
      <c r="AO93">
        <v>0</v>
      </c>
      <c r="AP93">
        <v>0.50521633854341397</v>
      </c>
      <c r="AQ93">
        <v>0.95753352532126834</v>
      </c>
      <c r="AR93">
        <v>0</v>
      </c>
      <c r="AS93">
        <v>0.43320823814181819</v>
      </c>
      <c r="AT93">
        <v>9.4994474329416947E-2</v>
      </c>
      <c r="AU93">
        <v>0</v>
      </c>
      <c r="AV93">
        <v>0</v>
      </c>
      <c r="AW93">
        <v>9.4994474329416947E-2</v>
      </c>
      <c r="AX93">
        <v>0</v>
      </c>
      <c r="AY93">
        <v>9.4994474329416947E-2</v>
      </c>
      <c r="AZ93">
        <v>0.39216785822956873</v>
      </c>
      <c r="BA93">
        <v>9.4994474329416947E-2</v>
      </c>
      <c r="BB93">
        <v>0</v>
      </c>
      <c r="BC93">
        <v>0.39216785822956873</v>
      </c>
      <c r="BD93">
        <v>0.23892292717572475</v>
      </c>
      <c r="BE93">
        <v>0.23892292717572475</v>
      </c>
      <c r="BF93">
        <v>0</v>
      </c>
      <c r="BG93">
        <v>0.17289398462553357</v>
      </c>
      <c r="BH93">
        <v>0.29622521360493054</v>
      </c>
      <c r="BI93">
        <v>0</v>
      </c>
      <c r="BJ93">
        <v>0.23892292717572475</v>
      </c>
      <c r="BK93">
        <v>0</v>
      </c>
      <c r="BL93">
        <v>9.4994474329416947E-2</v>
      </c>
      <c r="BM93">
        <v>0</v>
      </c>
      <c r="BN93">
        <v>0</v>
      </c>
      <c r="BO93">
        <v>9.4994474329416947E-2</v>
      </c>
      <c r="BP93">
        <v>0</v>
      </c>
      <c r="BQ93">
        <v>0.50521633854341397</v>
      </c>
      <c r="BR93">
        <v>0</v>
      </c>
      <c r="BS93">
        <v>9.4994474329416947E-2</v>
      </c>
      <c r="BT93">
        <v>0</v>
      </c>
      <c r="BU93">
        <v>0.29622521360493054</v>
      </c>
      <c r="BV93">
        <v>9.4994474329416947E-2</v>
      </c>
      <c r="BW93">
        <v>0.29622521360493054</v>
      </c>
      <c r="BX93">
        <v>0.56696593176824805</v>
      </c>
      <c r="BY93">
        <v>0.29622521360493054</v>
      </c>
      <c r="BZ93">
        <v>0</v>
      </c>
      <c r="CA93">
        <v>0.29622521360493054</v>
      </c>
      <c r="CB93">
        <v>0.23892292717572475</v>
      </c>
      <c r="CC93">
        <v>9.4994474329416947E-2</v>
      </c>
      <c r="CD93">
        <v>9.4994474329416947E-2</v>
      </c>
      <c r="CE93">
        <v>0</v>
      </c>
      <c r="CF93">
        <v>0.17289398462553357</v>
      </c>
      <c r="CG93">
        <v>0</v>
      </c>
      <c r="CH93">
        <v>0</v>
      </c>
      <c r="CI93">
        <v>0</v>
      </c>
      <c r="CJ93">
        <v>0</v>
      </c>
      <c r="CK93">
        <v>9.4994474329416947E-2</v>
      </c>
      <c r="CL93">
        <v>0</v>
      </c>
      <c r="CM93">
        <v>0</v>
      </c>
      <c r="CN93">
        <v>0</v>
      </c>
      <c r="CO93">
        <v>0.23892292717572475</v>
      </c>
      <c r="CP93">
        <v>0</v>
      </c>
      <c r="CQ93">
        <v>0</v>
      </c>
      <c r="CR93">
        <v>0</v>
      </c>
      <c r="CS93">
        <v>9.4994474329416947E-2</v>
      </c>
    </row>
    <row r="94" spans="1:97" x14ac:dyDescent="0.2">
      <c r="A94">
        <v>270.85329321136254</v>
      </c>
      <c r="B94">
        <v>9.2754053236898712E-2</v>
      </c>
      <c r="C94">
        <v>0</v>
      </c>
      <c r="D94">
        <v>9.2754053236898712E-2</v>
      </c>
      <c r="E94">
        <v>0.72310368405273817</v>
      </c>
      <c r="F94">
        <v>0.29056456198581626</v>
      </c>
      <c r="G94">
        <v>0</v>
      </c>
      <c r="H94">
        <v>9.2754053236898712E-2</v>
      </c>
      <c r="I94">
        <v>9.2754053236898712E-2</v>
      </c>
      <c r="J94">
        <v>0</v>
      </c>
      <c r="K94">
        <v>0.16914239910035345</v>
      </c>
      <c r="L94">
        <v>0.16914239910035345</v>
      </c>
      <c r="M94">
        <v>9.2754053236898712E-2</v>
      </c>
      <c r="N94">
        <v>0.38535088136401713</v>
      </c>
      <c r="O94">
        <v>0</v>
      </c>
      <c r="P94">
        <v>0.76056607558253086</v>
      </c>
      <c r="Q94">
        <v>0</v>
      </c>
      <c r="R94">
        <v>9.2754053236898712E-2</v>
      </c>
      <c r="S94">
        <v>0</v>
      </c>
      <c r="T94">
        <v>0</v>
      </c>
      <c r="U94">
        <v>0</v>
      </c>
      <c r="V94">
        <v>0.34053853694765485</v>
      </c>
      <c r="W94">
        <v>1.156347200859924</v>
      </c>
      <c r="X94">
        <v>0.16914239910035345</v>
      </c>
      <c r="Y94">
        <v>9.2754053236898712E-2</v>
      </c>
      <c r="Z94">
        <v>0.66005193830564912</v>
      </c>
      <c r="AA94">
        <v>9.2754053236898712E-2</v>
      </c>
      <c r="AB94">
        <v>0.52903905398515605</v>
      </c>
      <c r="AC94">
        <v>0</v>
      </c>
      <c r="AD94">
        <v>0</v>
      </c>
      <c r="AE94">
        <v>0.42596873227228121</v>
      </c>
      <c r="AF94">
        <v>0.703086570530851</v>
      </c>
      <c r="AG94">
        <v>0.703086570530851</v>
      </c>
      <c r="AH94">
        <v>0.23408320603336802</v>
      </c>
      <c r="AI94">
        <v>0</v>
      </c>
      <c r="AJ94">
        <v>0</v>
      </c>
      <c r="AK94">
        <v>0.38535088136401713</v>
      </c>
      <c r="AL94">
        <v>0.29056456198581626</v>
      </c>
      <c r="AM94">
        <v>0</v>
      </c>
      <c r="AN94">
        <v>0</v>
      </c>
      <c r="AO94">
        <v>9.2754053236898712E-2</v>
      </c>
      <c r="AP94">
        <v>0.42596873227228121</v>
      </c>
      <c r="AQ94">
        <v>1.0860206705779303</v>
      </c>
      <c r="AR94">
        <v>9.2754053236898712E-2</v>
      </c>
      <c r="AS94">
        <v>0.29056456198581626</v>
      </c>
      <c r="AT94">
        <v>0</v>
      </c>
      <c r="AU94">
        <v>0.49732464080794941</v>
      </c>
      <c r="AV94">
        <v>0</v>
      </c>
      <c r="AW94">
        <v>0.23408320603336802</v>
      </c>
      <c r="AX94">
        <v>0.23408320603336802</v>
      </c>
      <c r="AY94">
        <v>0</v>
      </c>
      <c r="AZ94">
        <v>0</v>
      </c>
      <c r="BA94">
        <v>0</v>
      </c>
      <c r="BB94">
        <v>0</v>
      </c>
      <c r="BC94">
        <v>0.55859429754687207</v>
      </c>
      <c r="BD94">
        <v>0.16914239910035345</v>
      </c>
      <c r="BE94">
        <v>0.38535088136401713</v>
      </c>
      <c r="BF94">
        <v>0</v>
      </c>
      <c r="BG94">
        <v>0.23408320603336802</v>
      </c>
      <c r="BH94">
        <v>0.61227915650964837</v>
      </c>
      <c r="BI94">
        <v>0</v>
      </c>
      <c r="BJ94">
        <v>0.34053853694765485</v>
      </c>
      <c r="BK94">
        <v>0.38535088136401713</v>
      </c>
      <c r="BL94">
        <v>0</v>
      </c>
      <c r="BM94">
        <v>0</v>
      </c>
      <c r="BN94">
        <v>0</v>
      </c>
      <c r="BO94">
        <v>0</v>
      </c>
      <c r="BP94">
        <v>0.23408320603336802</v>
      </c>
      <c r="BQ94">
        <v>0.703086570530851</v>
      </c>
      <c r="BR94">
        <v>0</v>
      </c>
      <c r="BS94">
        <v>0.29056456198581626</v>
      </c>
      <c r="BT94">
        <v>9.2754053236898712E-2</v>
      </c>
      <c r="BU94">
        <v>0</v>
      </c>
      <c r="BV94">
        <v>0</v>
      </c>
      <c r="BW94">
        <v>0.16914239910035345</v>
      </c>
      <c r="BX94">
        <v>0.34053853694765485</v>
      </c>
      <c r="BY94">
        <v>0</v>
      </c>
      <c r="BZ94">
        <v>0</v>
      </c>
      <c r="CA94">
        <v>0</v>
      </c>
      <c r="CB94">
        <v>0.38535088136401713</v>
      </c>
      <c r="CC94">
        <v>0</v>
      </c>
      <c r="CD94">
        <v>0</v>
      </c>
      <c r="CE94">
        <v>0</v>
      </c>
      <c r="CF94">
        <v>0.29056456198581626</v>
      </c>
      <c r="CG94">
        <v>0</v>
      </c>
      <c r="CH94">
        <v>0</v>
      </c>
      <c r="CI94">
        <v>0</v>
      </c>
      <c r="CJ94">
        <v>9.2754053236898712E-2</v>
      </c>
      <c r="CK94">
        <v>9.2754053236898712E-2</v>
      </c>
      <c r="CL94">
        <v>0</v>
      </c>
      <c r="CM94">
        <v>0</v>
      </c>
      <c r="CN94">
        <v>0</v>
      </c>
      <c r="CO94">
        <v>0.38535088136401713</v>
      </c>
      <c r="CP94">
        <v>0</v>
      </c>
      <c r="CQ94">
        <v>9.2754053236898712E-2</v>
      </c>
      <c r="CR94">
        <v>0.16914239910035345</v>
      </c>
      <c r="CS94">
        <v>0.23408320603336802</v>
      </c>
    </row>
    <row r="95" spans="1:97" x14ac:dyDescent="0.2">
      <c r="A95">
        <v>275.80878727634195</v>
      </c>
      <c r="B95">
        <v>0.18644579015870236</v>
      </c>
      <c r="C95">
        <v>0</v>
      </c>
      <c r="D95">
        <v>0.3693054118968821</v>
      </c>
      <c r="E95">
        <v>0.70082894556654973</v>
      </c>
      <c r="F95">
        <v>0.31647066210963726</v>
      </c>
      <c r="G95">
        <v>0</v>
      </c>
      <c r="H95">
        <v>0</v>
      </c>
      <c r="I95">
        <v>0.70082894556654973</v>
      </c>
      <c r="J95">
        <v>0</v>
      </c>
      <c r="K95">
        <v>0</v>
      </c>
      <c r="L95">
        <v>0.25630623241528927</v>
      </c>
      <c r="M95">
        <v>0.10315230892912394</v>
      </c>
      <c r="N95">
        <v>0.41640400845966435</v>
      </c>
      <c r="O95">
        <v>0.18644579015870236</v>
      </c>
      <c r="P95">
        <v>0.41640400845966435</v>
      </c>
      <c r="Q95">
        <v>0.10315230892912394</v>
      </c>
      <c r="R95">
        <v>0</v>
      </c>
      <c r="S95">
        <v>0</v>
      </c>
      <c r="T95">
        <v>0</v>
      </c>
      <c r="U95">
        <v>0.10315230892912394</v>
      </c>
      <c r="V95">
        <v>0</v>
      </c>
      <c r="W95">
        <v>0.41640400845966435</v>
      </c>
      <c r="X95">
        <v>0.25630623241528927</v>
      </c>
      <c r="Y95">
        <v>0</v>
      </c>
      <c r="Z95">
        <v>0.87124103776917405</v>
      </c>
      <c r="AA95">
        <v>0</v>
      </c>
      <c r="AB95">
        <v>0.10315230892912394</v>
      </c>
      <c r="AC95">
        <v>0.18644579015870236</v>
      </c>
      <c r="AD95">
        <v>0</v>
      </c>
      <c r="AE95">
        <v>0.3693054118968821</v>
      </c>
      <c r="AF95">
        <v>0.56596170542806745</v>
      </c>
      <c r="AG95">
        <v>0.25630623241528927</v>
      </c>
      <c r="AH95">
        <v>0.41640400845966435</v>
      </c>
      <c r="AI95">
        <v>0</v>
      </c>
      <c r="AJ95">
        <v>0.10315230892912394</v>
      </c>
      <c r="AK95">
        <v>0.3693054118968821</v>
      </c>
      <c r="AL95">
        <v>0.10315230892912394</v>
      </c>
      <c r="AM95">
        <v>0</v>
      </c>
      <c r="AN95">
        <v>0</v>
      </c>
      <c r="AO95">
        <v>0</v>
      </c>
      <c r="AP95">
        <v>0.80358890640865144</v>
      </c>
      <c r="AQ95">
        <v>0.98132418439375235</v>
      </c>
      <c r="AR95">
        <v>0.18644579015870236</v>
      </c>
      <c r="AS95">
        <v>0</v>
      </c>
      <c r="AT95">
        <v>0.10315230892912394</v>
      </c>
      <c r="AU95">
        <v>0</v>
      </c>
      <c r="AV95">
        <v>0</v>
      </c>
      <c r="AW95">
        <v>0.18644579015870236</v>
      </c>
      <c r="AX95">
        <v>0</v>
      </c>
      <c r="AY95">
        <v>0</v>
      </c>
      <c r="AZ95">
        <v>0.41640400845966435</v>
      </c>
      <c r="BA95">
        <v>0.31647066210963726</v>
      </c>
      <c r="BB95">
        <v>0</v>
      </c>
      <c r="BC95">
        <v>0.96899595150207463</v>
      </c>
      <c r="BD95">
        <v>0.25630623241528927</v>
      </c>
      <c r="BE95">
        <v>0.59649391503394322</v>
      </c>
      <c r="BF95">
        <v>0</v>
      </c>
      <c r="BG95">
        <v>0.49758918030684163</v>
      </c>
      <c r="BH95">
        <v>0.76535089451183691</v>
      </c>
      <c r="BI95">
        <v>0</v>
      </c>
      <c r="BJ95">
        <v>0</v>
      </c>
      <c r="BK95">
        <v>0.45889089015726348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1.0163386651773951</v>
      </c>
      <c r="BR95">
        <v>0</v>
      </c>
      <c r="BS95">
        <v>0.25630623241528927</v>
      </c>
      <c r="BT95">
        <v>0.41640400845966435</v>
      </c>
      <c r="BU95">
        <v>0</v>
      </c>
      <c r="BV95">
        <v>0.41640400845966435</v>
      </c>
      <c r="BW95">
        <v>0</v>
      </c>
      <c r="BX95">
        <v>0</v>
      </c>
      <c r="BY95">
        <v>0</v>
      </c>
      <c r="BZ95">
        <v>0</v>
      </c>
      <c r="CA95">
        <v>0.10315230892912394</v>
      </c>
      <c r="CB95">
        <v>0.10315230892912394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0.10315230892912394</v>
      </c>
      <c r="CI95">
        <v>0</v>
      </c>
      <c r="CJ95">
        <v>0</v>
      </c>
      <c r="CK95">
        <v>0.10315230892912394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0.49758918030684163</v>
      </c>
      <c r="CS95">
        <v>0.3693054118968821</v>
      </c>
    </row>
    <row r="96" spans="1:97" x14ac:dyDescent="0.2">
      <c r="A96">
        <v>288.24193836978128</v>
      </c>
      <c r="B96">
        <v>0.23322474660796527</v>
      </c>
      <c r="C96">
        <v>0.16847793372914485</v>
      </c>
      <c r="D96">
        <v>0</v>
      </c>
      <c r="E96">
        <v>0.33941847009195547</v>
      </c>
      <c r="F96">
        <v>0.23322474660796527</v>
      </c>
      <c r="G96">
        <v>0</v>
      </c>
      <c r="H96">
        <v>0</v>
      </c>
      <c r="I96">
        <v>0.38413844483702009</v>
      </c>
      <c r="J96">
        <v>0</v>
      </c>
      <c r="K96">
        <v>0.23322474660796527</v>
      </c>
      <c r="L96">
        <v>0.28955936657837655</v>
      </c>
      <c r="M96">
        <v>0.16847793372914485</v>
      </c>
      <c r="N96">
        <v>0.16847793372914485</v>
      </c>
      <c r="O96">
        <v>9.2358052040588293E-2</v>
      </c>
      <c r="P96">
        <v>0.23322474660796527</v>
      </c>
      <c r="Q96">
        <v>0.33941847009195547</v>
      </c>
      <c r="R96">
        <v>9.2358052040588293E-2</v>
      </c>
      <c r="S96">
        <v>0</v>
      </c>
      <c r="T96">
        <v>0.16847793372914485</v>
      </c>
      <c r="U96">
        <v>0</v>
      </c>
      <c r="V96">
        <v>0.23322474660796527</v>
      </c>
      <c r="W96">
        <v>0.28955936657837655</v>
      </c>
      <c r="X96">
        <v>0.28955936657837655</v>
      </c>
      <c r="Y96">
        <v>0.33941847009195547</v>
      </c>
      <c r="Z96">
        <v>0.72143160364317493</v>
      </c>
      <c r="AA96">
        <v>0</v>
      </c>
      <c r="AB96">
        <v>0.52758714543207363</v>
      </c>
      <c r="AC96">
        <v>0</v>
      </c>
      <c r="AD96">
        <v>0</v>
      </c>
      <c r="AE96">
        <v>0</v>
      </c>
      <c r="AF96">
        <v>0.46175875494486157</v>
      </c>
      <c r="AG96">
        <v>0.63523592167530563</v>
      </c>
      <c r="AH96">
        <v>0.38413844483702009</v>
      </c>
      <c r="AI96">
        <v>0</v>
      </c>
      <c r="AJ96">
        <v>0.23322474660796527</v>
      </c>
      <c r="AK96">
        <v>0.28955936657837655</v>
      </c>
      <c r="AL96">
        <v>0.55710220147288014</v>
      </c>
      <c r="AM96">
        <v>0</v>
      </c>
      <c r="AN96">
        <v>0.23322474660796527</v>
      </c>
      <c r="AO96">
        <v>0</v>
      </c>
      <c r="AP96">
        <v>0.55710220147288014</v>
      </c>
      <c r="AQ96">
        <v>0.94546391783307437</v>
      </c>
      <c r="AR96">
        <v>0</v>
      </c>
      <c r="AS96">
        <v>0.16847793372914485</v>
      </c>
      <c r="AT96">
        <v>0.16847793372914485</v>
      </c>
      <c r="AU96">
        <v>0</v>
      </c>
      <c r="AV96">
        <v>0.28955936657837655</v>
      </c>
      <c r="AW96">
        <v>9.2358052040588293E-2</v>
      </c>
      <c r="AX96">
        <v>0.28955936657837655</v>
      </c>
      <c r="AY96">
        <v>0.33941847009195547</v>
      </c>
      <c r="AZ96">
        <v>0.42468040595846873</v>
      </c>
      <c r="BA96">
        <v>0</v>
      </c>
      <c r="BB96">
        <v>0</v>
      </c>
      <c r="BC96">
        <v>0.63523592167530563</v>
      </c>
      <c r="BD96">
        <v>0.28955936657837655</v>
      </c>
      <c r="BE96">
        <v>0.61072069615596214</v>
      </c>
      <c r="BF96">
        <v>0</v>
      </c>
      <c r="BG96">
        <v>0.68046870029330842</v>
      </c>
      <c r="BH96">
        <v>0.68046870029330842</v>
      </c>
      <c r="BI96">
        <v>0</v>
      </c>
      <c r="BJ96">
        <v>0.52758714543207363</v>
      </c>
      <c r="BK96">
        <v>0</v>
      </c>
      <c r="BL96">
        <v>0</v>
      </c>
      <c r="BM96">
        <v>0</v>
      </c>
      <c r="BN96">
        <v>0</v>
      </c>
      <c r="BO96">
        <v>0.28955936657837655</v>
      </c>
      <c r="BP96">
        <v>0</v>
      </c>
      <c r="BQ96">
        <v>1.1956767254543756</v>
      </c>
      <c r="BR96">
        <v>0</v>
      </c>
      <c r="BS96">
        <v>0.16847793372914485</v>
      </c>
      <c r="BT96">
        <v>0</v>
      </c>
      <c r="BU96">
        <v>0</v>
      </c>
      <c r="BV96">
        <v>0.23322474660796527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9.2358052040588293E-2</v>
      </c>
      <c r="CC96">
        <v>0</v>
      </c>
      <c r="CD96">
        <v>0</v>
      </c>
      <c r="CE96">
        <v>0</v>
      </c>
      <c r="CF96">
        <v>9.2358052040588293E-2</v>
      </c>
      <c r="CG96">
        <v>0</v>
      </c>
      <c r="CH96">
        <v>0</v>
      </c>
      <c r="CI96">
        <v>0</v>
      </c>
      <c r="CJ96">
        <v>9.2358052040588293E-2</v>
      </c>
      <c r="CK96">
        <v>0</v>
      </c>
      <c r="CL96">
        <v>0</v>
      </c>
      <c r="CM96">
        <v>0</v>
      </c>
      <c r="CN96">
        <v>0</v>
      </c>
      <c r="CO96">
        <v>0.55710220147288014</v>
      </c>
      <c r="CP96">
        <v>0</v>
      </c>
      <c r="CQ96">
        <v>0.16847793372914485</v>
      </c>
      <c r="CR96">
        <v>0.28955936657837655</v>
      </c>
      <c r="CS96">
        <v>0.38413844483702009</v>
      </c>
    </row>
    <row r="97" spans="1:97" x14ac:dyDescent="0.2">
      <c r="A97">
        <v>290.36938866799198</v>
      </c>
      <c r="B97">
        <v>0</v>
      </c>
      <c r="C97">
        <v>8.6800642917816834E-2</v>
      </c>
      <c r="D97">
        <v>0.22107940578026011</v>
      </c>
      <c r="E97">
        <v>0.71629888259271879</v>
      </c>
      <c r="F97">
        <v>0.36687730500633814</v>
      </c>
      <c r="G97">
        <v>0</v>
      </c>
      <c r="H97">
        <v>0</v>
      </c>
      <c r="I97">
        <v>0.44246589406302878</v>
      </c>
      <c r="J97">
        <v>8.6800642917816834E-2</v>
      </c>
      <c r="K97">
        <v>8.6800642917816834E-2</v>
      </c>
      <c r="L97">
        <v>0</v>
      </c>
      <c r="M97">
        <v>0.50682818155269282</v>
      </c>
      <c r="N97">
        <v>0.22107940578026011</v>
      </c>
      <c r="O97">
        <v>8.6800642917816834E-2</v>
      </c>
      <c r="P97">
        <v>0.32349851357309228</v>
      </c>
      <c r="Q97">
        <v>0.27530115995531801</v>
      </c>
      <c r="R97">
        <v>8.6800642917816834E-2</v>
      </c>
      <c r="S97">
        <v>0</v>
      </c>
      <c r="T97">
        <v>0</v>
      </c>
      <c r="U97">
        <v>0</v>
      </c>
      <c r="V97">
        <v>0.27530115995531801</v>
      </c>
      <c r="W97">
        <v>0.22107940578026011</v>
      </c>
      <c r="X97">
        <v>0</v>
      </c>
      <c r="Y97">
        <v>0</v>
      </c>
      <c r="Z97">
        <v>0.67770383218296948</v>
      </c>
      <c r="AA97">
        <v>8.6800642917816834E-2</v>
      </c>
      <c r="AB97">
        <v>0.47583825679423497</v>
      </c>
      <c r="AC97">
        <v>0</v>
      </c>
      <c r="AD97">
        <v>0</v>
      </c>
      <c r="AE97">
        <v>0.40631404427581114</v>
      </c>
      <c r="AF97">
        <v>0.67770383218296948</v>
      </c>
      <c r="AG97">
        <v>0.81497791833962185</v>
      </c>
      <c r="AH97">
        <v>0.15910916092053809</v>
      </c>
      <c r="AI97">
        <v>0</v>
      </c>
      <c r="AJ97">
        <v>0.36687730500633814</v>
      </c>
      <c r="AK97">
        <v>0.22107940578026011</v>
      </c>
      <c r="AL97">
        <v>0.27530115995531801</v>
      </c>
      <c r="AM97">
        <v>0.15910916092053809</v>
      </c>
      <c r="AN97">
        <v>0.22107940578026011</v>
      </c>
      <c r="AO97">
        <v>8.6800642917816834E-2</v>
      </c>
      <c r="AP97">
        <v>0.61250254753453337</v>
      </c>
      <c r="AQ97">
        <v>1.0030638185756326</v>
      </c>
      <c r="AR97">
        <v>8.6800642917816834E-2</v>
      </c>
      <c r="AS97">
        <v>0.22107940578026011</v>
      </c>
      <c r="AT97">
        <v>0</v>
      </c>
      <c r="AU97">
        <v>0</v>
      </c>
      <c r="AV97">
        <v>0</v>
      </c>
      <c r="AW97">
        <v>0.27530115995531801</v>
      </c>
      <c r="AX97">
        <v>0.15910916092053809</v>
      </c>
      <c r="AY97">
        <v>0.22107940578026011</v>
      </c>
      <c r="AZ97">
        <v>0.65703892162839661</v>
      </c>
      <c r="BA97">
        <v>0</v>
      </c>
      <c r="BB97">
        <v>0.32349851357309228</v>
      </c>
      <c r="BC97">
        <v>0.65703892162839661</v>
      </c>
      <c r="BD97">
        <v>0.27530115995531801</v>
      </c>
      <c r="BE97">
        <v>0.44246589406302878</v>
      </c>
      <c r="BF97">
        <v>0</v>
      </c>
      <c r="BG97">
        <v>0.50682818155269282</v>
      </c>
      <c r="BH97">
        <v>0.63534137851929096</v>
      </c>
      <c r="BI97">
        <v>0</v>
      </c>
      <c r="BJ97">
        <v>0.53575328211078754</v>
      </c>
      <c r="BK97">
        <v>0</v>
      </c>
      <c r="BL97">
        <v>0.44246589406302878</v>
      </c>
      <c r="BM97">
        <v>0</v>
      </c>
      <c r="BN97">
        <v>0.22107940578026011</v>
      </c>
      <c r="BO97">
        <v>0</v>
      </c>
      <c r="BP97">
        <v>0</v>
      </c>
      <c r="BQ97">
        <v>1.0483249070719112</v>
      </c>
      <c r="BR97">
        <v>8.6800642917816834E-2</v>
      </c>
      <c r="BS97">
        <v>0.15910916092053809</v>
      </c>
      <c r="BT97">
        <v>0</v>
      </c>
      <c r="BU97">
        <v>0</v>
      </c>
      <c r="BV97">
        <v>0.15910916092053809</v>
      </c>
      <c r="BW97">
        <v>0.40631404427581114</v>
      </c>
      <c r="BX97">
        <v>0</v>
      </c>
      <c r="BY97">
        <v>0</v>
      </c>
      <c r="BZ97">
        <v>0</v>
      </c>
      <c r="CA97">
        <v>0.15910916092053809</v>
      </c>
      <c r="CB97">
        <v>0.40631404427581114</v>
      </c>
      <c r="CC97">
        <v>0.15910916092053809</v>
      </c>
      <c r="CD97">
        <v>0</v>
      </c>
      <c r="CE97">
        <v>0</v>
      </c>
      <c r="CF97">
        <v>8.6800642917816834E-2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0.32349851357309228</v>
      </c>
      <c r="CS97">
        <v>0.40631404427581114</v>
      </c>
    </row>
    <row r="98" spans="1:97" x14ac:dyDescent="0.2">
      <c r="A98">
        <v>294.5137723658051</v>
      </c>
      <c r="B98">
        <v>9.0239312673206853E-2</v>
      </c>
      <c r="C98">
        <v>0</v>
      </c>
      <c r="D98">
        <v>0.16491581366398964</v>
      </c>
      <c r="E98">
        <v>0.37761242516625515</v>
      </c>
      <c r="F98">
        <v>0.16491581366398964</v>
      </c>
      <c r="G98">
        <v>0</v>
      </c>
      <c r="H98">
        <v>0</v>
      </c>
      <c r="I98">
        <v>0.37761242516625515</v>
      </c>
      <c r="J98">
        <v>0</v>
      </c>
      <c r="K98">
        <v>0.28415710505342212</v>
      </c>
      <c r="L98">
        <v>0</v>
      </c>
      <c r="M98">
        <v>0.16491581366398964</v>
      </c>
      <c r="N98">
        <v>0.22861607828776251</v>
      </c>
      <c r="O98">
        <v>0</v>
      </c>
      <c r="P98">
        <v>0.519758294043979</v>
      </c>
      <c r="Q98">
        <v>9.0239312673206853E-2</v>
      </c>
      <c r="R98">
        <v>0.22861607828776251</v>
      </c>
      <c r="S98">
        <v>0</v>
      </c>
      <c r="T98">
        <v>0.16491581366398964</v>
      </c>
      <c r="U98">
        <v>0</v>
      </c>
      <c r="V98">
        <v>0.22861607828776251</v>
      </c>
      <c r="W98">
        <v>0.89918590707238466</v>
      </c>
      <c r="X98">
        <v>0.22861607828776251</v>
      </c>
      <c r="Y98">
        <v>0</v>
      </c>
      <c r="Z98">
        <v>0.54905425850100964</v>
      </c>
      <c r="AA98">
        <v>0</v>
      </c>
      <c r="AB98">
        <v>0.41774201351003176</v>
      </c>
      <c r="AC98">
        <v>0</v>
      </c>
      <c r="AD98">
        <v>0</v>
      </c>
      <c r="AE98">
        <v>0.22861607828776251</v>
      </c>
      <c r="AF98">
        <v>0.519758294043979</v>
      </c>
      <c r="AG98">
        <v>0.519758294043979</v>
      </c>
      <c r="AH98">
        <v>0.16491581366398964</v>
      </c>
      <c r="AI98">
        <v>0</v>
      </c>
      <c r="AJ98">
        <v>9.0239312673206853E-2</v>
      </c>
      <c r="AK98">
        <v>0</v>
      </c>
      <c r="AL98">
        <v>0.37761242516625515</v>
      </c>
      <c r="AM98">
        <v>0</v>
      </c>
      <c r="AN98">
        <v>0.33339374739313454</v>
      </c>
      <c r="AO98">
        <v>0</v>
      </c>
      <c r="AP98">
        <v>0.57649828838330275</v>
      </c>
      <c r="AQ98">
        <v>1.1064727738607869</v>
      </c>
      <c r="AR98">
        <v>0.16491581366398964</v>
      </c>
      <c r="AS98">
        <v>0</v>
      </c>
      <c r="AT98">
        <v>0</v>
      </c>
      <c r="AU98">
        <v>0</v>
      </c>
      <c r="AV98">
        <v>9.0239312673206853E-2</v>
      </c>
      <c r="AW98">
        <v>0.28415710505342212</v>
      </c>
      <c r="AX98">
        <v>0</v>
      </c>
      <c r="AY98">
        <v>0.45447518024236616</v>
      </c>
      <c r="AZ98">
        <v>0.33339374739313454</v>
      </c>
      <c r="BA98">
        <v>0</v>
      </c>
      <c r="BB98">
        <v>0.48834225306049378</v>
      </c>
      <c r="BC98">
        <v>0.80015173533929529</v>
      </c>
      <c r="BD98">
        <v>0.33339374739313454</v>
      </c>
      <c r="BE98">
        <v>0.22861607828776251</v>
      </c>
      <c r="BF98">
        <v>0</v>
      </c>
      <c r="BG98">
        <v>0.78396296275270272</v>
      </c>
      <c r="BH98">
        <v>0.6925029590960633</v>
      </c>
      <c r="BI98">
        <v>0</v>
      </c>
      <c r="BJ98">
        <v>0</v>
      </c>
      <c r="BK98">
        <v>0.33339374739313454</v>
      </c>
      <c r="BL98">
        <v>0.16491581366398964</v>
      </c>
      <c r="BM98">
        <v>0.16491581366398964</v>
      </c>
      <c r="BN98">
        <v>0.41774201351003176</v>
      </c>
      <c r="BO98">
        <v>0.16491581366398964</v>
      </c>
      <c r="BP98">
        <v>0</v>
      </c>
      <c r="BQ98">
        <v>1.1218940454213098</v>
      </c>
      <c r="BR98">
        <v>0</v>
      </c>
      <c r="BS98">
        <v>0.16491581366398964</v>
      </c>
      <c r="BT98">
        <v>0</v>
      </c>
      <c r="BU98">
        <v>0</v>
      </c>
      <c r="BV98">
        <v>0</v>
      </c>
      <c r="BW98">
        <v>0</v>
      </c>
      <c r="BX98">
        <v>0.16491581366398964</v>
      </c>
      <c r="BY98">
        <v>0</v>
      </c>
      <c r="BZ98">
        <v>0</v>
      </c>
      <c r="CA98">
        <v>9.0239312673206853E-2</v>
      </c>
      <c r="CB98">
        <v>0.22861607828776251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0.16491581366398964</v>
      </c>
      <c r="CI98">
        <v>9.0239312673206853E-2</v>
      </c>
      <c r="CJ98">
        <v>0.16491581366398964</v>
      </c>
      <c r="CK98">
        <v>9.0239312673206853E-2</v>
      </c>
      <c r="CL98">
        <v>0</v>
      </c>
      <c r="CM98">
        <v>0</v>
      </c>
      <c r="CN98">
        <v>0</v>
      </c>
      <c r="CO98">
        <v>0.41774201351003176</v>
      </c>
      <c r="CP98">
        <v>0</v>
      </c>
      <c r="CQ98">
        <v>9.0239312673206853E-2</v>
      </c>
      <c r="CR98">
        <v>0.33339374739313454</v>
      </c>
      <c r="CS98">
        <v>0.45447518024236616</v>
      </c>
    </row>
    <row r="99" spans="1:97" x14ac:dyDescent="0.2">
      <c r="A99">
        <v>300.70271868787273</v>
      </c>
      <c r="B99">
        <v>9.9131473002014442E-2</v>
      </c>
      <c r="C99">
        <v>0</v>
      </c>
      <c r="D99">
        <v>9.9131473002014442E-2</v>
      </c>
      <c r="E99">
        <v>9.9131473002014442E-2</v>
      </c>
      <c r="F99">
        <v>0.48448235436603154</v>
      </c>
      <c r="G99">
        <v>0</v>
      </c>
      <c r="H99">
        <v>9.9131473002014442E-2</v>
      </c>
      <c r="I99">
        <v>0.24778448371075609</v>
      </c>
      <c r="J99">
        <v>9.9131473002014442E-2</v>
      </c>
      <c r="K99">
        <v>0.35832539961841353</v>
      </c>
      <c r="L99">
        <v>0</v>
      </c>
      <c r="M99">
        <v>0.17978740461564496</v>
      </c>
      <c r="N99">
        <v>0.35832539961841353</v>
      </c>
      <c r="O99">
        <v>0</v>
      </c>
      <c r="P99">
        <v>0.63682209758717434</v>
      </c>
      <c r="Q99">
        <v>0</v>
      </c>
      <c r="R99">
        <v>0.30656248426394223</v>
      </c>
      <c r="S99">
        <v>0</v>
      </c>
      <c r="T99">
        <v>0.17978740461564496</v>
      </c>
      <c r="U99">
        <v>0</v>
      </c>
      <c r="V99">
        <v>0.24778448371075609</v>
      </c>
      <c r="W99">
        <v>1.0611817339768239</v>
      </c>
      <c r="X99">
        <v>0.17978740461564496</v>
      </c>
      <c r="Y99">
        <v>0</v>
      </c>
      <c r="Z99">
        <v>0.70778846938320739</v>
      </c>
      <c r="AA99">
        <v>0</v>
      </c>
      <c r="AB99">
        <v>0.30656248426394223</v>
      </c>
      <c r="AC99">
        <v>9.9131473002014442E-2</v>
      </c>
      <c r="AD99">
        <v>0</v>
      </c>
      <c r="AE99">
        <v>0</v>
      </c>
      <c r="AF99">
        <v>0.40457058757105069</v>
      </c>
      <c r="AG99">
        <v>0.55195019322759586</v>
      </c>
      <c r="AH99">
        <v>0.17978740461564496</v>
      </c>
      <c r="AI99">
        <v>0</v>
      </c>
      <c r="AJ99">
        <v>0.30656248426394223</v>
      </c>
      <c r="AK99">
        <v>0</v>
      </c>
      <c r="AL99">
        <v>0.17978740461564496</v>
      </c>
      <c r="AM99">
        <v>0</v>
      </c>
      <c r="AN99">
        <v>9.9131473002014442E-2</v>
      </c>
      <c r="AO99">
        <v>0</v>
      </c>
      <c r="AP99">
        <v>0.55195019322759586</v>
      </c>
      <c r="AQ99">
        <v>0.96402984155181992</v>
      </c>
      <c r="AR99">
        <v>0</v>
      </c>
      <c r="AS99">
        <v>9.9131473002014442E-2</v>
      </c>
      <c r="AT99">
        <v>0</v>
      </c>
      <c r="AU99">
        <v>9.9131473002014442E-2</v>
      </c>
      <c r="AV99">
        <v>9.9131473002014442E-2</v>
      </c>
      <c r="AW99">
        <v>0.35832539961841353</v>
      </c>
      <c r="AX99">
        <v>9.9131473002014442E-2</v>
      </c>
      <c r="AY99">
        <v>0.30656248426394223</v>
      </c>
      <c r="AZ99">
        <v>0.30656248426394223</v>
      </c>
      <c r="BA99">
        <v>0</v>
      </c>
      <c r="BB99">
        <v>0.35832539961841353</v>
      </c>
      <c r="BC99">
        <v>0.61033251729395221</v>
      </c>
      <c r="BD99">
        <v>0.24778448371075609</v>
      </c>
      <c r="BE99">
        <v>0.51952510327274981</v>
      </c>
      <c r="BF99">
        <v>0</v>
      </c>
      <c r="BG99">
        <v>0.55195019322759586</v>
      </c>
      <c r="BH99">
        <v>0.66178842395339388</v>
      </c>
      <c r="BI99">
        <v>0</v>
      </c>
      <c r="BJ99">
        <v>0.35832539961841353</v>
      </c>
      <c r="BK99">
        <v>0.17978740461564496</v>
      </c>
      <c r="BL99">
        <v>0.17978740461564496</v>
      </c>
      <c r="BM99">
        <v>0</v>
      </c>
      <c r="BN99">
        <v>0</v>
      </c>
      <c r="BO99">
        <v>0</v>
      </c>
      <c r="BP99">
        <v>0</v>
      </c>
      <c r="BQ99">
        <v>1.1241027508219588</v>
      </c>
      <c r="BR99">
        <v>0.17978740461564496</v>
      </c>
      <c r="BS99">
        <v>0.17978740461564496</v>
      </c>
      <c r="BT99">
        <v>0</v>
      </c>
      <c r="BU99">
        <v>0</v>
      </c>
      <c r="BV99">
        <v>0</v>
      </c>
      <c r="BW99">
        <v>0</v>
      </c>
      <c r="BX99">
        <v>0.35832539961841353</v>
      </c>
      <c r="BY99">
        <v>0</v>
      </c>
      <c r="BZ99">
        <v>0</v>
      </c>
      <c r="CA99">
        <v>0</v>
      </c>
      <c r="CB99">
        <v>0.35832539961841353</v>
      </c>
      <c r="CC99">
        <v>0</v>
      </c>
      <c r="CD99">
        <v>0</v>
      </c>
      <c r="CE99">
        <v>0</v>
      </c>
      <c r="CF99">
        <v>9.9131473002014442E-2</v>
      </c>
      <c r="CG99">
        <v>0</v>
      </c>
      <c r="CH99">
        <v>9.9131473002014442E-2</v>
      </c>
      <c r="CI99">
        <v>0.17978740461564496</v>
      </c>
      <c r="CJ99">
        <v>0.17978740461564496</v>
      </c>
      <c r="CK99">
        <v>0</v>
      </c>
      <c r="CL99">
        <v>0</v>
      </c>
      <c r="CM99">
        <v>0</v>
      </c>
      <c r="CN99">
        <v>0</v>
      </c>
      <c r="CO99">
        <v>0.17978740461564496</v>
      </c>
      <c r="CP99">
        <v>0</v>
      </c>
      <c r="CQ99">
        <v>0.17978740461564496</v>
      </c>
      <c r="CR99">
        <v>0.24778448371075609</v>
      </c>
      <c r="CS99">
        <v>0.35832539961841353</v>
      </c>
    </row>
    <row r="100" spans="1:97" x14ac:dyDescent="0.2">
      <c r="A100">
        <v>302.88542743538761</v>
      </c>
      <c r="B100">
        <v>0.16241944005097886</v>
      </c>
      <c r="C100">
        <v>8.8758675638730883E-2</v>
      </c>
      <c r="D100">
        <v>0</v>
      </c>
      <c r="E100">
        <v>0.57066999158525467</v>
      </c>
      <c r="F100">
        <v>0.2253796185114896</v>
      </c>
      <c r="G100">
        <v>0</v>
      </c>
      <c r="H100">
        <v>0</v>
      </c>
      <c r="I100">
        <v>0.3291510339594183</v>
      </c>
      <c r="J100">
        <v>0</v>
      </c>
      <c r="K100">
        <v>0</v>
      </c>
      <c r="L100">
        <v>8.8758675638730883E-2</v>
      </c>
      <c r="M100">
        <v>0</v>
      </c>
      <c r="N100">
        <v>0.16241944005097886</v>
      </c>
      <c r="O100">
        <v>0</v>
      </c>
      <c r="P100">
        <v>0.89224608315309162</v>
      </c>
      <c r="Q100">
        <v>0.16241944005097886</v>
      </c>
      <c r="R100">
        <v>0.16241944005097886</v>
      </c>
      <c r="S100">
        <v>0</v>
      </c>
      <c r="T100">
        <v>0</v>
      </c>
      <c r="U100">
        <v>0</v>
      </c>
      <c r="V100">
        <v>0</v>
      </c>
      <c r="W100">
        <v>0.28035740633007367</v>
      </c>
      <c r="X100">
        <v>0</v>
      </c>
      <c r="Y100">
        <v>0.44933319203089128</v>
      </c>
      <c r="Z100">
        <v>0.3291510339594183</v>
      </c>
      <c r="AA100">
        <v>0</v>
      </c>
      <c r="AB100">
        <v>0.2253796185114896</v>
      </c>
      <c r="AC100">
        <v>8.8758675638730883E-2</v>
      </c>
      <c r="AD100">
        <v>0</v>
      </c>
      <c r="AE100">
        <v>0.2253796185114896</v>
      </c>
      <c r="AF100">
        <v>0.72496282422878577</v>
      </c>
      <c r="AG100">
        <v>0.37301214004269756</v>
      </c>
      <c r="AH100">
        <v>0.37301214004269756</v>
      </c>
      <c r="AI100">
        <v>0</v>
      </c>
      <c r="AJ100">
        <v>8.8758675638730883E-2</v>
      </c>
      <c r="AK100">
        <v>0</v>
      </c>
      <c r="AL100">
        <v>0.2253796185114896</v>
      </c>
      <c r="AM100">
        <v>0</v>
      </c>
      <c r="AN100">
        <v>8.8758675638730883E-2</v>
      </c>
      <c r="AO100">
        <v>0.28035740633007367</v>
      </c>
      <c r="AP100">
        <v>0.64358694592052434</v>
      </c>
      <c r="AQ100">
        <v>1.0580781079703121</v>
      </c>
      <c r="AR100">
        <v>0.3291510339594183</v>
      </c>
      <c r="AS100">
        <v>0.16241944005097886</v>
      </c>
      <c r="AT100">
        <v>8.8758675638730883E-2</v>
      </c>
      <c r="AU100">
        <v>0.16241944005097886</v>
      </c>
      <c r="AV100">
        <v>8.8758675638730883E-2</v>
      </c>
      <c r="AW100">
        <v>0.41284705495037605</v>
      </c>
      <c r="AX100">
        <v>8.8758675638730883E-2</v>
      </c>
      <c r="AY100">
        <v>0.4829901883837604</v>
      </c>
      <c r="AZ100">
        <v>0.2253796185114896</v>
      </c>
      <c r="BA100">
        <v>0</v>
      </c>
      <c r="BB100">
        <v>0.62061519903617612</v>
      </c>
      <c r="BC100">
        <v>0.62061519903617612</v>
      </c>
      <c r="BD100">
        <v>0.37301214004269756</v>
      </c>
      <c r="BE100">
        <v>0.62061519903617612</v>
      </c>
      <c r="BF100">
        <v>0</v>
      </c>
      <c r="BG100">
        <v>0.74312918994935007</v>
      </c>
      <c r="BH100">
        <v>0.57066999158525467</v>
      </c>
      <c r="BI100">
        <v>0</v>
      </c>
      <c r="BJ100">
        <v>0.2253796185114896</v>
      </c>
      <c r="BK100">
        <v>8.8758675638730883E-2</v>
      </c>
      <c r="BL100">
        <v>0</v>
      </c>
      <c r="BM100">
        <v>0</v>
      </c>
      <c r="BN100">
        <v>8.8758675638730883E-2</v>
      </c>
      <c r="BO100">
        <v>0.28035740633007367</v>
      </c>
      <c r="BP100">
        <v>0.16241944005097886</v>
      </c>
      <c r="BQ100">
        <v>1.0749755702347548</v>
      </c>
      <c r="BR100">
        <v>8.8758675638730883E-2</v>
      </c>
      <c r="BS100">
        <v>0.16241944005097886</v>
      </c>
      <c r="BT100">
        <v>0</v>
      </c>
      <c r="BU100">
        <v>0</v>
      </c>
      <c r="BV100">
        <v>8.8758675638730883E-2</v>
      </c>
      <c r="BW100">
        <v>0</v>
      </c>
      <c r="BX100">
        <v>0.4829901883837604</v>
      </c>
      <c r="BY100">
        <v>0.2253796185114896</v>
      </c>
      <c r="BZ100">
        <v>0</v>
      </c>
      <c r="CA100">
        <v>0</v>
      </c>
      <c r="CB100">
        <v>8.8758675638730883E-2</v>
      </c>
      <c r="CC100">
        <v>0</v>
      </c>
      <c r="CD100">
        <v>0</v>
      </c>
      <c r="CE100">
        <v>0</v>
      </c>
      <c r="CF100">
        <v>0.3291510339594183</v>
      </c>
      <c r="CG100">
        <v>0</v>
      </c>
      <c r="CH100">
        <v>0.16241944005097886</v>
      </c>
      <c r="CI100">
        <v>0</v>
      </c>
      <c r="CJ100">
        <v>8.8758675638730883E-2</v>
      </c>
      <c r="CK100">
        <v>0.28035740633007367</v>
      </c>
      <c r="CL100">
        <v>0</v>
      </c>
      <c r="CM100">
        <v>0</v>
      </c>
      <c r="CN100">
        <v>0</v>
      </c>
      <c r="CO100">
        <v>0.2253796185114896</v>
      </c>
      <c r="CP100">
        <v>0</v>
      </c>
      <c r="CQ100">
        <v>8.8758675638730883E-2</v>
      </c>
      <c r="CR100">
        <v>0.51422539134615075</v>
      </c>
      <c r="CS100">
        <v>0.41284705495037605</v>
      </c>
    </row>
    <row r="101" spans="1:97" x14ac:dyDescent="0.2">
      <c r="A101">
        <v>304.8747316103379</v>
      </c>
      <c r="B101">
        <v>0.17537043817335446</v>
      </c>
      <c r="C101">
        <v>9.6477664060549265E-2</v>
      </c>
      <c r="D101">
        <v>0.17537043817335446</v>
      </c>
      <c r="E101">
        <v>0.71840665860775343</v>
      </c>
      <c r="F101">
        <v>0.47567841458225063</v>
      </c>
      <c r="G101">
        <v>0</v>
      </c>
      <c r="H101">
        <v>0</v>
      </c>
      <c r="I101">
        <v>0.35098048445747165</v>
      </c>
      <c r="J101">
        <v>0</v>
      </c>
      <c r="K101">
        <v>0</v>
      </c>
      <c r="L101">
        <v>0.17537043817335446</v>
      </c>
      <c r="M101">
        <v>9.6477664060549265E-2</v>
      </c>
      <c r="N101">
        <v>9.6477664060549265E-2</v>
      </c>
      <c r="O101">
        <v>0</v>
      </c>
      <c r="P101">
        <v>0.87318463482278152</v>
      </c>
      <c r="Q101">
        <v>0</v>
      </c>
      <c r="R101">
        <v>0.3966416684467568</v>
      </c>
      <c r="S101">
        <v>0</v>
      </c>
      <c r="T101">
        <v>0.35098048445747165</v>
      </c>
      <c r="U101">
        <v>0</v>
      </c>
      <c r="V101">
        <v>9.6477664060549265E-2</v>
      </c>
      <c r="W101">
        <v>0.510384931147703</v>
      </c>
      <c r="X101">
        <v>0.2421110590453352</v>
      </c>
      <c r="Y101">
        <v>9.6477664060549265E-2</v>
      </c>
      <c r="Z101">
        <v>0.54252196054616986</v>
      </c>
      <c r="AA101">
        <v>0</v>
      </c>
      <c r="AB101">
        <v>0</v>
      </c>
      <c r="AC101">
        <v>0.17537043817335446</v>
      </c>
      <c r="AD101">
        <v>0</v>
      </c>
      <c r="AE101">
        <v>0.29994831519969339</v>
      </c>
      <c r="AF101">
        <v>0.67498445951692498</v>
      </c>
      <c r="AG101">
        <v>0.35098048445747165</v>
      </c>
      <c r="AH101">
        <v>0.2421110590453352</v>
      </c>
      <c r="AI101">
        <v>0</v>
      </c>
      <c r="AJ101">
        <v>0.29994831519969339</v>
      </c>
      <c r="AK101">
        <v>0.29994831519969339</v>
      </c>
      <c r="AL101">
        <v>0.29994831519969339</v>
      </c>
      <c r="AM101">
        <v>0</v>
      </c>
      <c r="AN101">
        <v>0.17537043817335446</v>
      </c>
      <c r="AO101">
        <v>0</v>
      </c>
      <c r="AP101">
        <v>0.47567841458225063</v>
      </c>
      <c r="AQ101">
        <v>0.95231765539904445</v>
      </c>
      <c r="AR101">
        <v>0.35098048445747165</v>
      </c>
      <c r="AS101">
        <v>0.35098048445747165</v>
      </c>
      <c r="AT101">
        <v>0</v>
      </c>
      <c r="AU101">
        <v>0</v>
      </c>
      <c r="AV101">
        <v>0.17537043817335446</v>
      </c>
      <c r="AW101">
        <v>0.35098048445747165</v>
      </c>
      <c r="AX101">
        <v>0.29994831519969339</v>
      </c>
      <c r="AY101">
        <v>0</v>
      </c>
      <c r="AZ101">
        <v>0.43795554143129617</v>
      </c>
      <c r="BA101">
        <v>0</v>
      </c>
      <c r="BB101">
        <v>0.3966416684467568</v>
      </c>
      <c r="BC101">
        <v>0.67498445951692498</v>
      </c>
      <c r="BD101">
        <v>0.29994831519969339</v>
      </c>
      <c r="BE101">
        <v>0.67498445951692498</v>
      </c>
      <c r="BF101">
        <v>0</v>
      </c>
      <c r="BG101">
        <v>0.3966416684467568</v>
      </c>
      <c r="BH101">
        <v>0.3966416684467568</v>
      </c>
      <c r="BI101">
        <v>0</v>
      </c>
      <c r="BJ101">
        <v>0.35098048445747165</v>
      </c>
      <c r="BK101">
        <v>0.29994831519969339</v>
      </c>
      <c r="BL101">
        <v>0</v>
      </c>
      <c r="BM101">
        <v>0</v>
      </c>
      <c r="BN101">
        <v>0</v>
      </c>
      <c r="BO101">
        <v>9.6477664060549265E-2</v>
      </c>
      <c r="BP101">
        <v>0</v>
      </c>
      <c r="BQ101">
        <v>1.128328526766962</v>
      </c>
      <c r="BR101">
        <v>9.6477664060549265E-2</v>
      </c>
      <c r="BS101">
        <v>9.6477664060549265E-2</v>
      </c>
      <c r="BT101">
        <v>0</v>
      </c>
      <c r="BU101">
        <v>0</v>
      </c>
      <c r="BV101">
        <v>0.17537043817335446</v>
      </c>
      <c r="BW101">
        <v>0.2421110590453352</v>
      </c>
      <c r="BX101">
        <v>0.2421110590453352</v>
      </c>
      <c r="BY101">
        <v>0</v>
      </c>
      <c r="BZ101">
        <v>0</v>
      </c>
      <c r="CA101">
        <v>9.6477664060549265E-2</v>
      </c>
      <c r="CB101">
        <v>9.6477664060549265E-2</v>
      </c>
      <c r="CC101">
        <v>0.2421110590453352</v>
      </c>
      <c r="CD101">
        <v>0</v>
      </c>
      <c r="CE101">
        <v>0</v>
      </c>
      <c r="CF101">
        <v>0.2421110590453352</v>
      </c>
      <c r="CG101">
        <v>0</v>
      </c>
      <c r="CH101">
        <v>9.6477664060549265E-2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0.3966416684467568</v>
      </c>
      <c r="CP101">
        <v>0.2421110590453352</v>
      </c>
      <c r="CQ101">
        <v>0</v>
      </c>
      <c r="CR101">
        <v>0.2421110590453352</v>
      </c>
      <c r="CS101">
        <v>0.35098048445747165</v>
      </c>
    </row>
    <row r="102" spans="1:97" x14ac:dyDescent="0.2">
      <c r="A102">
        <v>309.01911530815102</v>
      </c>
      <c r="B102">
        <v>0.1782902231556194</v>
      </c>
      <c r="C102">
        <v>9.8230727098072831E-2</v>
      </c>
      <c r="D102">
        <v>0</v>
      </c>
      <c r="E102">
        <v>0.54876655193641655</v>
      </c>
      <c r="F102">
        <v>0.1782902231556194</v>
      </c>
      <c r="G102">
        <v>0</v>
      </c>
      <c r="H102">
        <v>0</v>
      </c>
      <c r="I102">
        <v>0.35584129697034356</v>
      </c>
      <c r="J102">
        <v>0</v>
      </c>
      <c r="K102">
        <v>0.1782902231556194</v>
      </c>
      <c r="L102">
        <v>0</v>
      </c>
      <c r="M102">
        <v>0.2458632486292808</v>
      </c>
      <c r="N102">
        <v>0.35584129697034356</v>
      </c>
      <c r="O102">
        <v>0</v>
      </c>
      <c r="P102">
        <v>0.51643805450710745</v>
      </c>
      <c r="Q102">
        <v>0.1782902231556194</v>
      </c>
      <c r="R102">
        <v>9.8230727098072831E-2</v>
      </c>
      <c r="S102">
        <v>0</v>
      </c>
      <c r="T102">
        <v>9.8230727098072831E-2</v>
      </c>
      <c r="U102">
        <v>0</v>
      </c>
      <c r="V102">
        <v>9.8230727098072831E-2</v>
      </c>
      <c r="W102">
        <v>1.1115627188020223</v>
      </c>
      <c r="X102">
        <v>0.1782902231556194</v>
      </c>
      <c r="Y102">
        <v>0</v>
      </c>
      <c r="Z102">
        <v>0.54876655193641655</v>
      </c>
      <c r="AA102">
        <v>0.1782902231556194</v>
      </c>
      <c r="AB102">
        <v>0</v>
      </c>
      <c r="AC102">
        <v>9.8230727098072831E-2</v>
      </c>
      <c r="AD102">
        <v>0</v>
      </c>
      <c r="AE102">
        <v>0.2458632486292808</v>
      </c>
      <c r="AF102">
        <v>0.65832621688249915</v>
      </c>
      <c r="AG102">
        <v>0.78362792424481775</v>
      </c>
      <c r="AH102">
        <v>0.48150810496777613</v>
      </c>
      <c r="AI102">
        <v>0</v>
      </c>
      <c r="AJ102">
        <v>0</v>
      </c>
      <c r="AK102">
        <v>0</v>
      </c>
      <c r="AL102">
        <v>0.30432428060152211</v>
      </c>
      <c r="AM102">
        <v>0</v>
      </c>
      <c r="AN102">
        <v>0.1782902231556194</v>
      </c>
      <c r="AO102">
        <v>9.8230727098072831E-2</v>
      </c>
      <c r="AP102">
        <v>0.2458632486292808</v>
      </c>
      <c r="AQ102">
        <v>0.35584129697034356</v>
      </c>
      <c r="AR102">
        <v>9.8230727098072831E-2</v>
      </c>
      <c r="AS102">
        <v>9.8230727098072831E-2</v>
      </c>
      <c r="AT102">
        <v>9.8230727098072831E-2</v>
      </c>
      <c r="AU102">
        <v>0</v>
      </c>
      <c r="AV102">
        <v>9.8230727098072831E-2</v>
      </c>
      <c r="AW102">
        <v>0.30432428060152211</v>
      </c>
      <c r="AX102">
        <v>0.1782902231556194</v>
      </c>
      <c r="AY102">
        <v>0.30432428060152211</v>
      </c>
      <c r="AZ102">
        <v>0.72548045551724938</v>
      </c>
      <c r="BA102">
        <v>0.2458632486292808</v>
      </c>
      <c r="BB102">
        <v>0.40189016257173921</v>
      </c>
      <c r="BC102">
        <v>0.81847374992248723</v>
      </c>
      <c r="BD102">
        <v>0.1782902231556194</v>
      </c>
      <c r="BE102">
        <v>0.63341718416911397</v>
      </c>
      <c r="BF102">
        <v>0</v>
      </c>
      <c r="BG102">
        <v>0.68188375284168057</v>
      </c>
      <c r="BH102">
        <v>0.60699209523451947</v>
      </c>
      <c r="BI102">
        <v>0</v>
      </c>
      <c r="BJ102">
        <v>0</v>
      </c>
      <c r="BK102">
        <v>0</v>
      </c>
      <c r="BL102">
        <v>0.1782902231556194</v>
      </c>
      <c r="BM102">
        <v>0</v>
      </c>
      <c r="BN102">
        <v>0</v>
      </c>
      <c r="BO102">
        <v>0</v>
      </c>
      <c r="BP102">
        <v>0</v>
      </c>
      <c r="BQ102">
        <v>1.0941677431901962</v>
      </c>
      <c r="BR102">
        <v>0.2458632486292808</v>
      </c>
      <c r="BS102">
        <v>0.1782902231556194</v>
      </c>
      <c r="BT102">
        <v>0</v>
      </c>
      <c r="BU102">
        <v>0</v>
      </c>
      <c r="BV102">
        <v>0.35584129697034356</v>
      </c>
      <c r="BW102">
        <v>0.30432428060152211</v>
      </c>
      <c r="BX102">
        <v>9.8230727098072831E-2</v>
      </c>
      <c r="BY102">
        <v>0</v>
      </c>
      <c r="BZ102">
        <v>0</v>
      </c>
      <c r="CA102">
        <v>0</v>
      </c>
      <c r="CB102">
        <v>0</v>
      </c>
      <c r="CC102">
        <v>0.1782902231556194</v>
      </c>
      <c r="CD102">
        <v>0</v>
      </c>
      <c r="CE102">
        <v>0</v>
      </c>
      <c r="CF102">
        <v>0.2458632486292808</v>
      </c>
      <c r="CG102">
        <v>0</v>
      </c>
      <c r="CH102">
        <v>9.8230727098072831E-2</v>
      </c>
      <c r="CI102">
        <v>0</v>
      </c>
      <c r="CJ102">
        <v>0.2458632486292808</v>
      </c>
      <c r="CK102">
        <v>0</v>
      </c>
      <c r="CL102">
        <v>9.8230727098072831E-2</v>
      </c>
      <c r="CM102">
        <v>0</v>
      </c>
      <c r="CN102">
        <v>0.2458632486292808</v>
      </c>
      <c r="CO102">
        <v>0.1782902231556194</v>
      </c>
      <c r="CP102">
        <v>9.8230727098072831E-2</v>
      </c>
      <c r="CQ102">
        <v>9.8230727098072831E-2</v>
      </c>
      <c r="CR102">
        <v>0.40189016257173921</v>
      </c>
      <c r="CS102">
        <v>0.1782902231556194</v>
      </c>
    </row>
    <row r="103" spans="1:97" x14ac:dyDescent="0.2">
      <c r="A103">
        <v>317.30788270377724</v>
      </c>
      <c r="B103">
        <v>0</v>
      </c>
      <c r="C103">
        <v>0.10028100909376302</v>
      </c>
      <c r="D103">
        <v>0.18169513657367975</v>
      </c>
      <c r="E103">
        <v>0.58626572414473044</v>
      </c>
      <c r="F103">
        <v>0.25022984198392489</v>
      </c>
      <c r="G103">
        <v>0</v>
      </c>
      <c r="H103">
        <v>0</v>
      </c>
      <c r="I103">
        <v>0.30940892723675184</v>
      </c>
      <c r="J103">
        <v>0.10028100909376302</v>
      </c>
      <c r="K103">
        <v>0</v>
      </c>
      <c r="L103">
        <v>0.30940892723675184</v>
      </c>
      <c r="M103">
        <v>0.18169513657367975</v>
      </c>
      <c r="N103">
        <v>0.36148254118932477</v>
      </c>
      <c r="O103">
        <v>0.40797550098911106</v>
      </c>
      <c r="P103">
        <v>0.73364532980127561</v>
      </c>
      <c r="Q103">
        <v>0</v>
      </c>
      <c r="R103">
        <v>0.30940892723675184</v>
      </c>
      <c r="S103">
        <v>0</v>
      </c>
      <c r="T103">
        <v>0.30940892723675184</v>
      </c>
      <c r="U103">
        <v>0</v>
      </c>
      <c r="V103">
        <v>0.30940892723675184</v>
      </c>
      <c r="W103">
        <v>0.85936447000124705</v>
      </c>
      <c r="X103">
        <v>0.44996900867604767</v>
      </c>
      <c r="Y103">
        <v>0</v>
      </c>
      <c r="Z103">
        <v>0.66617749093971135</v>
      </c>
      <c r="AA103">
        <v>0</v>
      </c>
      <c r="AB103">
        <v>0</v>
      </c>
      <c r="AC103">
        <v>0.10028100909376302</v>
      </c>
      <c r="AD103">
        <v>0</v>
      </c>
      <c r="AE103">
        <v>0.10028100909376302</v>
      </c>
      <c r="AF103">
        <v>0.68985062503331096</v>
      </c>
      <c r="AG103">
        <v>0.48825762083762198</v>
      </c>
      <c r="AH103">
        <v>0.10028100909376302</v>
      </c>
      <c r="AI103">
        <v>0</v>
      </c>
      <c r="AJ103">
        <v>0.18169513657367975</v>
      </c>
      <c r="AK103">
        <v>0</v>
      </c>
      <c r="AL103">
        <v>0.25022984198392489</v>
      </c>
      <c r="AM103">
        <v>0</v>
      </c>
      <c r="AN103">
        <v>0.10028100909376302</v>
      </c>
      <c r="AO103">
        <v>0</v>
      </c>
      <c r="AP103">
        <v>0.44996900867604767</v>
      </c>
      <c r="AQ103">
        <v>0.58626572414473044</v>
      </c>
      <c r="AR103">
        <v>0</v>
      </c>
      <c r="AS103">
        <v>0.25022984198392489</v>
      </c>
      <c r="AT103">
        <v>0</v>
      </c>
      <c r="AU103">
        <v>0</v>
      </c>
      <c r="AV103">
        <v>0.10028100909376302</v>
      </c>
      <c r="AW103">
        <v>0.18169513657367975</v>
      </c>
      <c r="AX103">
        <v>0.25022984198392489</v>
      </c>
      <c r="AY103">
        <v>0.40797550098911106</v>
      </c>
      <c r="AZ103">
        <v>0.77342547489736835</v>
      </c>
      <c r="BA103">
        <v>0</v>
      </c>
      <c r="BB103">
        <v>0.48825762083762198</v>
      </c>
      <c r="BC103">
        <v>0.66617749093971135</v>
      </c>
      <c r="BD103">
        <v>0.40797550098911106</v>
      </c>
      <c r="BE103">
        <v>0.52344239815881266</v>
      </c>
      <c r="BF103">
        <v>0</v>
      </c>
      <c r="BG103">
        <v>0.68985062503331096</v>
      </c>
      <c r="BH103">
        <v>0.55598904389196668</v>
      </c>
      <c r="BI103">
        <v>0</v>
      </c>
      <c r="BJ103">
        <v>0.44996900867604767</v>
      </c>
      <c r="BK103">
        <v>0</v>
      </c>
      <c r="BL103">
        <v>0.30940892723675184</v>
      </c>
      <c r="BM103">
        <v>0</v>
      </c>
      <c r="BN103">
        <v>0</v>
      </c>
      <c r="BO103">
        <v>0.18169513657367975</v>
      </c>
      <c r="BP103">
        <v>0.18169513657367975</v>
      </c>
      <c r="BQ103">
        <v>1.2128445525134759</v>
      </c>
      <c r="BR103">
        <v>0</v>
      </c>
      <c r="BS103">
        <v>0.18169513657367975</v>
      </c>
      <c r="BT103">
        <v>0</v>
      </c>
      <c r="BU103">
        <v>0</v>
      </c>
      <c r="BV103">
        <v>0.18169513657367975</v>
      </c>
      <c r="BW103">
        <v>0</v>
      </c>
      <c r="BX103">
        <v>0.10028100909376302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0.36148254118932477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0.10028100909376302</v>
      </c>
      <c r="CM103">
        <v>0</v>
      </c>
      <c r="CN103">
        <v>0</v>
      </c>
      <c r="CO103">
        <v>0.40797550098911106</v>
      </c>
      <c r="CP103">
        <v>0.10028100909376302</v>
      </c>
      <c r="CQ103">
        <v>0</v>
      </c>
      <c r="CR103">
        <v>0.30940892723675184</v>
      </c>
      <c r="CS103">
        <v>0.40797550098911106</v>
      </c>
    </row>
    <row r="104" spans="1:97" x14ac:dyDescent="0.2">
      <c r="A104">
        <v>319.32481610337965</v>
      </c>
      <c r="B104">
        <v>0</v>
      </c>
      <c r="C104">
        <v>0</v>
      </c>
      <c r="D104">
        <v>0.25787307863383147</v>
      </c>
      <c r="E104">
        <v>0.41857001019924989</v>
      </c>
      <c r="F104">
        <v>0.41857001019924989</v>
      </c>
      <c r="G104">
        <v>0</v>
      </c>
      <c r="H104">
        <v>0</v>
      </c>
      <c r="I104">
        <v>0.49998413767916666</v>
      </c>
      <c r="J104">
        <v>0</v>
      </c>
      <c r="K104">
        <v>0</v>
      </c>
      <c r="L104">
        <v>0.10389613386872243</v>
      </c>
      <c r="M104">
        <v>0.10389613386872243</v>
      </c>
      <c r="N104">
        <v>0.31828900110548691</v>
      </c>
      <c r="O104">
        <v>0.10389613386872243</v>
      </c>
      <c r="P104">
        <v>0</v>
      </c>
      <c r="Q104">
        <v>0.10389613386872243</v>
      </c>
      <c r="R104">
        <v>0</v>
      </c>
      <c r="S104">
        <v>0</v>
      </c>
      <c r="T104">
        <v>0.10389613386872243</v>
      </c>
      <c r="U104">
        <v>0</v>
      </c>
      <c r="V104">
        <v>0.46118205361821468</v>
      </c>
      <c r="W104">
        <v>1.3332565973291173</v>
      </c>
      <c r="X104">
        <v>0.31828900110548691</v>
      </c>
      <c r="Y104">
        <v>0</v>
      </c>
      <c r="Z104">
        <v>0.31828900110548691</v>
      </c>
      <c r="AA104">
        <v>0</v>
      </c>
      <c r="AB104">
        <v>0.10389613386872243</v>
      </c>
      <c r="AC104">
        <v>0.10389613386872243</v>
      </c>
      <c r="AD104">
        <v>0</v>
      </c>
      <c r="AE104">
        <v>0</v>
      </c>
      <c r="AF104">
        <v>0.31828900110548691</v>
      </c>
      <c r="AG104">
        <v>0.53560199688896182</v>
      </c>
      <c r="AH104">
        <v>0.10389613386872243</v>
      </c>
      <c r="AI104">
        <v>0</v>
      </c>
      <c r="AJ104">
        <v>0.10389613386872243</v>
      </c>
      <c r="AK104">
        <v>0</v>
      </c>
      <c r="AL104">
        <v>0.46118205361821468</v>
      </c>
      <c r="AM104">
        <v>0</v>
      </c>
      <c r="AN104">
        <v>0.10389613386872243</v>
      </c>
      <c r="AO104">
        <v>0.10389613386872243</v>
      </c>
      <c r="AP104">
        <v>0.31828900110548691</v>
      </c>
      <c r="AQ104">
        <v>0.53560199688896182</v>
      </c>
      <c r="AR104">
        <v>0.10389613386872243</v>
      </c>
      <c r="AS104">
        <v>0.10389613386872243</v>
      </c>
      <c r="AT104">
        <v>0</v>
      </c>
      <c r="AU104">
        <v>0</v>
      </c>
      <c r="AV104">
        <v>0.18767313160549642</v>
      </c>
      <c r="AW104">
        <v>0.37131752855162353</v>
      </c>
      <c r="AX104">
        <v>0.31828900110548691</v>
      </c>
      <c r="AY104">
        <v>0.18767313160549642</v>
      </c>
      <c r="AZ104">
        <v>0.49998413767916666</v>
      </c>
      <c r="BA104">
        <v>0.10389613386872243</v>
      </c>
      <c r="BB104">
        <v>0.25787307863383147</v>
      </c>
      <c r="BC104">
        <v>0.76825800978153447</v>
      </c>
      <c r="BD104">
        <v>0</v>
      </c>
      <c r="BE104">
        <v>0.41857001019924989</v>
      </c>
      <c r="BF104">
        <v>0</v>
      </c>
      <c r="BG104">
        <v>0.62769792834223881</v>
      </c>
      <c r="BH104">
        <v>0.65451474708058832</v>
      </c>
      <c r="BI104">
        <v>0</v>
      </c>
      <c r="BJ104">
        <v>0.46118205361821468</v>
      </c>
      <c r="BK104">
        <v>0</v>
      </c>
      <c r="BL104">
        <v>0.10389613386872243</v>
      </c>
      <c r="BM104">
        <v>0</v>
      </c>
      <c r="BN104">
        <v>0</v>
      </c>
      <c r="BO104">
        <v>0.31828900110548691</v>
      </c>
      <c r="BP104">
        <v>0</v>
      </c>
      <c r="BQ104">
        <v>1.3108941554330777</v>
      </c>
      <c r="BR104">
        <v>0.10389613386872243</v>
      </c>
      <c r="BS104">
        <v>0.10389613386872243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0.10389613386872243</v>
      </c>
      <c r="CB104">
        <v>0.10389613386872243</v>
      </c>
      <c r="CC104">
        <v>0</v>
      </c>
      <c r="CD104">
        <v>0</v>
      </c>
      <c r="CE104">
        <v>0</v>
      </c>
      <c r="CF104">
        <v>0.18767313160549642</v>
      </c>
      <c r="CG104">
        <v>0</v>
      </c>
      <c r="CH104">
        <v>0.10389613386872243</v>
      </c>
      <c r="CI104">
        <v>0.10389613386872243</v>
      </c>
      <c r="CJ104">
        <v>0.10389613386872243</v>
      </c>
      <c r="CK104">
        <v>0</v>
      </c>
      <c r="CL104">
        <v>0</v>
      </c>
      <c r="CM104">
        <v>0</v>
      </c>
      <c r="CN104">
        <v>0</v>
      </c>
      <c r="CO104">
        <v>0.46118205361821468</v>
      </c>
      <c r="CP104">
        <v>0</v>
      </c>
      <c r="CQ104">
        <v>0</v>
      </c>
      <c r="CR104">
        <v>0.37131752855162353</v>
      </c>
      <c r="CS104">
        <v>0.25787307863383147</v>
      </c>
    </row>
    <row r="105" spans="1:97" x14ac:dyDescent="0.2">
      <c r="A105">
        <v>323.49682902584482</v>
      </c>
      <c r="B105">
        <v>9.5203549194039311E-2</v>
      </c>
      <c r="C105">
        <v>0</v>
      </c>
      <c r="D105">
        <v>0.34742568543120517</v>
      </c>
      <c r="E105">
        <v>0.23937309459988909</v>
      </c>
      <c r="F105">
        <v>0</v>
      </c>
      <c r="G105">
        <v>0</v>
      </c>
      <c r="H105">
        <v>0.39280036901962656</v>
      </c>
      <c r="I105">
        <v>0.56774117844387528</v>
      </c>
      <c r="J105">
        <v>9.5203549194039311E-2</v>
      </c>
      <c r="K105">
        <v>9.5203549194039311E-2</v>
      </c>
      <c r="L105">
        <v>0.23937309459988909</v>
      </c>
      <c r="M105">
        <v>9.5203549194039311E-2</v>
      </c>
      <c r="N105">
        <v>0.17324341618285499</v>
      </c>
      <c r="O105">
        <v>9.5203549194039311E-2</v>
      </c>
      <c r="P105">
        <v>0.53794249171621344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0.39280036901962656</v>
      </c>
      <c r="W105">
        <v>0.39280036901962656</v>
      </c>
      <c r="X105">
        <v>0.34742568543120517</v>
      </c>
      <c r="Y105">
        <v>0.23937309459988909</v>
      </c>
      <c r="Z105">
        <v>0.50594758089836855</v>
      </c>
      <c r="AA105">
        <v>0</v>
      </c>
      <c r="AB105">
        <v>0</v>
      </c>
      <c r="AC105">
        <v>9.5203549194039311E-2</v>
      </c>
      <c r="AD105">
        <v>0</v>
      </c>
      <c r="AE105">
        <v>0.23937309459988909</v>
      </c>
      <c r="AF105">
        <v>0.62182770326310621</v>
      </c>
      <c r="AG105">
        <v>0.62182770326310621</v>
      </c>
      <c r="AH105">
        <v>0.17324341618285499</v>
      </c>
      <c r="AI105">
        <v>0</v>
      </c>
      <c r="AJ105">
        <v>0.2967511976847062</v>
      </c>
      <c r="AK105">
        <v>0</v>
      </c>
      <c r="AL105">
        <v>0.23937309459988909</v>
      </c>
      <c r="AM105">
        <v>0</v>
      </c>
      <c r="AN105">
        <v>0</v>
      </c>
      <c r="AO105">
        <v>0.23937309459988909</v>
      </c>
      <c r="AP105">
        <v>0.50594758089836855</v>
      </c>
      <c r="AQ105">
        <v>0.78866736906879886</v>
      </c>
      <c r="AR105">
        <v>0</v>
      </c>
      <c r="AS105">
        <v>0.17324341618285499</v>
      </c>
      <c r="AT105">
        <v>0.39280036901962656</v>
      </c>
      <c r="AU105">
        <v>0</v>
      </c>
      <c r="AV105">
        <v>0</v>
      </c>
      <c r="AW105">
        <v>0.47140677119523311</v>
      </c>
      <c r="AX105">
        <v>0</v>
      </c>
      <c r="AY105">
        <v>0.39280036901962656</v>
      </c>
      <c r="AZ105">
        <v>0.59562588132255245</v>
      </c>
      <c r="BA105">
        <v>0.23937309459988909</v>
      </c>
      <c r="BB105">
        <v>0.43387959730253101</v>
      </c>
      <c r="BC105">
        <v>0.53794249171621344</v>
      </c>
      <c r="BD105">
        <v>0</v>
      </c>
      <c r="BE105">
        <v>0.47140677119523311</v>
      </c>
      <c r="BF105">
        <v>0</v>
      </c>
      <c r="BG105">
        <v>0.59562588132255245</v>
      </c>
      <c r="BH105">
        <v>0.43387959730253101</v>
      </c>
      <c r="BI105">
        <v>0</v>
      </c>
      <c r="BJ105">
        <v>9.5203549194039311E-2</v>
      </c>
      <c r="BK105">
        <v>0.17324341618285499</v>
      </c>
      <c r="BL105">
        <v>0.23937309459988909</v>
      </c>
      <c r="BM105">
        <v>0</v>
      </c>
      <c r="BN105">
        <v>0</v>
      </c>
      <c r="BO105">
        <v>0.17324341618285499</v>
      </c>
      <c r="BP105">
        <v>0</v>
      </c>
      <c r="BQ105">
        <v>1.3764696045700171</v>
      </c>
      <c r="BR105">
        <v>0.23937309459988909</v>
      </c>
      <c r="BS105">
        <v>0</v>
      </c>
      <c r="BT105">
        <v>0</v>
      </c>
      <c r="BU105">
        <v>0</v>
      </c>
      <c r="BV105">
        <v>0.23937309459988909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9.5203549194039311E-2</v>
      </c>
      <c r="CC105">
        <v>0</v>
      </c>
      <c r="CD105">
        <v>0</v>
      </c>
      <c r="CE105">
        <v>0</v>
      </c>
      <c r="CF105">
        <v>0.39280036901962656</v>
      </c>
      <c r="CG105">
        <v>0</v>
      </c>
      <c r="CH105">
        <v>9.5203549194039311E-2</v>
      </c>
      <c r="CI105">
        <v>0</v>
      </c>
      <c r="CJ105">
        <v>0</v>
      </c>
      <c r="CK105">
        <v>0</v>
      </c>
      <c r="CL105">
        <v>0.2967511976847062</v>
      </c>
      <c r="CM105">
        <v>0</v>
      </c>
      <c r="CN105">
        <v>0</v>
      </c>
      <c r="CO105">
        <v>0.17324341618285499</v>
      </c>
      <c r="CP105">
        <v>0</v>
      </c>
      <c r="CQ105">
        <v>0</v>
      </c>
      <c r="CR105">
        <v>0.23937309459988909</v>
      </c>
      <c r="CS105">
        <v>0.50594758089836855</v>
      </c>
    </row>
    <row r="106" spans="1:97" x14ac:dyDescent="0.2">
      <c r="A106">
        <v>324.67107107355855</v>
      </c>
      <c r="B106">
        <v>0</v>
      </c>
      <c r="C106">
        <v>0</v>
      </c>
      <c r="D106">
        <v>0</v>
      </c>
      <c r="E106">
        <v>0.41820732740903466</v>
      </c>
      <c r="F106">
        <v>0</v>
      </c>
      <c r="G106">
        <v>0</v>
      </c>
      <c r="H106">
        <v>0</v>
      </c>
      <c r="I106">
        <v>0.34529037307376503</v>
      </c>
      <c r="J106">
        <v>0</v>
      </c>
      <c r="K106">
        <v>0</v>
      </c>
      <c r="L106">
        <v>0</v>
      </c>
      <c r="M106">
        <v>0</v>
      </c>
      <c r="N106">
        <v>0.25761056987227077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0.70316950021887692</v>
      </c>
      <c r="Y106">
        <v>0</v>
      </c>
      <c r="Z106">
        <v>0.48062364855573303</v>
      </c>
      <c r="AA106">
        <v>0</v>
      </c>
      <c r="AB106">
        <v>0</v>
      </c>
      <c r="AC106">
        <v>0</v>
      </c>
      <c r="AD106">
        <v>0</v>
      </c>
      <c r="AE106">
        <v>0.34529037307376503</v>
      </c>
      <c r="AF106">
        <v>0.66686646464160193</v>
      </c>
      <c r="AG106">
        <v>0.41820732740903466</v>
      </c>
      <c r="AH106">
        <v>0.14763252153120801</v>
      </c>
      <c r="AI106">
        <v>0</v>
      </c>
      <c r="AJ106">
        <v>0</v>
      </c>
      <c r="AK106">
        <v>0</v>
      </c>
      <c r="AL106">
        <v>0.34529037307376503</v>
      </c>
      <c r="AM106">
        <v>0</v>
      </c>
      <c r="AN106">
        <v>0</v>
      </c>
      <c r="AO106">
        <v>0</v>
      </c>
      <c r="AP106">
        <v>0.14763252153120801</v>
      </c>
      <c r="AQ106">
        <v>0.14763252153120801</v>
      </c>
      <c r="AR106">
        <v>0</v>
      </c>
      <c r="AS106">
        <v>0</v>
      </c>
      <c r="AT106">
        <v>0</v>
      </c>
      <c r="AU106">
        <v>0</v>
      </c>
      <c r="AV106">
        <v>0.25761056987227077</v>
      </c>
      <c r="AW106">
        <v>0.34529037307376503</v>
      </c>
      <c r="AX106">
        <v>0</v>
      </c>
      <c r="AY106">
        <v>0.41820732740903466</v>
      </c>
      <c r="AZ106">
        <v>0.25761056987227077</v>
      </c>
      <c r="BA106">
        <v>0</v>
      </c>
      <c r="BB106">
        <v>0</v>
      </c>
      <c r="BC106">
        <v>0.41820732740903466</v>
      </c>
      <c r="BD106">
        <v>0.58365302574360767</v>
      </c>
      <c r="BE106">
        <v>0</v>
      </c>
      <c r="BF106">
        <v>0</v>
      </c>
      <c r="BG106">
        <v>0.939135091176583</v>
      </c>
      <c r="BH106">
        <v>0.73667064246331981</v>
      </c>
      <c r="BI106">
        <v>0</v>
      </c>
      <c r="BJ106">
        <v>0</v>
      </c>
      <c r="BK106">
        <v>0.41820732740903466</v>
      </c>
      <c r="BL106">
        <v>0</v>
      </c>
      <c r="BM106">
        <v>0</v>
      </c>
      <c r="BN106">
        <v>0</v>
      </c>
      <c r="BO106">
        <v>0.53518645707104118</v>
      </c>
      <c r="BP106">
        <v>0.82399664591008859</v>
      </c>
      <c r="BQ106">
        <v>1.2744757192192027</v>
      </c>
      <c r="BR106">
        <v>0</v>
      </c>
      <c r="BS106">
        <v>0</v>
      </c>
      <c r="BT106">
        <v>0</v>
      </c>
      <c r="BU106">
        <v>0.53518645707104118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0.48062364855573303</v>
      </c>
      <c r="CG106">
        <v>0</v>
      </c>
      <c r="CH106">
        <v>0</v>
      </c>
      <c r="CI106">
        <v>0</v>
      </c>
      <c r="CJ106">
        <v>0.25761056987227077</v>
      </c>
      <c r="CK106">
        <v>0</v>
      </c>
      <c r="CL106">
        <v>0.14763252153120801</v>
      </c>
      <c r="CM106">
        <v>0.14763252153120801</v>
      </c>
      <c r="CN106">
        <v>0</v>
      </c>
      <c r="CO106">
        <v>0</v>
      </c>
      <c r="CP106">
        <v>0.25761056987227077</v>
      </c>
      <c r="CQ106">
        <v>0</v>
      </c>
      <c r="CR106">
        <v>0</v>
      </c>
      <c r="CS106">
        <v>0.41820732740903466</v>
      </c>
    </row>
    <row r="107" spans="1:97" x14ac:dyDescent="0.2">
      <c r="A107">
        <v>332.00663021868786</v>
      </c>
      <c r="B107">
        <v>0.25323056431242935</v>
      </c>
      <c r="C107">
        <v>0</v>
      </c>
      <c r="D107">
        <v>0.31289824770449209</v>
      </c>
      <c r="E107">
        <v>0.59132896402882007</v>
      </c>
      <c r="F107">
        <v>0.18403935375936384</v>
      </c>
      <c r="G107">
        <v>0</v>
      </c>
      <c r="H107">
        <v>0</v>
      </c>
      <c r="I107">
        <v>0.4543822347148383</v>
      </c>
      <c r="J107">
        <v>0.18403935375936384</v>
      </c>
      <c r="K107">
        <v>0.18403935375936384</v>
      </c>
      <c r="L107">
        <v>0.10169630344649086</v>
      </c>
      <c r="M107">
        <v>0</v>
      </c>
      <c r="N107">
        <v>0.18403935375936384</v>
      </c>
      <c r="O107">
        <v>0</v>
      </c>
      <c r="P107">
        <v>0.10169630344649086</v>
      </c>
      <c r="Q107">
        <v>0.10169630344649086</v>
      </c>
      <c r="R107">
        <v>0.25323056431242935</v>
      </c>
      <c r="S107">
        <v>0</v>
      </c>
      <c r="T107">
        <v>0</v>
      </c>
      <c r="U107">
        <v>0</v>
      </c>
      <c r="V107">
        <v>0.36534966510569955</v>
      </c>
      <c r="W107">
        <v>0.4543822347148383</v>
      </c>
      <c r="X107">
        <v>0.49287459512701681</v>
      </c>
      <c r="Y107">
        <v>0.25323056431242935</v>
      </c>
      <c r="Z107">
        <v>0.41214348183506549</v>
      </c>
      <c r="AA107">
        <v>0</v>
      </c>
      <c r="AB107">
        <v>0.36534966510569955</v>
      </c>
      <c r="AC107">
        <v>0.25323056431242935</v>
      </c>
      <c r="AD107">
        <v>0</v>
      </c>
      <c r="AE107">
        <v>0</v>
      </c>
      <c r="AF107">
        <v>0.98709057786305465</v>
      </c>
      <c r="AG107">
        <v>0.81563731679974905</v>
      </c>
      <c r="AH107">
        <v>0.18403935375936384</v>
      </c>
      <c r="AI107">
        <v>0</v>
      </c>
      <c r="AJ107">
        <v>0.31289824770449209</v>
      </c>
      <c r="AK107">
        <v>0.10169630344649086</v>
      </c>
      <c r="AL107">
        <v>0.52823133451058157</v>
      </c>
      <c r="AM107">
        <v>0</v>
      </c>
      <c r="AN107">
        <v>0</v>
      </c>
      <c r="AO107">
        <v>0</v>
      </c>
      <c r="AP107">
        <v>0.18403935375936384</v>
      </c>
      <c r="AQ107">
        <v>0.25323056431242935</v>
      </c>
      <c r="AR107">
        <v>0.52823133451058157</v>
      </c>
      <c r="AS107">
        <v>0</v>
      </c>
      <c r="AT107">
        <v>0</v>
      </c>
      <c r="AU107">
        <v>0</v>
      </c>
      <c r="AV107">
        <v>0.18403935375936384</v>
      </c>
      <c r="AW107">
        <v>0.36534966510569955</v>
      </c>
      <c r="AX107">
        <v>0</v>
      </c>
      <c r="AY107">
        <v>0.52823133451058157</v>
      </c>
      <c r="AZ107">
        <v>0.31289824770449209</v>
      </c>
      <c r="BA107">
        <v>0</v>
      </c>
      <c r="BB107">
        <v>0.25323056431242935</v>
      </c>
      <c r="BC107">
        <v>0.71780658423832389</v>
      </c>
      <c r="BD107">
        <v>0.36534966510569955</v>
      </c>
      <c r="BE107">
        <v>0.41214348183506549</v>
      </c>
      <c r="BF107">
        <v>0</v>
      </c>
      <c r="BG107">
        <v>0.41214348183506549</v>
      </c>
      <c r="BH107">
        <v>0.77910511521230319</v>
      </c>
      <c r="BI107">
        <v>0</v>
      </c>
      <c r="BJ107">
        <v>0.31289824770449209</v>
      </c>
      <c r="BK107">
        <v>0</v>
      </c>
      <c r="BL107">
        <v>0</v>
      </c>
      <c r="BM107">
        <v>0</v>
      </c>
      <c r="BN107">
        <v>0</v>
      </c>
      <c r="BO107">
        <v>0.25323056431242935</v>
      </c>
      <c r="BP107">
        <v>0</v>
      </c>
      <c r="BQ107">
        <v>1.25252642394137</v>
      </c>
      <c r="BR107">
        <v>0</v>
      </c>
      <c r="BS107">
        <v>0</v>
      </c>
      <c r="BT107">
        <v>0</v>
      </c>
      <c r="BU107">
        <v>0</v>
      </c>
      <c r="BV107">
        <v>0.31289824770449209</v>
      </c>
      <c r="BW107">
        <v>0</v>
      </c>
      <c r="BX107">
        <v>0.10169630344649086</v>
      </c>
      <c r="BY107">
        <v>0.10169630344649086</v>
      </c>
      <c r="BZ107">
        <v>0</v>
      </c>
      <c r="CA107">
        <v>0.10169630344649086</v>
      </c>
      <c r="CB107">
        <v>0.73921527936339682</v>
      </c>
      <c r="CC107">
        <v>0</v>
      </c>
      <c r="CD107">
        <v>0</v>
      </c>
      <c r="CE107">
        <v>0</v>
      </c>
      <c r="CF107">
        <v>0.25323056431242935</v>
      </c>
      <c r="CG107">
        <v>0</v>
      </c>
      <c r="CH107">
        <v>0</v>
      </c>
      <c r="CI107">
        <v>0.25323056431242935</v>
      </c>
      <c r="CJ107">
        <v>0.10169630344649086</v>
      </c>
      <c r="CK107">
        <v>0</v>
      </c>
      <c r="CL107">
        <v>0.25323056431242935</v>
      </c>
      <c r="CM107">
        <v>0</v>
      </c>
      <c r="CN107">
        <v>0.18403935375936384</v>
      </c>
      <c r="CO107">
        <v>0.4543822347148383</v>
      </c>
      <c r="CP107">
        <v>0</v>
      </c>
      <c r="CQ107">
        <v>0.10169630344649086</v>
      </c>
      <c r="CR107">
        <v>0.25323056431242935</v>
      </c>
      <c r="CS107">
        <v>0.25323056431242935</v>
      </c>
    </row>
    <row r="108" spans="1:97" x14ac:dyDescent="0.2">
      <c r="A108">
        <v>334.23078280318094</v>
      </c>
      <c r="B108">
        <v>0</v>
      </c>
      <c r="C108">
        <v>0</v>
      </c>
      <c r="D108">
        <v>0.41390726708715381</v>
      </c>
      <c r="E108">
        <v>0.7309816275409925</v>
      </c>
      <c r="F108">
        <v>0.34147787737074686</v>
      </c>
      <c r="G108">
        <v>0</v>
      </c>
      <c r="H108">
        <v>0</v>
      </c>
      <c r="I108">
        <v>1.1255007063542333</v>
      </c>
      <c r="J108">
        <v>0</v>
      </c>
      <c r="K108">
        <v>0</v>
      </c>
      <c r="L108">
        <v>0.34147787737074686</v>
      </c>
      <c r="M108">
        <v>0</v>
      </c>
      <c r="N108">
        <v>0.2545028203969224</v>
      </c>
      <c r="O108">
        <v>0</v>
      </c>
      <c r="P108">
        <v>0.2545028203969224</v>
      </c>
      <c r="Q108">
        <v>0.14563339498478597</v>
      </c>
      <c r="R108">
        <v>0</v>
      </c>
      <c r="S108">
        <v>0</v>
      </c>
      <c r="T108">
        <v>0</v>
      </c>
      <c r="U108">
        <v>0</v>
      </c>
      <c r="V108">
        <v>0.2545028203969224</v>
      </c>
      <c r="W108">
        <v>0.57850679545637573</v>
      </c>
      <c r="X108">
        <v>0.2545028203969224</v>
      </c>
      <c r="Y108">
        <v>0</v>
      </c>
      <c r="Z108">
        <v>0.7309816275409925</v>
      </c>
      <c r="AA108">
        <v>0</v>
      </c>
      <c r="AB108">
        <v>0</v>
      </c>
      <c r="AC108">
        <v>0</v>
      </c>
      <c r="AD108">
        <v>0</v>
      </c>
      <c r="AE108">
        <v>0.79093807633256674</v>
      </c>
      <c r="AF108">
        <v>0.89058354791347993</v>
      </c>
      <c r="AG108">
        <v>0.95270177351948182</v>
      </c>
      <c r="AH108">
        <v>0</v>
      </c>
      <c r="AI108">
        <v>0</v>
      </c>
      <c r="AJ108">
        <v>0</v>
      </c>
      <c r="AK108">
        <v>0</v>
      </c>
      <c r="AL108">
        <v>0.34147787737074686</v>
      </c>
      <c r="AM108">
        <v>0</v>
      </c>
      <c r="AN108">
        <v>0</v>
      </c>
      <c r="AO108">
        <v>0</v>
      </c>
      <c r="AP108">
        <v>0.41390726708715381</v>
      </c>
      <c r="AQ108">
        <v>0.57850679545637573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0.2545028203969224</v>
      </c>
      <c r="AX108">
        <v>0</v>
      </c>
      <c r="AY108">
        <v>0.14563339498478597</v>
      </c>
      <c r="AZ108">
        <v>0.34147787737074686</v>
      </c>
      <c r="BA108">
        <v>0</v>
      </c>
      <c r="BB108">
        <v>0</v>
      </c>
      <c r="BC108">
        <v>0.14563339498478597</v>
      </c>
      <c r="BD108">
        <v>0</v>
      </c>
      <c r="BE108">
        <v>0.53025583860354975</v>
      </c>
      <c r="BF108">
        <v>0</v>
      </c>
      <c r="BG108">
        <v>0.47596621552313023</v>
      </c>
      <c r="BH108">
        <v>0.34147787737074686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0.2545028203969224</v>
      </c>
      <c r="BQ108">
        <v>0.89058354791347993</v>
      </c>
      <c r="BR108">
        <v>0.41390726708715381</v>
      </c>
      <c r="BS108">
        <v>0</v>
      </c>
      <c r="BT108">
        <v>0</v>
      </c>
      <c r="BU108">
        <v>0</v>
      </c>
      <c r="BV108">
        <v>0.34147787737074686</v>
      </c>
      <c r="BW108">
        <v>0.34147787737074686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0.14563339498478597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0.14563339498478597</v>
      </c>
      <c r="CQ108">
        <v>0</v>
      </c>
      <c r="CR108">
        <v>0</v>
      </c>
      <c r="CS108">
        <v>0</v>
      </c>
    </row>
    <row r="109" spans="1:97" x14ac:dyDescent="0.2">
      <c r="A109">
        <v>336.15101391650103</v>
      </c>
      <c r="B109">
        <v>0.20576192972290155</v>
      </c>
      <c r="C109">
        <v>0</v>
      </c>
      <c r="D109">
        <v>0.20576192972290155</v>
      </c>
      <c r="E109">
        <v>0.40056415249818644</v>
      </c>
      <c r="F109">
        <v>0.11495451570169904</v>
      </c>
      <c r="G109">
        <v>0</v>
      </c>
      <c r="H109">
        <v>0</v>
      </c>
      <c r="I109">
        <v>0.9014418086118704</v>
      </c>
      <c r="J109">
        <v>0.11495451570169904</v>
      </c>
      <c r="K109">
        <v>0.11495451570169904</v>
      </c>
      <c r="L109">
        <v>0.40056415249818644</v>
      </c>
      <c r="M109">
        <v>0</v>
      </c>
      <c r="N109">
        <v>0.5345645036055322</v>
      </c>
      <c r="O109">
        <v>0</v>
      </c>
      <c r="P109">
        <v>0.84884198114813147</v>
      </c>
      <c r="Q109">
        <v>0.11495451570169904</v>
      </c>
      <c r="R109">
        <v>0</v>
      </c>
      <c r="S109">
        <v>0</v>
      </c>
      <c r="T109">
        <v>0</v>
      </c>
      <c r="U109">
        <v>0</v>
      </c>
      <c r="V109">
        <v>0.40056415249818644</v>
      </c>
      <c r="W109">
        <v>1.3524748738826877</v>
      </c>
      <c r="X109">
        <v>0.28082660957569422</v>
      </c>
      <c r="Y109">
        <v>0</v>
      </c>
      <c r="Z109">
        <v>0.5345645036055322</v>
      </c>
      <c r="AA109">
        <v>0</v>
      </c>
      <c r="AB109">
        <v>0.5345645036055322</v>
      </c>
      <c r="AC109">
        <v>0.28082660957569422</v>
      </c>
      <c r="AD109">
        <v>0</v>
      </c>
      <c r="AE109">
        <v>0.5345645036055322</v>
      </c>
      <c r="AF109">
        <v>0.66617749093971135</v>
      </c>
      <c r="AG109">
        <v>0.94835368047622204</v>
      </c>
      <c r="AH109">
        <v>0</v>
      </c>
      <c r="AI109">
        <v>0</v>
      </c>
      <c r="AJ109">
        <v>0</v>
      </c>
      <c r="AK109">
        <v>0</v>
      </c>
      <c r="AL109">
        <v>0.40056415249818644</v>
      </c>
      <c r="AM109">
        <v>0</v>
      </c>
      <c r="AN109">
        <v>0</v>
      </c>
      <c r="AO109">
        <v>0</v>
      </c>
      <c r="AP109">
        <v>0</v>
      </c>
      <c r="AQ109">
        <v>0.66617749093971135</v>
      </c>
      <c r="AR109">
        <v>0.40056415249818644</v>
      </c>
      <c r="AS109">
        <v>0</v>
      </c>
      <c r="AT109">
        <v>0</v>
      </c>
      <c r="AU109">
        <v>0</v>
      </c>
      <c r="AV109">
        <v>0</v>
      </c>
      <c r="AW109">
        <v>0.11495451570169904</v>
      </c>
      <c r="AX109">
        <v>0</v>
      </c>
      <c r="AY109">
        <v>0.20576192972290155</v>
      </c>
      <c r="AZ109">
        <v>0.20576192972290155</v>
      </c>
      <c r="BA109">
        <v>0</v>
      </c>
      <c r="BB109">
        <v>0</v>
      </c>
      <c r="BC109">
        <v>0.49432328482728477</v>
      </c>
      <c r="BD109">
        <v>0</v>
      </c>
      <c r="BE109">
        <v>0.34480892024256837</v>
      </c>
      <c r="BF109">
        <v>0</v>
      </c>
      <c r="BG109">
        <v>0.20576192972290155</v>
      </c>
      <c r="BH109">
        <v>0.57139117156151042</v>
      </c>
      <c r="BI109">
        <v>0</v>
      </c>
      <c r="BJ109">
        <v>0</v>
      </c>
      <c r="BK109">
        <v>0.11495451570169904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0.60533770108919827</v>
      </c>
      <c r="BR109">
        <v>0</v>
      </c>
      <c r="BS109">
        <v>0</v>
      </c>
      <c r="BT109">
        <v>0.20576192972290155</v>
      </c>
      <c r="BU109">
        <v>0</v>
      </c>
      <c r="BV109">
        <v>0</v>
      </c>
      <c r="BW109">
        <v>0</v>
      </c>
      <c r="BX109">
        <v>0.66617749093971135</v>
      </c>
      <c r="BY109">
        <v>0</v>
      </c>
      <c r="BZ109">
        <v>0</v>
      </c>
      <c r="CA109">
        <v>0</v>
      </c>
      <c r="CB109">
        <v>0</v>
      </c>
      <c r="CC109">
        <v>0.11495451570169904</v>
      </c>
      <c r="CD109">
        <v>0</v>
      </c>
      <c r="CE109">
        <v>0</v>
      </c>
      <c r="CF109">
        <v>0.28082660957569422</v>
      </c>
      <c r="CG109">
        <v>0</v>
      </c>
      <c r="CH109">
        <v>0</v>
      </c>
      <c r="CI109">
        <v>0.11495451570169904</v>
      </c>
      <c r="CJ109">
        <v>0.28082660957569422</v>
      </c>
      <c r="CK109">
        <v>0</v>
      </c>
      <c r="CL109">
        <v>0</v>
      </c>
      <c r="CM109">
        <v>0</v>
      </c>
      <c r="CN109">
        <v>0.20576192972290155</v>
      </c>
      <c r="CO109">
        <v>0.34480892024256837</v>
      </c>
      <c r="CP109">
        <v>0</v>
      </c>
      <c r="CQ109">
        <v>0</v>
      </c>
      <c r="CR109">
        <v>0</v>
      </c>
      <c r="CS109">
        <v>0.11495451570169904</v>
      </c>
    </row>
    <row r="110" spans="1:97" x14ac:dyDescent="0.2">
      <c r="A110">
        <v>340.29539761431414</v>
      </c>
      <c r="B110">
        <v>0</v>
      </c>
      <c r="C110">
        <v>0</v>
      </c>
      <c r="D110">
        <v>0.25475885101397489</v>
      </c>
      <c r="E110">
        <v>0.6742551165149212</v>
      </c>
      <c r="F110">
        <v>0</v>
      </c>
      <c r="G110">
        <v>0</v>
      </c>
      <c r="H110">
        <v>0</v>
      </c>
      <c r="I110">
        <v>0.62236836822587549</v>
      </c>
      <c r="J110">
        <v>0</v>
      </c>
      <c r="K110">
        <v>0</v>
      </c>
      <c r="L110">
        <v>0</v>
      </c>
      <c r="M110">
        <v>0</v>
      </c>
      <c r="N110">
        <v>0.1024191077928321</v>
      </c>
      <c r="O110">
        <v>0</v>
      </c>
      <c r="P110">
        <v>0</v>
      </c>
      <c r="Q110">
        <v>0</v>
      </c>
      <c r="R110">
        <v>0.25475885101397489</v>
      </c>
      <c r="S110">
        <v>0</v>
      </c>
      <c r="T110">
        <v>0</v>
      </c>
      <c r="U110">
        <v>0</v>
      </c>
      <c r="V110">
        <v>0.45662442640270934</v>
      </c>
      <c r="W110">
        <v>1.513869034832124</v>
      </c>
      <c r="X110">
        <v>0.1024191077928321</v>
      </c>
      <c r="Y110">
        <v>0</v>
      </c>
      <c r="Z110">
        <v>0.3146738763305274</v>
      </c>
      <c r="AA110">
        <v>0.1024191077928321</v>
      </c>
      <c r="AB110">
        <v>0.62236836822587549</v>
      </c>
      <c r="AC110">
        <v>0.1024191077928321</v>
      </c>
      <c r="AD110">
        <v>0</v>
      </c>
      <c r="AE110">
        <v>0.25475885101397489</v>
      </c>
      <c r="AF110">
        <v>0.78198441279537245</v>
      </c>
      <c r="AG110">
        <v>0.95321459302595646</v>
      </c>
      <c r="AH110">
        <v>0</v>
      </c>
      <c r="AI110">
        <v>0</v>
      </c>
      <c r="AJ110">
        <v>0.185234638495551</v>
      </c>
      <c r="AK110">
        <v>0</v>
      </c>
      <c r="AL110">
        <v>0.1024191077928321</v>
      </c>
      <c r="AM110">
        <v>0</v>
      </c>
      <c r="AN110">
        <v>0</v>
      </c>
      <c r="AO110">
        <v>0</v>
      </c>
      <c r="AP110">
        <v>0.25475885101397489</v>
      </c>
      <c r="AQ110">
        <v>0.53066282945748244</v>
      </c>
      <c r="AR110">
        <v>0.36731626124041961</v>
      </c>
      <c r="AS110">
        <v>0.1024191077928321</v>
      </c>
      <c r="AT110">
        <v>0</v>
      </c>
      <c r="AU110">
        <v>0</v>
      </c>
      <c r="AV110">
        <v>0</v>
      </c>
      <c r="AW110">
        <v>0.25475885101397489</v>
      </c>
      <c r="AX110">
        <v>0</v>
      </c>
      <c r="AY110">
        <v>0</v>
      </c>
      <c r="AZ110">
        <v>0.85229826416812449</v>
      </c>
      <c r="BA110">
        <v>0.45662442640270934</v>
      </c>
      <c r="BB110">
        <v>0</v>
      </c>
      <c r="BC110">
        <v>0.41426197273903076</v>
      </c>
      <c r="BD110">
        <v>0.185234638495551</v>
      </c>
      <c r="BE110">
        <v>0.3146738763305274</v>
      </c>
      <c r="BF110">
        <v>0</v>
      </c>
      <c r="BG110">
        <v>0.185234638495551</v>
      </c>
      <c r="BH110">
        <v>0.49521947681245865</v>
      </c>
      <c r="BI110">
        <v>0</v>
      </c>
      <c r="BJ110">
        <v>0.1024191077928321</v>
      </c>
      <c r="BK110">
        <v>0.1024191077928321</v>
      </c>
      <c r="BL110">
        <v>0</v>
      </c>
      <c r="BM110">
        <v>0</v>
      </c>
      <c r="BN110">
        <v>0</v>
      </c>
      <c r="BO110">
        <v>0.1024191077928321</v>
      </c>
      <c r="BP110">
        <v>0.185234638495551</v>
      </c>
      <c r="BQ110">
        <v>0.53066282945748244</v>
      </c>
      <c r="BR110">
        <v>0</v>
      </c>
      <c r="BS110">
        <v>0.185234638495551</v>
      </c>
      <c r="BT110">
        <v>0.1024191077928321</v>
      </c>
      <c r="BU110">
        <v>0</v>
      </c>
      <c r="BV110">
        <v>0</v>
      </c>
      <c r="BW110">
        <v>0</v>
      </c>
      <c r="BX110">
        <v>0.72059909532394828</v>
      </c>
      <c r="BY110">
        <v>0</v>
      </c>
      <c r="BZ110">
        <v>0</v>
      </c>
      <c r="CA110">
        <v>0</v>
      </c>
      <c r="CB110">
        <v>0.1024191077928321</v>
      </c>
      <c r="CC110">
        <v>0</v>
      </c>
      <c r="CD110">
        <v>0</v>
      </c>
      <c r="CE110">
        <v>0</v>
      </c>
      <c r="CF110">
        <v>0.185234638495551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0.1024191077928321</v>
      </c>
      <c r="CQ110">
        <v>0</v>
      </c>
      <c r="CR110">
        <v>0</v>
      </c>
      <c r="CS110">
        <v>0.25475885101397489</v>
      </c>
    </row>
    <row r="111" spans="1:97" x14ac:dyDescent="0.2">
      <c r="A111">
        <v>341.44201043737576</v>
      </c>
      <c r="B111">
        <v>0</v>
      </c>
      <c r="C111">
        <v>0.34053853694765485</v>
      </c>
      <c r="D111">
        <v>0.47481729981009818</v>
      </c>
      <c r="E111">
        <v>0.62061519903617612</v>
      </c>
      <c r="F111">
        <v>0</v>
      </c>
      <c r="G111">
        <v>0</v>
      </c>
      <c r="H111">
        <v>0</v>
      </c>
      <c r="I111">
        <v>0.69620378809286676</v>
      </c>
      <c r="J111">
        <v>0</v>
      </c>
      <c r="K111">
        <v>0.14514212269658688</v>
      </c>
      <c r="L111">
        <v>0</v>
      </c>
      <c r="M111">
        <v>0</v>
      </c>
      <c r="N111">
        <v>0.25373789402983798</v>
      </c>
      <c r="O111">
        <v>0</v>
      </c>
      <c r="P111">
        <v>0.14514212269658688</v>
      </c>
      <c r="Q111">
        <v>0.25373789402983798</v>
      </c>
      <c r="R111">
        <v>0</v>
      </c>
      <c r="S111">
        <v>0</v>
      </c>
      <c r="T111">
        <v>0.25373789402983798</v>
      </c>
      <c r="U111">
        <v>0</v>
      </c>
      <c r="V111">
        <v>0</v>
      </c>
      <c r="W111">
        <v>1.2568017126054707</v>
      </c>
      <c r="X111">
        <v>0</v>
      </c>
      <c r="Y111">
        <v>0</v>
      </c>
      <c r="Z111">
        <v>0.62061519903617612</v>
      </c>
      <c r="AA111">
        <v>0</v>
      </c>
      <c r="AB111">
        <v>0</v>
      </c>
      <c r="AC111">
        <v>0</v>
      </c>
      <c r="AD111">
        <v>0</v>
      </c>
      <c r="AE111">
        <v>0.78949117614062547</v>
      </c>
      <c r="AF111">
        <v>0.91077681565823454</v>
      </c>
      <c r="AG111">
        <v>0.97003677662255672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0.69620378809286676</v>
      </c>
      <c r="AQ111">
        <v>0.41284705495037605</v>
      </c>
      <c r="AR111">
        <v>0.78949117614062547</v>
      </c>
      <c r="AS111">
        <v>0</v>
      </c>
      <c r="AT111">
        <v>0</v>
      </c>
      <c r="AU111">
        <v>0</v>
      </c>
      <c r="AV111">
        <v>0</v>
      </c>
      <c r="AW111">
        <v>0.14514212269658688</v>
      </c>
      <c r="AX111">
        <v>0</v>
      </c>
      <c r="AY111">
        <v>0.25373789402983798</v>
      </c>
      <c r="AZ111">
        <v>1.0221729789511915</v>
      </c>
      <c r="BA111">
        <v>0</v>
      </c>
      <c r="BB111">
        <v>0</v>
      </c>
      <c r="BC111">
        <v>0.66005193830564912</v>
      </c>
      <c r="BD111">
        <v>0</v>
      </c>
      <c r="BE111">
        <v>0</v>
      </c>
      <c r="BF111">
        <v>0</v>
      </c>
      <c r="BG111">
        <v>0.52903905398515605</v>
      </c>
      <c r="BH111">
        <v>0.47481729981009818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0.14514212269658688</v>
      </c>
      <c r="BQ111">
        <v>0.76056607558253086</v>
      </c>
      <c r="BR111">
        <v>0</v>
      </c>
      <c r="BS111">
        <v>0.14514212269658688</v>
      </c>
      <c r="BT111">
        <v>0</v>
      </c>
      <c r="BU111">
        <v>0</v>
      </c>
      <c r="BV111">
        <v>0.34053853694765485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0.14514212269658688</v>
      </c>
      <c r="CI111">
        <v>0.14514212269658688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0.41284705495037605</v>
      </c>
    </row>
    <row r="112" spans="1:97" x14ac:dyDescent="0.2">
      <c r="A112">
        <v>344.43978131212725</v>
      </c>
      <c r="B112">
        <v>0</v>
      </c>
      <c r="C112">
        <v>0</v>
      </c>
      <c r="D112">
        <v>0.20726286255226054</v>
      </c>
      <c r="E112">
        <v>0.4029577568922606</v>
      </c>
      <c r="F112">
        <v>0.11588012236473783</v>
      </c>
      <c r="G112">
        <v>0.11588012236473783</v>
      </c>
      <c r="H112">
        <v>0.11588012236473783</v>
      </c>
      <c r="I112">
        <v>0.34698665819875174</v>
      </c>
      <c r="J112">
        <v>0.11588012236473783</v>
      </c>
      <c r="K112">
        <v>0</v>
      </c>
      <c r="L112">
        <v>0.28271978817043036</v>
      </c>
      <c r="M112">
        <v>0</v>
      </c>
      <c r="N112">
        <v>0.34698665819875174</v>
      </c>
      <c r="O112">
        <v>0.11588012236473783</v>
      </c>
      <c r="P112">
        <v>0.45253198148421103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0.20726286255226054</v>
      </c>
      <c r="W112">
        <v>0.4029577568922606</v>
      </c>
      <c r="X112">
        <v>0.28271978817043036</v>
      </c>
      <c r="Y112">
        <v>0.20726286255226054</v>
      </c>
      <c r="Z112">
        <v>0.79230599603272267</v>
      </c>
      <c r="AA112">
        <v>0</v>
      </c>
      <c r="AB112">
        <v>0.20726286255226054</v>
      </c>
      <c r="AC112">
        <v>0.11588012236473783</v>
      </c>
      <c r="AD112">
        <v>0</v>
      </c>
      <c r="AE112">
        <v>0.28271978817043036</v>
      </c>
      <c r="AF112">
        <v>1.1780348096146229</v>
      </c>
      <c r="AG112">
        <v>1.1780348096146229</v>
      </c>
      <c r="AH112">
        <v>0.28271978817043036</v>
      </c>
      <c r="AI112">
        <v>0.11588012236473783</v>
      </c>
      <c r="AJ112">
        <v>0.11588012236473783</v>
      </c>
      <c r="AK112">
        <v>0</v>
      </c>
      <c r="AL112">
        <v>0.28271978817043036</v>
      </c>
      <c r="AM112">
        <v>0</v>
      </c>
      <c r="AN112">
        <v>0.11588012236473783</v>
      </c>
      <c r="AO112">
        <v>0</v>
      </c>
      <c r="AP112">
        <v>0.49702269093699208</v>
      </c>
      <c r="AQ112">
        <v>0.20726286255226054</v>
      </c>
      <c r="AR112">
        <v>0.81321973724244301</v>
      </c>
      <c r="AS112">
        <v>0</v>
      </c>
      <c r="AT112">
        <v>0</v>
      </c>
      <c r="AU112">
        <v>0</v>
      </c>
      <c r="AV112">
        <v>0.11588012236473783</v>
      </c>
      <c r="AW112">
        <v>0.28271978817043036</v>
      </c>
      <c r="AX112">
        <v>0.11588012236473783</v>
      </c>
      <c r="AY112">
        <v>0.20726286255226054</v>
      </c>
      <c r="AZ112">
        <v>0.60832317020414939</v>
      </c>
      <c r="BA112">
        <v>0.20726286255226054</v>
      </c>
      <c r="BB112">
        <v>0</v>
      </c>
      <c r="BC112">
        <v>0.28271978817043036</v>
      </c>
      <c r="BD112">
        <v>0.11588012236473783</v>
      </c>
      <c r="BE112">
        <v>0.34698665819875174</v>
      </c>
      <c r="BF112">
        <v>0</v>
      </c>
      <c r="BG112">
        <v>0.28271978817043036</v>
      </c>
      <c r="BH112">
        <v>0.74719079469225169</v>
      </c>
      <c r="BI112">
        <v>0</v>
      </c>
      <c r="BJ112">
        <v>0.20726286255226054</v>
      </c>
      <c r="BK112">
        <v>0</v>
      </c>
      <c r="BL112">
        <v>0</v>
      </c>
      <c r="BM112">
        <v>0</v>
      </c>
      <c r="BN112">
        <v>0</v>
      </c>
      <c r="BO112">
        <v>0.11588012236473783</v>
      </c>
      <c r="BP112">
        <v>0</v>
      </c>
      <c r="BQ112">
        <v>0.96646466829628697</v>
      </c>
      <c r="BR112">
        <v>0.28271978817043036</v>
      </c>
      <c r="BS112">
        <v>0</v>
      </c>
      <c r="BT112">
        <v>0.49702269093699208</v>
      </c>
      <c r="BU112">
        <v>0</v>
      </c>
      <c r="BV112">
        <v>0.49702269093699208</v>
      </c>
      <c r="BW112">
        <v>0</v>
      </c>
      <c r="BX112">
        <v>0.66929128439613517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0.20726286255226054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0.11588012236473783</v>
      </c>
      <c r="CM112">
        <v>0</v>
      </c>
      <c r="CN112">
        <v>0</v>
      </c>
      <c r="CO112">
        <v>0.28271978817043036</v>
      </c>
      <c r="CP112">
        <v>0</v>
      </c>
      <c r="CQ112">
        <v>0</v>
      </c>
      <c r="CR112">
        <v>0.20726286255226054</v>
      </c>
      <c r="CS112">
        <v>0.11588012236473783</v>
      </c>
    </row>
    <row r="113" spans="1:97" x14ac:dyDescent="0.2">
      <c r="A113">
        <v>348.58416500994036</v>
      </c>
      <c r="B113">
        <v>0</v>
      </c>
      <c r="C113">
        <v>0.16880950434091188</v>
      </c>
      <c r="D113">
        <v>0.23365316888376075</v>
      </c>
      <c r="E113">
        <v>0.46243356810921421</v>
      </c>
      <c r="F113">
        <v>9.2555627463856135E-2</v>
      </c>
      <c r="G113">
        <v>0</v>
      </c>
      <c r="H113">
        <v>0</v>
      </c>
      <c r="I113">
        <v>0.23365316888376075</v>
      </c>
      <c r="J113">
        <v>0</v>
      </c>
      <c r="K113">
        <v>0.38474364625124202</v>
      </c>
      <c r="L113">
        <v>0.29006106128377246</v>
      </c>
      <c r="M113">
        <v>0</v>
      </c>
      <c r="N113">
        <v>0.49662072177885891</v>
      </c>
      <c r="O113">
        <v>9.2555627463856135E-2</v>
      </c>
      <c r="P113">
        <v>0.68128421767963565</v>
      </c>
      <c r="Q113">
        <v>9.2555627463856135E-2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1.2221168771990065</v>
      </c>
      <c r="X113">
        <v>0.29006106128377246</v>
      </c>
      <c r="Y113">
        <v>0.42532351675930485</v>
      </c>
      <c r="Z113">
        <v>0.46243356810921421</v>
      </c>
      <c r="AA113">
        <v>0</v>
      </c>
      <c r="AB113">
        <v>0</v>
      </c>
      <c r="AC113">
        <v>0.52831198209180141</v>
      </c>
      <c r="AD113">
        <v>0</v>
      </c>
      <c r="AE113">
        <v>0.16880950434091188</v>
      </c>
      <c r="AF113">
        <v>0.58550091901284662</v>
      </c>
      <c r="AG113">
        <v>0.90987097834939423</v>
      </c>
      <c r="AH113">
        <v>0</v>
      </c>
      <c r="AI113">
        <v>0</v>
      </c>
      <c r="AJ113">
        <v>0.16880950434091188</v>
      </c>
      <c r="AK113">
        <v>0.16880950434091188</v>
      </c>
      <c r="AL113">
        <v>0.33997753436118061</v>
      </c>
      <c r="AM113">
        <v>0</v>
      </c>
      <c r="AN113">
        <v>9.2555627463856135E-2</v>
      </c>
      <c r="AO113">
        <v>0</v>
      </c>
      <c r="AP113">
        <v>0.16880950434091188</v>
      </c>
      <c r="AQ113">
        <v>9.2555627463856135E-2</v>
      </c>
      <c r="AR113">
        <v>0.58550091901284662</v>
      </c>
      <c r="AS113">
        <v>0</v>
      </c>
      <c r="AT113">
        <v>0</v>
      </c>
      <c r="AU113">
        <v>0</v>
      </c>
      <c r="AV113">
        <v>0</v>
      </c>
      <c r="AW113">
        <v>0.38474364625124202</v>
      </c>
      <c r="AX113">
        <v>0.33997753436118061</v>
      </c>
      <c r="AY113">
        <v>0.42532351675930485</v>
      </c>
      <c r="AZ113">
        <v>0.16880950434091188</v>
      </c>
      <c r="BA113">
        <v>9.2555627463856135E-2</v>
      </c>
      <c r="BB113">
        <v>0.33997753436118061</v>
      </c>
      <c r="BC113">
        <v>0.7222664627128057</v>
      </c>
      <c r="BD113">
        <v>0.42532351675930485</v>
      </c>
      <c r="BE113">
        <v>0.49662072177885891</v>
      </c>
      <c r="BF113">
        <v>0</v>
      </c>
      <c r="BG113">
        <v>0.38474364625124202</v>
      </c>
      <c r="BH113">
        <v>0.90987097834939423</v>
      </c>
      <c r="BI113">
        <v>0</v>
      </c>
      <c r="BJ113">
        <v>9.2555627463856135E-2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9.2555627463856135E-2</v>
      </c>
      <c r="BQ113">
        <v>0.9800519772672428</v>
      </c>
      <c r="BR113">
        <v>0.16880950434091188</v>
      </c>
      <c r="BS113">
        <v>0</v>
      </c>
      <c r="BT113">
        <v>0</v>
      </c>
      <c r="BU113">
        <v>0</v>
      </c>
      <c r="BV113">
        <v>0.23365316888376075</v>
      </c>
      <c r="BW113">
        <v>0</v>
      </c>
      <c r="BX113">
        <v>0.46243356810921421</v>
      </c>
      <c r="BY113">
        <v>0</v>
      </c>
      <c r="BZ113">
        <v>0</v>
      </c>
      <c r="CA113">
        <v>0</v>
      </c>
      <c r="CB113">
        <v>9.2555627463856135E-2</v>
      </c>
      <c r="CC113">
        <v>0.16880950434091188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0.16880950434091188</v>
      </c>
      <c r="CJ113">
        <v>0</v>
      </c>
      <c r="CK113">
        <v>9.2555627463856135E-2</v>
      </c>
      <c r="CL113">
        <v>9.2555627463856135E-2</v>
      </c>
      <c r="CM113">
        <v>0</v>
      </c>
      <c r="CN113">
        <v>0</v>
      </c>
      <c r="CO113">
        <v>0</v>
      </c>
      <c r="CP113">
        <v>9.2555627463856135E-2</v>
      </c>
      <c r="CQ113">
        <v>0</v>
      </c>
      <c r="CR113">
        <v>0.42532351675930485</v>
      </c>
      <c r="CS113">
        <v>0.38474364625124202</v>
      </c>
    </row>
    <row r="114" spans="1:97" x14ac:dyDescent="0.2">
      <c r="A114">
        <v>356.73478628230612</v>
      </c>
      <c r="B114">
        <v>0</v>
      </c>
      <c r="C114">
        <v>0.18285962173817971</v>
      </c>
      <c r="D114">
        <v>0.25172101174477018</v>
      </c>
      <c r="E114">
        <v>0.4905541136335278</v>
      </c>
      <c r="F114">
        <v>0</v>
      </c>
      <c r="G114">
        <v>0</v>
      </c>
      <c r="H114">
        <v>0.10098367532714082</v>
      </c>
      <c r="I114">
        <v>0.84639541060387136</v>
      </c>
      <c r="J114">
        <v>0</v>
      </c>
      <c r="K114">
        <v>0.18285962173817971</v>
      </c>
      <c r="L114">
        <v>0.10098367532714082</v>
      </c>
      <c r="M114">
        <v>0</v>
      </c>
      <c r="N114">
        <v>0.41004812487524095</v>
      </c>
      <c r="O114">
        <v>0</v>
      </c>
      <c r="P114">
        <v>0.90676927147069175</v>
      </c>
      <c r="Q114">
        <v>0</v>
      </c>
      <c r="R114">
        <v>0.25172101174477018</v>
      </c>
      <c r="S114">
        <v>0</v>
      </c>
      <c r="T114">
        <v>0</v>
      </c>
      <c r="U114">
        <v>0</v>
      </c>
      <c r="V114">
        <v>0.18285962173817971</v>
      </c>
      <c r="W114">
        <v>1.4664561250109454</v>
      </c>
      <c r="X114">
        <v>0.18285962173817971</v>
      </c>
      <c r="Y114">
        <v>0.10098367532714082</v>
      </c>
      <c r="Z114">
        <v>0.36340522222011101</v>
      </c>
      <c r="AA114">
        <v>0</v>
      </c>
      <c r="AB114">
        <v>0</v>
      </c>
      <c r="AC114">
        <v>0.31114339014813924</v>
      </c>
      <c r="AD114">
        <v>0</v>
      </c>
      <c r="AE114">
        <v>0.10098367532714082</v>
      </c>
      <c r="AF114">
        <v>0.4905541136335278</v>
      </c>
      <c r="AG114">
        <v>0.79487839423504991</v>
      </c>
      <c r="AH114">
        <v>0.18285962173817971</v>
      </c>
      <c r="AI114">
        <v>0</v>
      </c>
      <c r="AJ114">
        <v>0</v>
      </c>
      <c r="AK114">
        <v>0.25172101174477018</v>
      </c>
      <c r="AL114">
        <v>0.18285962173817971</v>
      </c>
      <c r="AM114">
        <v>0</v>
      </c>
      <c r="AN114">
        <v>0</v>
      </c>
      <c r="AO114">
        <v>0.10098367532714082</v>
      </c>
      <c r="AP114">
        <v>0.10098367532714082</v>
      </c>
      <c r="AQ114">
        <v>0</v>
      </c>
      <c r="AR114">
        <v>0.4905541136335278</v>
      </c>
      <c r="AS114">
        <v>0</v>
      </c>
      <c r="AT114">
        <v>0</v>
      </c>
      <c r="AU114">
        <v>0</v>
      </c>
      <c r="AV114">
        <v>0</v>
      </c>
      <c r="AW114">
        <v>0.45216389785884187</v>
      </c>
      <c r="AX114">
        <v>0.10098367532714082</v>
      </c>
      <c r="AY114">
        <v>0.31114339014813924</v>
      </c>
      <c r="AZ114">
        <v>0.36340522222011101</v>
      </c>
      <c r="BA114">
        <v>0.10098367532714082</v>
      </c>
      <c r="BB114">
        <v>0.10098367532714082</v>
      </c>
      <c r="BC114">
        <v>0.69255625617952932</v>
      </c>
      <c r="BD114">
        <v>0</v>
      </c>
      <c r="BE114">
        <v>0.55844468012647086</v>
      </c>
      <c r="BF114">
        <v>0</v>
      </c>
      <c r="BG114">
        <v>0.18285962173817971</v>
      </c>
      <c r="BH114">
        <v>0.71504028723754776</v>
      </c>
      <c r="BI114">
        <v>0</v>
      </c>
      <c r="BJ114">
        <v>0</v>
      </c>
      <c r="BK114">
        <v>0.10098367532714082</v>
      </c>
      <c r="BL114">
        <v>0</v>
      </c>
      <c r="BM114">
        <v>0</v>
      </c>
      <c r="BN114">
        <v>0</v>
      </c>
      <c r="BO114">
        <v>0</v>
      </c>
      <c r="BP114">
        <v>0.25172101174477018</v>
      </c>
      <c r="BQ114">
        <v>0.58878484073160064</v>
      </c>
      <c r="BR114">
        <v>0.18285962173817971</v>
      </c>
      <c r="BS114">
        <v>0</v>
      </c>
      <c r="BT114">
        <v>0</v>
      </c>
      <c r="BU114">
        <v>0</v>
      </c>
      <c r="BV114">
        <v>0</v>
      </c>
      <c r="BW114">
        <v>0.10098367532714082</v>
      </c>
      <c r="BX114">
        <v>0.52582466227108993</v>
      </c>
      <c r="BY114">
        <v>0</v>
      </c>
      <c r="BZ114">
        <v>0</v>
      </c>
      <c r="CA114">
        <v>0.10098367532714082</v>
      </c>
      <c r="CB114">
        <v>0</v>
      </c>
      <c r="CC114">
        <v>0.10098367532714082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0.10098367532714082</v>
      </c>
      <c r="CJ114">
        <v>0</v>
      </c>
      <c r="CK114">
        <v>0.10098367532714082</v>
      </c>
      <c r="CL114">
        <v>0</v>
      </c>
      <c r="CM114">
        <v>0</v>
      </c>
      <c r="CN114">
        <v>0</v>
      </c>
      <c r="CO114">
        <v>0.10098367532714082</v>
      </c>
      <c r="CP114">
        <v>0</v>
      </c>
      <c r="CQ114">
        <v>0</v>
      </c>
      <c r="CR114">
        <v>0</v>
      </c>
      <c r="CS114">
        <v>0.36340522222011101</v>
      </c>
    </row>
    <row r="115" spans="1:97" x14ac:dyDescent="0.2">
      <c r="A115">
        <v>358.917495029821</v>
      </c>
      <c r="B115">
        <v>0</v>
      </c>
      <c r="C115">
        <v>8.2815530702718868E-2</v>
      </c>
      <c r="D115">
        <v>0.21225476853769529</v>
      </c>
      <c r="E115">
        <v>0.61817998753111614</v>
      </c>
      <c r="F115">
        <v>0.21225476853769529</v>
      </c>
      <c r="G115">
        <v>0</v>
      </c>
      <c r="H115">
        <v>0</v>
      </c>
      <c r="I115">
        <v>0.51994926043304335</v>
      </c>
      <c r="J115">
        <v>8.2815530702718868E-2</v>
      </c>
      <c r="K115">
        <v>0</v>
      </c>
      <c r="L115">
        <v>0.31184286494619862</v>
      </c>
      <c r="M115">
        <v>0</v>
      </c>
      <c r="N115">
        <v>0.39280036901962656</v>
      </c>
      <c r="O115">
        <v>0</v>
      </c>
      <c r="P115">
        <v>0.69823948358866283</v>
      </c>
      <c r="Q115">
        <v>0</v>
      </c>
      <c r="R115">
        <v>0.21225476853769529</v>
      </c>
      <c r="S115">
        <v>0</v>
      </c>
      <c r="T115">
        <v>0</v>
      </c>
      <c r="U115">
        <v>8.2815530702718868E-2</v>
      </c>
      <c r="V115">
        <v>0.21225476853769529</v>
      </c>
      <c r="W115">
        <v>0.98287906306447459</v>
      </c>
      <c r="X115">
        <v>0.1523397432211428</v>
      </c>
      <c r="Y115">
        <v>0.3542053186098772</v>
      </c>
      <c r="Z115">
        <v>0</v>
      </c>
      <c r="AA115">
        <v>8.2815530702718868E-2</v>
      </c>
      <c r="AB115">
        <v>0.59562588132255245</v>
      </c>
      <c r="AC115">
        <v>0.31184286494619862</v>
      </c>
      <c r="AD115">
        <v>0</v>
      </c>
      <c r="AE115">
        <v>8.2815530702718868E-2</v>
      </c>
      <c r="AF115">
        <v>0.63962039645592716</v>
      </c>
      <c r="AG115">
        <v>1.0914748343977259</v>
      </c>
      <c r="AH115">
        <v>0.26489715344758763</v>
      </c>
      <c r="AI115">
        <v>0</v>
      </c>
      <c r="AJ115">
        <v>0.26489715344758763</v>
      </c>
      <c r="AK115">
        <v>8.2815530702718868E-2</v>
      </c>
      <c r="AL115">
        <v>0.21225476853769529</v>
      </c>
      <c r="AM115">
        <v>0</v>
      </c>
      <c r="AN115">
        <v>0</v>
      </c>
      <c r="AO115">
        <v>0.1523397432211428</v>
      </c>
      <c r="AP115">
        <v>0.59562588132255245</v>
      </c>
      <c r="AQ115">
        <v>0.39280036901962656</v>
      </c>
      <c r="AR115">
        <v>0.39280036901962656</v>
      </c>
      <c r="AS115">
        <v>0</v>
      </c>
      <c r="AT115">
        <v>0</v>
      </c>
      <c r="AU115">
        <v>0.1523397432211428</v>
      </c>
      <c r="AV115">
        <v>0.1523397432211428</v>
      </c>
      <c r="AW115">
        <v>8.2815530702718868E-2</v>
      </c>
      <c r="AX115">
        <v>0</v>
      </c>
      <c r="AY115">
        <v>0.3542053186098772</v>
      </c>
      <c r="AZ115">
        <v>0.3542053186098772</v>
      </c>
      <c r="BA115">
        <v>0.26489715344758763</v>
      </c>
      <c r="BB115">
        <v>0.1523397432211428</v>
      </c>
      <c r="BC115">
        <v>0.78118192899035188</v>
      </c>
      <c r="BD115">
        <v>0.31184286494619862</v>
      </c>
      <c r="BE115">
        <v>0.61817998753111614</v>
      </c>
      <c r="BF115">
        <v>0</v>
      </c>
      <c r="BG115">
        <v>0.21225476853769529</v>
      </c>
      <c r="BH115">
        <v>0.76581250906232423</v>
      </c>
      <c r="BI115">
        <v>0</v>
      </c>
      <c r="BJ115">
        <v>0.21225476853769529</v>
      </c>
      <c r="BK115">
        <v>0.1523397432211428</v>
      </c>
      <c r="BL115">
        <v>0</v>
      </c>
      <c r="BM115">
        <v>0</v>
      </c>
      <c r="BN115">
        <v>0</v>
      </c>
      <c r="BO115">
        <v>0.21225476853769529</v>
      </c>
      <c r="BP115">
        <v>0.1523397432211428</v>
      </c>
      <c r="BQ115">
        <v>0.95343074381624726</v>
      </c>
      <c r="BR115">
        <v>0.26489715344758763</v>
      </c>
      <c r="BS115">
        <v>0</v>
      </c>
      <c r="BT115">
        <v>0</v>
      </c>
      <c r="BU115">
        <v>0</v>
      </c>
      <c r="BV115">
        <v>0.3542053186098772</v>
      </c>
      <c r="BW115">
        <v>0.1523397432211428</v>
      </c>
      <c r="BX115">
        <v>0.31184286494619862</v>
      </c>
      <c r="BY115">
        <v>0</v>
      </c>
      <c r="BZ115">
        <v>0</v>
      </c>
      <c r="CA115">
        <v>0</v>
      </c>
      <c r="CB115">
        <v>0</v>
      </c>
      <c r="CC115">
        <v>8.2815530702718868E-2</v>
      </c>
      <c r="CD115">
        <v>0</v>
      </c>
      <c r="CE115">
        <v>0</v>
      </c>
      <c r="CF115">
        <v>0</v>
      </c>
      <c r="CG115">
        <v>0</v>
      </c>
      <c r="CH115">
        <v>0.21225476853769529</v>
      </c>
      <c r="CI115">
        <v>0</v>
      </c>
      <c r="CJ115">
        <v>0.1523397432211428</v>
      </c>
      <c r="CK115">
        <v>0.31184286494619862</v>
      </c>
      <c r="CL115">
        <v>0</v>
      </c>
      <c r="CM115">
        <v>0</v>
      </c>
      <c r="CN115">
        <v>0</v>
      </c>
      <c r="CO115">
        <v>0.42824372166465041</v>
      </c>
      <c r="CP115">
        <v>0</v>
      </c>
      <c r="CQ115">
        <v>0</v>
      </c>
      <c r="CR115">
        <v>0.21225476853769529</v>
      </c>
      <c r="CS115">
        <v>0.21225476853769529</v>
      </c>
    </row>
    <row r="116" spans="1:97" x14ac:dyDescent="0.2">
      <c r="A116">
        <v>363.06187872763411</v>
      </c>
      <c r="B116">
        <v>9.3962777874376777E-2</v>
      </c>
      <c r="C116">
        <v>0</v>
      </c>
      <c r="D116">
        <v>0</v>
      </c>
      <c r="E116">
        <v>0.38903761387641828</v>
      </c>
      <c r="F116">
        <v>0.1711680300202687</v>
      </c>
      <c r="G116">
        <v>0</v>
      </c>
      <c r="H116">
        <v>0</v>
      </c>
      <c r="I116">
        <v>0.6870591250967002</v>
      </c>
      <c r="J116">
        <v>9.3962777874376777E-2</v>
      </c>
      <c r="K116">
        <v>0.23669787065527548</v>
      </c>
      <c r="L116">
        <v>9.3962777874376777E-2</v>
      </c>
      <c r="M116">
        <v>0</v>
      </c>
      <c r="N116">
        <v>0.34394585461293248</v>
      </c>
      <c r="O116">
        <v>9.3962777874376777E-2</v>
      </c>
      <c r="P116">
        <v>0.23669787065527548</v>
      </c>
      <c r="Q116">
        <v>0.1711680300202687</v>
      </c>
      <c r="R116">
        <v>0.1711680300202687</v>
      </c>
      <c r="S116">
        <v>0</v>
      </c>
      <c r="T116">
        <v>0</v>
      </c>
      <c r="U116">
        <v>0.1711680300202687</v>
      </c>
      <c r="V116">
        <v>0.29362406376830225</v>
      </c>
      <c r="W116">
        <v>0.29362406376830225</v>
      </c>
      <c r="X116">
        <v>0.23669787065527548</v>
      </c>
      <c r="Y116">
        <v>0.29362406376830225</v>
      </c>
      <c r="Z116">
        <v>0.38903761387641828</v>
      </c>
      <c r="AA116">
        <v>9.3962777874376777E-2</v>
      </c>
      <c r="AB116">
        <v>0.23669787065527548</v>
      </c>
      <c r="AC116">
        <v>0.50159502410286305</v>
      </c>
      <c r="AD116">
        <v>9.3962777874376777E-2</v>
      </c>
      <c r="AE116">
        <v>0.1711680300202687</v>
      </c>
      <c r="AF116">
        <v>0.70810464185050859</v>
      </c>
      <c r="AG116">
        <v>0.81660950220281925</v>
      </c>
      <c r="AH116">
        <v>0.34394585461293248</v>
      </c>
      <c r="AI116">
        <v>0.1711680300202687</v>
      </c>
      <c r="AJ116">
        <v>0.23669787065527548</v>
      </c>
      <c r="AK116">
        <v>0</v>
      </c>
      <c r="AL116">
        <v>0.34394585461293248</v>
      </c>
      <c r="AM116">
        <v>0.1711680300202687</v>
      </c>
      <c r="AN116">
        <v>0</v>
      </c>
      <c r="AO116">
        <v>0.29362406376830225</v>
      </c>
      <c r="AP116">
        <v>0.1711680300202687</v>
      </c>
      <c r="AQ116">
        <v>0.1711680300202687</v>
      </c>
      <c r="AR116">
        <v>0.81660950220281925</v>
      </c>
      <c r="AS116">
        <v>9.3962777874376777E-2</v>
      </c>
      <c r="AT116">
        <v>0.1711680300202687</v>
      </c>
      <c r="AU116">
        <v>0</v>
      </c>
      <c r="AV116">
        <v>9.3962777874376777E-2</v>
      </c>
      <c r="AW116">
        <v>0.23669787065527548</v>
      </c>
      <c r="AX116">
        <v>0.23669787065527548</v>
      </c>
      <c r="AY116">
        <v>0.42988484971681112</v>
      </c>
      <c r="AZ116">
        <v>0.34394585461293248</v>
      </c>
      <c r="BA116">
        <v>0.72817727542180499</v>
      </c>
      <c r="BB116">
        <v>0.23669787065527548</v>
      </c>
      <c r="BC116">
        <v>0.64163694160317752</v>
      </c>
      <c r="BD116">
        <v>0.34394585461293248</v>
      </c>
      <c r="BE116">
        <v>0.1711680300202687</v>
      </c>
      <c r="BF116">
        <v>0</v>
      </c>
      <c r="BG116">
        <v>0.80030524212362653</v>
      </c>
      <c r="BH116">
        <v>0.74736301349483181</v>
      </c>
      <c r="BI116">
        <v>0</v>
      </c>
      <c r="BJ116">
        <v>0.61701047646628038</v>
      </c>
      <c r="BK116">
        <v>0.42988484971681112</v>
      </c>
      <c r="BL116">
        <v>0</v>
      </c>
      <c r="BM116">
        <v>0</v>
      </c>
      <c r="BN116">
        <v>0.1711680300202687</v>
      </c>
      <c r="BO116">
        <v>9.3962777874376777E-2</v>
      </c>
      <c r="BP116">
        <v>0</v>
      </c>
      <c r="BQ116">
        <v>1.1165179103135887</v>
      </c>
      <c r="BR116">
        <v>0.1711680300202687</v>
      </c>
      <c r="BS116">
        <v>0.23669787065527548</v>
      </c>
      <c r="BT116">
        <v>0.23669787065527548</v>
      </c>
      <c r="BU116">
        <v>0</v>
      </c>
      <c r="BV116">
        <v>0</v>
      </c>
      <c r="BW116">
        <v>0</v>
      </c>
      <c r="BX116">
        <v>9.3962777874376777E-2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0.23669787065527548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0.23669787065527548</v>
      </c>
      <c r="CQ116">
        <v>0.23669787065527548</v>
      </c>
      <c r="CR116">
        <v>0.29362406376830225</v>
      </c>
      <c r="CS116">
        <v>0.38903761387641828</v>
      </c>
    </row>
    <row r="117" spans="1:97" x14ac:dyDescent="0.2">
      <c r="A117">
        <v>367.1510039761431</v>
      </c>
      <c r="B117">
        <v>0</v>
      </c>
      <c r="C117">
        <v>0</v>
      </c>
      <c r="D117">
        <v>0.10778304360201833</v>
      </c>
      <c r="E117">
        <v>0.26601294693668892</v>
      </c>
      <c r="F117">
        <v>0</v>
      </c>
      <c r="G117">
        <v>0</v>
      </c>
      <c r="H117">
        <v>0</v>
      </c>
      <c r="I117">
        <v>0.6126346402668319</v>
      </c>
      <c r="J117">
        <v>0.10778304360201833</v>
      </c>
      <c r="K117">
        <v>0.19406463006758218</v>
      </c>
      <c r="L117">
        <v>0.19406463006758218</v>
      </c>
      <c r="M117">
        <v>0</v>
      </c>
      <c r="N117">
        <v>0.19406463006758218</v>
      </c>
      <c r="O117">
        <v>0</v>
      </c>
      <c r="P117">
        <v>0.6126346402668319</v>
      </c>
      <c r="Q117">
        <v>0</v>
      </c>
      <c r="R117">
        <v>0.26601294693668892</v>
      </c>
      <c r="S117">
        <v>0</v>
      </c>
      <c r="T117">
        <v>0</v>
      </c>
      <c r="U117">
        <v>0</v>
      </c>
      <c r="V117">
        <v>0.19406463006758218</v>
      </c>
      <c r="W117">
        <v>0.19406463006758218</v>
      </c>
      <c r="X117">
        <v>0.19406463006758218</v>
      </c>
      <c r="Y117">
        <v>0.32771859857409419</v>
      </c>
      <c r="Z117">
        <v>0.85716255141563746</v>
      </c>
      <c r="AA117">
        <v>0</v>
      </c>
      <c r="AB117">
        <v>0</v>
      </c>
      <c r="AC117">
        <v>0</v>
      </c>
      <c r="AD117">
        <v>0</v>
      </c>
      <c r="AE117">
        <v>0.42977501852865219</v>
      </c>
      <c r="AF117">
        <v>0.80291819315888524</v>
      </c>
      <c r="AG117">
        <v>0.69404876774674884</v>
      </c>
      <c r="AH117">
        <v>0.42977501852865219</v>
      </c>
      <c r="AI117">
        <v>0</v>
      </c>
      <c r="AJ117">
        <v>0.10778304360201833</v>
      </c>
      <c r="AK117">
        <v>0.10778304360201833</v>
      </c>
      <c r="AL117">
        <v>0.38173776167307855</v>
      </c>
      <c r="AM117">
        <v>0</v>
      </c>
      <c r="AN117">
        <v>0.10778304360201833</v>
      </c>
      <c r="AO117">
        <v>0</v>
      </c>
      <c r="AP117">
        <v>0</v>
      </c>
      <c r="AQ117">
        <v>0.10778304360201833</v>
      </c>
      <c r="AR117">
        <v>0</v>
      </c>
      <c r="AS117">
        <v>0.10778304360201833</v>
      </c>
      <c r="AT117">
        <v>0.10778304360201833</v>
      </c>
      <c r="AU117">
        <v>0</v>
      </c>
      <c r="AV117">
        <v>0.19406463006758218</v>
      </c>
      <c r="AW117">
        <v>0.51235363117306909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0.76258347315699393</v>
      </c>
      <c r="BD117">
        <v>0.58171094215533048</v>
      </c>
      <c r="BE117">
        <v>0.58171094215533048</v>
      </c>
      <c r="BF117">
        <v>0</v>
      </c>
      <c r="BG117">
        <v>0.82176255840982093</v>
      </c>
      <c r="BH117">
        <v>0.9623226398491167</v>
      </c>
      <c r="BI117">
        <v>0</v>
      </c>
      <c r="BJ117">
        <v>0.6126346402668319</v>
      </c>
      <c r="BK117">
        <v>0.42977501852865219</v>
      </c>
      <c r="BL117">
        <v>0</v>
      </c>
      <c r="BM117">
        <v>0</v>
      </c>
      <c r="BN117">
        <v>0</v>
      </c>
      <c r="BO117">
        <v>0.19406463006758218</v>
      </c>
      <c r="BP117">
        <v>0</v>
      </c>
      <c r="BQ117">
        <v>1.2022042562063799</v>
      </c>
      <c r="BR117">
        <v>0</v>
      </c>
      <c r="BS117">
        <v>0</v>
      </c>
      <c r="BT117">
        <v>0.26601294693668892</v>
      </c>
      <c r="BU117">
        <v>0</v>
      </c>
      <c r="BV117">
        <v>0</v>
      </c>
      <c r="BW117">
        <v>0</v>
      </c>
      <c r="BX117">
        <v>0.10778304360201833</v>
      </c>
      <c r="BY117">
        <v>0</v>
      </c>
      <c r="BZ117">
        <v>0</v>
      </c>
      <c r="CA117">
        <v>0</v>
      </c>
      <c r="CB117">
        <v>0.19406463006758218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0.10778304360201833</v>
      </c>
      <c r="CJ117">
        <v>0</v>
      </c>
      <c r="CK117">
        <v>0.26601294693668892</v>
      </c>
      <c r="CL117">
        <v>0.26601294693668892</v>
      </c>
      <c r="CM117">
        <v>0</v>
      </c>
      <c r="CN117">
        <v>0</v>
      </c>
      <c r="CO117">
        <v>0.47302410657861738</v>
      </c>
      <c r="CP117">
        <v>0</v>
      </c>
      <c r="CQ117">
        <v>0</v>
      </c>
      <c r="CR117">
        <v>0.19406463006758218</v>
      </c>
      <c r="CS117">
        <v>0.38173776167307855</v>
      </c>
    </row>
    <row r="118" spans="1:97" x14ac:dyDescent="0.2">
      <c r="A118">
        <v>368.94690357852875</v>
      </c>
      <c r="B118">
        <v>0.10028100909376302</v>
      </c>
      <c r="C118">
        <v>0</v>
      </c>
      <c r="D118">
        <v>0</v>
      </c>
      <c r="E118">
        <v>0.48825762083762198</v>
      </c>
      <c r="F118">
        <v>0</v>
      </c>
      <c r="G118">
        <v>0</v>
      </c>
      <c r="H118">
        <v>0</v>
      </c>
      <c r="I118">
        <v>0.61456853704526959</v>
      </c>
      <c r="J118">
        <v>0</v>
      </c>
      <c r="K118">
        <v>0.30940892723675184</v>
      </c>
      <c r="L118">
        <v>0.18169513657367975</v>
      </c>
      <c r="M118">
        <v>0.10028100909376302</v>
      </c>
      <c r="N118">
        <v>0</v>
      </c>
      <c r="O118">
        <v>0</v>
      </c>
      <c r="P118">
        <v>0.85936447000124705</v>
      </c>
      <c r="Q118">
        <v>0</v>
      </c>
      <c r="R118">
        <v>0.30940892723675184</v>
      </c>
      <c r="S118">
        <v>0</v>
      </c>
      <c r="T118">
        <v>0</v>
      </c>
      <c r="U118">
        <v>0</v>
      </c>
      <c r="V118">
        <v>0.10028100909376302</v>
      </c>
      <c r="W118">
        <v>0.25022984198392489</v>
      </c>
      <c r="X118">
        <v>0.18169513657367975</v>
      </c>
      <c r="Y118">
        <v>0.36148254118932477</v>
      </c>
      <c r="Z118">
        <v>0.36148254118932477</v>
      </c>
      <c r="AA118">
        <v>0</v>
      </c>
      <c r="AB118">
        <v>0</v>
      </c>
      <c r="AC118">
        <v>0.10028100909376302</v>
      </c>
      <c r="AD118">
        <v>0</v>
      </c>
      <c r="AE118">
        <v>0</v>
      </c>
      <c r="AF118">
        <v>0.71229978159063312</v>
      </c>
      <c r="AG118">
        <v>0.44996900867604767</v>
      </c>
      <c r="AH118">
        <v>0.30940892723675184</v>
      </c>
      <c r="AI118">
        <v>0</v>
      </c>
      <c r="AJ118">
        <v>0.52344239815881266</v>
      </c>
      <c r="AK118">
        <v>0.18169513657367975</v>
      </c>
      <c r="AL118">
        <v>0.25022984198392489</v>
      </c>
      <c r="AM118">
        <v>0</v>
      </c>
      <c r="AN118">
        <v>0</v>
      </c>
      <c r="AO118">
        <v>0.18169513657367975</v>
      </c>
      <c r="AP118">
        <v>0.58626572414473044</v>
      </c>
      <c r="AQ118">
        <v>0.10028100909376302</v>
      </c>
      <c r="AR118">
        <v>0.18169513657367975</v>
      </c>
      <c r="AS118">
        <v>0</v>
      </c>
      <c r="AT118">
        <v>0.10028100909376302</v>
      </c>
      <c r="AU118">
        <v>0</v>
      </c>
      <c r="AV118">
        <v>0.18169513657367975</v>
      </c>
      <c r="AW118">
        <v>0</v>
      </c>
      <c r="AX118">
        <v>0.18169513657367975</v>
      </c>
      <c r="AY118">
        <v>0.36148254118932477</v>
      </c>
      <c r="AZ118">
        <v>0.25022984198392489</v>
      </c>
      <c r="BA118">
        <v>0.18169513657367975</v>
      </c>
      <c r="BB118">
        <v>0.18169513657367975</v>
      </c>
      <c r="BC118">
        <v>0.84348356052707374</v>
      </c>
      <c r="BD118">
        <v>0.25022984198392489</v>
      </c>
      <c r="BE118">
        <v>0.75399071179793997</v>
      </c>
      <c r="BF118">
        <v>0</v>
      </c>
      <c r="BG118">
        <v>0.58626572414473044</v>
      </c>
      <c r="BH118">
        <v>0.93107464438729892</v>
      </c>
      <c r="BI118">
        <v>0</v>
      </c>
      <c r="BJ118">
        <v>0.48825762083762198</v>
      </c>
      <c r="BK118">
        <v>0.40797550098911106</v>
      </c>
      <c r="BL118">
        <v>0.10028100909376302</v>
      </c>
      <c r="BM118">
        <v>0</v>
      </c>
      <c r="BN118">
        <v>0</v>
      </c>
      <c r="BO118">
        <v>0</v>
      </c>
      <c r="BP118">
        <v>0</v>
      </c>
      <c r="BQ118">
        <v>1.2460891224872552</v>
      </c>
      <c r="BR118">
        <v>0.10028100909376302</v>
      </c>
      <c r="BS118">
        <v>0.36148254118932477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0.40797550098911106</v>
      </c>
      <c r="CC118">
        <v>0</v>
      </c>
      <c r="CD118">
        <v>0</v>
      </c>
      <c r="CE118">
        <v>0</v>
      </c>
      <c r="CF118">
        <v>0.18169513657367975</v>
      </c>
      <c r="CG118">
        <v>0</v>
      </c>
      <c r="CH118">
        <v>0</v>
      </c>
      <c r="CI118">
        <v>0.10028100909376302</v>
      </c>
      <c r="CJ118">
        <v>0</v>
      </c>
      <c r="CK118">
        <v>0.25022984198392489</v>
      </c>
      <c r="CL118">
        <v>0.10028100909376302</v>
      </c>
      <c r="CM118">
        <v>0</v>
      </c>
      <c r="CN118">
        <v>0</v>
      </c>
      <c r="CO118">
        <v>0.40797550098911106</v>
      </c>
      <c r="CP118">
        <v>0</v>
      </c>
      <c r="CQ118">
        <v>0</v>
      </c>
      <c r="CR118">
        <v>0.10028100909376302</v>
      </c>
      <c r="CS118">
        <v>0.61456853704526959</v>
      </c>
    </row>
    <row r="119" spans="1:97" x14ac:dyDescent="0.2">
      <c r="A119">
        <v>373.09128727634186</v>
      </c>
      <c r="B119">
        <v>0</v>
      </c>
      <c r="C119">
        <v>0</v>
      </c>
      <c r="D119">
        <v>0</v>
      </c>
      <c r="E119">
        <v>0.47211286087212923</v>
      </c>
      <c r="F119">
        <v>9.5413550108115947E-2</v>
      </c>
      <c r="G119">
        <v>0</v>
      </c>
      <c r="H119">
        <v>0</v>
      </c>
      <c r="I119">
        <v>0.47211286087212923</v>
      </c>
      <c r="J119">
        <v>0</v>
      </c>
      <c r="K119">
        <v>0.29727912549685043</v>
      </c>
      <c r="L119">
        <v>0.23982500457167941</v>
      </c>
      <c r="M119">
        <v>0.23982500457167941</v>
      </c>
      <c r="N119">
        <v>9.5413550108115947E-2</v>
      </c>
      <c r="O119">
        <v>0</v>
      </c>
      <c r="P119">
        <v>0.78955992473299641</v>
      </c>
      <c r="Q119">
        <v>0</v>
      </c>
      <c r="R119">
        <v>0.34801287783487517</v>
      </c>
      <c r="S119">
        <v>0</v>
      </c>
      <c r="T119">
        <v>0</v>
      </c>
      <c r="U119">
        <v>0</v>
      </c>
      <c r="V119">
        <v>0.23982500457167941</v>
      </c>
      <c r="W119">
        <v>0.8685390188752975</v>
      </c>
      <c r="X119">
        <v>0.34801287783487517</v>
      </c>
      <c r="Y119">
        <v>0.29727912549685043</v>
      </c>
      <c r="Z119">
        <v>0.67075628382078556</v>
      </c>
      <c r="AA119">
        <v>0</v>
      </c>
      <c r="AB119">
        <v>9.5413550108115947E-2</v>
      </c>
      <c r="AC119">
        <v>9.5413550108115947E-2</v>
      </c>
      <c r="AD119">
        <v>0</v>
      </c>
      <c r="AE119">
        <v>0.17359428185003756</v>
      </c>
      <c r="AF119">
        <v>0.83864800340921908</v>
      </c>
      <c r="AG119">
        <v>0.64736374333571178</v>
      </c>
      <c r="AH119">
        <v>0.39343506132839801</v>
      </c>
      <c r="AI119">
        <v>0</v>
      </c>
      <c r="AJ119">
        <v>0.17359428185003756</v>
      </c>
      <c r="AK119">
        <v>0.17359428185003756</v>
      </c>
      <c r="AL119">
        <v>0.17359428185003756</v>
      </c>
      <c r="AM119">
        <v>0</v>
      </c>
      <c r="AN119">
        <v>0</v>
      </c>
      <c r="AO119">
        <v>0</v>
      </c>
      <c r="AP119">
        <v>0.17359428185003756</v>
      </c>
      <c r="AQ119">
        <v>9.5413550108115947E-2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0.17359428185003756</v>
      </c>
      <c r="AX119">
        <v>9.5413550108115947E-2</v>
      </c>
      <c r="AY119">
        <v>0.23982500457167941</v>
      </c>
      <c r="AZ119">
        <v>0</v>
      </c>
      <c r="BA119">
        <v>0</v>
      </c>
      <c r="BB119">
        <v>0.34801287783487517</v>
      </c>
      <c r="BC119">
        <v>0.83864800340921908</v>
      </c>
      <c r="BD119">
        <v>0.43455321165350275</v>
      </c>
      <c r="BE119">
        <v>0.43455321165350275</v>
      </c>
      <c r="BF119">
        <v>0</v>
      </c>
      <c r="BG119">
        <v>0.73420792393643497</v>
      </c>
      <c r="BH119">
        <v>0.90983978568848289</v>
      </c>
      <c r="BI119">
        <v>0</v>
      </c>
      <c r="BJ119">
        <v>0.17359428185003756</v>
      </c>
      <c r="BK119">
        <v>0.29727912549685043</v>
      </c>
      <c r="BL119">
        <v>0</v>
      </c>
      <c r="BM119">
        <v>0</v>
      </c>
      <c r="BN119">
        <v>0.23982500457167941</v>
      </c>
      <c r="BO119">
        <v>9.5413550108115947E-2</v>
      </c>
      <c r="BP119">
        <v>0</v>
      </c>
      <c r="BQ119">
        <v>1.2359377082683554</v>
      </c>
      <c r="BR119">
        <v>0</v>
      </c>
      <c r="BS119">
        <v>0.17359428185003756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0.29727912549685043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9.5413550108115947E-2</v>
      </c>
      <c r="CI119">
        <v>0</v>
      </c>
      <c r="CJ119">
        <v>0</v>
      </c>
      <c r="CK119">
        <v>0.17359428185003756</v>
      </c>
      <c r="CL119">
        <v>0.23982500457167941</v>
      </c>
      <c r="CM119">
        <v>0</v>
      </c>
      <c r="CN119">
        <v>0</v>
      </c>
      <c r="CO119">
        <v>0.43455321165350275</v>
      </c>
      <c r="CP119">
        <v>0</v>
      </c>
      <c r="CQ119">
        <v>0</v>
      </c>
      <c r="CR119">
        <v>0.39343506132839801</v>
      </c>
      <c r="CS119">
        <v>0.6226391118895136</v>
      </c>
    </row>
    <row r="120" spans="1:97" x14ac:dyDescent="0.2">
      <c r="A120">
        <v>377.23567097415497</v>
      </c>
      <c r="B120">
        <v>0.14344870059505357</v>
      </c>
      <c r="C120">
        <v>7.7620310107841498E-2</v>
      </c>
      <c r="D120">
        <v>0.14344870059505357</v>
      </c>
      <c r="E120">
        <v>0.29633025545628833</v>
      </c>
      <c r="F120">
        <v>0.14344870059505357</v>
      </c>
      <c r="G120">
        <v>0</v>
      </c>
      <c r="H120">
        <v>0</v>
      </c>
      <c r="I120">
        <v>0.49867464028450531</v>
      </c>
      <c r="J120">
        <v>0.14344870059505357</v>
      </c>
      <c r="K120">
        <v>0.29633025545628833</v>
      </c>
      <c r="L120">
        <v>0.20059995407644329</v>
      </c>
      <c r="M120">
        <v>0</v>
      </c>
      <c r="N120">
        <v>0.14344870059505357</v>
      </c>
      <c r="O120">
        <v>0</v>
      </c>
      <c r="P120">
        <v>0.44110611361963503</v>
      </c>
      <c r="Q120">
        <v>7.7620310107841498E-2</v>
      </c>
      <c r="R120">
        <v>7.7620310107841498E-2</v>
      </c>
      <c r="S120">
        <v>0</v>
      </c>
      <c r="T120">
        <v>0</v>
      </c>
      <c r="U120">
        <v>0</v>
      </c>
      <c r="V120">
        <v>0.47084356420431261</v>
      </c>
      <c r="W120">
        <v>0.29633025545628833</v>
      </c>
      <c r="X120">
        <v>0.29633025545628833</v>
      </c>
      <c r="Y120">
        <v>0.20059995407644329</v>
      </c>
      <c r="Z120">
        <v>0.67377631024274098</v>
      </c>
      <c r="AA120">
        <v>7.7620310107841498E-2</v>
      </c>
      <c r="AB120">
        <v>0</v>
      </c>
      <c r="AC120">
        <v>0</v>
      </c>
      <c r="AD120">
        <v>0</v>
      </c>
      <c r="AE120">
        <v>0</v>
      </c>
      <c r="AF120">
        <v>0.82446081927268444</v>
      </c>
      <c r="AG120">
        <v>0.7083859716882317</v>
      </c>
      <c r="AH120">
        <v>0</v>
      </c>
      <c r="AI120">
        <v>0</v>
      </c>
      <c r="AJ120">
        <v>0.37472324300833953</v>
      </c>
      <c r="AK120">
        <v>0</v>
      </c>
      <c r="AL120">
        <v>0.25109747683828548</v>
      </c>
      <c r="AM120">
        <v>0</v>
      </c>
      <c r="AN120">
        <v>0</v>
      </c>
      <c r="AO120">
        <v>7.7620310107841498E-2</v>
      </c>
      <c r="AP120">
        <v>0.6553790453443965</v>
      </c>
      <c r="AQ120">
        <v>0.96469220410352086</v>
      </c>
      <c r="AR120">
        <v>0.14344870059505357</v>
      </c>
      <c r="AS120">
        <v>7.7620310107841498E-2</v>
      </c>
      <c r="AT120">
        <v>7.7620310107841498E-2</v>
      </c>
      <c r="AU120">
        <v>0</v>
      </c>
      <c r="AV120">
        <v>0</v>
      </c>
      <c r="AW120">
        <v>0.20059995407644329</v>
      </c>
      <c r="AX120">
        <v>0.20059995407644329</v>
      </c>
      <c r="AY120">
        <v>0.33729315880615485</v>
      </c>
      <c r="AZ120">
        <v>0.40918179155537154</v>
      </c>
      <c r="BA120">
        <v>0.72470861744577286</v>
      </c>
      <c r="BB120">
        <v>0.37472324300833953</v>
      </c>
      <c r="BC120">
        <v>0.83700992933063845</v>
      </c>
      <c r="BD120">
        <v>0.29633025545628833</v>
      </c>
      <c r="BE120">
        <v>0.29633025545628833</v>
      </c>
      <c r="BF120">
        <v>0</v>
      </c>
      <c r="BG120">
        <v>0.33729315880615485</v>
      </c>
      <c r="BH120">
        <v>0.83700992933063845</v>
      </c>
      <c r="BI120">
        <v>0</v>
      </c>
      <c r="BJ120">
        <v>0.25109747683828548</v>
      </c>
      <c r="BK120">
        <v>0.20059995407644329</v>
      </c>
      <c r="BL120">
        <v>0</v>
      </c>
      <c r="BM120">
        <v>0</v>
      </c>
      <c r="BN120">
        <v>0.20059995407644329</v>
      </c>
      <c r="BO120">
        <v>0.14344870059505357</v>
      </c>
      <c r="BP120">
        <v>0</v>
      </c>
      <c r="BQ120">
        <v>1.2511451465032148</v>
      </c>
      <c r="BR120">
        <v>0</v>
      </c>
      <c r="BS120">
        <v>7.7620310107841498E-2</v>
      </c>
      <c r="BT120">
        <v>0</v>
      </c>
      <c r="BU120">
        <v>0</v>
      </c>
      <c r="BV120">
        <v>0</v>
      </c>
      <c r="BW120">
        <v>0.14344870059505357</v>
      </c>
      <c r="BX120">
        <v>0.14344870059505357</v>
      </c>
      <c r="BY120">
        <v>0</v>
      </c>
      <c r="BZ120">
        <v>0</v>
      </c>
      <c r="CA120">
        <v>0</v>
      </c>
      <c r="CB120">
        <v>0.37472324300833953</v>
      </c>
      <c r="CC120">
        <v>0</v>
      </c>
      <c r="CD120">
        <v>0</v>
      </c>
      <c r="CE120">
        <v>0</v>
      </c>
      <c r="CF120">
        <v>0.20059995407644329</v>
      </c>
      <c r="CG120">
        <v>0</v>
      </c>
      <c r="CH120">
        <v>0</v>
      </c>
      <c r="CI120">
        <v>0</v>
      </c>
      <c r="CJ120">
        <v>0</v>
      </c>
      <c r="CK120">
        <v>0.14344870059505357</v>
      </c>
      <c r="CL120">
        <v>7.7620310107841498E-2</v>
      </c>
      <c r="CM120">
        <v>0</v>
      </c>
      <c r="CN120">
        <v>0.20059995407644329</v>
      </c>
      <c r="CO120">
        <v>0.5248291094063875</v>
      </c>
      <c r="CP120">
        <v>0</v>
      </c>
      <c r="CQ120">
        <v>0</v>
      </c>
      <c r="CR120">
        <v>0.40918179155537154</v>
      </c>
      <c r="CS120">
        <v>0.40918179155537154</v>
      </c>
    </row>
    <row r="121" spans="1:97" x14ac:dyDescent="0.2">
      <c r="A121">
        <v>382.42996520874749</v>
      </c>
      <c r="B121">
        <v>0.10389613386872243</v>
      </c>
      <c r="C121">
        <v>0</v>
      </c>
      <c r="D121">
        <v>0</v>
      </c>
      <c r="E121">
        <v>0.46118205361821468</v>
      </c>
      <c r="F121">
        <v>0</v>
      </c>
      <c r="G121">
        <v>0</v>
      </c>
      <c r="H121">
        <v>0</v>
      </c>
      <c r="I121">
        <v>0.41857001019924989</v>
      </c>
      <c r="J121">
        <v>0</v>
      </c>
      <c r="K121">
        <v>0.31828900110548691</v>
      </c>
      <c r="L121">
        <v>0.18767313160549642</v>
      </c>
      <c r="M121">
        <v>0</v>
      </c>
      <c r="N121">
        <v>0.31828900110548691</v>
      </c>
      <c r="O121">
        <v>0</v>
      </c>
      <c r="P121">
        <v>0.56851884308941181</v>
      </c>
      <c r="Q121">
        <v>0</v>
      </c>
      <c r="R121">
        <v>0.10389613386872243</v>
      </c>
      <c r="S121">
        <v>0</v>
      </c>
      <c r="T121">
        <v>0.10389613386872243</v>
      </c>
      <c r="U121">
        <v>0.10389613386872243</v>
      </c>
      <c r="V121">
        <v>0.25787307863383147</v>
      </c>
      <c r="W121">
        <v>0.59911561068118113</v>
      </c>
      <c r="X121">
        <v>0.18767313160549642</v>
      </c>
      <c r="Y121">
        <v>0</v>
      </c>
      <c r="Z121">
        <v>0.56851884308941181</v>
      </c>
      <c r="AA121">
        <v>0</v>
      </c>
      <c r="AB121">
        <v>0.18767313160549642</v>
      </c>
      <c r="AC121">
        <v>0</v>
      </c>
      <c r="AD121">
        <v>0</v>
      </c>
      <c r="AE121">
        <v>0.25787307863383147</v>
      </c>
      <c r="AF121">
        <v>0.59911561068118113</v>
      </c>
      <c r="AG121">
        <v>0</v>
      </c>
      <c r="AH121">
        <v>0</v>
      </c>
      <c r="AI121">
        <v>0</v>
      </c>
      <c r="AJ121">
        <v>0.25787307863383147</v>
      </c>
      <c r="AK121">
        <v>0</v>
      </c>
      <c r="AL121">
        <v>0.18767313160549642</v>
      </c>
      <c r="AM121">
        <v>0</v>
      </c>
      <c r="AN121">
        <v>0</v>
      </c>
      <c r="AO121">
        <v>0</v>
      </c>
      <c r="AP121">
        <v>0.53560199688896182</v>
      </c>
      <c r="AQ121">
        <v>1.03058878269612</v>
      </c>
      <c r="AR121">
        <v>0</v>
      </c>
      <c r="AS121">
        <v>0</v>
      </c>
      <c r="AT121">
        <v>0.18767313160549642</v>
      </c>
      <c r="AU121">
        <v>0</v>
      </c>
      <c r="AV121">
        <v>0.18767313160549642</v>
      </c>
      <c r="AW121">
        <v>0.10389613386872243</v>
      </c>
      <c r="AX121">
        <v>0.25787307863383147</v>
      </c>
      <c r="AY121">
        <v>0.49998413767916666</v>
      </c>
      <c r="AZ121">
        <v>0.82449522919267082</v>
      </c>
      <c r="BA121">
        <v>0.65451474708058832</v>
      </c>
      <c r="BB121">
        <v>0.59911561068118113</v>
      </c>
      <c r="BC121">
        <v>0.74776862138992273</v>
      </c>
      <c r="BD121">
        <v>0.49998413767916666</v>
      </c>
      <c r="BE121">
        <v>0.18767313160549642</v>
      </c>
      <c r="BF121">
        <v>0</v>
      </c>
      <c r="BG121">
        <v>0.25787307863383147</v>
      </c>
      <c r="BH121">
        <v>0.85830953729758031</v>
      </c>
      <c r="BI121">
        <v>0</v>
      </c>
      <c r="BJ121">
        <v>0.37131752855162353</v>
      </c>
      <c r="BK121">
        <v>0.18767313160549642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1.3051188777484037</v>
      </c>
      <c r="BR121">
        <v>0.10389613386872243</v>
      </c>
      <c r="BS121">
        <v>0.41857001019924989</v>
      </c>
      <c r="BT121">
        <v>0</v>
      </c>
      <c r="BU121">
        <v>0</v>
      </c>
      <c r="BV121">
        <v>0.10389613386872243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0.10389613386872243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0.10389613386872243</v>
      </c>
      <c r="CI121">
        <v>0</v>
      </c>
      <c r="CJ121">
        <v>0</v>
      </c>
      <c r="CK121">
        <v>0.18767313160549642</v>
      </c>
      <c r="CL121">
        <v>0</v>
      </c>
      <c r="CM121">
        <v>0</v>
      </c>
      <c r="CN121">
        <v>0.10389613386872243</v>
      </c>
      <c r="CO121">
        <v>0.25787307863383147</v>
      </c>
      <c r="CP121">
        <v>0</v>
      </c>
      <c r="CQ121">
        <v>0</v>
      </c>
      <c r="CR121">
        <v>0.18767313160549642</v>
      </c>
      <c r="CS121">
        <v>0.62769792834223881</v>
      </c>
    </row>
    <row r="122" spans="1:97" x14ac:dyDescent="0.2">
      <c r="A122">
        <v>386.5743489065606</v>
      </c>
      <c r="B122">
        <v>9.8008103307108491E-2</v>
      </c>
      <c r="C122">
        <v>0</v>
      </c>
      <c r="D122">
        <v>0</v>
      </c>
      <c r="E122">
        <v>9.8008103307108491E-2</v>
      </c>
      <c r="F122">
        <v>9.8008103307108491E-2</v>
      </c>
      <c r="G122">
        <v>0</v>
      </c>
      <c r="H122">
        <v>0</v>
      </c>
      <c r="I122">
        <v>0.30377003303001004</v>
      </c>
      <c r="J122">
        <v>0</v>
      </c>
      <c r="K122">
        <v>0.51567267279081042</v>
      </c>
      <c r="L122">
        <v>0.17791987010208934</v>
      </c>
      <c r="M122">
        <v>0</v>
      </c>
      <c r="N122">
        <v>9.8008103307108491E-2</v>
      </c>
      <c r="O122">
        <v>0</v>
      </c>
      <c r="P122">
        <v>0.60616359176673973</v>
      </c>
      <c r="Q122">
        <v>9.8008103307108491E-2</v>
      </c>
      <c r="R122">
        <v>0</v>
      </c>
      <c r="S122">
        <v>0</v>
      </c>
      <c r="T122">
        <v>0</v>
      </c>
      <c r="U122">
        <v>0</v>
      </c>
      <c r="V122">
        <v>9.8008103307108491E-2</v>
      </c>
      <c r="W122">
        <v>0.76418559424681975</v>
      </c>
      <c r="X122">
        <v>0.24538770896365367</v>
      </c>
      <c r="Y122">
        <v>0</v>
      </c>
      <c r="Z122">
        <v>0.44281702354967695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0.30377003303001004</v>
      </c>
      <c r="AG122">
        <v>0.40122598511926522</v>
      </c>
      <c r="AH122">
        <v>0.17791987010208934</v>
      </c>
      <c r="AI122">
        <v>0</v>
      </c>
      <c r="AJ122">
        <v>0.24538770896365367</v>
      </c>
      <c r="AK122">
        <v>0</v>
      </c>
      <c r="AL122">
        <v>0.35522593968945176</v>
      </c>
      <c r="AM122">
        <v>0</v>
      </c>
      <c r="AN122">
        <v>9.8008103307108491E-2</v>
      </c>
      <c r="AO122">
        <v>0.17791987010208934</v>
      </c>
      <c r="AP122">
        <v>0.44281702354967695</v>
      </c>
      <c r="AQ122">
        <v>0.80047345433294848</v>
      </c>
      <c r="AR122">
        <v>0</v>
      </c>
      <c r="AS122">
        <v>0</v>
      </c>
      <c r="AT122">
        <v>0.24538770896365367</v>
      </c>
      <c r="AU122">
        <v>0</v>
      </c>
      <c r="AV122">
        <v>0.17791987010208934</v>
      </c>
      <c r="AW122">
        <v>0</v>
      </c>
      <c r="AX122">
        <v>0</v>
      </c>
      <c r="AY122">
        <v>0.51567267279081042</v>
      </c>
      <c r="AZ122">
        <v>0.76418559424681975</v>
      </c>
      <c r="BA122">
        <v>0.40122598511926522</v>
      </c>
      <c r="BB122">
        <v>0.44281702354967695</v>
      </c>
      <c r="BC122">
        <v>0.40122598511926522</v>
      </c>
      <c r="BD122">
        <v>0.57804409703398818</v>
      </c>
      <c r="BE122">
        <v>0.40122598511926522</v>
      </c>
      <c r="BF122">
        <v>0</v>
      </c>
      <c r="BG122">
        <v>0.65746735728787775</v>
      </c>
      <c r="BH122">
        <v>0.70334580439630678</v>
      </c>
      <c r="BI122">
        <v>0</v>
      </c>
      <c r="BJ122">
        <v>0.54797711198315613</v>
      </c>
      <c r="BK122">
        <v>0.40122598511926522</v>
      </c>
      <c r="BL122">
        <v>0</v>
      </c>
      <c r="BM122">
        <v>0</v>
      </c>
      <c r="BN122">
        <v>0.30377003303001004</v>
      </c>
      <c r="BO122">
        <v>0</v>
      </c>
      <c r="BP122">
        <v>0</v>
      </c>
      <c r="BQ122">
        <v>1.3622056077730422</v>
      </c>
      <c r="BR122">
        <v>0.35522593968945176</v>
      </c>
      <c r="BS122">
        <v>0.24538770896365367</v>
      </c>
      <c r="BT122">
        <v>0</v>
      </c>
      <c r="BU122">
        <v>0</v>
      </c>
      <c r="BV122">
        <v>0</v>
      </c>
      <c r="BW122">
        <v>0</v>
      </c>
      <c r="BX122">
        <v>0.17791987010208934</v>
      </c>
      <c r="BY122">
        <v>0.17791987010208934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9.8008103307108491E-2</v>
      </c>
      <c r="CI122">
        <v>0</v>
      </c>
      <c r="CJ122">
        <v>0</v>
      </c>
      <c r="CK122">
        <v>9.8008103307108491E-2</v>
      </c>
      <c r="CL122">
        <v>0.17791987010208934</v>
      </c>
      <c r="CM122">
        <v>0</v>
      </c>
      <c r="CN122">
        <v>0</v>
      </c>
      <c r="CO122">
        <v>0.70334580439630678</v>
      </c>
      <c r="CP122">
        <v>0</v>
      </c>
      <c r="CQ122">
        <v>0</v>
      </c>
      <c r="CR122">
        <v>0.35522593968945176</v>
      </c>
      <c r="CS122">
        <v>0.78270842212412184</v>
      </c>
    </row>
    <row r="125" spans="1:97" x14ac:dyDescent="0.2">
      <c r="A125" s="19"/>
    </row>
    <row r="126" spans="1:97" x14ac:dyDescent="0.2">
      <c r="A126" s="19"/>
    </row>
    <row r="127" spans="1:97" x14ac:dyDescent="0.2">
      <c r="A127" s="19"/>
    </row>
    <row r="128" spans="1:97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</sheetData>
  <phoneticPr fontId="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2"/>
  <sheetViews>
    <sheetView topLeftCell="AC1" workbookViewId="0">
      <selection activeCell="AY4" sqref="AY4"/>
    </sheetView>
  </sheetViews>
  <sheetFormatPr baseColWidth="10" defaultColWidth="11" defaultRowHeight="16" x14ac:dyDescent="0.2"/>
  <cols>
    <col min="3" max="3" width="13" customWidth="1"/>
    <col min="4" max="4" width="12.33203125" customWidth="1"/>
    <col min="5" max="5" width="15.1640625" customWidth="1"/>
    <col min="14" max="14" width="12.33203125" customWidth="1"/>
    <col min="15" max="15" width="11.83203125" customWidth="1"/>
    <col min="17" max="17" width="12.33203125" customWidth="1"/>
    <col min="25" max="25" width="12.33203125" customWidth="1"/>
    <col min="26" max="26" width="14.1640625" customWidth="1"/>
  </cols>
  <sheetData>
    <row r="1" spans="1:51" s="19" customFormat="1" ht="64" x14ac:dyDescent="0.2">
      <c r="A1" s="19" t="s">
        <v>172</v>
      </c>
      <c r="B1" s="19" t="s">
        <v>17</v>
      </c>
      <c r="C1" s="19" t="s">
        <v>18</v>
      </c>
      <c r="D1" s="19" t="s">
        <v>19</v>
      </c>
      <c r="E1" s="19" t="s">
        <v>4052</v>
      </c>
      <c r="F1" s="19" t="s">
        <v>23</v>
      </c>
      <c r="G1" s="19" t="s">
        <v>26</v>
      </c>
      <c r="H1" s="19" t="s">
        <v>29</v>
      </c>
      <c r="I1" s="19" t="s">
        <v>31</v>
      </c>
      <c r="J1" s="19" t="s">
        <v>39</v>
      </c>
      <c r="K1" s="19" t="s">
        <v>41</v>
      </c>
      <c r="L1" s="19" t="s">
        <v>42</v>
      </c>
      <c r="M1" s="19" t="s">
        <v>43</v>
      </c>
      <c r="N1" s="19" t="s">
        <v>51</v>
      </c>
      <c r="O1" s="19" t="s">
        <v>52</v>
      </c>
      <c r="P1" s="19" t="s">
        <v>53</v>
      </c>
      <c r="Q1" s="19" t="s">
        <v>54</v>
      </c>
      <c r="R1" s="19" t="s">
        <v>173</v>
      </c>
      <c r="S1" s="19" t="s">
        <v>57</v>
      </c>
      <c r="T1" s="19" t="s">
        <v>58</v>
      </c>
      <c r="U1" s="19" t="s">
        <v>59</v>
      </c>
      <c r="V1" s="19" t="s">
        <v>174</v>
      </c>
      <c r="W1" s="19" t="s">
        <v>65</v>
      </c>
      <c r="X1" s="19" t="s">
        <v>4053</v>
      </c>
      <c r="Y1" s="19" t="s">
        <v>74</v>
      </c>
      <c r="Z1" s="19" t="s">
        <v>76</v>
      </c>
      <c r="AA1" s="19" t="s">
        <v>82</v>
      </c>
      <c r="AB1" s="19" t="s">
        <v>84</v>
      </c>
      <c r="AC1" s="19" t="s">
        <v>85</v>
      </c>
      <c r="AD1" s="19" t="s">
        <v>87</v>
      </c>
      <c r="AE1" s="19" t="s">
        <v>4054</v>
      </c>
      <c r="AF1" s="19" t="s">
        <v>4055</v>
      </c>
      <c r="AG1" s="19" t="s">
        <v>94</v>
      </c>
      <c r="AH1" s="19" t="s">
        <v>97</v>
      </c>
      <c r="AI1" s="19" t="s">
        <v>4056</v>
      </c>
      <c r="AJ1" s="19" t="s">
        <v>4057</v>
      </c>
      <c r="AK1" s="19" t="s">
        <v>103</v>
      </c>
      <c r="AL1" s="19" t="s">
        <v>105</v>
      </c>
      <c r="AM1" s="19" t="s">
        <v>118</v>
      </c>
      <c r="AN1" s="19" t="s">
        <v>120</v>
      </c>
      <c r="AO1" s="19" t="s">
        <v>129</v>
      </c>
      <c r="AP1" s="19" t="s">
        <v>131</v>
      </c>
      <c r="AQ1" s="19" t="s">
        <v>143</v>
      </c>
      <c r="AR1" s="19" t="s">
        <v>151</v>
      </c>
      <c r="AV1" s="19" t="s">
        <v>172</v>
      </c>
      <c r="AW1" s="19" t="s">
        <v>31</v>
      </c>
    </row>
    <row r="2" spans="1:51" x14ac:dyDescent="0.2">
      <c r="A2">
        <v>0.78940265486725703</v>
      </c>
      <c r="B2">
        <v>1.71184022824536</v>
      </c>
      <c r="C2">
        <v>3.8516405135520699</v>
      </c>
      <c r="D2">
        <v>3.13837375178317</v>
      </c>
      <c r="E2">
        <v>0.85592011412268199</v>
      </c>
      <c r="F2">
        <v>0.71326676176890202</v>
      </c>
      <c r="G2">
        <v>0.42796005706134099</v>
      </c>
      <c r="H2">
        <v>0.85592011412268199</v>
      </c>
      <c r="I2">
        <v>0</v>
      </c>
      <c r="J2">
        <v>2.9957203994293899</v>
      </c>
      <c r="K2">
        <v>2.7104136947218298</v>
      </c>
      <c r="L2">
        <v>3.7089871611982899</v>
      </c>
      <c r="M2">
        <v>1.85449358059914</v>
      </c>
      <c r="N2">
        <v>1.71184022824536</v>
      </c>
      <c r="O2">
        <v>3.99429386590585</v>
      </c>
      <c r="P2">
        <v>2.7104136947218298</v>
      </c>
      <c r="Q2">
        <v>0.28530670470756098</v>
      </c>
      <c r="R2">
        <v>1.28388017118402</v>
      </c>
      <c r="S2">
        <v>0.85592011412268199</v>
      </c>
      <c r="T2">
        <v>2.1398002853067002</v>
      </c>
      <c r="U2">
        <v>1.28388017118402</v>
      </c>
      <c r="V2">
        <f>W2+X2</f>
        <v>1.5691868758915801</v>
      </c>
      <c r="W2">
        <v>0.14265335235377999</v>
      </c>
      <c r="X2">
        <v>1.4265335235378001</v>
      </c>
      <c r="Y2">
        <v>1.1412268188302399</v>
      </c>
      <c r="Z2">
        <v>0.42796005706134099</v>
      </c>
      <c r="AA2">
        <v>3.4236804564907302</v>
      </c>
      <c r="AB2">
        <v>0.57061340941512095</v>
      </c>
      <c r="AC2">
        <v>1.5691868758915799</v>
      </c>
      <c r="AD2">
        <v>2.1398002853067002</v>
      </c>
      <c r="AE2">
        <v>3.13837375178317</v>
      </c>
      <c r="AF2">
        <v>0.71326676176890202</v>
      </c>
      <c r="AG2">
        <v>1.1412268188302399</v>
      </c>
      <c r="AH2">
        <v>0.14265335235377999</v>
      </c>
      <c r="AI2">
        <v>0.42796005706134099</v>
      </c>
      <c r="AJ2">
        <v>17.403708987161199</v>
      </c>
      <c r="AK2">
        <v>2.28245363766049</v>
      </c>
      <c r="AL2">
        <v>1.5691868758915799</v>
      </c>
      <c r="AM2">
        <v>0.57061340941512095</v>
      </c>
      <c r="AN2">
        <v>0.42796005706134099</v>
      </c>
      <c r="AO2">
        <v>0</v>
      </c>
      <c r="AP2">
        <v>0</v>
      </c>
      <c r="AQ2">
        <v>0</v>
      </c>
      <c r="AR2">
        <v>0</v>
      </c>
      <c r="AV2">
        <v>0.78940265486725703</v>
      </c>
      <c r="AW2">
        <v>0</v>
      </c>
      <c r="AY2">
        <f>AVERAGE(AW2:AW51)</f>
        <v>0.39901205730412037</v>
      </c>
    </row>
    <row r="3" spans="1:51" x14ac:dyDescent="0.2">
      <c r="A3">
        <v>1.5174073254670599</v>
      </c>
      <c r="B3">
        <v>4.7794117647058796</v>
      </c>
      <c r="C3">
        <v>5.1470588235294104</v>
      </c>
      <c r="D3">
        <v>4.0441176470588198</v>
      </c>
      <c r="E3">
        <v>1.47058823529412</v>
      </c>
      <c r="F3">
        <v>0</v>
      </c>
      <c r="G3">
        <v>1.1029411764705901</v>
      </c>
      <c r="H3">
        <v>0</v>
      </c>
      <c r="I3">
        <v>0.36764705882352899</v>
      </c>
      <c r="J3">
        <v>0</v>
      </c>
      <c r="K3">
        <v>0</v>
      </c>
      <c r="L3">
        <v>0.73529411764705899</v>
      </c>
      <c r="M3">
        <v>2.2058823529411802</v>
      </c>
      <c r="N3">
        <v>0.36764705882352899</v>
      </c>
      <c r="O3">
        <v>1.47058823529412</v>
      </c>
      <c r="P3">
        <v>1.47058823529412</v>
      </c>
      <c r="Q3">
        <v>0</v>
      </c>
      <c r="R3">
        <v>0.73529411764705899</v>
      </c>
      <c r="S3">
        <v>0.36764705882352899</v>
      </c>
      <c r="T3">
        <v>1.1029411764705901</v>
      </c>
      <c r="U3">
        <v>0</v>
      </c>
      <c r="V3">
        <f t="shared" ref="V3:V66" si="0">W3+X3</f>
        <v>1.8382352941176501</v>
      </c>
      <c r="W3">
        <v>0</v>
      </c>
      <c r="X3">
        <v>1.8382352941176501</v>
      </c>
      <c r="Y3">
        <v>1.1029411764705901</v>
      </c>
      <c r="Z3">
        <v>0</v>
      </c>
      <c r="AA3">
        <v>2.5735294117647101</v>
      </c>
      <c r="AB3">
        <v>0.73529411764705899</v>
      </c>
      <c r="AC3">
        <v>0.73529411764705899</v>
      </c>
      <c r="AD3">
        <v>5.1470588235294104</v>
      </c>
      <c r="AE3">
        <v>0.36764705882352899</v>
      </c>
      <c r="AF3">
        <v>0</v>
      </c>
      <c r="AG3">
        <v>0.73529411764705899</v>
      </c>
      <c r="AH3">
        <v>0</v>
      </c>
      <c r="AI3">
        <v>1.1029411764705901</v>
      </c>
      <c r="AJ3">
        <v>20.588235294117599</v>
      </c>
      <c r="AK3">
        <v>1.47058823529412</v>
      </c>
      <c r="AL3">
        <v>2.2058823529411802</v>
      </c>
      <c r="AM3">
        <v>0</v>
      </c>
      <c r="AN3">
        <v>0</v>
      </c>
      <c r="AO3">
        <v>0</v>
      </c>
      <c r="AP3">
        <v>0</v>
      </c>
      <c r="AQ3">
        <v>0</v>
      </c>
      <c r="AR3">
        <v>0.73529411764705899</v>
      </c>
      <c r="AV3">
        <v>1.5174073254670599</v>
      </c>
      <c r="AW3">
        <v>0.36764705882352899</v>
      </c>
      <c r="AY3">
        <f>AVERAGE(AW53:AW122)</f>
        <v>2.2681752788259373</v>
      </c>
    </row>
    <row r="4" spans="1:51" x14ac:dyDescent="0.2">
      <c r="A4">
        <v>3.42074483775811</v>
      </c>
      <c r="B4">
        <v>2.0754716981132102</v>
      </c>
      <c r="C4">
        <v>5.0943396226415096</v>
      </c>
      <c r="D4">
        <v>3.9622641509433998</v>
      </c>
      <c r="E4">
        <v>1.5094339622641499</v>
      </c>
      <c r="F4">
        <v>0.56603773584905703</v>
      </c>
      <c r="G4">
        <v>0.37735849056603799</v>
      </c>
      <c r="H4">
        <v>1.5094339622641499</v>
      </c>
      <c r="I4">
        <v>0.18867924528301899</v>
      </c>
      <c r="J4">
        <v>2.64150943396226</v>
      </c>
      <c r="K4">
        <v>2.4528301886792501</v>
      </c>
      <c r="L4">
        <v>2.8301886792452802</v>
      </c>
      <c r="M4">
        <v>2.0754716981132102</v>
      </c>
      <c r="N4">
        <v>1.6981132075471701</v>
      </c>
      <c r="O4">
        <v>4.9056603773584904</v>
      </c>
      <c r="P4">
        <v>3.3962264150943402</v>
      </c>
      <c r="Q4">
        <v>0.56603773584905703</v>
      </c>
      <c r="R4">
        <v>1.5094339622641499</v>
      </c>
      <c r="S4">
        <v>1.6981132075471701</v>
      </c>
      <c r="T4">
        <v>2.64150943396226</v>
      </c>
      <c r="U4">
        <v>2.2641509433962299</v>
      </c>
      <c r="V4">
        <f t="shared" si="0"/>
        <v>1.6981132075471701</v>
      </c>
      <c r="W4">
        <v>0</v>
      </c>
      <c r="X4">
        <v>1.6981132075471701</v>
      </c>
      <c r="Y4">
        <v>0.75471698113207597</v>
      </c>
      <c r="Z4">
        <v>0.37735849056603799</v>
      </c>
      <c r="AA4">
        <v>3.20754716981132</v>
      </c>
      <c r="AB4">
        <v>0.18867924528301899</v>
      </c>
      <c r="AC4">
        <v>0.94339622641509402</v>
      </c>
      <c r="AD4">
        <v>1.88679245283019</v>
      </c>
      <c r="AE4">
        <v>3.0188679245282999</v>
      </c>
      <c r="AF4">
        <v>0.18867924528301899</v>
      </c>
      <c r="AG4">
        <v>1.5094339622641499</v>
      </c>
      <c r="AH4">
        <v>0</v>
      </c>
      <c r="AI4">
        <v>0</v>
      </c>
      <c r="AJ4">
        <v>14.5283018867925</v>
      </c>
      <c r="AK4">
        <v>1.88679245283019</v>
      </c>
      <c r="AL4">
        <v>1.1320754716981101</v>
      </c>
      <c r="AM4">
        <v>0.56603773584905703</v>
      </c>
      <c r="AN4">
        <v>0.75471698113207597</v>
      </c>
      <c r="AO4">
        <v>0.18867924528301899</v>
      </c>
      <c r="AP4">
        <v>0</v>
      </c>
      <c r="AQ4">
        <v>0</v>
      </c>
      <c r="AR4">
        <v>0.75471698113207597</v>
      </c>
      <c r="AV4">
        <v>3.42074483775811</v>
      </c>
      <c r="AW4">
        <v>0.18867924528301899</v>
      </c>
    </row>
    <row r="5" spans="1:51" x14ac:dyDescent="0.2">
      <c r="A5">
        <v>6.0520870206489699</v>
      </c>
      <c r="B5">
        <v>1.3831258644536699</v>
      </c>
      <c r="C5">
        <v>4.5643153526970996</v>
      </c>
      <c r="D5">
        <v>3.4578146611341598</v>
      </c>
      <c r="E5">
        <v>0.829875518672199</v>
      </c>
      <c r="F5">
        <v>0.96818810511756603</v>
      </c>
      <c r="G5">
        <v>0.829875518672199</v>
      </c>
      <c r="H5">
        <v>1.9363762102351301</v>
      </c>
      <c r="I5">
        <v>0</v>
      </c>
      <c r="J5">
        <v>2.62793914246196</v>
      </c>
      <c r="K5">
        <v>1.1065006915629301</v>
      </c>
      <c r="L5">
        <v>3.18118948824343</v>
      </c>
      <c r="M5">
        <v>2.0746887966804999</v>
      </c>
      <c r="N5">
        <v>2.9045643153527001</v>
      </c>
      <c r="O5">
        <v>5.94744121715076</v>
      </c>
      <c r="P5">
        <v>1.52143845089903</v>
      </c>
      <c r="Q5">
        <v>1.3831258644536699</v>
      </c>
      <c r="R5">
        <v>1.3831258644536699</v>
      </c>
      <c r="S5">
        <v>1.9363762102351301</v>
      </c>
      <c r="T5">
        <v>3.3195020746888</v>
      </c>
      <c r="U5">
        <v>1.9363762102351301</v>
      </c>
      <c r="V5">
        <f t="shared" si="0"/>
        <v>1.6597510373444</v>
      </c>
      <c r="W5">
        <v>0</v>
      </c>
      <c r="X5">
        <v>1.6597510373444</v>
      </c>
      <c r="Y5">
        <v>1.9363762102351301</v>
      </c>
      <c r="Z5">
        <v>0.13831258644536701</v>
      </c>
      <c r="AA5">
        <v>4.0110650069156302</v>
      </c>
      <c r="AB5">
        <v>0</v>
      </c>
      <c r="AC5">
        <v>1.3831258644536699</v>
      </c>
      <c r="AD5">
        <v>1.52143845089903</v>
      </c>
      <c r="AE5">
        <v>3.7344398340248999</v>
      </c>
      <c r="AF5">
        <v>0</v>
      </c>
      <c r="AG5">
        <v>1.3831258644536699</v>
      </c>
      <c r="AH5">
        <v>0.27662517289073302</v>
      </c>
      <c r="AI5">
        <v>0</v>
      </c>
      <c r="AJ5">
        <v>10.650069156293201</v>
      </c>
      <c r="AK5">
        <v>0.829875518672199</v>
      </c>
      <c r="AL5">
        <v>1.9363762102351301</v>
      </c>
      <c r="AM5">
        <v>0.96818810511756603</v>
      </c>
      <c r="AN5">
        <v>0.4149377593361</v>
      </c>
      <c r="AO5">
        <v>0.55325034578146604</v>
      </c>
      <c r="AP5">
        <v>0</v>
      </c>
      <c r="AQ5">
        <v>0.4149377593361</v>
      </c>
      <c r="AR5">
        <v>0.13831258644536701</v>
      </c>
      <c r="AV5">
        <v>6.0520870206489699</v>
      </c>
      <c r="AW5">
        <v>0</v>
      </c>
    </row>
    <row r="6" spans="1:51" x14ac:dyDescent="0.2">
      <c r="A6">
        <v>6.7800916912487699</v>
      </c>
      <c r="B6">
        <v>3.9007092198581601</v>
      </c>
      <c r="C6">
        <v>5.6737588652482298</v>
      </c>
      <c r="D6">
        <v>1.0638297872340401</v>
      </c>
      <c r="E6">
        <v>1.7730496453900699</v>
      </c>
      <c r="F6">
        <v>1.4184397163120599</v>
      </c>
      <c r="G6">
        <v>0.35460992907801397</v>
      </c>
      <c r="H6">
        <v>0.35460992907801397</v>
      </c>
      <c r="I6">
        <v>0.70921985815602795</v>
      </c>
      <c r="J6">
        <v>1.0638297872340401</v>
      </c>
      <c r="K6">
        <v>0.70921985815602795</v>
      </c>
      <c r="L6">
        <v>2.12765957446809</v>
      </c>
      <c r="M6">
        <v>1.4184397163120599</v>
      </c>
      <c r="N6">
        <v>0.35460992907801397</v>
      </c>
      <c r="O6">
        <v>0</v>
      </c>
      <c r="P6">
        <v>0</v>
      </c>
      <c r="Q6">
        <v>1.4184397163120599</v>
      </c>
      <c r="R6">
        <v>0</v>
      </c>
      <c r="S6">
        <v>0</v>
      </c>
      <c r="T6">
        <v>2.12765957446809</v>
      </c>
      <c r="U6">
        <v>0</v>
      </c>
      <c r="V6">
        <f t="shared" si="0"/>
        <v>0.70921985815602795</v>
      </c>
      <c r="W6">
        <v>0</v>
      </c>
      <c r="X6">
        <v>0.70921985815602795</v>
      </c>
      <c r="Y6">
        <v>0.35460992907801397</v>
      </c>
      <c r="Z6">
        <v>2.12765957446809</v>
      </c>
      <c r="AA6">
        <v>0</v>
      </c>
      <c r="AB6">
        <v>1.0638297872340401</v>
      </c>
      <c r="AC6">
        <v>0.70921985815602795</v>
      </c>
      <c r="AD6">
        <v>3.1914893617021298</v>
      </c>
      <c r="AE6">
        <v>4.9645390070922</v>
      </c>
      <c r="AF6">
        <v>0</v>
      </c>
      <c r="AG6">
        <v>0</v>
      </c>
      <c r="AH6">
        <v>0</v>
      </c>
      <c r="AI6">
        <v>0.70921985815602795</v>
      </c>
      <c r="AJ6">
        <v>9.9290780141843999</v>
      </c>
      <c r="AK6">
        <v>2.4822695035461</v>
      </c>
      <c r="AL6">
        <v>0.70921985815602795</v>
      </c>
      <c r="AM6">
        <v>0</v>
      </c>
      <c r="AN6">
        <v>0</v>
      </c>
      <c r="AO6">
        <v>0</v>
      </c>
      <c r="AP6">
        <v>0</v>
      </c>
      <c r="AQ6">
        <v>0</v>
      </c>
      <c r="AR6">
        <v>2.4822695035461</v>
      </c>
      <c r="AV6">
        <v>6.7800916912487699</v>
      </c>
      <c r="AW6">
        <v>0.70921985815602795</v>
      </c>
    </row>
    <row r="7" spans="1:51" x14ac:dyDescent="0.2">
      <c r="A7">
        <v>7.4817829400196603</v>
      </c>
      <c r="B7">
        <v>0.91185410334346495</v>
      </c>
      <c r="C7">
        <v>6.6869300911854097</v>
      </c>
      <c r="D7">
        <v>0.91185410334346495</v>
      </c>
      <c r="E7">
        <v>4.2553191489361701</v>
      </c>
      <c r="F7">
        <v>0.303951367781155</v>
      </c>
      <c r="G7">
        <v>0.303951367781155</v>
      </c>
      <c r="H7">
        <v>2.12765957446809</v>
      </c>
      <c r="I7">
        <v>0</v>
      </c>
      <c r="J7">
        <v>1.8237082066869299</v>
      </c>
      <c r="K7">
        <v>0.91185410334346495</v>
      </c>
      <c r="L7">
        <v>1.5197568389057801</v>
      </c>
      <c r="M7">
        <v>0.91185410334346495</v>
      </c>
      <c r="N7">
        <v>2.12765957446809</v>
      </c>
      <c r="O7">
        <v>4.2553191489361701</v>
      </c>
      <c r="P7">
        <v>2.12765957446809</v>
      </c>
      <c r="Q7">
        <v>0.91185410334346495</v>
      </c>
      <c r="R7">
        <v>0.91185410334346495</v>
      </c>
      <c r="S7">
        <v>0.60790273556231</v>
      </c>
      <c r="T7">
        <v>0.60790273556231</v>
      </c>
      <c r="U7">
        <v>0</v>
      </c>
      <c r="V7">
        <f t="shared" si="0"/>
        <v>1.21580547112462</v>
      </c>
      <c r="W7">
        <v>0</v>
      </c>
      <c r="X7">
        <v>1.21580547112462</v>
      </c>
      <c r="Y7">
        <v>1.21580547112462</v>
      </c>
      <c r="Z7">
        <v>0.60790273556231</v>
      </c>
      <c r="AA7">
        <v>0.91185410334346495</v>
      </c>
      <c r="AB7">
        <v>0.60790273556231</v>
      </c>
      <c r="AC7">
        <v>0</v>
      </c>
      <c r="AD7">
        <v>3.0395136778115499</v>
      </c>
      <c r="AE7">
        <v>2.43161094224924</v>
      </c>
      <c r="AF7">
        <v>0</v>
      </c>
      <c r="AG7">
        <v>0</v>
      </c>
      <c r="AH7">
        <v>0</v>
      </c>
      <c r="AI7">
        <v>0.91185410334346495</v>
      </c>
      <c r="AJ7">
        <v>11.854103343465001</v>
      </c>
      <c r="AK7">
        <v>1.21580547112462</v>
      </c>
      <c r="AL7">
        <v>0.91185410334346495</v>
      </c>
      <c r="AM7">
        <v>0</v>
      </c>
      <c r="AN7">
        <v>0</v>
      </c>
      <c r="AO7">
        <v>0</v>
      </c>
      <c r="AP7">
        <v>0.91185410334346495</v>
      </c>
      <c r="AQ7">
        <v>0</v>
      </c>
      <c r="AR7">
        <v>1.5197568389057801</v>
      </c>
      <c r="AV7">
        <v>7.4817829400196603</v>
      </c>
      <c r="AW7">
        <v>0</v>
      </c>
    </row>
    <row r="8" spans="1:51" x14ac:dyDescent="0.2">
      <c r="A8">
        <v>8.7360560471976392</v>
      </c>
      <c r="B8">
        <v>2.7681660899653999</v>
      </c>
      <c r="C8">
        <v>6.0553633217993097</v>
      </c>
      <c r="D8">
        <v>4.8442906574394504</v>
      </c>
      <c r="E8">
        <v>1.3840830449827</v>
      </c>
      <c r="F8">
        <v>0.173010380622837</v>
      </c>
      <c r="G8">
        <v>0.69204152249134998</v>
      </c>
      <c r="H8">
        <v>1.55709342560554</v>
      </c>
      <c r="I8">
        <v>0.69204152249134998</v>
      </c>
      <c r="J8">
        <v>2.9411764705882399</v>
      </c>
      <c r="K8">
        <v>3.63321799307958</v>
      </c>
      <c r="L8">
        <v>0.865051903114187</v>
      </c>
      <c r="M8">
        <v>0.865051903114187</v>
      </c>
      <c r="N8">
        <v>3.2871972318339102</v>
      </c>
      <c r="O8">
        <v>12.9757785467128</v>
      </c>
      <c r="P8">
        <v>5.7093425605536297</v>
      </c>
      <c r="Q8">
        <v>0.173010380622837</v>
      </c>
      <c r="R8">
        <v>1.2110726643598599</v>
      </c>
      <c r="S8">
        <v>1.55709342560554</v>
      </c>
      <c r="T8">
        <v>1.3840830449827</v>
      </c>
      <c r="U8">
        <v>2.2491349480968901</v>
      </c>
      <c r="V8">
        <f t="shared" si="0"/>
        <v>0.69204152249134998</v>
      </c>
      <c r="W8">
        <v>0</v>
      </c>
      <c r="X8">
        <v>0.69204152249134998</v>
      </c>
      <c r="Y8">
        <v>0.865051903114187</v>
      </c>
      <c r="Z8">
        <v>0.51903114186851196</v>
      </c>
      <c r="AA8">
        <v>2.2491349480968901</v>
      </c>
      <c r="AB8">
        <v>0.173010380622837</v>
      </c>
      <c r="AC8">
        <v>2.0761245674740501</v>
      </c>
      <c r="AD8">
        <v>0.69204152249134998</v>
      </c>
      <c r="AE8">
        <v>1.2110726643598599</v>
      </c>
      <c r="AF8">
        <v>0.865051903114187</v>
      </c>
      <c r="AG8">
        <v>2.7681660899653999</v>
      </c>
      <c r="AH8">
        <v>0.173010380622837</v>
      </c>
      <c r="AI8">
        <v>0.173010380622837</v>
      </c>
      <c r="AJ8">
        <v>4.67128027681661</v>
      </c>
      <c r="AK8">
        <v>0.51903114186851196</v>
      </c>
      <c r="AL8">
        <v>0.51903114186851196</v>
      </c>
      <c r="AM8">
        <v>0.69204152249134998</v>
      </c>
      <c r="AN8">
        <v>0.51903114186851196</v>
      </c>
      <c r="AO8">
        <v>0.173010380622837</v>
      </c>
      <c r="AP8">
        <v>0</v>
      </c>
      <c r="AQ8">
        <v>0</v>
      </c>
      <c r="AR8">
        <v>0.865051903114187</v>
      </c>
      <c r="AV8">
        <v>8.7360560471976392</v>
      </c>
      <c r="AW8">
        <v>0.69204152249134998</v>
      </c>
    </row>
    <row r="9" spans="1:51" x14ac:dyDescent="0.2">
      <c r="A9">
        <v>10.165751966568299</v>
      </c>
      <c r="B9">
        <v>1.90839694656489</v>
      </c>
      <c r="C9">
        <v>3.4351145038167901</v>
      </c>
      <c r="D9">
        <v>6.4885496183206097</v>
      </c>
      <c r="E9">
        <v>3.8167938931297698</v>
      </c>
      <c r="F9">
        <v>0.38167938931297701</v>
      </c>
      <c r="G9">
        <v>1.5267175572519101</v>
      </c>
      <c r="H9">
        <v>2.6717557251908399</v>
      </c>
      <c r="I9">
        <v>0.76335877862595403</v>
      </c>
      <c r="J9">
        <v>2.2900763358778602</v>
      </c>
      <c r="K9">
        <v>2.2900763358778602</v>
      </c>
      <c r="L9">
        <v>0.38167938931297701</v>
      </c>
      <c r="M9">
        <v>1.5267175572519101</v>
      </c>
      <c r="N9">
        <v>5.3435114503816799</v>
      </c>
      <c r="O9">
        <v>6.4885496183206097</v>
      </c>
      <c r="P9">
        <v>5.3435114503816799</v>
      </c>
      <c r="Q9">
        <v>0.38167938931297701</v>
      </c>
      <c r="R9">
        <v>1.90839694656489</v>
      </c>
      <c r="S9">
        <v>0</v>
      </c>
      <c r="T9">
        <v>0.38167938931297701</v>
      </c>
      <c r="U9">
        <v>0</v>
      </c>
      <c r="V9">
        <f t="shared" si="0"/>
        <v>0</v>
      </c>
      <c r="W9">
        <v>0</v>
      </c>
      <c r="X9">
        <v>0</v>
      </c>
      <c r="Y9">
        <v>0.76335877862595403</v>
      </c>
      <c r="Z9">
        <v>0.38167938931297701</v>
      </c>
      <c r="AA9">
        <v>2.2900763358778602</v>
      </c>
      <c r="AB9">
        <v>0.38167938931297701</v>
      </c>
      <c r="AC9">
        <v>0.76335877862595403</v>
      </c>
      <c r="AD9">
        <v>4.9618320610686997</v>
      </c>
      <c r="AE9">
        <v>1.5267175572519101</v>
      </c>
      <c r="AF9">
        <v>0</v>
      </c>
      <c r="AG9">
        <v>0</v>
      </c>
      <c r="AH9">
        <v>0</v>
      </c>
      <c r="AI9">
        <v>0</v>
      </c>
      <c r="AJ9">
        <v>6.4885496183206097</v>
      </c>
      <c r="AK9">
        <v>0</v>
      </c>
      <c r="AL9">
        <v>0.76335877862595403</v>
      </c>
      <c r="AM9">
        <v>0</v>
      </c>
      <c r="AN9">
        <v>0</v>
      </c>
      <c r="AO9">
        <v>0.76335877862595403</v>
      </c>
      <c r="AP9">
        <v>0</v>
      </c>
      <c r="AQ9">
        <v>0</v>
      </c>
      <c r="AR9">
        <v>1.90839694656489</v>
      </c>
      <c r="AV9">
        <v>10.165751966568299</v>
      </c>
      <c r="AW9">
        <v>0.76335877862595403</v>
      </c>
    </row>
    <row r="10" spans="1:51" x14ac:dyDescent="0.2">
      <c r="A10">
        <v>11.367398230088501</v>
      </c>
      <c r="B10">
        <v>2.1487603305785101</v>
      </c>
      <c r="C10">
        <v>4.4628099173553704</v>
      </c>
      <c r="D10">
        <v>6.2809917355371896</v>
      </c>
      <c r="E10">
        <v>2.97520661157025</v>
      </c>
      <c r="F10">
        <v>0</v>
      </c>
      <c r="G10">
        <v>0.495867768595041</v>
      </c>
      <c r="H10">
        <v>0.99173553719008301</v>
      </c>
      <c r="I10">
        <v>0.330578512396694</v>
      </c>
      <c r="J10">
        <v>3.4710743801652901</v>
      </c>
      <c r="K10">
        <v>1.98347107438017</v>
      </c>
      <c r="L10">
        <v>0.495867768595041</v>
      </c>
      <c r="M10">
        <v>3.9669421487603298</v>
      </c>
      <c r="N10">
        <v>2.97520661157025</v>
      </c>
      <c r="O10">
        <v>5.7851239669421499</v>
      </c>
      <c r="P10">
        <v>5.4545454545454497</v>
      </c>
      <c r="Q10">
        <v>0.330578512396694</v>
      </c>
      <c r="R10">
        <v>0.826446280991736</v>
      </c>
      <c r="S10">
        <v>1.4876033057851199</v>
      </c>
      <c r="T10">
        <v>1.8181818181818199</v>
      </c>
      <c r="U10">
        <v>0.495867768595041</v>
      </c>
      <c r="V10">
        <f t="shared" si="0"/>
        <v>1.818181818181817</v>
      </c>
      <c r="W10">
        <v>0.165289256198347</v>
      </c>
      <c r="X10">
        <v>1.65289256198347</v>
      </c>
      <c r="Y10">
        <v>0</v>
      </c>
      <c r="Z10">
        <v>0</v>
      </c>
      <c r="AA10">
        <v>3.30578512396694</v>
      </c>
      <c r="AB10">
        <v>1.1570247933884299</v>
      </c>
      <c r="AC10">
        <v>2.1487603305785101</v>
      </c>
      <c r="AD10">
        <v>1.4876033057851199</v>
      </c>
      <c r="AE10">
        <v>4.6280991735537196</v>
      </c>
      <c r="AF10">
        <v>0</v>
      </c>
      <c r="AG10">
        <v>0.826446280991736</v>
      </c>
      <c r="AH10">
        <v>0.661157024793388</v>
      </c>
      <c r="AI10">
        <v>0.495867768595041</v>
      </c>
      <c r="AJ10">
        <v>6.61157024793388</v>
      </c>
      <c r="AK10">
        <v>1.32231404958678</v>
      </c>
      <c r="AL10">
        <v>0.495867768595041</v>
      </c>
      <c r="AM10">
        <v>0.495867768595041</v>
      </c>
      <c r="AN10">
        <v>0.165289256198347</v>
      </c>
      <c r="AO10">
        <v>0.165289256198347</v>
      </c>
      <c r="AP10">
        <v>0</v>
      </c>
      <c r="AQ10">
        <v>0</v>
      </c>
      <c r="AR10">
        <v>0</v>
      </c>
      <c r="AV10">
        <v>11.367398230088501</v>
      </c>
      <c r="AW10">
        <v>0.330578512396694</v>
      </c>
    </row>
    <row r="11" spans="1:51" x14ac:dyDescent="0.2">
      <c r="A11">
        <v>13.9987404129794</v>
      </c>
      <c r="B11">
        <v>7.4074074074074101</v>
      </c>
      <c r="C11">
        <v>4.1394335511982598</v>
      </c>
      <c r="D11">
        <v>6.97167755991285</v>
      </c>
      <c r="E11">
        <v>0</v>
      </c>
      <c r="F11">
        <v>0</v>
      </c>
      <c r="G11">
        <v>0.43572984749455301</v>
      </c>
      <c r="H11">
        <v>0.87145969498910703</v>
      </c>
      <c r="I11">
        <v>0</v>
      </c>
      <c r="J11">
        <v>2.3965141612200398</v>
      </c>
      <c r="K11">
        <v>29.411764705882401</v>
      </c>
      <c r="L11">
        <v>0.21786492374727701</v>
      </c>
      <c r="M11">
        <v>3.4858387799564299</v>
      </c>
      <c r="N11">
        <v>0.65359477124182996</v>
      </c>
      <c r="O11">
        <v>9.5860566448801698</v>
      </c>
      <c r="P11">
        <v>3.2679738562091498</v>
      </c>
      <c r="Q11">
        <v>0.43572984749455301</v>
      </c>
      <c r="R11">
        <v>0.43572984749455301</v>
      </c>
      <c r="S11">
        <v>0.87145969498910703</v>
      </c>
      <c r="T11">
        <v>1.0893246187363801</v>
      </c>
      <c r="U11">
        <v>0.43572984749455301</v>
      </c>
      <c r="V11">
        <f t="shared" si="0"/>
        <v>0.43572984749455301</v>
      </c>
      <c r="W11">
        <v>0</v>
      </c>
      <c r="X11">
        <v>0.43572984749455301</v>
      </c>
      <c r="Y11">
        <v>0</v>
      </c>
      <c r="Z11">
        <v>0.65359477124182996</v>
      </c>
      <c r="AA11">
        <v>2.6143790849673199</v>
      </c>
      <c r="AB11">
        <v>0</v>
      </c>
      <c r="AC11">
        <v>0.87145969498910703</v>
      </c>
      <c r="AD11">
        <v>0.87145969498910703</v>
      </c>
      <c r="AE11">
        <v>1.52505446623094</v>
      </c>
      <c r="AF11">
        <v>1.0893246187363801</v>
      </c>
      <c r="AG11">
        <v>0.65359477124182996</v>
      </c>
      <c r="AH11">
        <v>0</v>
      </c>
      <c r="AI11">
        <v>0</v>
      </c>
      <c r="AJ11">
        <v>2.6143790849673199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0.65359477124182996</v>
      </c>
      <c r="AV11">
        <v>13.9987404129794</v>
      </c>
      <c r="AW11">
        <v>0</v>
      </c>
    </row>
    <row r="12" spans="1:51" x14ac:dyDescent="0.2">
      <c r="A12">
        <v>14.7267450835792</v>
      </c>
      <c r="B12">
        <v>0</v>
      </c>
      <c r="C12">
        <v>2.4</v>
      </c>
      <c r="D12">
        <v>4</v>
      </c>
      <c r="E12">
        <v>4</v>
      </c>
      <c r="F12">
        <v>0</v>
      </c>
      <c r="G12">
        <v>0.4</v>
      </c>
      <c r="H12">
        <v>1.2</v>
      </c>
      <c r="I12">
        <v>0</v>
      </c>
      <c r="J12">
        <v>0</v>
      </c>
      <c r="K12">
        <v>37.200000000000003</v>
      </c>
      <c r="L12">
        <v>0.8</v>
      </c>
      <c r="M12">
        <v>1.6</v>
      </c>
      <c r="N12">
        <v>2.8</v>
      </c>
      <c r="O12">
        <v>0.8</v>
      </c>
      <c r="P12">
        <v>4</v>
      </c>
      <c r="Q12">
        <v>0.4</v>
      </c>
      <c r="R12">
        <v>0</v>
      </c>
      <c r="S12">
        <v>0</v>
      </c>
      <c r="T12">
        <v>0</v>
      </c>
      <c r="U12">
        <v>0</v>
      </c>
      <c r="V12">
        <f t="shared" si="0"/>
        <v>1.2</v>
      </c>
      <c r="W12">
        <v>0</v>
      </c>
      <c r="X12">
        <v>1.2</v>
      </c>
      <c r="Y12">
        <v>0</v>
      </c>
      <c r="Z12">
        <v>2.4</v>
      </c>
      <c r="AA12">
        <v>2.8</v>
      </c>
      <c r="AB12">
        <v>0.8</v>
      </c>
      <c r="AC12">
        <v>0</v>
      </c>
      <c r="AD12">
        <v>5.6</v>
      </c>
      <c r="AE12">
        <v>1.2</v>
      </c>
      <c r="AF12">
        <v>0</v>
      </c>
      <c r="AG12">
        <v>0</v>
      </c>
      <c r="AH12">
        <v>0</v>
      </c>
      <c r="AI12">
        <v>0</v>
      </c>
      <c r="AJ12">
        <v>2.4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V12">
        <v>14.7267450835792</v>
      </c>
      <c r="AW12">
        <v>0</v>
      </c>
    </row>
    <row r="13" spans="1:51" x14ac:dyDescent="0.2">
      <c r="A13">
        <v>17.8229577187807</v>
      </c>
      <c r="B13">
        <v>2.1097046413502101</v>
      </c>
      <c r="C13">
        <v>2.9535864978903001</v>
      </c>
      <c r="D13">
        <v>9.4936708860759502</v>
      </c>
      <c r="E13">
        <v>1.6877637130801699</v>
      </c>
      <c r="F13">
        <v>0</v>
      </c>
      <c r="G13">
        <v>0</v>
      </c>
      <c r="H13">
        <v>1.4767932489451501</v>
      </c>
      <c r="I13">
        <v>0.632911392405063</v>
      </c>
      <c r="J13">
        <v>1.4767932489451501</v>
      </c>
      <c r="K13">
        <v>44.303797468354396</v>
      </c>
      <c r="L13">
        <v>0.42194092827004198</v>
      </c>
      <c r="M13">
        <v>0.84388185654008396</v>
      </c>
      <c r="N13">
        <v>0.632911392405063</v>
      </c>
      <c r="O13">
        <v>4.8523206751054904</v>
      </c>
      <c r="P13">
        <v>1.6877637130801699</v>
      </c>
      <c r="Q13">
        <v>0</v>
      </c>
      <c r="R13">
        <v>0.84388185654008396</v>
      </c>
      <c r="S13">
        <v>0.632911392405063</v>
      </c>
      <c r="T13">
        <v>0</v>
      </c>
      <c r="U13">
        <v>0.42194092827004198</v>
      </c>
      <c r="V13">
        <f t="shared" si="0"/>
        <v>0.21097046413502099</v>
      </c>
      <c r="W13">
        <v>0</v>
      </c>
      <c r="X13">
        <v>0.21097046413502099</v>
      </c>
      <c r="Y13">
        <v>0.21097046413502099</v>
      </c>
      <c r="Z13">
        <v>0</v>
      </c>
      <c r="AA13">
        <v>1.4767932489451501</v>
      </c>
      <c r="AB13">
        <v>0.632911392405063</v>
      </c>
      <c r="AC13">
        <v>1.26582278481013</v>
      </c>
      <c r="AD13">
        <v>0</v>
      </c>
      <c r="AE13">
        <v>1.0548523206751099</v>
      </c>
      <c r="AF13">
        <v>0.632911392405063</v>
      </c>
      <c r="AG13">
        <v>0.21097046413502099</v>
      </c>
      <c r="AH13">
        <v>0</v>
      </c>
      <c r="AI13">
        <v>0</v>
      </c>
      <c r="AJ13">
        <v>3.3755274261603399</v>
      </c>
      <c r="AK13">
        <v>1.26582278481013</v>
      </c>
      <c r="AL13">
        <v>0.84388185654008396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0.21097046413502099</v>
      </c>
      <c r="AV13">
        <v>17.8229577187807</v>
      </c>
      <c r="AW13">
        <v>0.632911392405063</v>
      </c>
    </row>
    <row r="14" spans="1:51" x14ac:dyDescent="0.2">
      <c r="A14">
        <v>20.4542999016716</v>
      </c>
      <c r="B14">
        <v>0.57361376673040199</v>
      </c>
      <c r="C14">
        <v>3.2504780114722802</v>
      </c>
      <c r="D14">
        <v>3.2504780114722802</v>
      </c>
      <c r="E14">
        <v>0.38240917782026801</v>
      </c>
      <c r="F14">
        <v>0</v>
      </c>
      <c r="G14">
        <v>0.76481835564053502</v>
      </c>
      <c r="H14">
        <v>0.76481835564053502</v>
      </c>
      <c r="I14">
        <v>1.7208413001912</v>
      </c>
      <c r="J14">
        <v>2.2944550669216102</v>
      </c>
      <c r="K14">
        <v>39.196940726577402</v>
      </c>
      <c r="L14">
        <v>0.76481835564053502</v>
      </c>
      <c r="M14">
        <v>4.7801147227533498</v>
      </c>
      <c r="N14">
        <v>0.95602294455066905</v>
      </c>
      <c r="O14">
        <v>3.4416826003824101</v>
      </c>
      <c r="P14">
        <v>3.6328871892925401</v>
      </c>
      <c r="Q14">
        <v>0.76481835564053502</v>
      </c>
      <c r="R14">
        <v>1.1472275334608</v>
      </c>
      <c r="S14">
        <v>0.95602294455066905</v>
      </c>
      <c r="T14">
        <v>0.38240917782026801</v>
      </c>
      <c r="U14">
        <v>0</v>
      </c>
      <c r="V14">
        <f t="shared" si="0"/>
        <v>1.9120458891013339</v>
      </c>
      <c r="W14">
        <v>0.191204588910134</v>
      </c>
      <c r="X14">
        <v>1.7208413001912</v>
      </c>
      <c r="Y14">
        <v>0.191204588910134</v>
      </c>
      <c r="Z14">
        <v>0.38240917782026801</v>
      </c>
      <c r="AA14">
        <v>1.7208413001912</v>
      </c>
      <c r="AB14">
        <v>0.76481835564053502</v>
      </c>
      <c r="AC14">
        <v>0.95602294455066905</v>
      </c>
      <c r="AD14">
        <v>0.76481835564053502</v>
      </c>
      <c r="AE14">
        <v>2.67686424474187</v>
      </c>
      <c r="AF14">
        <v>0.95602294455066905</v>
      </c>
      <c r="AG14">
        <v>0</v>
      </c>
      <c r="AH14">
        <v>0.191204588910134</v>
      </c>
      <c r="AI14">
        <v>0.191204588910134</v>
      </c>
      <c r="AJ14">
        <v>3.4416826003824101</v>
      </c>
      <c r="AK14">
        <v>0</v>
      </c>
      <c r="AL14">
        <v>2.10325047801147</v>
      </c>
      <c r="AM14">
        <v>0</v>
      </c>
      <c r="AN14">
        <v>0.191204588910134</v>
      </c>
      <c r="AO14">
        <v>0.38240917782026801</v>
      </c>
      <c r="AP14">
        <v>0</v>
      </c>
      <c r="AQ14">
        <v>0</v>
      </c>
      <c r="AR14">
        <v>0.38240917782026801</v>
      </c>
      <c r="AV14">
        <v>20.4542999016716</v>
      </c>
      <c r="AW14">
        <v>1.7208413001912</v>
      </c>
    </row>
    <row r="15" spans="1:51" x14ac:dyDescent="0.2">
      <c r="A15">
        <v>23.085642084562402</v>
      </c>
      <c r="B15">
        <v>0.88967971530249101</v>
      </c>
      <c r="C15">
        <v>5.1601423487544498</v>
      </c>
      <c r="D15">
        <v>3.2028469750889701</v>
      </c>
      <c r="E15">
        <v>0</v>
      </c>
      <c r="F15">
        <v>0.17793594306049801</v>
      </c>
      <c r="G15">
        <v>0.53380782918149505</v>
      </c>
      <c r="H15">
        <v>1.4234875444839901</v>
      </c>
      <c r="I15">
        <v>1.0676156583629901</v>
      </c>
      <c r="J15">
        <v>1.6014234875444799</v>
      </c>
      <c r="K15">
        <v>15.302491103202801</v>
      </c>
      <c r="L15">
        <v>0.53380782918149505</v>
      </c>
      <c r="M15">
        <v>5.3380782918149503</v>
      </c>
      <c r="N15">
        <v>1.77935943060498</v>
      </c>
      <c r="O15">
        <v>6.7615658362989297</v>
      </c>
      <c r="P15">
        <v>6.7615658362989297</v>
      </c>
      <c r="Q15">
        <v>0.88967971530249101</v>
      </c>
      <c r="R15">
        <v>0.71174377224199303</v>
      </c>
      <c r="S15">
        <v>1.4234875444839901</v>
      </c>
      <c r="T15">
        <v>0.88967971530249101</v>
      </c>
      <c r="U15">
        <v>0.53380782918149505</v>
      </c>
      <c r="V15">
        <f t="shared" si="0"/>
        <v>1.24555160142349</v>
      </c>
      <c r="W15">
        <v>0</v>
      </c>
      <c r="X15">
        <v>1.24555160142349</v>
      </c>
      <c r="Y15">
        <v>0.53380782918149505</v>
      </c>
      <c r="Z15">
        <v>0</v>
      </c>
      <c r="AA15">
        <v>3.2028469750889701</v>
      </c>
      <c r="AB15">
        <v>0.88967971530249101</v>
      </c>
      <c r="AC15">
        <v>1.9572953736654799</v>
      </c>
      <c r="AD15">
        <v>0.88967971530249101</v>
      </c>
      <c r="AE15">
        <v>3.2028469750889701</v>
      </c>
      <c r="AF15">
        <v>1.24555160142349</v>
      </c>
      <c r="AG15">
        <v>0.53380782918149505</v>
      </c>
      <c r="AH15">
        <v>0.53380782918149505</v>
      </c>
      <c r="AI15">
        <v>0</v>
      </c>
      <c r="AJ15">
        <v>5.8718861209964404</v>
      </c>
      <c r="AK15">
        <v>0.53380782918149505</v>
      </c>
      <c r="AL15">
        <v>0.17793594306049801</v>
      </c>
      <c r="AM15">
        <v>0</v>
      </c>
      <c r="AN15">
        <v>0.53380782918149505</v>
      </c>
      <c r="AO15">
        <v>0</v>
      </c>
      <c r="AP15">
        <v>0</v>
      </c>
      <c r="AQ15">
        <v>0</v>
      </c>
      <c r="AR15">
        <v>2.3131672597864799</v>
      </c>
      <c r="AV15">
        <v>23.085642084562402</v>
      </c>
      <c r="AW15">
        <v>1.0676156583629901</v>
      </c>
    </row>
    <row r="16" spans="1:51" x14ac:dyDescent="0.2">
      <c r="A16">
        <v>25.716984267453299</v>
      </c>
      <c r="B16">
        <v>0.54054054054054101</v>
      </c>
      <c r="C16">
        <v>5.9459459459459501</v>
      </c>
      <c r="D16">
        <v>0</v>
      </c>
      <c r="E16">
        <v>0</v>
      </c>
      <c r="F16">
        <v>0</v>
      </c>
      <c r="G16">
        <v>0.54054054054054101</v>
      </c>
      <c r="H16">
        <v>0.27027027027027001</v>
      </c>
      <c r="I16">
        <v>0.81081081081081097</v>
      </c>
      <c r="J16">
        <v>0.81081081081081097</v>
      </c>
      <c r="K16">
        <v>28.648648648648599</v>
      </c>
      <c r="L16">
        <v>0</v>
      </c>
      <c r="M16">
        <v>0.81081081081081097</v>
      </c>
      <c r="N16">
        <v>0</v>
      </c>
      <c r="O16">
        <v>5.6756756756756799</v>
      </c>
      <c r="P16">
        <v>4.5945945945945903</v>
      </c>
      <c r="Q16">
        <v>0</v>
      </c>
      <c r="R16">
        <v>0.54054054054054101</v>
      </c>
      <c r="S16">
        <v>1.6216216216216199</v>
      </c>
      <c r="T16">
        <v>0.27027027027027001</v>
      </c>
      <c r="U16">
        <v>0.54054054054054101</v>
      </c>
      <c r="V16">
        <f t="shared" si="0"/>
        <v>0.81081081081081097</v>
      </c>
      <c r="W16">
        <v>0.54054054054054101</v>
      </c>
      <c r="X16">
        <v>0.27027027027027001</v>
      </c>
      <c r="Y16">
        <v>1.08108108108108</v>
      </c>
      <c r="Z16">
        <v>0</v>
      </c>
      <c r="AA16">
        <v>1.08108108108108</v>
      </c>
      <c r="AB16">
        <v>0.81081081081081097</v>
      </c>
      <c r="AC16">
        <v>2.7027027027027</v>
      </c>
      <c r="AD16">
        <v>1.35135135135135</v>
      </c>
      <c r="AE16">
        <v>1.35135135135135</v>
      </c>
      <c r="AF16">
        <v>0</v>
      </c>
      <c r="AG16">
        <v>0.81081081081081097</v>
      </c>
      <c r="AH16">
        <v>0</v>
      </c>
      <c r="AI16">
        <v>0.54054054054054101</v>
      </c>
      <c r="AJ16">
        <v>4.3243243243243201</v>
      </c>
      <c r="AK16">
        <v>0</v>
      </c>
      <c r="AL16">
        <v>0.27027027027027001</v>
      </c>
      <c r="AM16">
        <v>0</v>
      </c>
      <c r="AN16">
        <v>1.35135135135135</v>
      </c>
      <c r="AO16">
        <v>0.81081081081081097</v>
      </c>
      <c r="AP16">
        <v>0</v>
      </c>
      <c r="AQ16">
        <v>0.54054054054054101</v>
      </c>
      <c r="AR16">
        <v>1.35135135135135</v>
      </c>
      <c r="AV16">
        <v>25.716984267453299</v>
      </c>
      <c r="AW16">
        <v>0.81081081081081097</v>
      </c>
    </row>
    <row r="17" spans="1:49" x14ac:dyDescent="0.2">
      <c r="A17">
        <v>28.716714355948898</v>
      </c>
      <c r="B17">
        <v>1.4675052410901499</v>
      </c>
      <c r="C17">
        <v>5.24109014675052</v>
      </c>
      <c r="D17">
        <v>0</v>
      </c>
      <c r="E17">
        <v>0</v>
      </c>
      <c r="F17">
        <v>0</v>
      </c>
      <c r="G17">
        <v>0.83857442348008404</v>
      </c>
      <c r="H17">
        <v>2.3060796645702299</v>
      </c>
      <c r="I17">
        <v>0.20964360587002101</v>
      </c>
      <c r="J17">
        <v>1.6771488469601701</v>
      </c>
      <c r="K17">
        <v>23.480083857442299</v>
      </c>
      <c r="L17">
        <v>1.0482180293501</v>
      </c>
      <c r="M17">
        <v>1.2578616352201299</v>
      </c>
      <c r="N17">
        <v>0</v>
      </c>
      <c r="O17">
        <v>4.8218029350104796</v>
      </c>
      <c r="P17">
        <v>4.8218029350104796</v>
      </c>
      <c r="Q17">
        <v>0.83857442348008404</v>
      </c>
      <c r="R17">
        <v>0.83857442348008404</v>
      </c>
      <c r="S17">
        <v>1.0482180293501</v>
      </c>
      <c r="T17">
        <v>0.41928721174004202</v>
      </c>
      <c r="U17">
        <v>0</v>
      </c>
      <c r="V17">
        <f t="shared" si="0"/>
        <v>2.0964360587002111</v>
      </c>
      <c r="W17">
        <v>0.20964360587002101</v>
      </c>
      <c r="X17">
        <v>1.88679245283019</v>
      </c>
      <c r="Y17">
        <v>0.20964360587002101</v>
      </c>
      <c r="Z17">
        <v>0</v>
      </c>
      <c r="AA17">
        <v>4.6121593291404599</v>
      </c>
      <c r="AB17">
        <v>0</v>
      </c>
      <c r="AC17">
        <v>4.1928721174004204</v>
      </c>
      <c r="AD17">
        <v>0.62893081761006298</v>
      </c>
      <c r="AE17">
        <v>2.93501048218029</v>
      </c>
      <c r="AF17">
        <v>0.62893081761006298</v>
      </c>
      <c r="AG17">
        <v>0.62893081761006298</v>
      </c>
      <c r="AH17">
        <v>0.83857442348008404</v>
      </c>
      <c r="AI17">
        <v>0</v>
      </c>
      <c r="AJ17">
        <v>3.1446540880503102</v>
      </c>
      <c r="AK17">
        <v>1.4675052410901499</v>
      </c>
      <c r="AL17">
        <v>0</v>
      </c>
      <c r="AM17">
        <v>1.6771488469601701</v>
      </c>
      <c r="AN17">
        <v>1.6771488469601701</v>
      </c>
      <c r="AO17">
        <v>0</v>
      </c>
      <c r="AP17">
        <v>0</v>
      </c>
      <c r="AQ17">
        <v>0</v>
      </c>
      <c r="AR17">
        <v>0.62893081761006298</v>
      </c>
      <c r="AV17">
        <v>28.716714355948898</v>
      </c>
      <c r="AW17">
        <v>0.20964360587002101</v>
      </c>
    </row>
    <row r="18" spans="1:49" x14ac:dyDescent="0.2">
      <c r="A18">
        <v>31.3480565388397</v>
      </c>
      <c r="B18">
        <v>0.934579439252336</v>
      </c>
      <c r="C18">
        <v>4.0498442367601202</v>
      </c>
      <c r="D18">
        <v>1.86915887850467</v>
      </c>
      <c r="E18">
        <v>0</v>
      </c>
      <c r="F18">
        <v>0.62305295950155803</v>
      </c>
      <c r="G18">
        <v>0.62305295950155803</v>
      </c>
      <c r="H18">
        <v>2.4922118380062299</v>
      </c>
      <c r="I18">
        <v>0.934579439252336</v>
      </c>
      <c r="J18">
        <v>1.2461059190031201</v>
      </c>
      <c r="K18">
        <v>11.214953271028</v>
      </c>
      <c r="L18">
        <v>0</v>
      </c>
      <c r="M18">
        <v>0</v>
      </c>
      <c r="N18">
        <v>0</v>
      </c>
      <c r="O18">
        <v>2.4922118380062299</v>
      </c>
      <c r="P18">
        <v>0.934579439252336</v>
      </c>
      <c r="Q18">
        <v>0.31152647975077902</v>
      </c>
      <c r="R18">
        <v>1.2461059190031201</v>
      </c>
      <c r="S18">
        <v>2.4922118380062299</v>
      </c>
      <c r="T18">
        <v>0.934579439252336</v>
      </c>
      <c r="U18">
        <v>0</v>
      </c>
      <c r="V18">
        <f t="shared" si="0"/>
        <v>3.738317757009348</v>
      </c>
      <c r="W18">
        <v>0.62305295950155803</v>
      </c>
      <c r="X18">
        <v>3.1152647975077898</v>
      </c>
      <c r="Y18">
        <v>1.2461059190031201</v>
      </c>
      <c r="Z18">
        <v>0.62305295950155803</v>
      </c>
      <c r="AA18">
        <v>5.6074766355140202</v>
      </c>
      <c r="AB18">
        <v>1.86915887850467</v>
      </c>
      <c r="AC18">
        <v>1.86915887850467</v>
      </c>
      <c r="AD18">
        <v>2.4922118380062299</v>
      </c>
      <c r="AE18">
        <v>2.1806853582554502</v>
      </c>
      <c r="AF18">
        <v>0.62305295950155803</v>
      </c>
      <c r="AG18">
        <v>0.62305295950155803</v>
      </c>
      <c r="AH18">
        <v>1.2461059190031201</v>
      </c>
      <c r="AI18">
        <v>0</v>
      </c>
      <c r="AJ18">
        <v>9.3457943925233593</v>
      </c>
      <c r="AK18">
        <v>0.31152647975077902</v>
      </c>
      <c r="AL18">
        <v>0.934579439252336</v>
      </c>
      <c r="AM18">
        <v>0.62305295950155803</v>
      </c>
      <c r="AN18">
        <v>1.2461059190031201</v>
      </c>
      <c r="AO18">
        <v>0.934579439252336</v>
      </c>
      <c r="AP18">
        <v>0</v>
      </c>
      <c r="AQ18">
        <v>0.62305295950155803</v>
      </c>
      <c r="AR18">
        <v>1.55763239875389</v>
      </c>
      <c r="AV18">
        <v>31.3480565388397</v>
      </c>
      <c r="AW18">
        <v>0.934579439252336</v>
      </c>
    </row>
    <row r="19" spans="1:49" x14ac:dyDescent="0.2">
      <c r="A19">
        <v>32.137459193707002</v>
      </c>
      <c r="B19">
        <v>1.0033444816053501</v>
      </c>
      <c r="C19">
        <v>1.0033444816053501</v>
      </c>
      <c r="D19">
        <v>0.334448160535117</v>
      </c>
      <c r="E19">
        <v>1.17056856187291</v>
      </c>
      <c r="F19">
        <v>0.167224080267559</v>
      </c>
      <c r="G19">
        <v>0.668896321070234</v>
      </c>
      <c r="H19">
        <v>2.0066889632107001</v>
      </c>
      <c r="I19">
        <v>0.334448160535117</v>
      </c>
      <c r="J19">
        <v>1.6722408026755899</v>
      </c>
      <c r="K19">
        <v>28.595317725752501</v>
      </c>
      <c r="L19">
        <v>0.334448160535117</v>
      </c>
      <c r="M19">
        <v>0</v>
      </c>
      <c r="N19">
        <v>0</v>
      </c>
      <c r="O19">
        <v>6.3545150501672198</v>
      </c>
      <c r="P19">
        <v>0.83612040133779297</v>
      </c>
      <c r="Q19">
        <v>0</v>
      </c>
      <c r="R19">
        <v>0.334448160535117</v>
      </c>
      <c r="S19">
        <v>1.0033444816053501</v>
      </c>
      <c r="T19">
        <v>2.0066889632107001</v>
      </c>
      <c r="U19">
        <v>0.668896321070234</v>
      </c>
      <c r="V19">
        <f t="shared" si="0"/>
        <v>0.668896321070234</v>
      </c>
      <c r="W19">
        <v>0</v>
      </c>
      <c r="X19">
        <v>0.668896321070234</v>
      </c>
      <c r="Y19">
        <v>0.334448160535117</v>
      </c>
      <c r="Z19">
        <v>1.0033444816053501</v>
      </c>
      <c r="AA19">
        <v>4.0133779264214002</v>
      </c>
      <c r="AB19">
        <v>0</v>
      </c>
      <c r="AC19">
        <v>0.668896321070234</v>
      </c>
      <c r="AD19">
        <v>4.6822742474916401</v>
      </c>
      <c r="AE19">
        <v>2.1739130434782599</v>
      </c>
      <c r="AF19">
        <v>0.50167224080267603</v>
      </c>
      <c r="AG19">
        <v>3.3444816053511701</v>
      </c>
      <c r="AH19">
        <v>0.83612040133779297</v>
      </c>
      <c r="AI19">
        <v>0</v>
      </c>
      <c r="AJ19">
        <v>7.8595317725752496</v>
      </c>
      <c r="AK19">
        <v>1.17056856187291</v>
      </c>
      <c r="AL19">
        <v>0</v>
      </c>
      <c r="AM19">
        <v>0.50167224080267603</v>
      </c>
      <c r="AN19">
        <v>0.167224080267559</v>
      </c>
      <c r="AO19">
        <v>0.83612040133779297</v>
      </c>
      <c r="AP19">
        <v>0</v>
      </c>
      <c r="AQ19">
        <v>0</v>
      </c>
      <c r="AR19">
        <v>0</v>
      </c>
      <c r="AV19">
        <v>32.137459193707002</v>
      </c>
      <c r="AW19">
        <v>0.334448160535117</v>
      </c>
    </row>
    <row r="20" spans="1:49" x14ac:dyDescent="0.2">
      <c r="A20">
        <v>34.7688013765978</v>
      </c>
      <c r="B20">
        <v>0.4149377593361</v>
      </c>
      <c r="C20">
        <v>2.0746887966804999</v>
      </c>
      <c r="D20">
        <v>1.6597510373444</v>
      </c>
      <c r="E20">
        <v>0</v>
      </c>
      <c r="F20">
        <v>0.20746887966805</v>
      </c>
      <c r="G20">
        <v>1.45228215767635</v>
      </c>
      <c r="H20">
        <v>0.20746887966805</v>
      </c>
      <c r="I20">
        <v>0.62240663900414905</v>
      </c>
      <c r="J20">
        <v>1.6597510373444</v>
      </c>
      <c r="K20">
        <v>5.8091286307053904</v>
      </c>
      <c r="L20">
        <v>0.20746887966805</v>
      </c>
      <c r="M20">
        <v>2.2821576763485498</v>
      </c>
      <c r="N20">
        <v>0</v>
      </c>
      <c r="O20">
        <v>5.1867219917012504</v>
      </c>
      <c r="P20">
        <v>4.9792531120332004</v>
      </c>
      <c r="Q20">
        <v>1.2448132780083001</v>
      </c>
      <c r="R20">
        <v>1.0373443983402499</v>
      </c>
      <c r="S20">
        <v>3.3195020746888</v>
      </c>
      <c r="T20">
        <v>2.2821576763485498</v>
      </c>
      <c r="U20">
        <v>0</v>
      </c>
      <c r="V20">
        <f t="shared" si="0"/>
        <v>0.4149377593361</v>
      </c>
      <c r="W20">
        <v>0.20746887966805</v>
      </c>
      <c r="X20">
        <v>0.20746887966805</v>
      </c>
      <c r="Y20">
        <v>0.62240663900414905</v>
      </c>
      <c r="Z20">
        <v>0</v>
      </c>
      <c r="AA20">
        <v>5.1867219917012504</v>
      </c>
      <c r="AB20">
        <v>0.62240663900414905</v>
      </c>
      <c r="AC20">
        <v>2.6970954356846502</v>
      </c>
      <c r="AD20">
        <v>2.4896265560166002</v>
      </c>
      <c r="AE20">
        <v>0.829875518672199</v>
      </c>
      <c r="AF20">
        <v>0.62240663900414905</v>
      </c>
      <c r="AG20">
        <v>0.62240663900414905</v>
      </c>
      <c r="AH20">
        <v>1.0373443983402499</v>
      </c>
      <c r="AI20">
        <v>0.829875518672199</v>
      </c>
      <c r="AJ20">
        <v>4.3568464730290497</v>
      </c>
      <c r="AK20">
        <v>0.20746887966805</v>
      </c>
      <c r="AL20">
        <v>0</v>
      </c>
      <c r="AM20">
        <v>0</v>
      </c>
      <c r="AN20">
        <v>0</v>
      </c>
      <c r="AO20">
        <v>2.0746887966804999</v>
      </c>
      <c r="AP20">
        <v>0</v>
      </c>
      <c r="AQ20">
        <v>0</v>
      </c>
      <c r="AR20">
        <v>1.8672199170124499</v>
      </c>
      <c r="AV20">
        <v>34.7688013765978</v>
      </c>
      <c r="AW20">
        <v>0.62240663900414905</v>
      </c>
    </row>
    <row r="21" spans="1:49" x14ac:dyDescent="0.2">
      <c r="A21">
        <v>37.289364261168402</v>
      </c>
      <c r="B21">
        <v>1.8348623853210999</v>
      </c>
      <c r="C21">
        <v>2.0642201834862401</v>
      </c>
      <c r="D21">
        <v>1.6055045871559599</v>
      </c>
      <c r="E21">
        <v>0</v>
      </c>
      <c r="F21">
        <v>0</v>
      </c>
      <c r="G21">
        <v>0.68807339449541305</v>
      </c>
      <c r="H21">
        <v>1.3761467889908301</v>
      </c>
      <c r="I21">
        <v>0.22935779816513799</v>
      </c>
      <c r="J21">
        <v>1.1467889908256901</v>
      </c>
      <c r="K21">
        <v>30.7339449541284</v>
      </c>
      <c r="L21">
        <v>0.68807339449541305</v>
      </c>
      <c r="M21">
        <v>0.91743119266055095</v>
      </c>
      <c r="N21">
        <v>0</v>
      </c>
      <c r="O21">
        <v>2.98165137614679</v>
      </c>
      <c r="P21">
        <v>3.8990825688073398</v>
      </c>
      <c r="Q21">
        <v>0.68807339449541305</v>
      </c>
      <c r="R21">
        <v>1.3761467889908301</v>
      </c>
      <c r="S21">
        <v>0.68807339449541305</v>
      </c>
      <c r="T21">
        <v>2.52293577981651</v>
      </c>
      <c r="U21">
        <v>0</v>
      </c>
      <c r="V21">
        <f t="shared" si="0"/>
        <v>0.68807339449541305</v>
      </c>
      <c r="W21">
        <v>0</v>
      </c>
      <c r="X21">
        <v>0.68807339449541305</v>
      </c>
      <c r="Y21">
        <v>0.22935779816513799</v>
      </c>
      <c r="Z21">
        <v>0</v>
      </c>
      <c r="AA21">
        <v>2.0642201834862401</v>
      </c>
      <c r="AB21">
        <v>0.45871559633027498</v>
      </c>
      <c r="AC21">
        <v>3.21100917431193</v>
      </c>
      <c r="AD21">
        <v>1.6055045871559599</v>
      </c>
      <c r="AE21">
        <v>2.2935779816513802</v>
      </c>
      <c r="AF21">
        <v>1.1467889908256901</v>
      </c>
      <c r="AG21">
        <v>2.0642201834862401</v>
      </c>
      <c r="AH21">
        <v>0</v>
      </c>
      <c r="AI21">
        <v>0.22935779816513799</v>
      </c>
      <c r="AJ21">
        <v>4.3577981651376101</v>
      </c>
      <c r="AK21">
        <v>0</v>
      </c>
      <c r="AL21">
        <v>0.22935779816513799</v>
      </c>
      <c r="AM21">
        <v>0</v>
      </c>
      <c r="AN21">
        <v>0</v>
      </c>
      <c r="AO21">
        <v>0.22935779816513799</v>
      </c>
      <c r="AP21">
        <v>0</v>
      </c>
      <c r="AQ21">
        <v>0</v>
      </c>
      <c r="AR21">
        <v>1.8348623853210999</v>
      </c>
      <c r="AV21">
        <v>37.289364261168402</v>
      </c>
      <c r="AW21">
        <v>0.22935779816513799</v>
      </c>
    </row>
    <row r="22" spans="1:49" x14ac:dyDescent="0.2">
      <c r="A22">
        <v>39.751146293569001</v>
      </c>
      <c r="B22">
        <v>0.199600798403194</v>
      </c>
      <c r="C22">
        <v>1.39720558882236</v>
      </c>
      <c r="D22">
        <v>0.199600798403194</v>
      </c>
      <c r="E22">
        <v>0.79840319361277401</v>
      </c>
      <c r="F22">
        <v>0.199600798403194</v>
      </c>
      <c r="G22">
        <v>0.399201596806387</v>
      </c>
      <c r="H22">
        <v>0.99800399201596801</v>
      </c>
      <c r="I22">
        <v>0.399201596806387</v>
      </c>
      <c r="J22">
        <v>2.5948103792415198</v>
      </c>
      <c r="K22">
        <v>32.734530938123797</v>
      </c>
      <c r="L22">
        <v>1.79640718562874</v>
      </c>
      <c r="M22">
        <v>2.39520958083832</v>
      </c>
      <c r="N22">
        <v>0</v>
      </c>
      <c r="O22">
        <v>5.3892215568862296</v>
      </c>
      <c r="P22">
        <v>4.7904191616766498</v>
      </c>
      <c r="Q22">
        <v>0.199600798403194</v>
      </c>
      <c r="R22">
        <v>0.79840319361277401</v>
      </c>
      <c r="S22">
        <v>1.79640718562874</v>
      </c>
      <c r="T22">
        <v>0.59880239520958101</v>
      </c>
      <c r="U22">
        <v>0.199600798403194</v>
      </c>
      <c r="V22">
        <f t="shared" si="0"/>
        <v>1.1976047904191609</v>
      </c>
      <c r="W22">
        <v>0.399201596806387</v>
      </c>
      <c r="X22">
        <v>0.79840319361277401</v>
      </c>
      <c r="Y22">
        <v>0.399201596806387</v>
      </c>
      <c r="Z22">
        <v>0.99800399201596801</v>
      </c>
      <c r="AA22">
        <v>1.99600798403194</v>
      </c>
      <c r="AB22">
        <v>0.59880239520958101</v>
      </c>
      <c r="AC22">
        <v>1.99600798403194</v>
      </c>
      <c r="AD22">
        <v>1.79640718562874</v>
      </c>
      <c r="AE22">
        <v>0.199600798403194</v>
      </c>
      <c r="AF22">
        <v>2.7944111776447098</v>
      </c>
      <c r="AG22">
        <v>1.79640718562874</v>
      </c>
      <c r="AH22">
        <v>0.199600798403194</v>
      </c>
      <c r="AI22">
        <v>0.399201596806387</v>
      </c>
      <c r="AJ22">
        <v>2.9940119760478998</v>
      </c>
      <c r="AK22">
        <v>0.399201596806387</v>
      </c>
      <c r="AL22">
        <v>0</v>
      </c>
      <c r="AM22">
        <v>0.399201596806387</v>
      </c>
      <c r="AN22">
        <v>0</v>
      </c>
      <c r="AO22">
        <v>0</v>
      </c>
      <c r="AP22">
        <v>0</v>
      </c>
      <c r="AQ22">
        <v>0</v>
      </c>
      <c r="AR22">
        <v>0</v>
      </c>
      <c r="AV22">
        <v>39.751146293569001</v>
      </c>
      <c r="AW22">
        <v>0.399201596806387</v>
      </c>
    </row>
    <row r="23" spans="1:49" x14ac:dyDescent="0.2">
      <c r="A23">
        <v>42.2129283259696</v>
      </c>
      <c r="B23">
        <v>1.0351966873706</v>
      </c>
      <c r="C23">
        <v>4.3478260869565197</v>
      </c>
      <c r="D23">
        <v>1.0351966873706</v>
      </c>
      <c r="E23">
        <v>1.0351966873706</v>
      </c>
      <c r="F23">
        <v>0</v>
      </c>
      <c r="G23">
        <v>0</v>
      </c>
      <c r="H23">
        <v>1.24223602484472</v>
      </c>
      <c r="I23">
        <v>0.20703933747412001</v>
      </c>
      <c r="J23">
        <v>1.6563146997929601</v>
      </c>
      <c r="K23">
        <v>43.685300207039298</v>
      </c>
      <c r="L23">
        <v>0.41407867494824002</v>
      </c>
      <c r="M23">
        <v>0</v>
      </c>
      <c r="N23">
        <v>0</v>
      </c>
      <c r="O23">
        <v>4.3478260869565197</v>
      </c>
      <c r="P23">
        <v>2.4844720496894399</v>
      </c>
      <c r="Q23">
        <v>0.82815734989648004</v>
      </c>
      <c r="R23">
        <v>0.41407867494824002</v>
      </c>
      <c r="S23">
        <v>1.6563146997929601</v>
      </c>
      <c r="T23">
        <v>1.0351966873706</v>
      </c>
      <c r="U23">
        <v>0</v>
      </c>
      <c r="V23">
        <f t="shared" si="0"/>
        <v>0.82815734989648004</v>
      </c>
      <c r="W23">
        <v>0.41407867494824002</v>
      </c>
      <c r="X23">
        <v>0.41407867494824002</v>
      </c>
      <c r="Y23">
        <v>0.20703933747412001</v>
      </c>
      <c r="Z23">
        <v>0.41407867494824002</v>
      </c>
      <c r="AA23">
        <v>2.6915113871635601</v>
      </c>
      <c r="AB23">
        <v>0.20703933747412001</v>
      </c>
      <c r="AC23">
        <v>1.4492753623188399</v>
      </c>
      <c r="AD23">
        <v>0.82815734989648004</v>
      </c>
      <c r="AE23">
        <v>1.24223602484472</v>
      </c>
      <c r="AF23">
        <v>0.41407867494824002</v>
      </c>
      <c r="AG23">
        <v>2.6915113871635601</v>
      </c>
      <c r="AH23">
        <v>0.41407867494824002</v>
      </c>
      <c r="AI23">
        <v>0</v>
      </c>
      <c r="AJ23">
        <v>4.3478260869565197</v>
      </c>
      <c r="AK23">
        <v>0</v>
      </c>
      <c r="AL23">
        <v>0</v>
      </c>
      <c r="AM23">
        <v>0</v>
      </c>
      <c r="AN23">
        <v>0</v>
      </c>
      <c r="AO23">
        <v>0.41407867494824002</v>
      </c>
      <c r="AP23">
        <v>0</v>
      </c>
      <c r="AQ23">
        <v>0</v>
      </c>
      <c r="AR23">
        <v>0</v>
      </c>
      <c r="AV23">
        <v>42.2129283259696</v>
      </c>
      <c r="AW23">
        <v>0.20703933747412001</v>
      </c>
    </row>
    <row r="24" spans="1:49" x14ac:dyDescent="0.2">
      <c r="A24">
        <v>44.691122238586203</v>
      </c>
      <c r="B24">
        <v>0.34129692832764502</v>
      </c>
      <c r="C24">
        <v>2.7303754266211602</v>
      </c>
      <c r="D24">
        <v>1.1945392491467599</v>
      </c>
      <c r="E24">
        <v>0.853242320819113</v>
      </c>
      <c r="F24">
        <v>0</v>
      </c>
      <c r="G24">
        <v>0</v>
      </c>
      <c r="H24">
        <v>0.853242320819113</v>
      </c>
      <c r="I24">
        <v>0.34129692832764502</v>
      </c>
      <c r="J24">
        <v>0</v>
      </c>
      <c r="K24">
        <v>29.863481228668899</v>
      </c>
      <c r="L24">
        <v>0</v>
      </c>
      <c r="M24">
        <v>2.2184300341296899</v>
      </c>
      <c r="N24">
        <v>0</v>
      </c>
      <c r="O24">
        <v>8.1911262798634805</v>
      </c>
      <c r="P24">
        <v>4.0955631399317403</v>
      </c>
      <c r="Q24">
        <v>0.68259385665529004</v>
      </c>
      <c r="R24">
        <v>2.0477815699658701</v>
      </c>
      <c r="S24">
        <v>2.2184300341296899</v>
      </c>
      <c r="T24">
        <v>1.1945392491467599</v>
      </c>
      <c r="U24">
        <v>0.68259385665529004</v>
      </c>
      <c r="V24">
        <f t="shared" si="0"/>
        <v>0</v>
      </c>
      <c r="W24">
        <v>0</v>
      </c>
      <c r="X24">
        <v>0</v>
      </c>
      <c r="Y24">
        <v>0.853242320819113</v>
      </c>
      <c r="Z24">
        <v>0</v>
      </c>
      <c r="AA24">
        <v>1.87713310580205</v>
      </c>
      <c r="AB24">
        <v>0.853242320819113</v>
      </c>
      <c r="AC24">
        <v>0.853242320819113</v>
      </c>
      <c r="AD24">
        <v>1.5358361774744</v>
      </c>
      <c r="AE24">
        <v>2.0477815699658701</v>
      </c>
      <c r="AF24">
        <v>0.34129692832764502</v>
      </c>
      <c r="AG24">
        <v>1.87713310580205</v>
      </c>
      <c r="AH24">
        <v>0</v>
      </c>
      <c r="AI24">
        <v>0.51194539249146798</v>
      </c>
      <c r="AJ24">
        <v>6.3139931740614301</v>
      </c>
      <c r="AK24">
        <v>0.17064846416382301</v>
      </c>
      <c r="AL24">
        <v>0.853242320819113</v>
      </c>
      <c r="AM24">
        <v>0.34129692832764502</v>
      </c>
      <c r="AN24">
        <v>0.51194539249146798</v>
      </c>
      <c r="AO24">
        <v>0.51194539249146798</v>
      </c>
      <c r="AP24">
        <v>0</v>
      </c>
      <c r="AQ24">
        <v>0</v>
      </c>
      <c r="AR24">
        <v>0.51194539249146798</v>
      </c>
      <c r="AV24">
        <v>44.691122238586203</v>
      </c>
      <c r="AW24">
        <v>0.34129692832764502</v>
      </c>
    </row>
    <row r="25" spans="1:49" x14ac:dyDescent="0.2">
      <c r="A25">
        <v>47.152904270986703</v>
      </c>
      <c r="B25">
        <v>0.23148148148148101</v>
      </c>
      <c r="C25">
        <v>5.7870370370370399</v>
      </c>
      <c r="D25">
        <v>1.8518518518518501</v>
      </c>
      <c r="E25">
        <v>0</v>
      </c>
      <c r="F25">
        <v>0</v>
      </c>
      <c r="G25">
        <v>0.23148148148148101</v>
      </c>
      <c r="H25">
        <v>0.69444444444444398</v>
      </c>
      <c r="I25">
        <v>0</v>
      </c>
      <c r="J25">
        <v>2.0833333333333299</v>
      </c>
      <c r="K25">
        <v>19.212962962963001</v>
      </c>
      <c r="L25">
        <v>0.92592592592592604</v>
      </c>
      <c r="M25">
        <v>2.0833333333333299</v>
      </c>
      <c r="N25">
        <v>0</v>
      </c>
      <c r="O25">
        <v>4.1666666666666696</v>
      </c>
      <c r="P25">
        <v>1.8518518518518501</v>
      </c>
      <c r="Q25">
        <v>0</v>
      </c>
      <c r="R25">
        <v>2.0833333333333299</v>
      </c>
      <c r="S25">
        <v>2.0833333333333299</v>
      </c>
      <c r="T25">
        <v>2.31481481481481</v>
      </c>
      <c r="U25">
        <v>1.62037037037037</v>
      </c>
      <c r="V25">
        <f t="shared" si="0"/>
        <v>1.6203703703703709</v>
      </c>
      <c r="W25">
        <v>0.23148148148148101</v>
      </c>
      <c r="X25">
        <v>1.3888888888888899</v>
      </c>
      <c r="Y25">
        <v>1.8518518518518501</v>
      </c>
      <c r="Z25">
        <v>0</v>
      </c>
      <c r="AA25">
        <v>0.92592592592592604</v>
      </c>
      <c r="AB25">
        <v>0.46296296296296302</v>
      </c>
      <c r="AC25">
        <v>0.69444444444444398</v>
      </c>
      <c r="AD25">
        <v>2.5462962962962998</v>
      </c>
      <c r="AE25">
        <v>2.0833333333333299</v>
      </c>
      <c r="AF25">
        <v>0.23148148148148101</v>
      </c>
      <c r="AG25">
        <v>0.92592592592592604</v>
      </c>
      <c r="AH25">
        <v>0</v>
      </c>
      <c r="AI25">
        <v>0</v>
      </c>
      <c r="AJ25">
        <v>6.7129629629629601</v>
      </c>
      <c r="AK25">
        <v>0.92592592592592604</v>
      </c>
      <c r="AL25">
        <v>0.92592592592592604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0.69444444444444398</v>
      </c>
      <c r="AV25">
        <v>47.152904270986703</v>
      </c>
      <c r="AW25">
        <v>0</v>
      </c>
    </row>
    <row r="26" spans="1:49" x14ac:dyDescent="0.2">
      <c r="A26">
        <v>49.614686303387302</v>
      </c>
      <c r="B26">
        <v>0.43859649122806998</v>
      </c>
      <c r="C26">
        <v>2.6315789473684199</v>
      </c>
      <c r="D26">
        <v>2.8508771929824599</v>
      </c>
      <c r="E26">
        <v>1.7543859649122799</v>
      </c>
      <c r="F26">
        <v>0.21929824561403499</v>
      </c>
      <c r="G26">
        <v>1.09649122807018</v>
      </c>
      <c r="H26">
        <v>1.31578947368421</v>
      </c>
      <c r="I26">
        <v>0</v>
      </c>
      <c r="J26">
        <v>1.7543859649122799</v>
      </c>
      <c r="K26">
        <v>31.578947368421101</v>
      </c>
      <c r="L26">
        <v>1.09649122807018</v>
      </c>
      <c r="M26">
        <v>0.21929824561403499</v>
      </c>
      <c r="N26">
        <v>0</v>
      </c>
      <c r="O26">
        <v>5.4824561403508802</v>
      </c>
      <c r="P26">
        <v>4.3859649122807003</v>
      </c>
      <c r="Q26">
        <v>0.65789473684210498</v>
      </c>
      <c r="R26">
        <v>0.43859649122806998</v>
      </c>
      <c r="S26">
        <v>2.1929824561403501</v>
      </c>
      <c r="T26">
        <v>1.31578947368421</v>
      </c>
      <c r="U26">
        <v>0.43859649122806998</v>
      </c>
      <c r="V26">
        <f t="shared" si="0"/>
        <v>1.7543859649122848</v>
      </c>
      <c r="W26">
        <v>1.5350877192982499</v>
      </c>
      <c r="X26">
        <v>0.21929824561403499</v>
      </c>
      <c r="Y26">
        <v>0</v>
      </c>
      <c r="Z26">
        <v>0.65789473684210498</v>
      </c>
      <c r="AA26">
        <v>2.1929824561403501</v>
      </c>
      <c r="AB26">
        <v>0</v>
      </c>
      <c r="AC26">
        <v>1.09649122807018</v>
      </c>
      <c r="AD26">
        <v>2.8508771929824599</v>
      </c>
      <c r="AE26">
        <v>1.09649122807018</v>
      </c>
      <c r="AF26">
        <v>0</v>
      </c>
      <c r="AG26">
        <v>0.87719298245613997</v>
      </c>
      <c r="AH26">
        <v>0.65789473684210498</v>
      </c>
      <c r="AI26">
        <v>0</v>
      </c>
      <c r="AJ26">
        <v>6.79824561403509</v>
      </c>
      <c r="AK26">
        <v>1.31578947368421</v>
      </c>
      <c r="AL26">
        <v>0</v>
      </c>
      <c r="AM26">
        <v>0.43859649122806998</v>
      </c>
      <c r="AN26">
        <v>0.21929824561403499</v>
      </c>
      <c r="AO26">
        <v>0</v>
      </c>
      <c r="AP26">
        <v>0</v>
      </c>
      <c r="AQ26">
        <v>0</v>
      </c>
      <c r="AR26">
        <v>0.43859649122806998</v>
      </c>
      <c r="AV26">
        <v>49.614686303387302</v>
      </c>
      <c r="AW26">
        <v>0</v>
      </c>
    </row>
    <row r="27" spans="1:49" x14ac:dyDescent="0.2">
      <c r="A27">
        <v>52.076468335787901</v>
      </c>
      <c r="B27">
        <v>0</v>
      </c>
      <c r="C27">
        <v>4.2179261862917397</v>
      </c>
      <c r="D27">
        <v>0.70298769771529002</v>
      </c>
      <c r="E27">
        <v>0</v>
      </c>
      <c r="F27">
        <v>0.35149384885764501</v>
      </c>
      <c r="G27">
        <v>1.2302284710017599</v>
      </c>
      <c r="H27">
        <v>0.70298769771529002</v>
      </c>
      <c r="I27">
        <v>0</v>
      </c>
      <c r="J27">
        <v>2.1089630931458698</v>
      </c>
      <c r="K27">
        <v>20.5623901581722</v>
      </c>
      <c r="L27">
        <v>1.05448154657293</v>
      </c>
      <c r="M27">
        <v>0.52724077328646701</v>
      </c>
      <c r="N27">
        <v>0</v>
      </c>
      <c r="O27">
        <v>10.1933216168717</v>
      </c>
      <c r="P27">
        <v>7.3813708260105404</v>
      </c>
      <c r="Q27">
        <v>0.87873462214411302</v>
      </c>
      <c r="R27">
        <v>0.52724077328646701</v>
      </c>
      <c r="S27">
        <v>1.5817223198593999</v>
      </c>
      <c r="T27">
        <v>1.05448154657293</v>
      </c>
      <c r="U27">
        <v>0.175746924428822</v>
      </c>
      <c r="V27">
        <f t="shared" si="0"/>
        <v>2.6362038664323331</v>
      </c>
      <c r="W27">
        <v>0.87873462214411302</v>
      </c>
      <c r="X27">
        <v>1.75746924428822</v>
      </c>
      <c r="Y27">
        <v>0.70298769771529002</v>
      </c>
      <c r="Z27">
        <v>1.05448154657293</v>
      </c>
      <c r="AA27">
        <v>1.9332161687170499</v>
      </c>
      <c r="AB27">
        <v>0</v>
      </c>
      <c r="AC27">
        <v>0.175746924428822</v>
      </c>
      <c r="AD27">
        <v>0.52724077328646701</v>
      </c>
      <c r="AE27">
        <v>2.1089630931458698</v>
      </c>
      <c r="AF27">
        <v>0.175746924428822</v>
      </c>
      <c r="AG27">
        <v>4.2179261862917397</v>
      </c>
      <c r="AH27">
        <v>0.35149384885764501</v>
      </c>
      <c r="AI27">
        <v>0.87873462214411302</v>
      </c>
      <c r="AJ27">
        <v>4.2179261862917397</v>
      </c>
      <c r="AK27">
        <v>0.35149384885764501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1.75746924428823</v>
      </c>
      <c r="AV27">
        <v>52.076468335787901</v>
      </c>
      <c r="AW27">
        <v>0</v>
      </c>
    </row>
    <row r="28" spans="1:49" x14ac:dyDescent="0.2">
      <c r="A28">
        <v>54.5382503681885</v>
      </c>
      <c r="B28">
        <v>1.4198782961460401</v>
      </c>
      <c r="C28">
        <v>6.8965517241379297</v>
      </c>
      <c r="D28">
        <v>0</v>
      </c>
      <c r="E28">
        <v>1.62271805273834</v>
      </c>
      <c r="F28">
        <v>0.202839756592292</v>
      </c>
      <c r="G28">
        <v>0.40567951318458401</v>
      </c>
      <c r="H28">
        <v>0</v>
      </c>
      <c r="I28">
        <v>0.40567951318458401</v>
      </c>
      <c r="J28">
        <v>1.62271805273834</v>
      </c>
      <c r="K28">
        <v>16.835699797160199</v>
      </c>
      <c r="L28">
        <v>1.21703853955375</v>
      </c>
      <c r="M28">
        <v>2.4340770791074999</v>
      </c>
      <c r="N28">
        <v>0</v>
      </c>
      <c r="O28">
        <v>11.5618661257606</v>
      </c>
      <c r="P28">
        <v>7.5050709939148099</v>
      </c>
      <c r="Q28">
        <v>0</v>
      </c>
      <c r="R28">
        <v>0.60851926977687598</v>
      </c>
      <c r="S28">
        <v>0.81135902636916801</v>
      </c>
      <c r="T28">
        <v>1.21703853955375</v>
      </c>
      <c r="U28">
        <v>0.202839756592292</v>
      </c>
      <c r="V28">
        <f t="shared" si="0"/>
        <v>2.0283975659229161</v>
      </c>
      <c r="W28">
        <v>0.60851926977687598</v>
      </c>
      <c r="X28">
        <v>1.4198782961460401</v>
      </c>
      <c r="Y28">
        <v>0.81135902636916801</v>
      </c>
      <c r="Z28">
        <v>2.0283975659229201</v>
      </c>
      <c r="AA28">
        <v>0.40567951318458401</v>
      </c>
      <c r="AB28">
        <v>0.40567951318458401</v>
      </c>
      <c r="AC28">
        <v>1.01419878296146</v>
      </c>
      <c r="AD28">
        <v>1.21703853955375</v>
      </c>
      <c r="AE28">
        <v>0</v>
      </c>
      <c r="AF28">
        <v>0</v>
      </c>
      <c r="AG28">
        <v>2.0283975659229201</v>
      </c>
      <c r="AH28">
        <v>1.01419878296146</v>
      </c>
      <c r="AI28">
        <v>0</v>
      </c>
      <c r="AJ28">
        <v>9.7363083164300193</v>
      </c>
      <c r="AK28">
        <v>0.60851926977687598</v>
      </c>
      <c r="AL28">
        <v>0.40567951318458401</v>
      </c>
      <c r="AM28">
        <v>1.01419878296146</v>
      </c>
      <c r="AN28">
        <v>0</v>
      </c>
      <c r="AO28">
        <v>0</v>
      </c>
      <c r="AP28">
        <v>0</v>
      </c>
      <c r="AQ28">
        <v>0</v>
      </c>
      <c r="AR28">
        <v>0.202839756592292</v>
      </c>
      <c r="AV28">
        <v>54.5382503681885</v>
      </c>
      <c r="AW28">
        <v>0.40567951318458401</v>
      </c>
    </row>
    <row r="29" spans="1:49" x14ac:dyDescent="0.2">
      <c r="A29">
        <v>57.082091801669101</v>
      </c>
      <c r="B29">
        <v>0.20202020202020199</v>
      </c>
      <c r="C29">
        <v>3.4343434343434298</v>
      </c>
      <c r="D29">
        <v>2.0202020202020199</v>
      </c>
      <c r="E29">
        <v>1.0101010101010099</v>
      </c>
      <c r="F29">
        <v>0</v>
      </c>
      <c r="G29">
        <v>1.6161616161616199</v>
      </c>
      <c r="H29">
        <v>1.8181818181818199</v>
      </c>
      <c r="I29">
        <v>0.60606060606060597</v>
      </c>
      <c r="J29">
        <v>3.23232323232323</v>
      </c>
      <c r="K29">
        <v>3.0303030303030298</v>
      </c>
      <c r="L29">
        <v>0.40404040404040398</v>
      </c>
      <c r="M29">
        <v>1.4141414141414099</v>
      </c>
      <c r="N29">
        <v>0</v>
      </c>
      <c r="O29">
        <v>7.8787878787878798</v>
      </c>
      <c r="P29">
        <v>6.2626262626262603</v>
      </c>
      <c r="Q29">
        <v>0.40404040404040398</v>
      </c>
      <c r="R29">
        <v>1.4141414141414099</v>
      </c>
      <c r="S29">
        <v>3.6363636363636398</v>
      </c>
      <c r="T29">
        <v>0.40404040404040398</v>
      </c>
      <c r="U29">
        <v>0.60606060606060597</v>
      </c>
      <c r="V29">
        <f t="shared" si="0"/>
        <v>1.4141414141414119</v>
      </c>
      <c r="W29">
        <v>0.20202020202020199</v>
      </c>
      <c r="X29">
        <v>1.2121212121212099</v>
      </c>
      <c r="Y29">
        <v>0.80808080808080796</v>
      </c>
      <c r="Z29">
        <v>1.4141414141414099</v>
      </c>
      <c r="AA29">
        <v>4.2424242424242404</v>
      </c>
      <c r="AB29">
        <v>0</v>
      </c>
      <c r="AC29">
        <v>1.4141414141414099</v>
      </c>
      <c r="AD29">
        <v>1.6161616161616199</v>
      </c>
      <c r="AE29">
        <v>2.0202020202020199</v>
      </c>
      <c r="AF29">
        <v>1.2121212121212099</v>
      </c>
      <c r="AG29">
        <v>3.23232323232323</v>
      </c>
      <c r="AH29">
        <v>0</v>
      </c>
      <c r="AI29">
        <v>0.20202020202020199</v>
      </c>
      <c r="AJ29">
        <v>5.8585858585858599</v>
      </c>
      <c r="AK29">
        <v>1.0101010101010099</v>
      </c>
      <c r="AL29">
        <v>0</v>
      </c>
      <c r="AM29">
        <v>0.40404040404040398</v>
      </c>
      <c r="AN29">
        <v>0.20202020202020199</v>
      </c>
      <c r="AO29">
        <v>0</v>
      </c>
      <c r="AP29">
        <v>0</v>
      </c>
      <c r="AQ29">
        <v>0</v>
      </c>
      <c r="AR29">
        <v>3.0303030303030298</v>
      </c>
      <c r="AV29">
        <v>57.082091801669101</v>
      </c>
      <c r="AW29">
        <v>0.60606060606060597</v>
      </c>
    </row>
    <row r="30" spans="1:49" x14ac:dyDescent="0.2">
      <c r="A30">
        <v>58.1488640157094</v>
      </c>
      <c r="B30">
        <v>0</v>
      </c>
      <c r="C30">
        <v>6.2906724511930596</v>
      </c>
      <c r="D30">
        <v>1.51843817787419</v>
      </c>
      <c r="E30">
        <v>2.1691973969631202</v>
      </c>
      <c r="F30">
        <v>0.43383947939262502</v>
      </c>
      <c r="G30">
        <v>0.65075921908893697</v>
      </c>
      <c r="H30">
        <v>0.65075921908893697</v>
      </c>
      <c r="I30">
        <v>0.21691973969631201</v>
      </c>
      <c r="J30">
        <v>3.9045553145336198</v>
      </c>
      <c r="K30">
        <v>3.4707158351410001</v>
      </c>
      <c r="L30">
        <v>1.7353579175705001</v>
      </c>
      <c r="M30">
        <v>2.6030368763557501</v>
      </c>
      <c r="N30">
        <v>0</v>
      </c>
      <c r="O30">
        <v>10.195227765726701</v>
      </c>
      <c r="P30">
        <v>5.2060737527115002</v>
      </c>
      <c r="Q30">
        <v>0</v>
      </c>
      <c r="R30">
        <v>0</v>
      </c>
      <c r="S30">
        <v>1.7353579175705001</v>
      </c>
      <c r="T30">
        <v>1.0845986984815601</v>
      </c>
      <c r="U30">
        <v>1.0845986984815601</v>
      </c>
      <c r="V30">
        <f t="shared" si="0"/>
        <v>1.0845986984815601</v>
      </c>
      <c r="W30">
        <v>0</v>
      </c>
      <c r="X30">
        <v>1.0845986984815601</v>
      </c>
      <c r="Y30">
        <v>0.21691973969631201</v>
      </c>
      <c r="Z30">
        <v>0.86767895878524903</v>
      </c>
      <c r="AA30">
        <v>1.51843817787419</v>
      </c>
      <c r="AB30">
        <v>1.0845986984815601</v>
      </c>
      <c r="AC30">
        <v>1.9522776572668099</v>
      </c>
      <c r="AD30">
        <v>0.86767895878524903</v>
      </c>
      <c r="AE30">
        <v>1.51843817787419</v>
      </c>
      <c r="AF30">
        <v>1.0845986984815601</v>
      </c>
      <c r="AG30">
        <v>2.6030368763557501</v>
      </c>
      <c r="AH30">
        <v>0</v>
      </c>
      <c r="AI30">
        <v>0.65075921908893697</v>
      </c>
      <c r="AJ30">
        <v>7.8091106290672396</v>
      </c>
      <c r="AK30">
        <v>1.51843817787419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1.51843817787419</v>
      </c>
      <c r="AV30">
        <v>58.1488640157094</v>
      </c>
      <c r="AW30">
        <v>0.21691973969631201</v>
      </c>
    </row>
    <row r="31" spans="1:49" x14ac:dyDescent="0.2">
      <c r="A31">
        <v>60.610646048109999</v>
      </c>
      <c r="B31">
        <v>0</v>
      </c>
      <c r="C31">
        <v>2.0161290322580601</v>
      </c>
      <c r="D31">
        <v>0.20161290322580599</v>
      </c>
      <c r="E31">
        <v>0.40322580645161299</v>
      </c>
      <c r="F31">
        <v>0.40322580645161299</v>
      </c>
      <c r="G31">
        <v>0.40322580645161299</v>
      </c>
      <c r="H31">
        <v>0.20161290322580599</v>
      </c>
      <c r="I31">
        <v>0</v>
      </c>
      <c r="J31">
        <v>1.4112903225806499</v>
      </c>
      <c r="K31">
        <v>39.314516129032299</v>
      </c>
      <c r="L31">
        <v>0.40322580645161299</v>
      </c>
      <c r="M31">
        <v>1.00806451612903</v>
      </c>
      <c r="N31">
        <v>0</v>
      </c>
      <c r="O31">
        <v>4.4354838709677402</v>
      </c>
      <c r="P31">
        <v>3.8306451612903198</v>
      </c>
      <c r="Q31">
        <v>0</v>
      </c>
      <c r="R31">
        <v>0.60483870967741904</v>
      </c>
      <c r="S31">
        <v>1.4112903225806499</v>
      </c>
      <c r="T31">
        <v>0</v>
      </c>
      <c r="U31">
        <v>0</v>
      </c>
      <c r="V31">
        <f t="shared" si="0"/>
        <v>2.82258064516129</v>
      </c>
      <c r="W31">
        <v>1.61290322580645</v>
      </c>
      <c r="X31">
        <v>1.2096774193548401</v>
      </c>
      <c r="Y31">
        <v>0.40322580645161299</v>
      </c>
      <c r="Z31">
        <v>1.61290322580645</v>
      </c>
      <c r="AA31">
        <v>1.61290322580645</v>
      </c>
      <c r="AB31">
        <v>0.40322580645161299</v>
      </c>
      <c r="AC31">
        <v>1.4112903225806499</v>
      </c>
      <c r="AD31">
        <v>2.4193548387096802</v>
      </c>
      <c r="AE31">
        <v>1.61290322580645</v>
      </c>
      <c r="AF31">
        <v>1.00806451612903</v>
      </c>
      <c r="AG31">
        <v>1.61290322580645</v>
      </c>
      <c r="AH31">
        <v>0.40322580645161299</v>
      </c>
      <c r="AI31">
        <v>0.60483870967741904</v>
      </c>
      <c r="AJ31">
        <v>3.0241935483871001</v>
      </c>
      <c r="AK31">
        <v>0</v>
      </c>
      <c r="AL31">
        <v>0</v>
      </c>
      <c r="AM31">
        <v>0</v>
      </c>
      <c r="AN31">
        <v>1.61290322580645</v>
      </c>
      <c r="AO31">
        <v>0</v>
      </c>
      <c r="AP31">
        <v>0</v>
      </c>
      <c r="AQ31">
        <v>0</v>
      </c>
      <c r="AR31">
        <v>2.0161290322580601</v>
      </c>
      <c r="AV31">
        <v>60.610646048109999</v>
      </c>
      <c r="AW31">
        <v>0</v>
      </c>
    </row>
    <row r="32" spans="1:49" x14ac:dyDescent="0.2">
      <c r="A32">
        <v>63.581196367206701</v>
      </c>
      <c r="B32">
        <v>1.21703853955375</v>
      </c>
      <c r="C32">
        <v>2.4340770791074999</v>
      </c>
      <c r="D32">
        <v>1.4198782961460401</v>
      </c>
      <c r="E32">
        <v>2.0283975659229201</v>
      </c>
      <c r="F32">
        <v>0.202839756592292</v>
      </c>
      <c r="G32">
        <v>1.4198782961460401</v>
      </c>
      <c r="H32">
        <v>1.8255578093306299</v>
      </c>
      <c r="I32">
        <v>0</v>
      </c>
      <c r="J32">
        <v>0.202839756592292</v>
      </c>
      <c r="K32">
        <v>11.359026369168401</v>
      </c>
      <c r="L32">
        <v>1.4198782961460401</v>
      </c>
      <c r="M32">
        <v>1.4198782961460401</v>
      </c>
      <c r="N32">
        <v>1.4198782961460401</v>
      </c>
      <c r="O32">
        <v>4.6653144016227204</v>
      </c>
      <c r="P32">
        <v>3.4482758620689702</v>
      </c>
      <c r="Q32">
        <v>1.4198782961460401</v>
      </c>
      <c r="R32">
        <v>1.01419878296146</v>
      </c>
      <c r="S32">
        <v>3.0425963488843801</v>
      </c>
      <c r="T32">
        <v>2.2312373225152098</v>
      </c>
      <c r="U32">
        <v>0</v>
      </c>
      <c r="V32">
        <f t="shared" si="0"/>
        <v>1.8255578093306282</v>
      </c>
      <c r="W32">
        <v>0.81135902636916801</v>
      </c>
      <c r="X32">
        <v>1.01419878296146</v>
      </c>
      <c r="Y32">
        <v>1.4198782961460401</v>
      </c>
      <c r="Z32">
        <v>0</v>
      </c>
      <c r="AA32">
        <v>4.0567951318458402</v>
      </c>
      <c r="AB32">
        <v>1.21703853955375</v>
      </c>
      <c r="AC32">
        <v>1.4198782961460401</v>
      </c>
      <c r="AD32">
        <v>3.0425963488843801</v>
      </c>
      <c r="AE32">
        <v>3.4482758620689702</v>
      </c>
      <c r="AF32">
        <v>0</v>
      </c>
      <c r="AG32">
        <v>0.40567951318458401</v>
      </c>
      <c r="AH32">
        <v>0.202839756592292</v>
      </c>
      <c r="AI32">
        <v>0.202839756592292</v>
      </c>
      <c r="AJ32">
        <v>10.7505070993915</v>
      </c>
      <c r="AK32">
        <v>1.4198782961460401</v>
      </c>
      <c r="AL32">
        <v>0</v>
      </c>
      <c r="AM32">
        <v>0</v>
      </c>
      <c r="AN32">
        <v>0.60851926977687598</v>
      </c>
      <c r="AO32">
        <v>0</v>
      </c>
      <c r="AP32">
        <v>0</v>
      </c>
      <c r="AQ32">
        <v>0</v>
      </c>
      <c r="AR32">
        <v>0</v>
      </c>
      <c r="AV32">
        <v>63.581196367206701</v>
      </c>
      <c r="AW32">
        <v>0</v>
      </c>
    </row>
    <row r="33" spans="1:49" x14ac:dyDescent="0.2">
      <c r="A33">
        <v>66.042978399607307</v>
      </c>
      <c r="B33">
        <v>1.2820512820512799</v>
      </c>
      <c r="C33">
        <v>2.5641025641025599</v>
      </c>
      <c r="D33">
        <v>0.854700854700855</v>
      </c>
      <c r="E33">
        <v>0</v>
      </c>
      <c r="F33">
        <v>0</v>
      </c>
      <c r="G33">
        <v>0.64102564102564097</v>
      </c>
      <c r="H33">
        <v>1.0683760683760699</v>
      </c>
      <c r="I33">
        <v>0.427350427350427</v>
      </c>
      <c r="J33">
        <v>1.0683760683760699</v>
      </c>
      <c r="K33">
        <v>23.9316239316239</v>
      </c>
      <c r="L33">
        <v>1.2820512820512799</v>
      </c>
      <c r="M33">
        <v>2.5641025641025599</v>
      </c>
      <c r="N33">
        <v>1.70940170940171</v>
      </c>
      <c r="O33">
        <v>6.4102564102564097</v>
      </c>
      <c r="P33">
        <v>2.7777777777777799</v>
      </c>
      <c r="Q33">
        <v>0.64102564102564097</v>
      </c>
      <c r="R33">
        <v>0.64102564102564097</v>
      </c>
      <c r="S33">
        <v>1.4957264957265</v>
      </c>
      <c r="T33">
        <v>2.3504273504273501</v>
      </c>
      <c r="U33">
        <v>0</v>
      </c>
      <c r="V33">
        <f t="shared" si="0"/>
        <v>1.70940170940171</v>
      </c>
      <c r="W33">
        <v>0</v>
      </c>
      <c r="X33">
        <v>1.70940170940171</v>
      </c>
      <c r="Y33">
        <v>0.64102564102564097</v>
      </c>
      <c r="Z33">
        <v>0.213675213675214</v>
      </c>
      <c r="AA33">
        <v>1.92307692307692</v>
      </c>
      <c r="AB33">
        <v>1.0683760683760699</v>
      </c>
      <c r="AC33">
        <v>0.427350427350427</v>
      </c>
      <c r="AD33">
        <v>3.6324786324786298</v>
      </c>
      <c r="AE33">
        <v>3.41880341880342</v>
      </c>
      <c r="AF33">
        <v>0</v>
      </c>
      <c r="AG33">
        <v>0.854700854700855</v>
      </c>
      <c r="AH33">
        <v>0.854700854700855</v>
      </c>
      <c r="AI33">
        <v>0.427350427350427</v>
      </c>
      <c r="AJ33">
        <v>8.7606837606837598</v>
      </c>
      <c r="AK33">
        <v>0.213675213675214</v>
      </c>
      <c r="AL33">
        <v>0.213675213675214</v>
      </c>
      <c r="AM33">
        <v>0.64102564102564097</v>
      </c>
      <c r="AN33">
        <v>0.427350427350427</v>
      </c>
      <c r="AO33">
        <v>0</v>
      </c>
      <c r="AP33">
        <v>0.854700854700855</v>
      </c>
      <c r="AQ33">
        <v>0</v>
      </c>
      <c r="AR33">
        <v>1.0683760683760699</v>
      </c>
      <c r="AV33">
        <v>66.042978399607307</v>
      </c>
      <c r="AW33">
        <v>0.427350427350427</v>
      </c>
    </row>
    <row r="34" spans="1:49" x14ac:dyDescent="0.2">
      <c r="A34">
        <v>68.504760432007899</v>
      </c>
      <c r="B34">
        <v>0.75901328273244795</v>
      </c>
      <c r="C34">
        <v>4.3643263757115696</v>
      </c>
      <c r="D34">
        <v>0.56925996204933604</v>
      </c>
      <c r="E34">
        <v>0.56925996204933604</v>
      </c>
      <c r="F34">
        <v>0.37950664136622397</v>
      </c>
      <c r="G34">
        <v>0.75901328273244795</v>
      </c>
      <c r="H34">
        <v>1.1385199240986701</v>
      </c>
      <c r="I34">
        <v>0.94876660341555996</v>
      </c>
      <c r="J34">
        <v>0.37950664136622397</v>
      </c>
      <c r="K34">
        <v>29.411764705882401</v>
      </c>
      <c r="L34">
        <v>0.94876660341555996</v>
      </c>
      <c r="M34">
        <v>1.1385199240986701</v>
      </c>
      <c r="N34">
        <v>0.94876660341555996</v>
      </c>
      <c r="O34">
        <v>3.41555977229602</v>
      </c>
      <c r="P34">
        <v>3.03605313092979</v>
      </c>
      <c r="Q34">
        <v>0.18975332068311199</v>
      </c>
      <c r="R34">
        <v>0.94876660341555996</v>
      </c>
      <c r="S34">
        <v>1.5180265654648999</v>
      </c>
      <c r="T34">
        <v>1.32827324478178</v>
      </c>
      <c r="U34">
        <v>0.18975332068311199</v>
      </c>
      <c r="V34">
        <f t="shared" si="0"/>
        <v>1.328273244781784</v>
      </c>
      <c r="W34">
        <v>0.94876660341555996</v>
      </c>
      <c r="X34">
        <v>0.37950664136622397</v>
      </c>
      <c r="Y34">
        <v>1.32827324478178</v>
      </c>
      <c r="Z34">
        <v>0.75901328273244795</v>
      </c>
      <c r="AA34">
        <v>1.8975332068311199</v>
      </c>
      <c r="AB34">
        <v>0.37950664136622397</v>
      </c>
      <c r="AC34">
        <v>0.56925996204933604</v>
      </c>
      <c r="AD34">
        <v>2.6565464895635702</v>
      </c>
      <c r="AE34">
        <v>3.03605313092979</v>
      </c>
      <c r="AF34">
        <v>0</v>
      </c>
      <c r="AG34">
        <v>1.1385199240986701</v>
      </c>
      <c r="AH34">
        <v>0.75901328273244795</v>
      </c>
      <c r="AI34">
        <v>0</v>
      </c>
      <c r="AJ34">
        <v>8.34914611005693</v>
      </c>
      <c r="AK34">
        <v>0.37950664136622397</v>
      </c>
      <c r="AL34">
        <v>0.56925996204933604</v>
      </c>
      <c r="AM34">
        <v>0</v>
      </c>
      <c r="AN34">
        <v>1.1385199240986701</v>
      </c>
      <c r="AO34">
        <v>0</v>
      </c>
      <c r="AP34">
        <v>0</v>
      </c>
      <c r="AQ34">
        <v>0</v>
      </c>
      <c r="AR34">
        <v>0.75901328273244795</v>
      </c>
      <c r="AV34">
        <v>68.504760432007899</v>
      </c>
      <c r="AW34">
        <v>0.94876660341555996</v>
      </c>
    </row>
    <row r="35" spans="1:49" x14ac:dyDescent="0.2">
      <c r="A35">
        <v>71.344491919191896</v>
      </c>
      <c r="B35">
        <v>0.31496062992126</v>
      </c>
      <c r="C35">
        <v>5.6692913385826804</v>
      </c>
      <c r="D35">
        <v>6.1417322834645702</v>
      </c>
      <c r="E35">
        <v>2.6771653543307101</v>
      </c>
      <c r="F35">
        <v>0.31496062992126</v>
      </c>
      <c r="G35">
        <v>0.62992125984252001</v>
      </c>
      <c r="H35">
        <v>0.78740157480314998</v>
      </c>
      <c r="I35">
        <v>0.62992125984252001</v>
      </c>
      <c r="J35">
        <v>0.31496062992126</v>
      </c>
      <c r="K35">
        <v>18.740157480314998</v>
      </c>
      <c r="L35">
        <v>1.1023622047244099</v>
      </c>
      <c r="M35">
        <v>2.2047244094488199</v>
      </c>
      <c r="N35">
        <v>4.5669291338582703</v>
      </c>
      <c r="O35">
        <v>4.0944881889763796</v>
      </c>
      <c r="P35">
        <v>1.8897637795275599</v>
      </c>
      <c r="Q35">
        <v>0.78740157480314998</v>
      </c>
      <c r="R35">
        <v>0.78740157480314998</v>
      </c>
      <c r="S35">
        <v>2.36220472440945</v>
      </c>
      <c r="T35">
        <v>0.94488188976377996</v>
      </c>
      <c r="U35">
        <v>0.47244094488188998</v>
      </c>
      <c r="V35">
        <f t="shared" si="0"/>
        <v>1.1023622047244099</v>
      </c>
      <c r="W35">
        <v>0.62992125984252001</v>
      </c>
      <c r="X35">
        <v>0.47244094488188998</v>
      </c>
      <c r="Y35">
        <v>1.25984251968504</v>
      </c>
      <c r="Z35">
        <v>0.94488188976377996</v>
      </c>
      <c r="AA35">
        <v>3.7795275590551198</v>
      </c>
      <c r="AB35">
        <v>0.15748031496063</v>
      </c>
      <c r="AC35">
        <v>0</v>
      </c>
      <c r="AD35">
        <v>0.47244094488188998</v>
      </c>
      <c r="AE35">
        <v>1.25984251968504</v>
      </c>
      <c r="AF35">
        <v>0.47244094488188998</v>
      </c>
      <c r="AG35">
        <v>1.1023622047244099</v>
      </c>
      <c r="AH35">
        <v>0.31496062992126</v>
      </c>
      <c r="AI35">
        <v>0.15748031496063</v>
      </c>
      <c r="AJ35">
        <v>9.6062992125984294</v>
      </c>
      <c r="AK35">
        <v>0.31496062992126</v>
      </c>
      <c r="AL35">
        <v>0.15748031496063</v>
      </c>
      <c r="AM35">
        <v>0</v>
      </c>
      <c r="AN35">
        <v>0</v>
      </c>
      <c r="AO35">
        <v>0</v>
      </c>
      <c r="AP35">
        <v>0.62992125984252001</v>
      </c>
      <c r="AQ35">
        <v>0</v>
      </c>
      <c r="AR35">
        <v>0.94488188976377996</v>
      </c>
      <c r="AV35">
        <v>71.344491919191896</v>
      </c>
      <c r="AW35">
        <v>0.62992125984252001</v>
      </c>
    </row>
    <row r="36" spans="1:49" x14ac:dyDescent="0.2">
      <c r="A36">
        <v>75.552640404040403</v>
      </c>
      <c r="B36">
        <v>0.41928721174004202</v>
      </c>
      <c r="C36">
        <v>7.9664570230607996</v>
      </c>
      <c r="D36">
        <v>4.8218029350104796</v>
      </c>
      <c r="E36">
        <v>1.2578616352201299</v>
      </c>
      <c r="F36">
        <v>0.20964360587002101</v>
      </c>
      <c r="G36">
        <v>0.41928721174004202</v>
      </c>
      <c r="H36">
        <v>0.83857442348008404</v>
      </c>
      <c r="I36">
        <v>0.83857442348008404</v>
      </c>
      <c r="J36">
        <v>0.41928721174004202</v>
      </c>
      <c r="K36">
        <v>8.8050314465408803</v>
      </c>
      <c r="L36">
        <v>1.6771488469601701</v>
      </c>
      <c r="M36">
        <v>1.4675052410901499</v>
      </c>
      <c r="N36">
        <v>6.9182389937106903</v>
      </c>
      <c r="O36">
        <v>6.2893081761006302</v>
      </c>
      <c r="P36">
        <v>2.93501048218029</v>
      </c>
      <c r="Q36">
        <v>0.83857442348008404</v>
      </c>
      <c r="R36">
        <v>1.0482180293501</v>
      </c>
      <c r="S36">
        <v>1.0482180293501</v>
      </c>
      <c r="T36">
        <v>1.6771488469601701</v>
      </c>
      <c r="U36">
        <v>0</v>
      </c>
      <c r="V36">
        <f t="shared" si="0"/>
        <v>2.0964360587002</v>
      </c>
      <c r="W36">
        <v>1.0482180293501</v>
      </c>
      <c r="X36">
        <v>1.0482180293501</v>
      </c>
      <c r="Y36">
        <v>1.6771488469601701</v>
      </c>
      <c r="Z36">
        <v>0.62893081761006298</v>
      </c>
      <c r="AA36">
        <v>3.5639412997903599</v>
      </c>
      <c r="AB36">
        <v>0.62893081761006298</v>
      </c>
      <c r="AC36">
        <v>0</v>
      </c>
      <c r="AD36">
        <v>0.62893081761006298</v>
      </c>
      <c r="AE36">
        <v>3.1446540880503102</v>
      </c>
      <c r="AF36">
        <v>0</v>
      </c>
      <c r="AG36">
        <v>1.0482180293501</v>
      </c>
      <c r="AH36">
        <v>0.41928721174004202</v>
      </c>
      <c r="AI36">
        <v>0.62893081761006298</v>
      </c>
      <c r="AJ36">
        <v>11.740041928721199</v>
      </c>
      <c r="AK36">
        <v>0.41928721174004202</v>
      </c>
      <c r="AL36">
        <v>0.62893081761006298</v>
      </c>
      <c r="AM36">
        <v>2.0964360587002102</v>
      </c>
      <c r="AN36">
        <v>0</v>
      </c>
      <c r="AO36">
        <v>0</v>
      </c>
      <c r="AP36">
        <v>0.62893081761006298</v>
      </c>
      <c r="AQ36">
        <v>0</v>
      </c>
      <c r="AR36">
        <v>1.2578616352201299</v>
      </c>
      <c r="AV36">
        <v>75.552640404040403</v>
      </c>
      <c r="AW36">
        <v>0.83857442348008404</v>
      </c>
    </row>
    <row r="37" spans="1:49" x14ac:dyDescent="0.2">
      <c r="A37">
        <v>78.516125252525299</v>
      </c>
      <c r="B37">
        <v>1.3114754098360699</v>
      </c>
      <c r="C37">
        <v>4.4262295081967196</v>
      </c>
      <c r="D37">
        <v>5.7377049180327901</v>
      </c>
      <c r="E37">
        <v>1.4754098360655701</v>
      </c>
      <c r="F37">
        <v>0</v>
      </c>
      <c r="G37">
        <v>0.81967213114754101</v>
      </c>
      <c r="H37">
        <v>2.2950819672131102</v>
      </c>
      <c r="I37">
        <v>0.16393442622950799</v>
      </c>
      <c r="J37">
        <v>1.4754098360655701</v>
      </c>
      <c r="K37">
        <v>6.0655737704917998</v>
      </c>
      <c r="L37">
        <v>2.9508196721311499</v>
      </c>
      <c r="M37">
        <v>1.3114754098360699</v>
      </c>
      <c r="N37">
        <v>1.14754098360656</v>
      </c>
      <c r="O37">
        <v>2.6229508196721301</v>
      </c>
      <c r="P37">
        <v>3.77049180327869</v>
      </c>
      <c r="Q37">
        <v>0.32786885245901598</v>
      </c>
      <c r="R37">
        <v>2.1311475409836098</v>
      </c>
      <c r="S37">
        <v>1.63934426229508</v>
      </c>
      <c r="T37">
        <v>0.98360655737704905</v>
      </c>
      <c r="U37">
        <v>0</v>
      </c>
      <c r="V37">
        <f t="shared" si="0"/>
        <v>1.9672131147540961</v>
      </c>
      <c r="W37">
        <v>0.32786885245901598</v>
      </c>
      <c r="X37">
        <v>1.63934426229508</v>
      </c>
      <c r="Y37">
        <v>0.98360655737704905</v>
      </c>
      <c r="Z37">
        <v>0.32786885245901598</v>
      </c>
      <c r="AA37">
        <v>2.7868852459016402</v>
      </c>
      <c r="AB37">
        <v>0</v>
      </c>
      <c r="AC37">
        <v>1.8032786885245899</v>
      </c>
      <c r="AD37">
        <v>1.4754098360655701</v>
      </c>
      <c r="AE37">
        <v>3.27868852459016</v>
      </c>
      <c r="AF37">
        <v>0.49180327868852503</v>
      </c>
      <c r="AG37">
        <v>1.3114754098360699</v>
      </c>
      <c r="AH37">
        <v>0.32786885245901598</v>
      </c>
      <c r="AI37">
        <v>0.98360655737704905</v>
      </c>
      <c r="AJ37">
        <v>12.1311475409836</v>
      </c>
      <c r="AK37">
        <v>1.8032786885245899</v>
      </c>
      <c r="AL37">
        <v>3.27868852459016</v>
      </c>
      <c r="AM37">
        <v>0</v>
      </c>
      <c r="AN37">
        <v>0.16393442622950799</v>
      </c>
      <c r="AO37">
        <v>0.49180327868852503</v>
      </c>
      <c r="AP37">
        <v>0.32786885245901598</v>
      </c>
      <c r="AQ37">
        <v>0</v>
      </c>
      <c r="AR37">
        <v>0.65573770491803296</v>
      </c>
      <c r="AV37">
        <v>78.516125252525299</v>
      </c>
      <c r="AW37">
        <v>0.16393442622950799</v>
      </c>
    </row>
    <row r="38" spans="1:49" x14ac:dyDescent="0.2">
      <c r="A38">
        <v>80.610321212121207</v>
      </c>
      <c r="B38">
        <v>1.2213740458015301</v>
      </c>
      <c r="C38">
        <v>4.4274809160305297</v>
      </c>
      <c r="D38">
        <v>6.5648854961832104</v>
      </c>
      <c r="E38">
        <v>0.91603053435114501</v>
      </c>
      <c r="F38">
        <v>0.15267175572519101</v>
      </c>
      <c r="G38">
        <v>0.61068702290076304</v>
      </c>
      <c r="H38">
        <v>1.83206106870229</v>
      </c>
      <c r="I38">
        <v>0</v>
      </c>
      <c r="J38">
        <v>2.5954198473282402</v>
      </c>
      <c r="K38">
        <v>7.4809160305343498</v>
      </c>
      <c r="L38">
        <v>1.83206106870229</v>
      </c>
      <c r="M38">
        <v>0.91603053435114501</v>
      </c>
      <c r="N38">
        <v>4.7328244274809199</v>
      </c>
      <c r="O38">
        <v>5.4961832061068696</v>
      </c>
      <c r="P38">
        <v>2.5954198473282402</v>
      </c>
      <c r="Q38">
        <v>0.30534351145038202</v>
      </c>
      <c r="R38">
        <v>1.5267175572519101</v>
      </c>
      <c r="S38">
        <v>1.98473282442748</v>
      </c>
      <c r="T38">
        <v>2.2900763358778602</v>
      </c>
      <c r="U38">
        <v>0.458015267175573</v>
      </c>
      <c r="V38">
        <f t="shared" si="0"/>
        <v>2.9007633587786241</v>
      </c>
      <c r="W38">
        <v>0.76335877862595403</v>
      </c>
      <c r="X38">
        <v>2.13740458015267</v>
      </c>
      <c r="Y38">
        <v>0.91603053435114501</v>
      </c>
      <c r="Z38">
        <v>0.61068702290076304</v>
      </c>
      <c r="AA38">
        <v>2.44274809160305</v>
      </c>
      <c r="AB38">
        <v>1.0687022900763401</v>
      </c>
      <c r="AC38">
        <v>0.76335877862595403</v>
      </c>
      <c r="AD38">
        <v>1.3740458015267201</v>
      </c>
      <c r="AE38">
        <v>3.8167938931297698</v>
      </c>
      <c r="AF38">
        <v>0.76335877862595403</v>
      </c>
      <c r="AG38">
        <v>0.61068702290076304</v>
      </c>
      <c r="AH38">
        <v>0</v>
      </c>
      <c r="AI38">
        <v>0.15267175572519101</v>
      </c>
      <c r="AJ38">
        <v>10.534351145038199</v>
      </c>
      <c r="AK38">
        <v>1.5267175572519101</v>
      </c>
      <c r="AL38">
        <v>0.458015267175573</v>
      </c>
      <c r="AM38">
        <v>0.30534351145038202</v>
      </c>
      <c r="AN38">
        <v>0.30534351145038202</v>
      </c>
      <c r="AO38">
        <v>0.458015267175573</v>
      </c>
      <c r="AP38">
        <v>0.61068702290076304</v>
      </c>
      <c r="AQ38">
        <v>0</v>
      </c>
      <c r="AR38">
        <v>0.30534351145038202</v>
      </c>
      <c r="AV38">
        <v>80.610321212121207</v>
      </c>
      <c r="AW38">
        <v>0</v>
      </c>
    </row>
    <row r="39" spans="1:49" x14ac:dyDescent="0.2">
      <c r="A39">
        <v>82.092063636363605</v>
      </c>
      <c r="B39">
        <v>0.50505050505050497</v>
      </c>
      <c r="C39">
        <v>1.51515151515152</v>
      </c>
      <c r="D39">
        <v>4.0404040404040398</v>
      </c>
      <c r="E39">
        <v>1.8518518518518501</v>
      </c>
      <c r="F39">
        <v>0.168350168350168</v>
      </c>
      <c r="G39">
        <v>0.168350168350168</v>
      </c>
      <c r="H39">
        <v>1.17845117845118</v>
      </c>
      <c r="I39">
        <v>0.336700336700337</v>
      </c>
      <c r="J39">
        <v>1.6835016835016801</v>
      </c>
      <c r="K39">
        <v>19.191919191919201</v>
      </c>
      <c r="L39">
        <v>1.51515151515152</v>
      </c>
      <c r="M39">
        <v>2.1885521885521899</v>
      </c>
      <c r="N39">
        <v>3.7037037037037002</v>
      </c>
      <c r="O39">
        <v>2.8619528619528598</v>
      </c>
      <c r="P39">
        <v>1.8518518518518501</v>
      </c>
      <c r="Q39">
        <v>0.673400673400673</v>
      </c>
      <c r="R39">
        <v>0.84175084175084203</v>
      </c>
      <c r="S39">
        <v>1.34680134680135</v>
      </c>
      <c r="T39">
        <v>0.50505050505050497</v>
      </c>
      <c r="U39">
        <v>0.168350168350168</v>
      </c>
      <c r="V39">
        <f t="shared" si="0"/>
        <v>6.0606060606060694</v>
      </c>
      <c r="W39">
        <v>3.5353535353535399</v>
      </c>
      <c r="X39">
        <v>2.52525252525253</v>
      </c>
      <c r="Y39">
        <v>1.17845117845118</v>
      </c>
      <c r="Z39">
        <v>0</v>
      </c>
      <c r="AA39">
        <v>4.0404040404040398</v>
      </c>
      <c r="AB39">
        <v>0.50505050505050497</v>
      </c>
      <c r="AC39">
        <v>0.336700336700337</v>
      </c>
      <c r="AD39">
        <v>0.84175084175084203</v>
      </c>
      <c r="AE39">
        <v>3.8720538720538702</v>
      </c>
      <c r="AF39">
        <v>0</v>
      </c>
      <c r="AG39">
        <v>1.34680134680135</v>
      </c>
      <c r="AH39">
        <v>0.168350168350168</v>
      </c>
      <c r="AI39">
        <v>0</v>
      </c>
      <c r="AJ39">
        <v>9.4276094276094309</v>
      </c>
      <c r="AK39">
        <v>0</v>
      </c>
      <c r="AL39">
        <v>1.17845117845118</v>
      </c>
      <c r="AM39">
        <v>0.84175084175084203</v>
      </c>
      <c r="AN39">
        <v>0.50505050505050497</v>
      </c>
      <c r="AO39">
        <v>0.168350168350168</v>
      </c>
      <c r="AP39">
        <v>0.50505050505050497</v>
      </c>
      <c r="AQ39">
        <v>0</v>
      </c>
      <c r="AR39">
        <v>1.34680134680135</v>
      </c>
      <c r="AV39">
        <v>82.092063636363605</v>
      </c>
      <c r="AW39">
        <v>0.336700336700337</v>
      </c>
    </row>
    <row r="40" spans="1:49" x14ac:dyDescent="0.2">
      <c r="A40">
        <v>85.055548484848501</v>
      </c>
      <c r="B40">
        <v>0.927643784786642</v>
      </c>
      <c r="C40">
        <v>2.5974025974026</v>
      </c>
      <c r="D40">
        <v>3.1539888682745798</v>
      </c>
      <c r="E40">
        <v>1.2987012987013</v>
      </c>
      <c r="F40">
        <v>0</v>
      </c>
      <c r="G40">
        <v>0.55658627087198498</v>
      </c>
      <c r="H40">
        <v>1.6697588126159599</v>
      </c>
      <c r="I40">
        <v>1.85528756957328</v>
      </c>
      <c r="J40">
        <v>1.2987012987013</v>
      </c>
      <c r="K40">
        <v>3.3395176252319101</v>
      </c>
      <c r="L40">
        <v>1.2987012987013</v>
      </c>
      <c r="M40">
        <v>1.2987012987013</v>
      </c>
      <c r="N40">
        <v>3.3395176252319101</v>
      </c>
      <c r="O40">
        <v>4.8237476808905404</v>
      </c>
      <c r="P40">
        <v>1.4842300556586301</v>
      </c>
      <c r="Q40">
        <v>0.927643784786642</v>
      </c>
      <c r="R40">
        <v>0.55658627087198498</v>
      </c>
      <c r="S40">
        <v>1.4842300556586301</v>
      </c>
      <c r="T40">
        <v>0.37105751391465702</v>
      </c>
      <c r="U40">
        <v>0.37105751391465702</v>
      </c>
      <c r="V40">
        <f t="shared" si="0"/>
        <v>2.9684601113172597</v>
      </c>
      <c r="W40">
        <v>1.2987012987013</v>
      </c>
      <c r="X40">
        <v>1.6697588126159599</v>
      </c>
      <c r="Y40">
        <v>1.6697588126159599</v>
      </c>
      <c r="Z40">
        <v>0.55658627087198498</v>
      </c>
      <c r="AA40">
        <v>2.4118738404452702</v>
      </c>
      <c r="AB40">
        <v>0.55658627087198498</v>
      </c>
      <c r="AC40">
        <v>1.2987012987013</v>
      </c>
      <c r="AD40">
        <v>4.2671614100185504</v>
      </c>
      <c r="AE40">
        <v>3.7105751391465698</v>
      </c>
      <c r="AF40">
        <v>0.927643784786642</v>
      </c>
      <c r="AG40">
        <v>0.37105751391465702</v>
      </c>
      <c r="AH40">
        <v>0.18552875695732801</v>
      </c>
      <c r="AI40">
        <v>0.37105751391465702</v>
      </c>
      <c r="AJ40">
        <v>12.0593692022263</v>
      </c>
      <c r="AK40">
        <v>0.55658627087198498</v>
      </c>
      <c r="AL40">
        <v>0</v>
      </c>
      <c r="AM40">
        <v>0.74211502782931404</v>
      </c>
      <c r="AN40">
        <v>1.4842300556586301</v>
      </c>
      <c r="AO40">
        <v>0.37105751391465702</v>
      </c>
      <c r="AP40">
        <v>0.74211502782931404</v>
      </c>
      <c r="AQ40">
        <v>0</v>
      </c>
      <c r="AR40">
        <v>1.6697588126159599</v>
      </c>
      <c r="AV40">
        <v>85.055548484848501</v>
      </c>
      <c r="AW40">
        <v>1.85528756957328</v>
      </c>
    </row>
    <row r="41" spans="1:49" x14ac:dyDescent="0.2">
      <c r="A41">
        <v>94.143568686868704</v>
      </c>
      <c r="B41">
        <v>1.1235955056179801</v>
      </c>
      <c r="C41">
        <v>3.9325842696629199</v>
      </c>
      <c r="D41">
        <v>2.4344569288389502</v>
      </c>
      <c r="E41">
        <v>1.1235955056179801</v>
      </c>
      <c r="F41">
        <v>0.56179775280898903</v>
      </c>
      <c r="G41">
        <v>0.74906367041198496</v>
      </c>
      <c r="H41">
        <v>1.3108614232209701</v>
      </c>
      <c r="I41">
        <v>0</v>
      </c>
      <c r="J41">
        <v>1.68539325842697</v>
      </c>
      <c r="K41">
        <v>8.9887640449438209</v>
      </c>
      <c r="L41">
        <v>1.68539325842697</v>
      </c>
      <c r="M41">
        <v>2.4344569288389502</v>
      </c>
      <c r="N41">
        <v>0.56179775280898903</v>
      </c>
      <c r="O41">
        <v>1.87265917602996</v>
      </c>
      <c r="P41">
        <v>3.3707865168539302</v>
      </c>
      <c r="Q41">
        <v>0.56179775280898903</v>
      </c>
      <c r="R41">
        <v>0.37453183520599298</v>
      </c>
      <c r="S41">
        <v>2.0599250936329598</v>
      </c>
      <c r="T41">
        <v>0.74906367041198496</v>
      </c>
      <c r="U41">
        <v>0</v>
      </c>
      <c r="V41">
        <f t="shared" si="0"/>
        <v>2.6217228464419509</v>
      </c>
      <c r="W41">
        <v>0.93632958801498101</v>
      </c>
      <c r="X41">
        <v>1.68539325842697</v>
      </c>
      <c r="Y41">
        <v>1.3108614232209701</v>
      </c>
      <c r="Z41">
        <v>1.3108614232209701</v>
      </c>
      <c r="AA41">
        <v>2.2471910112359601</v>
      </c>
      <c r="AB41">
        <v>0</v>
      </c>
      <c r="AC41">
        <v>0</v>
      </c>
      <c r="AD41">
        <v>1.4981273408239699</v>
      </c>
      <c r="AE41">
        <v>2.9962546816479398</v>
      </c>
      <c r="AF41">
        <v>0.37453183520599298</v>
      </c>
      <c r="AG41">
        <v>1.3108614232209701</v>
      </c>
      <c r="AH41">
        <v>0.56179775280898903</v>
      </c>
      <c r="AI41">
        <v>0</v>
      </c>
      <c r="AJ41">
        <v>10.6741573033708</v>
      </c>
      <c r="AK41">
        <v>0.74906367041198496</v>
      </c>
      <c r="AL41">
        <v>0.74906367041198496</v>
      </c>
      <c r="AM41">
        <v>0.18726591760299599</v>
      </c>
      <c r="AN41">
        <v>0</v>
      </c>
      <c r="AO41">
        <v>0</v>
      </c>
      <c r="AP41">
        <v>0.74906367041198496</v>
      </c>
      <c r="AQ41">
        <v>0.18726591760299599</v>
      </c>
      <c r="AR41">
        <v>1.87265917602996</v>
      </c>
      <c r="AV41">
        <v>94.143568686868704</v>
      </c>
      <c r="AW41">
        <v>0</v>
      </c>
    </row>
    <row r="42" spans="1:49" x14ac:dyDescent="0.2">
      <c r="A42">
        <v>97.1070535353536</v>
      </c>
      <c r="B42">
        <v>0.49019607843137297</v>
      </c>
      <c r="C42">
        <v>2.4509803921568598</v>
      </c>
      <c r="D42">
        <v>2.4509803921568598</v>
      </c>
      <c r="E42">
        <v>3.4313725490196099</v>
      </c>
      <c r="F42">
        <v>0</v>
      </c>
      <c r="G42">
        <v>0.49019607843137297</v>
      </c>
      <c r="H42">
        <v>0.98039215686274495</v>
      </c>
      <c r="I42">
        <v>0.49019607843137297</v>
      </c>
      <c r="J42">
        <v>2.9411764705882399</v>
      </c>
      <c r="K42">
        <v>7.8431372549019596</v>
      </c>
      <c r="L42">
        <v>0.98039215686274495</v>
      </c>
      <c r="M42">
        <v>0</v>
      </c>
      <c r="N42">
        <v>1.9607843137254899</v>
      </c>
      <c r="O42">
        <v>1.47058823529412</v>
      </c>
      <c r="P42">
        <v>1.9607843137254899</v>
      </c>
      <c r="Q42">
        <v>0.98039215686274495</v>
      </c>
      <c r="R42">
        <v>0</v>
      </c>
      <c r="S42">
        <v>0.49019607843137297</v>
      </c>
      <c r="T42">
        <v>0.98039215686274495</v>
      </c>
      <c r="U42">
        <v>0</v>
      </c>
      <c r="V42">
        <f t="shared" si="0"/>
        <v>1.9607843137254899</v>
      </c>
      <c r="W42">
        <v>0.98039215686274495</v>
      </c>
      <c r="X42">
        <v>0.98039215686274495</v>
      </c>
      <c r="Y42">
        <v>0.98039215686274495</v>
      </c>
      <c r="Z42">
        <v>0</v>
      </c>
      <c r="AA42">
        <v>4.4117647058823497</v>
      </c>
      <c r="AB42">
        <v>1.47058823529412</v>
      </c>
      <c r="AC42">
        <v>1.47058823529412</v>
      </c>
      <c r="AD42">
        <v>2.4509803921568598</v>
      </c>
      <c r="AE42">
        <v>5.3921568627451002</v>
      </c>
      <c r="AF42">
        <v>4.4117647058823497</v>
      </c>
      <c r="AG42">
        <v>0</v>
      </c>
      <c r="AH42">
        <v>0</v>
      </c>
      <c r="AI42">
        <v>1.47058823529412</v>
      </c>
      <c r="AJ42">
        <v>13.7254901960784</v>
      </c>
      <c r="AK42">
        <v>0.98039215686274495</v>
      </c>
      <c r="AL42">
        <v>0.49019607843137297</v>
      </c>
      <c r="AM42">
        <v>0</v>
      </c>
      <c r="AN42">
        <v>0.98039215686274495</v>
      </c>
      <c r="AO42">
        <v>0</v>
      </c>
      <c r="AP42">
        <v>1.9607843137254899</v>
      </c>
      <c r="AQ42">
        <v>0</v>
      </c>
      <c r="AR42">
        <v>0</v>
      </c>
      <c r="AV42">
        <v>97.1070535353536</v>
      </c>
      <c r="AW42">
        <v>0.49019607843137297</v>
      </c>
    </row>
    <row r="43" spans="1:49" x14ac:dyDescent="0.2">
      <c r="A43">
        <v>102.461082828283</v>
      </c>
      <c r="B43">
        <v>3.6789297658862901</v>
      </c>
      <c r="C43">
        <v>5.6856187290969897</v>
      </c>
      <c r="D43">
        <v>0.668896321070234</v>
      </c>
      <c r="E43">
        <v>1.6722408026755899</v>
      </c>
      <c r="F43">
        <v>0.50167224080267603</v>
      </c>
      <c r="G43">
        <v>0.668896321070234</v>
      </c>
      <c r="H43">
        <v>0.167224080267559</v>
      </c>
      <c r="I43">
        <v>0.167224080267559</v>
      </c>
      <c r="J43">
        <v>0.334448160535117</v>
      </c>
      <c r="K43">
        <v>8.19397993311037</v>
      </c>
      <c r="L43">
        <v>1.50501672240803</v>
      </c>
      <c r="M43">
        <v>3.0100334448160502</v>
      </c>
      <c r="N43">
        <v>4.3478260869565197</v>
      </c>
      <c r="O43">
        <v>5.1839464882943096</v>
      </c>
      <c r="P43">
        <v>4.0133779264214002</v>
      </c>
      <c r="Q43">
        <v>1.33779264214047</v>
      </c>
      <c r="R43">
        <v>1.0033444816053501</v>
      </c>
      <c r="S43">
        <v>0.668896321070234</v>
      </c>
      <c r="T43">
        <v>2.1739130434782599</v>
      </c>
      <c r="U43">
        <v>0</v>
      </c>
      <c r="V43">
        <f t="shared" si="0"/>
        <v>3.1772575250836139</v>
      </c>
      <c r="W43">
        <v>0.668896321070234</v>
      </c>
      <c r="X43">
        <v>2.5083612040133798</v>
      </c>
      <c r="Y43">
        <v>1.0033444816053501</v>
      </c>
      <c r="Z43">
        <v>0.83612040133779297</v>
      </c>
      <c r="AA43">
        <v>3.0100334448160502</v>
      </c>
      <c r="AB43">
        <v>0</v>
      </c>
      <c r="AC43">
        <v>1.0033444816053501</v>
      </c>
      <c r="AD43">
        <v>1.6722408026755899</v>
      </c>
      <c r="AE43">
        <v>4.3478260869565197</v>
      </c>
      <c r="AF43">
        <v>0</v>
      </c>
      <c r="AG43">
        <v>1.8394648829431399</v>
      </c>
      <c r="AH43">
        <v>0.334448160535117</v>
      </c>
      <c r="AI43">
        <v>0.167224080267559</v>
      </c>
      <c r="AJ43">
        <v>13.3779264214047</v>
      </c>
      <c r="AK43">
        <v>3.3444816053511701</v>
      </c>
      <c r="AL43">
        <v>1.50501672240803</v>
      </c>
      <c r="AM43">
        <v>0.167224080267559</v>
      </c>
      <c r="AN43">
        <v>0.50167224080267603</v>
      </c>
      <c r="AO43">
        <v>0.167224080267559</v>
      </c>
      <c r="AP43">
        <v>0.167224080267559</v>
      </c>
      <c r="AQ43">
        <v>0</v>
      </c>
      <c r="AR43">
        <v>1.50501672240803</v>
      </c>
      <c r="AV43">
        <v>102.461082828283</v>
      </c>
      <c r="AW43">
        <v>0.167224080267559</v>
      </c>
    </row>
    <row r="44" spans="1:49" x14ac:dyDescent="0.2">
      <c r="A44">
        <v>105.42456767676801</v>
      </c>
      <c r="B44">
        <v>1.53550863723608</v>
      </c>
      <c r="C44">
        <v>4.99040307101727</v>
      </c>
      <c r="D44">
        <v>5.1823416506717797</v>
      </c>
      <c r="E44">
        <v>1.3435700575815701</v>
      </c>
      <c r="F44">
        <v>0.767754318618042</v>
      </c>
      <c r="G44">
        <v>0.191938579654511</v>
      </c>
      <c r="H44">
        <v>0.767754318618042</v>
      </c>
      <c r="I44">
        <v>0.191938579654511</v>
      </c>
      <c r="J44">
        <v>1.3435700575815701</v>
      </c>
      <c r="K44">
        <v>3.0710172744721702</v>
      </c>
      <c r="L44">
        <v>1.3435700575815701</v>
      </c>
      <c r="M44">
        <v>2.1113243761996201</v>
      </c>
      <c r="N44">
        <v>0.383877159309021</v>
      </c>
      <c r="O44">
        <v>4.6065259117082498</v>
      </c>
      <c r="P44">
        <v>1.53550863723608</v>
      </c>
      <c r="Q44">
        <v>0.575815738963532</v>
      </c>
      <c r="R44">
        <v>1.53550863723608</v>
      </c>
      <c r="S44">
        <v>0.959692898272553</v>
      </c>
      <c r="T44">
        <v>1.7274472168905901</v>
      </c>
      <c r="U44">
        <v>0.383877159309021</v>
      </c>
      <c r="V44">
        <f t="shared" si="0"/>
        <v>0.959692898272553</v>
      </c>
      <c r="W44">
        <v>0</v>
      </c>
      <c r="X44">
        <v>0.959692898272553</v>
      </c>
      <c r="Y44">
        <v>0.767754318618042</v>
      </c>
      <c r="Z44">
        <v>0.383877159309021</v>
      </c>
      <c r="AA44">
        <v>2.68714011516315</v>
      </c>
      <c r="AB44">
        <v>1.15163147792706</v>
      </c>
      <c r="AC44">
        <v>0.767754318618042</v>
      </c>
      <c r="AD44">
        <v>1.7274472168905901</v>
      </c>
      <c r="AE44">
        <v>5.1823416506717797</v>
      </c>
      <c r="AF44">
        <v>1.3435700575815701</v>
      </c>
      <c r="AG44">
        <v>1.91938579654511</v>
      </c>
      <c r="AH44">
        <v>0</v>
      </c>
      <c r="AI44">
        <v>0.383877159309021</v>
      </c>
      <c r="AJ44">
        <v>12.2840690978887</v>
      </c>
      <c r="AK44">
        <v>1.53550863723608</v>
      </c>
      <c r="AL44">
        <v>2.68714011516315</v>
      </c>
      <c r="AM44">
        <v>0</v>
      </c>
      <c r="AN44">
        <v>0</v>
      </c>
      <c r="AO44">
        <v>0</v>
      </c>
      <c r="AP44">
        <v>1.7274472168905901</v>
      </c>
      <c r="AQ44">
        <v>0</v>
      </c>
      <c r="AR44">
        <v>0.191938579654511</v>
      </c>
      <c r="AV44">
        <v>105.42456767676801</v>
      </c>
      <c r="AW44">
        <v>0.191938579654511</v>
      </c>
    </row>
    <row r="45" spans="1:49" x14ac:dyDescent="0.2">
      <c r="A45">
        <v>108.41932162030299</v>
      </c>
      <c r="B45">
        <v>3.4602076124567498</v>
      </c>
      <c r="C45">
        <v>4.1522491349481001</v>
      </c>
      <c r="D45">
        <v>5.5363321799307998</v>
      </c>
      <c r="E45">
        <v>1.0380622837370199</v>
      </c>
      <c r="F45">
        <v>0.34602076124567499</v>
      </c>
      <c r="G45">
        <v>0.34602076124567499</v>
      </c>
      <c r="H45">
        <v>1.2110726643598599</v>
      </c>
      <c r="I45">
        <v>0.51903114186851196</v>
      </c>
      <c r="J45">
        <v>1.3840830449827</v>
      </c>
      <c r="K45">
        <v>6.0553633217993097</v>
      </c>
      <c r="L45">
        <v>0.865051903114187</v>
      </c>
      <c r="M45">
        <v>0.173010380622837</v>
      </c>
      <c r="N45">
        <v>1.73010380622837</v>
      </c>
      <c r="O45">
        <v>1.55709342560554</v>
      </c>
      <c r="P45">
        <v>2.7681660899653999</v>
      </c>
      <c r="Q45">
        <v>0.51903114186851196</v>
      </c>
      <c r="R45">
        <v>0.69204152249134998</v>
      </c>
      <c r="S45">
        <v>1.90311418685121</v>
      </c>
      <c r="T45">
        <v>1.73010380622837</v>
      </c>
      <c r="U45">
        <v>0</v>
      </c>
      <c r="V45">
        <f t="shared" si="0"/>
        <v>3.1141868512110698</v>
      </c>
      <c r="W45">
        <v>1.73010380622837</v>
      </c>
      <c r="X45">
        <v>1.3840830449827</v>
      </c>
      <c r="Y45">
        <v>2.0761245674740501</v>
      </c>
      <c r="Z45">
        <v>0.69204152249134998</v>
      </c>
      <c r="AA45">
        <v>1.73010380622837</v>
      </c>
      <c r="AB45">
        <v>0.173010380622837</v>
      </c>
      <c r="AC45">
        <v>0</v>
      </c>
      <c r="AD45">
        <v>1.90311418685121</v>
      </c>
      <c r="AE45">
        <v>2.4221453287197199</v>
      </c>
      <c r="AF45">
        <v>1.0380622837370199</v>
      </c>
      <c r="AG45">
        <v>2.2491349480968901</v>
      </c>
      <c r="AH45">
        <v>0.173010380622837</v>
      </c>
      <c r="AI45">
        <v>0.173010380622837</v>
      </c>
      <c r="AJ45">
        <v>8.6505190311418705</v>
      </c>
      <c r="AK45">
        <v>0.173010380622837</v>
      </c>
      <c r="AL45">
        <v>0</v>
      </c>
      <c r="AM45">
        <v>0</v>
      </c>
      <c r="AN45">
        <v>0.51903114186851196</v>
      </c>
      <c r="AO45">
        <v>0</v>
      </c>
      <c r="AP45">
        <v>0.34602076124567499</v>
      </c>
      <c r="AQ45">
        <v>0</v>
      </c>
      <c r="AR45">
        <v>0.34602076124567499</v>
      </c>
      <c r="AV45">
        <v>108.41932162030299</v>
      </c>
      <c r="AW45">
        <v>0.51903114186851196</v>
      </c>
    </row>
    <row r="46" spans="1:49" x14ac:dyDescent="0.2">
      <c r="A46">
        <v>111.96910200097599</v>
      </c>
      <c r="B46">
        <v>0.84985835694051004</v>
      </c>
      <c r="C46">
        <v>3.5410764872521199</v>
      </c>
      <c r="D46">
        <v>1.41643059490085</v>
      </c>
      <c r="E46">
        <v>1.9830028328611899</v>
      </c>
      <c r="F46">
        <v>0.42492917847025502</v>
      </c>
      <c r="G46">
        <v>0.84985835694051004</v>
      </c>
      <c r="H46">
        <v>1.41643059490085</v>
      </c>
      <c r="I46">
        <v>0.42492917847025502</v>
      </c>
      <c r="J46">
        <v>1.5580736543909299</v>
      </c>
      <c r="K46">
        <v>20.254957507082199</v>
      </c>
      <c r="L46">
        <v>0.84985835694051004</v>
      </c>
      <c r="M46">
        <v>0.99150141643059497</v>
      </c>
      <c r="N46">
        <v>0.84985835694051004</v>
      </c>
      <c r="O46">
        <v>3.2577903682719498</v>
      </c>
      <c r="P46">
        <v>2.40793201133144</v>
      </c>
      <c r="Q46">
        <v>0.56657223796033995</v>
      </c>
      <c r="R46">
        <v>1.1331444759206799</v>
      </c>
      <c r="S46">
        <v>1.2747875354107601</v>
      </c>
      <c r="T46">
        <v>2.2662889518413598</v>
      </c>
      <c r="U46">
        <v>0</v>
      </c>
      <c r="V46">
        <f t="shared" si="0"/>
        <v>1.8413597733711</v>
      </c>
      <c r="W46">
        <v>0</v>
      </c>
      <c r="X46">
        <v>1.8413597733711</v>
      </c>
      <c r="Y46">
        <v>1.1331444759206799</v>
      </c>
      <c r="Z46">
        <v>0.99150141643059497</v>
      </c>
      <c r="AA46">
        <v>2.5495750708215299</v>
      </c>
      <c r="AB46">
        <v>0.28328611898016998</v>
      </c>
      <c r="AC46">
        <v>0.42492917847025502</v>
      </c>
      <c r="AD46">
        <v>0.99150141643059497</v>
      </c>
      <c r="AE46">
        <v>1.9830028328611899</v>
      </c>
      <c r="AF46">
        <v>0.14164305949008499</v>
      </c>
      <c r="AG46">
        <v>2.2662889518413598</v>
      </c>
      <c r="AH46">
        <v>0</v>
      </c>
      <c r="AI46">
        <v>0.708215297450425</v>
      </c>
      <c r="AJ46">
        <v>9.3484419263456093</v>
      </c>
      <c r="AK46">
        <v>0.56657223796033995</v>
      </c>
      <c r="AL46">
        <v>0.14164305949008499</v>
      </c>
      <c r="AM46">
        <v>0</v>
      </c>
      <c r="AN46">
        <v>0.14164305949008499</v>
      </c>
      <c r="AO46">
        <v>0</v>
      </c>
      <c r="AP46">
        <v>0.14164305949008499</v>
      </c>
      <c r="AQ46">
        <v>0</v>
      </c>
      <c r="AR46">
        <v>2.5495750708215299</v>
      </c>
      <c r="AV46">
        <v>111.96910200097599</v>
      </c>
      <c r="AW46">
        <v>0.42492917847025502</v>
      </c>
    </row>
    <row r="47" spans="1:49" x14ac:dyDescent="0.2">
      <c r="A47">
        <v>115.51888238165</v>
      </c>
      <c r="B47">
        <v>2.36406619385343</v>
      </c>
      <c r="C47">
        <v>4.4917257683215102</v>
      </c>
      <c r="D47">
        <v>2.0094562647754102</v>
      </c>
      <c r="E47">
        <v>1.6548463356973999</v>
      </c>
      <c r="F47">
        <v>0.47281323877068598</v>
      </c>
      <c r="G47">
        <v>0.59101654846335705</v>
      </c>
      <c r="H47">
        <v>0.82742316784869996</v>
      </c>
      <c r="I47">
        <v>0.47281323877068598</v>
      </c>
      <c r="J47">
        <v>1.6548463356973999</v>
      </c>
      <c r="K47">
        <v>3.3096926713947998</v>
      </c>
      <c r="L47">
        <v>0.94562647754137097</v>
      </c>
      <c r="M47">
        <v>1.4184397163120599</v>
      </c>
      <c r="N47">
        <v>1.3002364066193901</v>
      </c>
      <c r="O47">
        <v>1.8912529550827399</v>
      </c>
      <c r="P47">
        <v>1.7730496453900699</v>
      </c>
      <c r="Q47">
        <v>0</v>
      </c>
      <c r="R47">
        <v>0</v>
      </c>
      <c r="S47">
        <v>0.94562647754137097</v>
      </c>
      <c r="T47">
        <v>2.12765957446809</v>
      </c>
      <c r="U47">
        <v>0.23640661938534299</v>
      </c>
      <c r="V47">
        <f t="shared" si="0"/>
        <v>2.95508274231678</v>
      </c>
      <c r="W47">
        <v>0</v>
      </c>
      <c r="X47">
        <v>2.95508274231678</v>
      </c>
      <c r="Y47">
        <v>2.24586288416076</v>
      </c>
      <c r="Z47">
        <v>0.82742316784869996</v>
      </c>
      <c r="AA47">
        <v>2.4822695035461</v>
      </c>
      <c r="AB47">
        <v>0.82742316784869996</v>
      </c>
      <c r="AC47">
        <v>0</v>
      </c>
      <c r="AD47">
        <v>3.5460992907801399</v>
      </c>
      <c r="AE47">
        <v>4.0189125295508301</v>
      </c>
      <c r="AF47">
        <v>0.59101654846335705</v>
      </c>
      <c r="AG47">
        <v>0.82742316784869996</v>
      </c>
      <c r="AH47">
        <v>0</v>
      </c>
      <c r="AI47">
        <v>0.35460992907801397</v>
      </c>
      <c r="AJ47">
        <v>18.439716312056699</v>
      </c>
      <c r="AK47">
        <v>0.59101654846335705</v>
      </c>
      <c r="AL47">
        <v>0.59101654846335705</v>
      </c>
      <c r="AM47">
        <v>0.47281323877068598</v>
      </c>
      <c r="AN47">
        <v>0.82742316784869996</v>
      </c>
      <c r="AO47">
        <v>0.118203309692671</v>
      </c>
      <c r="AP47">
        <v>0.35460992907801397</v>
      </c>
      <c r="AQ47">
        <v>0</v>
      </c>
      <c r="AR47">
        <v>2.0094562647754102</v>
      </c>
      <c r="AV47">
        <v>115.51888238165</v>
      </c>
      <c r="AW47">
        <v>0.47281323877068598</v>
      </c>
    </row>
    <row r="48" spans="1:49" x14ac:dyDescent="0.2">
      <c r="A48">
        <v>119.139658369937</v>
      </c>
      <c r="B48">
        <v>1.0895883777239701</v>
      </c>
      <c r="C48">
        <v>3.02663438256659</v>
      </c>
      <c r="D48">
        <v>1.9370460048426199</v>
      </c>
      <c r="E48">
        <v>1.45278450363196</v>
      </c>
      <c r="F48">
        <v>1.3317191283293</v>
      </c>
      <c r="G48">
        <v>0.60532687651331696</v>
      </c>
      <c r="H48">
        <v>0.72639225181598099</v>
      </c>
      <c r="I48">
        <v>0.24213075060532699</v>
      </c>
      <c r="J48">
        <v>1.45278450363196</v>
      </c>
      <c r="K48">
        <v>1.8159806295399501</v>
      </c>
      <c r="L48">
        <v>2.3002421307506098</v>
      </c>
      <c r="M48">
        <v>0.84745762711864403</v>
      </c>
      <c r="N48">
        <v>1.3317191283293</v>
      </c>
      <c r="O48">
        <v>4.6004842615012098</v>
      </c>
      <c r="P48">
        <v>1.3317191283293</v>
      </c>
      <c r="Q48">
        <v>1.0895883777239701</v>
      </c>
      <c r="R48">
        <v>1.45278450363196</v>
      </c>
      <c r="S48">
        <v>0.72639225181598099</v>
      </c>
      <c r="T48">
        <v>1.57384987893462</v>
      </c>
      <c r="U48">
        <v>0.72639225181598099</v>
      </c>
      <c r="V48">
        <f t="shared" si="0"/>
        <v>3.3898305084745801</v>
      </c>
      <c r="W48">
        <v>0</v>
      </c>
      <c r="X48">
        <v>3.3898305084745801</v>
      </c>
      <c r="Y48">
        <v>0.60532687651331696</v>
      </c>
      <c r="Z48">
        <v>0.48426150121065398</v>
      </c>
      <c r="AA48">
        <v>2.3002421307506098</v>
      </c>
      <c r="AB48">
        <v>0.24213075060532699</v>
      </c>
      <c r="AC48">
        <v>0.24213075060532699</v>
      </c>
      <c r="AD48">
        <v>2.1791767554479402</v>
      </c>
      <c r="AE48">
        <v>4.6004842615012098</v>
      </c>
      <c r="AF48">
        <v>0.96852300242130795</v>
      </c>
      <c r="AG48">
        <v>0.36319612590799</v>
      </c>
      <c r="AH48">
        <v>0.12106537530266299</v>
      </c>
      <c r="AI48">
        <v>0.48426150121065398</v>
      </c>
      <c r="AJ48">
        <v>20.944309927360798</v>
      </c>
      <c r="AK48">
        <v>1.57384987893462</v>
      </c>
      <c r="AL48">
        <v>1.9370460048426199</v>
      </c>
      <c r="AM48">
        <v>0.36319612590799</v>
      </c>
      <c r="AN48">
        <v>0</v>
      </c>
      <c r="AO48">
        <v>0.24213075060532699</v>
      </c>
      <c r="AP48">
        <v>0.12106537530266299</v>
      </c>
      <c r="AQ48">
        <v>0</v>
      </c>
      <c r="AR48">
        <v>0.72639225181598099</v>
      </c>
      <c r="AV48">
        <v>119.139658369937</v>
      </c>
      <c r="AW48">
        <v>0.24213075060532699</v>
      </c>
    </row>
    <row r="49" spans="1:49" x14ac:dyDescent="0.2">
      <c r="A49">
        <v>120.121764275256</v>
      </c>
      <c r="B49">
        <v>0.86580086580086602</v>
      </c>
      <c r="C49">
        <v>3.4632034632034601</v>
      </c>
      <c r="D49">
        <v>0</v>
      </c>
      <c r="E49">
        <v>2.16450216450216</v>
      </c>
      <c r="F49">
        <v>0</v>
      </c>
      <c r="G49">
        <v>0.43290043290043301</v>
      </c>
      <c r="H49">
        <v>1.73160173160173</v>
      </c>
      <c r="I49">
        <v>0</v>
      </c>
      <c r="J49">
        <v>1.2987012987013</v>
      </c>
      <c r="K49">
        <v>0.43290043290043301</v>
      </c>
      <c r="L49">
        <v>1.2987012987013</v>
      </c>
      <c r="M49">
        <v>1.2987012987013</v>
      </c>
      <c r="N49">
        <v>3.4632034632034601</v>
      </c>
      <c r="O49">
        <v>4.7619047619047601</v>
      </c>
      <c r="P49">
        <v>1.2987012987013</v>
      </c>
      <c r="Q49">
        <v>2.5974025974026</v>
      </c>
      <c r="R49">
        <v>1.2987012987013</v>
      </c>
      <c r="S49">
        <v>1.2987012987013</v>
      </c>
      <c r="T49">
        <v>1.73160173160173</v>
      </c>
      <c r="U49">
        <v>0</v>
      </c>
      <c r="V49">
        <f t="shared" si="0"/>
        <v>1.73160173160173</v>
      </c>
      <c r="W49">
        <v>0</v>
      </c>
      <c r="X49">
        <v>1.73160173160173</v>
      </c>
      <c r="Y49">
        <v>0.86580086580086602</v>
      </c>
      <c r="Z49">
        <v>0</v>
      </c>
      <c r="AA49">
        <v>3.0303030303030298</v>
      </c>
      <c r="AB49">
        <v>0.43290043290043301</v>
      </c>
      <c r="AC49">
        <v>0</v>
      </c>
      <c r="AD49">
        <v>0</v>
      </c>
      <c r="AE49">
        <v>1.73160173160173</v>
      </c>
      <c r="AF49">
        <v>0.86580086580086602</v>
      </c>
      <c r="AG49">
        <v>0.43290043290043301</v>
      </c>
      <c r="AH49">
        <v>0</v>
      </c>
      <c r="AI49">
        <v>0.86580086580086602</v>
      </c>
      <c r="AJ49">
        <v>19.047619047619001</v>
      </c>
      <c r="AK49">
        <v>0</v>
      </c>
      <c r="AL49">
        <v>0.86580086580086602</v>
      </c>
      <c r="AM49">
        <v>0</v>
      </c>
      <c r="AN49">
        <v>0</v>
      </c>
      <c r="AO49">
        <v>1.2987012987013</v>
      </c>
      <c r="AP49">
        <v>0</v>
      </c>
      <c r="AQ49">
        <v>0</v>
      </c>
      <c r="AR49">
        <v>0.86580086580086602</v>
      </c>
      <c r="AV49">
        <v>120.121764275256</v>
      </c>
      <c r="AW49">
        <v>0</v>
      </c>
    </row>
    <row r="50" spans="1:49" x14ac:dyDescent="0.2">
      <c r="A50">
        <v>122.68943875060999</v>
      </c>
      <c r="B50">
        <v>0.90293453724605</v>
      </c>
      <c r="C50">
        <v>2.70880361173815</v>
      </c>
      <c r="D50">
        <v>0.451467268623025</v>
      </c>
      <c r="E50">
        <v>2.0316027088036099</v>
      </c>
      <c r="F50">
        <v>0.451467268623025</v>
      </c>
      <c r="G50">
        <v>1.1286681715575599</v>
      </c>
      <c r="H50">
        <v>0.225733634311512</v>
      </c>
      <c r="I50">
        <v>0.451467268623025</v>
      </c>
      <c r="J50">
        <v>1.58013544018059</v>
      </c>
      <c r="K50">
        <v>3.8374717832957099</v>
      </c>
      <c r="L50">
        <v>1.58013544018059</v>
      </c>
      <c r="M50">
        <v>0.451467268623025</v>
      </c>
      <c r="N50">
        <v>0.225733634311512</v>
      </c>
      <c r="O50">
        <v>5.8690744920993199</v>
      </c>
      <c r="P50">
        <v>3.38600451467269</v>
      </c>
      <c r="Q50">
        <v>0.451467268623025</v>
      </c>
      <c r="R50">
        <v>0.90293453724605</v>
      </c>
      <c r="S50">
        <v>0.90293453724605</v>
      </c>
      <c r="T50">
        <v>1.1286681715575599</v>
      </c>
      <c r="U50">
        <v>0.451467268623025</v>
      </c>
      <c r="V50">
        <f t="shared" si="0"/>
        <v>2.70880361173815</v>
      </c>
      <c r="W50">
        <v>0</v>
      </c>
      <c r="X50">
        <v>2.70880361173815</v>
      </c>
      <c r="Y50">
        <v>0.90293453724605</v>
      </c>
      <c r="Z50">
        <v>0.90293453724605</v>
      </c>
      <c r="AA50">
        <v>3.1602708803611699</v>
      </c>
      <c r="AB50">
        <v>0.225733634311512</v>
      </c>
      <c r="AC50">
        <v>2.0316027088036099</v>
      </c>
      <c r="AD50">
        <v>1.3544018058690701</v>
      </c>
      <c r="AE50">
        <v>4.0632054176072199</v>
      </c>
      <c r="AF50">
        <v>0.90293453724605</v>
      </c>
      <c r="AG50">
        <v>1.8058690744921</v>
      </c>
      <c r="AH50">
        <v>0.225733634311512</v>
      </c>
      <c r="AI50">
        <v>0.451467268623025</v>
      </c>
      <c r="AJ50">
        <v>15.8013544018059</v>
      </c>
      <c r="AK50">
        <v>1.1286681715575599</v>
      </c>
      <c r="AL50">
        <v>2.2573363431151199</v>
      </c>
      <c r="AM50">
        <v>0.225733634311512</v>
      </c>
      <c r="AN50">
        <v>0.451467268623025</v>
      </c>
      <c r="AO50">
        <v>0.225733634311512</v>
      </c>
      <c r="AP50">
        <v>0</v>
      </c>
      <c r="AQ50">
        <v>0</v>
      </c>
      <c r="AR50">
        <v>2.0316027088036099</v>
      </c>
      <c r="AV50">
        <v>122.68943875060999</v>
      </c>
      <c r="AW50">
        <v>0.451467268623025</v>
      </c>
    </row>
    <row r="51" spans="1:49" x14ac:dyDescent="0.2">
      <c r="A51">
        <v>126.239219131284</v>
      </c>
      <c r="B51">
        <v>1.03305785123967</v>
      </c>
      <c r="C51">
        <v>4.3388429752066102</v>
      </c>
      <c r="D51">
        <v>0.826446280991736</v>
      </c>
      <c r="E51">
        <v>2.4793388429752099</v>
      </c>
      <c r="F51">
        <v>0.206611570247934</v>
      </c>
      <c r="G51">
        <v>0.826446280991736</v>
      </c>
      <c r="H51">
        <v>0.61983471074380203</v>
      </c>
      <c r="I51">
        <v>0</v>
      </c>
      <c r="J51">
        <v>1.4462809917355399</v>
      </c>
      <c r="K51">
        <v>7.2314049586776896</v>
      </c>
      <c r="L51">
        <v>0.61983471074380203</v>
      </c>
      <c r="M51">
        <v>1.65289256198347</v>
      </c>
      <c r="N51">
        <v>1.4462809917355399</v>
      </c>
      <c r="O51">
        <v>7.4380165289256199</v>
      </c>
      <c r="P51">
        <v>7.2314049586776896</v>
      </c>
      <c r="Q51">
        <v>1.03305785123967</v>
      </c>
      <c r="R51">
        <v>1.03305785123967</v>
      </c>
      <c r="S51">
        <v>2.06611570247934</v>
      </c>
      <c r="T51">
        <v>1.65289256198347</v>
      </c>
      <c r="U51">
        <v>0.206611570247934</v>
      </c>
      <c r="V51">
        <f t="shared" si="0"/>
        <v>0.206611570247934</v>
      </c>
      <c r="W51">
        <v>0</v>
      </c>
      <c r="X51">
        <v>0.206611570247934</v>
      </c>
      <c r="Y51">
        <v>0.413223140495868</v>
      </c>
      <c r="Z51">
        <v>0.206611570247934</v>
      </c>
      <c r="AA51">
        <v>1.65289256198347</v>
      </c>
      <c r="AB51">
        <v>1.2396694214876001</v>
      </c>
      <c r="AC51">
        <v>1.65289256198347</v>
      </c>
      <c r="AD51">
        <v>1.4462809917355399</v>
      </c>
      <c r="AE51">
        <v>1.2396694214876001</v>
      </c>
      <c r="AF51">
        <v>0.413223140495868</v>
      </c>
      <c r="AG51">
        <v>0.61983471074380203</v>
      </c>
      <c r="AH51">
        <v>0</v>
      </c>
      <c r="AI51">
        <v>0.206611570247934</v>
      </c>
      <c r="AJ51">
        <v>4.3388429752066102</v>
      </c>
      <c r="AK51">
        <v>0.206611570247934</v>
      </c>
      <c r="AL51">
        <v>0.61983471074380203</v>
      </c>
      <c r="AM51">
        <v>0.206611570247934</v>
      </c>
      <c r="AN51">
        <v>0.61983471074380203</v>
      </c>
      <c r="AO51">
        <v>0</v>
      </c>
      <c r="AP51">
        <v>1.2396694214876001</v>
      </c>
      <c r="AQ51">
        <v>0.413223140495868</v>
      </c>
      <c r="AR51">
        <v>0.413223140495868</v>
      </c>
      <c r="AV51">
        <v>126.239219131284</v>
      </c>
      <c r="AW51">
        <v>0</v>
      </c>
    </row>
    <row r="52" spans="1:49" x14ac:dyDescent="0.2">
      <c r="A52">
        <v>129.788999511957</v>
      </c>
      <c r="B52">
        <v>1.2987012987013</v>
      </c>
      <c r="C52">
        <v>2.2727272727272698</v>
      </c>
      <c r="D52">
        <v>3.2467532467532498</v>
      </c>
      <c r="E52">
        <v>0</v>
      </c>
      <c r="F52">
        <v>0</v>
      </c>
      <c r="G52">
        <v>0.97402597402597402</v>
      </c>
      <c r="H52">
        <v>1.62337662337662</v>
      </c>
      <c r="I52">
        <v>0.64935064935064901</v>
      </c>
      <c r="J52">
        <v>1.94805194805195</v>
      </c>
      <c r="K52">
        <v>6.8181818181818201</v>
      </c>
      <c r="L52">
        <v>2.9220779220779201</v>
      </c>
      <c r="M52">
        <v>0</v>
      </c>
      <c r="N52">
        <v>0</v>
      </c>
      <c r="O52">
        <v>4.8701298701298699</v>
      </c>
      <c r="P52">
        <v>5.8441558441558401</v>
      </c>
      <c r="Q52">
        <v>0.64935064935064901</v>
      </c>
      <c r="R52">
        <v>0.64935064935064901</v>
      </c>
      <c r="S52">
        <v>1.62337662337662</v>
      </c>
      <c r="T52">
        <v>1.62337662337662</v>
      </c>
      <c r="U52">
        <v>0</v>
      </c>
      <c r="V52">
        <f t="shared" si="0"/>
        <v>1.62337662337662</v>
      </c>
      <c r="W52">
        <v>0</v>
      </c>
      <c r="X52">
        <v>1.62337662337662</v>
      </c>
      <c r="Y52">
        <v>0.32467532467532501</v>
      </c>
      <c r="Z52">
        <v>0.64935064935064901</v>
      </c>
      <c r="AA52">
        <v>3.8961038961039001</v>
      </c>
      <c r="AB52">
        <v>1.2987012987013</v>
      </c>
      <c r="AC52">
        <v>1.2987012987013</v>
      </c>
      <c r="AD52">
        <v>0.64935064935064901</v>
      </c>
      <c r="AE52">
        <v>4.2207792207792201</v>
      </c>
      <c r="AF52">
        <v>1.2987012987013</v>
      </c>
      <c r="AG52">
        <v>0</v>
      </c>
      <c r="AH52">
        <v>0</v>
      </c>
      <c r="AI52">
        <v>0</v>
      </c>
      <c r="AJ52">
        <v>8.1168831168831197</v>
      </c>
      <c r="AK52">
        <v>1.62337662337662</v>
      </c>
      <c r="AL52">
        <v>0</v>
      </c>
      <c r="AM52">
        <v>0.32467532467532501</v>
      </c>
      <c r="AN52">
        <v>1.2987012987013</v>
      </c>
      <c r="AO52">
        <v>0</v>
      </c>
      <c r="AP52">
        <v>0.97402597402597402</v>
      </c>
      <c r="AQ52">
        <v>0</v>
      </c>
      <c r="AR52">
        <v>0.32467532467532501</v>
      </c>
      <c r="AV52">
        <v>129.788999511957</v>
      </c>
      <c r="AW52">
        <v>0.64935064935064901</v>
      </c>
    </row>
    <row r="53" spans="1:49" x14ac:dyDescent="0.2">
      <c r="A53">
        <v>130.498955588092</v>
      </c>
      <c r="B53">
        <v>0.99009900990098998</v>
      </c>
      <c r="C53">
        <v>5.9405940594059397</v>
      </c>
      <c r="D53">
        <v>4.6204620462046204</v>
      </c>
      <c r="E53">
        <v>2.3102310231023102</v>
      </c>
      <c r="F53">
        <v>0</v>
      </c>
      <c r="G53">
        <v>0</v>
      </c>
      <c r="H53">
        <v>0.66006600660065995</v>
      </c>
      <c r="I53">
        <v>0</v>
      </c>
      <c r="J53">
        <v>0.33003300330032997</v>
      </c>
      <c r="K53">
        <v>5.9405940594059397</v>
      </c>
      <c r="L53">
        <v>0.99009900990098998</v>
      </c>
      <c r="M53">
        <v>0</v>
      </c>
      <c r="N53">
        <v>1.6501650165016499</v>
      </c>
      <c r="O53">
        <v>3.6303630363036299</v>
      </c>
      <c r="P53">
        <v>7.9207920792079198</v>
      </c>
      <c r="Q53">
        <v>0</v>
      </c>
      <c r="R53">
        <v>0.66006600660065995</v>
      </c>
      <c r="S53">
        <v>2.9702970297029698</v>
      </c>
      <c r="T53">
        <v>0.99009900990098998</v>
      </c>
      <c r="U53">
        <v>0</v>
      </c>
      <c r="V53">
        <f t="shared" si="0"/>
        <v>0.99009900990098998</v>
      </c>
      <c r="W53">
        <v>0</v>
      </c>
      <c r="X53">
        <v>0.99009900990098998</v>
      </c>
      <c r="Y53">
        <v>0</v>
      </c>
      <c r="Z53">
        <v>2.3102310231023102</v>
      </c>
      <c r="AA53">
        <v>1.98019801980198</v>
      </c>
      <c r="AB53">
        <v>0</v>
      </c>
      <c r="AC53">
        <v>0</v>
      </c>
      <c r="AD53">
        <v>1.98019801980198</v>
      </c>
      <c r="AE53">
        <v>3.3003300330032999</v>
      </c>
      <c r="AF53">
        <v>0</v>
      </c>
      <c r="AG53">
        <v>0</v>
      </c>
      <c r="AH53">
        <v>2.3102310231023102</v>
      </c>
      <c r="AI53">
        <v>0</v>
      </c>
      <c r="AJ53">
        <v>3.6303630363036299</v>
      </c>
      <c r="AK53">
        <v>0</v>
      </c>
      <c r="AL53">
        <v>0</v>
      </c>
      <c r="AM53">
        <v>0</v>
      </c>
      <c r="AN53">
        <v>1.3201320132013199</v>
      </c>
      <c r="AO53">
        <v>0</v>
      </c>
      <c r="AP53">
        <v>0.66006600660065995</v>
      </c>
      <c r="AQ53">
        <v>0.33003300330032997</v>
      </c>
      <c r="AR53">
        <v>0.99009900990098998</v>
      </c>
      <c r="AV53">
        <v>130.498955588092</v>
      </c>
      <c r="AW53">
        <v>0</v>
      </c>
    </row>
    <row r="54" spans="1:49" x14ac:dyDescent="0.2">
      <c r="A54">
        <v>134.04873596876499</v>
      </c>
      <c r="B54">
        <v>1.8927444794952699</v>
      </c>
      <c r="C54">
        <v>12.3028391167192</v>
      </c>
      <c r="D54">
        <v>3.1545741324921099</v>
      </c>
      <c r="E54">
        <v>3.4700315457413198</v>
      </c>
      <c r="F54">
        <v>0</v>
      </c>
      <c r="G54">
        <v>0.31545741324921101</v>
      </c>
      <c r="H54">
        <v>0.63091482649842301</v>
      </c>
      <c r="I54">
        <v>0</v>
      </c>
      <c r="J54">
        <v>0.63091482649842301</v>
      </c>
      <c r="K54">
        <v>4.1009463722397497</v>
      </c>
      <c r="L54">
        <v>0.63091482649842301</v>
      </c>
      <c r="M54">
        <v>2.5236593059936898</v>
      </c>
      <c r="N54">
        <v>0</v>
      </c>
      <c r="O54">
        <v>1.5772870662460601</v>
      </c>
      <c r="P54">
        <v>10.410094637224001</v>
      </c>
      <c r="Q54">
        <v>0</v>
      </c>
      <c r="R54">
        <v>0.31545741324921101</v>
      </c>
      <c r="S54">
        <v>1.5772870662460601</v>
      </c>
      <c r="T54">
        <v>0.31545741324921101</v>
      </c>
      <c r="U54">
        <v>0.31545741324921101</v>
      </c>
      <c r="V54">
        <f t="shared" si="0"/>
        <v>0.94637223974763396</v>
      </c>
      <c r="W54">
        <v>0.31545741324921101</v>
      </c>
      <c r="X54">
        <v>0.63091482649842301</v>
      </c>
      <c r="Y54">
        <v>0</v>
      </c>
      <c r="Z54">
        <v>0</v>
      </c>
      <c r="AA54">
        <v>1.5772870662460601</v>
      </c>
      <c r="AB54">
        <v>0.31545741324921101</v>
      </c>
      <c r="AC54">
        <v>0</v>
      </c>
      <c r="AD54">
        <v>1.26182965299685</v>
      </c>
      <c r="AE54">
        <v>1.26182965299685</v>
      </c>
      <c r="AF54">
        <v>0</v>
      </c>
      <c r="AG54">
        <v>3.1545741324921099</v>
      </c>
      <c r="AH54">
        <v>0.63091482649842301</v>
      </c>
      <c r="AI54">
        <v>0</v>
      </c>
      <c r="AJ54">
        <v>1.5772870662460601</v>
      </c>
      <c r="AK54">
        <v>1.5772870662460601</v>
      </c>
      <c r="AL54">
        <v>0.94637223974763396</v>
      </c>
      <c r="AM54">
        <v>0</v>
      </c>
      <c r="AN54">
        <v>1.26182965299685</v>
      </c>
      <c r="AO54">
        <v>0</v>
      </c>
      <c r="AP54">
        <v>0.63091482649842301</v>
      </c>
      <c r="AQ54">
        <v>0</v>
      </c>
      <c r="AR54">
        <v>0</v>
      </c>
      <c r="AV54">
        <v>134.04873596876499</v>
      </c>
      <c r="AW54">
        <v>0</v>
      </c>
    </row>
    <row r="55" spans="1:49" x14ac:dyDescent="0.2">
      <c r="A55">
        <v>137.598516349439</v>
      </c>
      <c r="B55">
        <v>0</v>
      </c>
      <c r="C55">
        <v>3.55029585798817</v>
      </c>
      <c r="D55">
        <v>1.1834319526627199</v>
      </c>
      <c r="E55">
        <v>1.7751479289940799</v>
      </c>
      <c r="F55">
        <v>0</v>
      </c>
      <c r="G55">
        <v>1.1834319526627199</v>
      </c>
      <c r="H55">
        <v>1.1834319526627199</v>
      </c>
      <c r="I55">
        <v>2.9585798816567999</v>
      </c>
      <c r="J55">
        <v>0.88757396449704096</v>
      </c>
      <c r="K55">
        <v>13.609467455621299</v>
      </c>
      <c r="L55">
        <v>0.59171597633136097</v>
      </c>
      <c r="M55">
        <v>2.3668639053254399</v>
      </c>
      <c r="N55">
        <v>0.59171597633136097</v>
      </c>
      <c r="O55">
        <v>2.9585798816567999</v>
      </c>
      <c r="P55">
        <v>3.2544378698224898</v>
      </c>
      <c r="Q55">
        <v>0</v>
      </c>
      <c r="R55">
        <v>0.88757396449704096</v>
      </c>
      <c r="S55">
        <v>2.3668639053254399</v>
      </c>
      <c r="T55">
        <v>0</v>
      </c>
      <c r="U55">
        <v>0.29585798816567999</v>
      </c>
      <c r="V55">
        <f t="shared" si="0"/>
        <v>0.59171597633136097</v>
      </c>
      <c r="W55">
        <v>0</v>
      </c>
      <c r="X55">
        <v>0.59171597633136097</v>
      </c>
      <c r="Y55">
        <v>0.88757396449704096</v>
      </c>
      <c r="Z55">
        <v>1.1834319526627199</v>
      </c>
      <c r="AA55">
        <v>3.2544378698224898</v>
      </c>
      <c r="AB55">
        <v>0</v>
      </c>
      <c r="AC55">
        <v>0</v>
      </c>
      <c r="AD55">
        <v>0.59171597633136097</v>
      </c>
      <c r="AE55">
        <v>1.7751479289940799</v>
      </c>
      <c r="AF55">
        <v>0</v>
      </c>
      <c r="AG55">
        <v>2.0710059171597601</v>
      </c>
      <c r="AH55">
        <v>0.29585798816567999</v>
      </c>
      <c r="AI55">
        <v>0.29585798816567999</v>
      </c>
      <c r="AJ55">
        <v>2.9585798816567999</v>
      </c>
      <c r="AK55">
        <v>0.29585798816567999</v>
      </c>
      <c r="AL55">
        <v>0.59171597633136097</v>
      </c>
      <c r="AM55">
        <v>0</v>
      </c>
      <c r="AN55">
        <v>1.7751479289940799</v>
      </c>
      <c r="AO55">
        <v>0</v>
      </c>
      <c r="AP55">
        <v>1.1834319526627199</v>
      </c>
      <c r="AQ55">
        <v>0</v>
      </c>
      <c r="AR55">
        <v>0</v>
      </c>
      <c r="AV55">
        <v>137.598516349439</v>
      </c>
      <c r="AW55">
        <v>2.9585798816567999</v>
      </c>
    </row>
    <row r="56" spans="1:49" x14ac:dyDescent="0.2">
      <c r="A56">
        <v>141.14829673011201</v>
      </c>
      <c r="B56">
        <v>0.58651026392961902</v>
      </c>
      <c r="C56">
        <v>2.9325513196480899</v>
      </c>
      <c r="D56">
        <v>2.9325513196480899</v>
      </c>
      <c r="E56">
        <v>0.87976539589442804</v>
      </c>
      <c r="F56">
        <v>0</v>
      </c>
      <c r="G56">
        <v>0</v>
      </c>
      <c r="H56">
        <v>0.29325513196480901</v>
      </c>
      <c r="I56">
        <v>0.87976539589442804</v>
      </c>
      <c r="J56">
        <v>0.87976539589442804</v>
      </c>
      <c r="K56">
        <v>36.070381231671597</v>
      </c>
      <c r="L56">
        <v>0.29325513196480901</v>
      </c>
      <c r="M56">
        <v>0.87976539589442804</v>
      </c>
      <c r="N56">
        <v>2.0527859237536701</v>
      </c>
      <c r="O56">
        <v>1.17302052785924</v>
      </c>
      <c r="P56">
        <v>2.3460410557184801</v>
      </c>
      <c r="Q56">
        <v>0</v>
      </c>
      <c r="R56">
        <v>0.58651026392961902</v>
      </c>
      <c r="S56">
        <v>0.87976539589442804</v>
      </c>
      <c r="T56">
        <v>0</v>
      </c>
      <c r="U56">
        <v>0</v>
      </c>
      <c r="V56">
        <f t="shared" si="0"/>
        <v>0.87976539589442804</v>
      </c>
      <c r="W56">
        <v>0</v>
      </c>
      <c r="X56">
        <v>0.87976539589442804</v>
      </c>
      <c r="Y56">
        <v>0.58651026392961902</v>
      </c>
      <c r="Z56">
        <v>0.58651026392961902</v>
      </c>
      <c r="AA56">
        <v>1.17302052785924</v>
      </c>
      <c r="AB56">
        <v>0.29325513196480901</v>
      </c>
      <c r="AC56">
        <v>0</v>
      </c>
      <c r="AD56">
        <v>0.29325513196480901</v>
      </c>
      <c r="AE56">
        <v>2.3460410557184801</v>
      </c>
      <c r="AF56">
        <v>0</v>
      </c>
      <c r="AG56">
        <v>7.0381231671554296</v>
      </c>
      <c r="AH56">
        <v>0</v>
      </c>
      <c r="AI56">
        <v>0</v>
      </c>
      <c r="AJ56">
        <v>1.17302052785924</v>
      </c>
      <c r="AK56">
        <v>1.17302052785924</v>
      </c>
      <c r="AL56">
        <v>0</v>
      </c>
      <c r="AM56">
        <v>0</v>
      </c>
      <c r="AN56">
        <v>0.58651026392961902</v>
      </c>
      <c r="AO56">
        <v>0.29325513196480901</v>
      </c>
      <c r="AP56">
        <v>0</v>
      </c>
      <c r="AQ56">
        <v>0</v>
      </c>
      <c r="AR56">
        <v>0</v>
      </c>
      <c r="AV56">
        <v>141.14829673011201</v>
      </c>
      <c r="AW56">
        <v>0.87976539589442804</v>
      </c>
    </row>
    <row r="57" spans="1:49" x14ac:dyDescent="0.2">
      <c r="A57">
        <v>144.69807711078599</v>
      </c>
      <c r="B57">
        <v>0</v>
      </c>
      <c r="C57">
        <v>0.57471264367816099</v>
      </c>
      <c r="D57">
        <v>4.0229885057471302</v>
      </c>
      <c r="E57">
        <v>1.4367816091954</v>
      </c>
      <c r="F57">
        <v>0</v>
      </c>
      <c r="G57">
        <v>0.28735632183908</v>
      </c>
      <c r="H57">
        <v>0.28735632183908</v>
      </c>
      <c r="I57">
        <v>0.28735632183908</v>
      </c>
      <c r="J57">
        <v>2.0114942528735602</v>
      </c>
      <c r="K57">
        <v>11.4942528735632</v>
      </c>
      <c r="L57">
        <v>0.86206896551724099</v>
      </c>
      <c r="M57">
        <v>0.86206896551724099</v>
      </c>
      <c r="N57">
        <v>3.73563218390805</v>
      </c>
      <c r="O57">
        <v>1.4367816091954</v>
      </c>
      <c r="P57">
        <v>3.73563218390805</v>
      </c>
      <c r="Q57">
        <v>0.86206896551724099</v>
      </c>
      <c r="R57">
        <v>0</v>
      </c>
      <c r="S57">
        <v>2.8735632183908</v>
      </c>
      <c r="T57">
        <v>0.57471264367816099</v>
      </c>
      <c r="U57">
        <v>0</v>
      </c>
      <c r="V57">
        <f t="shared" si="0"/>
        <v>1.4367816091954</v>
      </c>
      <c r="W57">
        <v>0</v>
      </c>
      <c r="X57">
        <v>1.4367816091954</v>
      </c>
      <c r="Y57">
        <v>0</v>
      </c>
      <c r="Z57">
        <v>1.4367816091954</v>
      </c>
      <c r="AA57">
        <v>3.16091954022989</v>
      </c>
      <c r="AB57">
        <v>0</v>
      </c>
      <c r="AC57">
        <v>0</v>
      </c>
      <c r="AD57">
        <v>2.0114942528735602</v>
      </c>
      <c r="AE57">
        <v>2.5862068965517202</v>
      </c>
      <c r="AF57">
        <v>0</v>
      </c>
      <c r="AG57">
        <v>1.14942528735632</v>
      </c>
      <c r="AH57">
        <v>0</v>
      </c>
      <c r="AI57">
        <v>0.28735632183908</v>
      </c>
      <c r="AJ57">
        <v>4.8850574712643704</v>
      </c>
      <c r="AK57">
        <v>1.14942528735632</v>
      </c>
      <c r="AL57">
        <v>0.28735632183908</v>
      </c>
      <c r="AM57">
        <v>0</v>
      </c>
      <c r="AN57">
        <v>1.14942528735632</v>
      </c>
      <c r="AO57">
        <v>0.57471264367816099</v>
      </c>
      <c r="AP57">
        <v>0.57471264367816099</v>
      </c>
      <c r="AQ57">
        <v>0</v>
      </c>
      <c r="AR57">
        <v>0</v>
      </c>
      <c r="AV57">
        <v>144.69807711078599</v>
      </c>
      <c r="AW57">
        <v>0.28735632183908</v>
      </c>
    </row>
    <row r="58" spans="1:49" x14ac:dyDescent="0.2">
      <c r="A58">
        <v>147.96387506100501</v>
      </c>
      <c r="B58">
        <v>3.1319910514541398</v>
      </c>
      <c r="C58">
        <v>8.5011185682326609</v>
      </c>
      <c r="D58">
        <v>5.1454138702460801</v>
      </c>
      <c r="E58">
        <v>1.78970917225951</v>
      </c>
      <c r="F58">
        <v>0</v>
      </c>
      <c r="G58">
        <v>0.67114093959731502</v>
      </c>
      <c r="H58">
        <v>0.223713646532438</v>
      </c>
      <c r="I58">
        <v>0.447427293064877</v>
      </c>
      <c r="J58">
        <v>0</v>
      </c>
      <c r="K58">
        <v>25.503355704697999</v>
      </c>
      <c r="L58">
        <v>1.11856823266219</v>
      </c>
      <c r="M58">
        <v>3.3557046979865799</v>
      </c>
      <c r="N58">
        <v>1.34228187919463</v>
      </c>
      <c r="O58">
        <v>4.0268456375838904</v>
      </c>
      <c r="P58">
        <v>2.2371364653243799</v>
      </c>
      <c r="Q58">
        <v>0</v>
      </c>
      <c r="R58">
        <v>0.67114093959731502</v>
      </c>
      <c r="S58">
        <v>1.11856823266219</v>
      </c>
      <c r="T58">
        <v>0</v>
      </c>
      <c r="U58">
        <v>0</v>
      </c>
      <c r="V58">
        <f t="shared" si="0"/>
        <v>0</v>
      </c>
      <c r="W58">
        <v>0</v>
      </c>
      <c r="X58">
        <v>0</v>
      </c>
      <c r="Y58">
        <v>0.223713646532438</v>
      </c>
      <c r="Z58">
        <v>1.34228187919463</v>
      </c>
      <c r="AA58">
        <v>1.11856823266219</v>
      </c>
      <c r="AB58">
        <v>0</v>
      </c>
      <c r="AC58">
        <v>0</v>
      </c>
      <c r="AD58">
        <v>0</v>
      </c>
      <c r="AE58">
        <v>1.11856823266219</v>
      </c>
      <c r="AF58">
        <v>0</v>
      </c>
      <c r="AG58">
        <v>4.6979865771812097</v>
      </c>
      <c r="AH58">
        <v>0.447427293064877</v>
      </c>
      <c r="AI58">
        <v>0</v>
      </c>
      <c r="AJ58">
        <v>1.34228187919463</v>
      </c>
      <c r="AK58">
        <v>0.89485458612975399</v>
      </c>
      <c r="AL58">
        <v>0</v>
      </c>
      <c r="AM58">
        <v>0</v>
      </c>
      <c r="AN58">
        <v>0.447427293064877</v>
      </c>
      <c r="AO58">
        <v>0</v>
      </c>
      <c r="AP58">
        <v>0.223713646532438</v>
      </c>
      <c r="AQ58">
        <v>0.89485458612975399</v>
      </c>
      <c r="AR58">
        <v>0</v>
      </c>
      <c r="AV58">
        <v>147.96387506100501</v>
      </c>
      <c r="AW58">
        <v>0.447427293064877</v>
      </c>
    </row>
    <row r="59" spans="1:49" x14ac:dyDescent="0.2">
      <c r="A59">
        <v>149.12346998535901</v>
      </c>
      <c r="B59">
        <v>2.0930232558139501</v>
      </c>
      <c r="C59">
        <v>6.2790697674418601</v>
      </c>
      <c r="D59">
        <v>3.4883720930232598</v>
      </c>
      <c r="E59">
        <v>2.32558139534884</v>
      </c>
      <c r="F59">
        <v>0</v>
      </c>
      <c r="G59">
        <v>0</v>
      </c>
      <c r="H59">
        <v>0.46511627906976699</v>
      </c>
      <c r="I59">
        <v>1.16279069767442</v>
      </c>
      <c r="J59">
        <v>0</v>
      </c>
      <c r="K59">
        <v>17.906976744186</v>
      </c>
      <c r="L59">
        <v>0</v>
      </c>
      <c r="M59">
        <v>1.16279069767442</v>
      </c>
      <c r="N59">
        <v>0</v>
      </c>
      <c r="O59">
        <v>6.5116279069767398</v>
      </c>
      <c r="P59">
        <v>3.2558139534883699</v>
      </c>
      <c r="Q59">
        <v>0</v>
      </c>
      <c r="R59">
        <v>0.93023255813953498</v>
      </c>
      <c r="S59">
        <v>0.93023255813953498</v>
      </c>
      <c r="T59">
        <v>0</v>
      </c>
      <c r="U59">
        <v>0</v>
      </c>
      <c r="V59">
        <f t="shared" si="0"/>
        <v>0.46511627906976799</v>
      </c>
      <c r="W59">
        <v>0.232558139534884</v>
      </c>
      <c r="X59">
        <v>0.232558139534884</v>
      </c>
      <c r="Y59">
        <v>0</v>
      </c>
      <c r="Z59">
        <v>3.0232558139534902</v>
      </c>
      <c r="AA59">
        <v>1.86046511627907</v>
      </c>
      <c r="AB59">
        <v>0</v>
      </c>
      <c r="AC59">
        <v>1.16279069767442</v>
      </c>
      <c r="AD59">
        <v>0.232558139534884</v>
      </c>
      <c r="AE59">
        <v>2.32558139534884</v>
      </c>
      <c r="AF59">
        <v>0.46511627906976699</v>
      </c>
      <c r="AG59">
        <v>13.023255813953501</v>
      </c>
      <c r="AH59">
        <v>0</v>
      </c>
      <c r="AI59">
        <v>0.232558139534884</v>
      </c>
      <c r="AJ59">
        <v>1.16279069767442</v>
      </c>
      <c r="AK59">
        <v>0.232558139534884</v>
      </c>
      <c r="AL59">
        <v>0</v>
      </c>
      <c r="AM59">
        <v>0.46511627906976699</v>
      </c>
      <c r="AN59">
        <v>0.232558139534884</v>
      </c>
      <c r="AO59">
        <v>0</v>
      </c>
      <c r="AP59">
        <v>0</v>
      </c>
      <c r="AQ59">
        <v>0</v>
      </c>
      <c r="AR59">
        <v>0.69767441860465096</v>
      </c>
      <c r="AV59">
        <v>149.12346998535901</v>
      </c>
      <c r="AW59">
        <v>1.16279069767442</v>
      </c>
    </row>
    <row r="60" spans="1:49" x14ac:dyDescent="0.2">
      <c r="A60">
        <v>152.67325036603199</v>
      </c>
      <c r="B60">
        <v>3.18627450980392</v>
      </c>
      <c r="C60">
        <v>10.0490196078431</v>
      </c>
      <c r="D60">
        <v>5.3921568627451002</v>
      </c>
      <c r="E60">
        <v>0</v>
      </c>
      <c r="F60">
        <v>0</v>
      </c>
      <c r="G60">
        <v>0.24509803921568599</v>
      </c>
      <c r="H60">
        <v>1.7156862745098</v>
      </c>
      <c r="I60">
        <v>0</v>
      </c>
      <c r="J60">
        <v>0</v>
      </c>
      <c r="K60">
        <v>5.1470588235294104</v>
      </c>
      <c r="L60">
        <v>1.2254901960784299</v>
      </c>
      <c r="M60">
        <v>0.98039215686274495</v>
      </c>
      <c r="N60">
        <v>0</v>
      </c>
      <c r="O60">
        <v>8.8235294117647101</v>
      </c>
      <c r="P60">
        <v>2.6960784313725501</v>
      </c>
      <c r="Q60">
        <v>0.24509803921568599</v>
      </c>
      <c r="R60">
        <v>0</v>
      </c>
      <c r="S60">
        <v>0.98039215686274495</v>
      </c>
      <c r="T60">
        <v>0</v>
      </c>
      <c r="U60">
        <v>0.49019607843137297</v>
      </c>
      <c r="V60">
        <f t="shared" si="0"/>
        <v>0.73529411764705899</v>
      </c>
      <c r="W60">
        <v>0.24509803921568599</v>
      </c>
      <c r="X60">
        <v>0.49019607843137297</v>
      </c>
      <c r="Y60">
        <v>0</v>
      </c>
      <c r="Z60">
        <v>5.3921568627451002</v>
      </c>
      <c r="AA60">
        <v>1.2254901960784299</v>
      </c>
      <c r="AB60">
        <v>0</v>
      </c>
      <c r="AC60">
        <v>1.2254901960784299</v>
      </c>
      <c r="AD60">
        <v>0.49019607843137297</v>
      </c>
      <c r="AE60">
        <v>0.49019607843137297</v>
      </c>
      <c r="AF60">
        <v>0</v>
      </c>
      <c r="AG60">
        <v>9.5588235294117592</v>
      </c>
      <c r="AH60">
        <v>0</v>
      </c>
      <c r="AI60">
        <v>0</v>
      </c>
      <c r="AJ60">
        <v>1.47058823529412</v>
      </c>
      <c r="AK60">
        <v>0.73529411764705899</v>
      </c>
      <c r="AL60">
        <v>0.98039215686274495</v>
      </c>
      <c r="AM60">
        <v>0</v>
      </c>
      <c r="AN60">
        <v>0.98039215686274495</v>
      </c>
      <c r="AO60">
        <v>0</v>
      </c>
      <c r="AP60">
        <v>0</v>
      </c>
      <c r="AQ60">
        <v>0</v>
      </c>
      <c r="AR60">
        <v>2.6960784313725501</v>
      </c>
      <c r="AV60">
        <v>152.67325036603199</v>
      </c>
      <c r="AW60">
        <v>0</v>
      </c>
    </row>
    <row r="61" spans="1:49" x14ac:dyDescent="0.2">
      <c r="A61">
        <v>156.32146061814601</v>
      </c>
      <c r="B61">
        <v>1.9522776572668099</v>
      </c>
      <c r="C61">
        <v>2.8199566160520599</v>
      </c>
      <c r="D61">
        <v>0.86767895878524903</v>
      </c>
      <c r="E61">
        <v>0.65075921908893697</v>
      </c>
      <c r="F61">
        <v>0</v>
      </c>
      <c r="G61">
        <v>0.86767895878524903</v>
      </c>
      <c r="H61">
        <v>0.43383947939262502</v>
      </c>
      <c r="I61">
        <v>2.6030368763557501</v>
      </c>
      <c r="J61">
        <v>0</v>
      </c>
      <c r="K61">
        <v>44.468546637743998</v>
      </c>
      <c r="L61">
        <v>0.65075921908893697</v>
      </c>
      <c r="M61">
        <v>0.21691973969631201</v>
      </c>
      <c r="N61">
        <v>0</v>
      </c>
      <c r="O61">
        <v>3.2537960954446898</v>
      </c>
      <c r="P61">
        <v>3.2537960954446898</v>
      </c>
      <c r="Q61">
        <v>0</v>
      </c>
      <c r="R61">
        <v>0</v>
      </c>
      <c r="S61">
        <v>0.65075921908893697</v>
      </c>
      <c r="T61">
        <v>0.21691973969631201</v>
      </c>
      <c r="U61">
        <v>0</v>
      </c>
      <c r="V61">
        <f t="shared" si="0"/>
        <v>0.21691973969631201</v>
      </c>
      <c r="W61">
        <v>0.21691973969631201</v>
      </c>
      <c r="X61">
        <v>0</v>
      </c>
      <c r="Y61">
        <v>0</v>
      </c>
      <c r="Z61">
        <v>0.43383947939262502</v>
      </c>
      <c r="AA61">
        <v>0.65075921908893697</v>
      </c>
      <c r="AB61">
        <v>0.21691973969631201</v>
      </c>
      <c r="AC61">
        <v>1.51843817787419</v>
      </c>
      <c r="AD61">
        <v>0</v>
      </c>
      <c r="AE61">
        <v>1.3015184381778699</v>
      </c>
      <c r="AF61">
        <v>1.0845986984815601</v>
      </c>
      <c r="AG61">
        <v>6.9414316702820003</v>
      </c>
      <c r="AH61">
        <v>0</v>
      </c>
      <c r="AI61">
        <v>0</v>
      </c>
      <c r="AJ61">
        <v>1.7353579175705001</v>
      </c>
      <c r="AK61">
        <v>0.21691973969631201</v>
      </c>
      <c r="AL61">
        <v>0</v>
      </c>
      <c r="AM61">
        <v>0</v>
      </c>
      <c r="AN61">
        <v>1.3015184381778699</v>
      </c>
      <c r="AO61">
        <v>0</v>
      </c>
      <c r="AP61">
        <v>0</v>
      </c>
      <c r="AQ61">
        <v>0</v>
      </c>
      <c r="AR61">
        <v>0.43383947939262502</v>
      </c>
      <c r="AV61">
        <v>156.32146061814601</v>
      </c>
      <c r="AW61">
        <v>2.6030368763557501</v>
      </c>
    </row>
    <row r="62" spans="1:49" x14ac:dyDescent="0.2">
      <c r="A62">
        <v>159.168170488534</v>
      </c>
      <c r="B62">
        <v>10.0917431192661</v>
      </c>
      <c r="C62">
        <v>3.8990825688073398</v>
      </c>
      <c r="D62">
        <v>1.1467889908256901</v>
      </c>
      <c r="E62">
        <v>2.0642201834862401</v>
      </c>
      <c r="F62">
        <v>0</v>
      </c>
      <c r="G62">
        <v>0.22935779816513799</v>
      </c>
      <c r="H62">
        <v>1.1467889908256901</v>
      </c>
      <c r="I62">
        <v>0.91743119266055095</v>
      </c>
      <c r="J62">
        <v>0</v>
      </c>
      <c r="K62">
        <v>5.2752293577981701</v>
      </c>
      <c r="L62">
        <v>0.68807339449541305</v>
      </c>
      <c r="M62">
        <v>0</v>
      </c>
      <c r="N62">
        <v>0</v>
      </c>
      <c r="O62">
        <v>4.8165137614678901</v>
      </c>
      <c r="P62">
        <v>3.21100917431193</v>
      </c>
      <c r="Q62">
        <v>0.45871559633027498</v>
      </c>
      <c r="R62">
        <v>0.45871559633027498</v>
      </c>
      <c r="S62">
        <v>1.1467889908256901</v>
      </c>
      <c r="T62">
        <v>0</v>
      </c>
      <c r="U62">
        <v>0</v>
      </c>
      <c r="V62">
        <f t="shared" si="0"/>
        <v>0.68807339449541294</v>
      </c>
      <c r="W62">
        <v>0.22935779816513799</v>
      </c>
      <c r="X62">
        <v>0.45871559633027498</v>
      </c>
      <c r="Y62">
        <v>0.45871559633027498</v>
      </c>
      <c r="Z62">
        <v>2.75229357798165</v>
      </c>
      <c r="AA62">
        <v>1.1467889908256901</v>
      </c>
      <c r="AB62">
        <v>0.45871559633027498</v>
      </c>
      <c r="AC62">
        <v>0.22935779816513799</v>
      </c>
      <c r="AD62">
        <v>0</v>
      </c>
      <c r="AE62">
        <v>1.1467889908256901</v>
      </c>
      <c r="AF62">
        <v>2.0642201834862401</v>
      </c>
      <c r="AG62">
        <v>11.2385321100917</v>
      </c>
      <c r="AH62">
        <v>0</v>
      </c>
      <c r="AI62">
        <v>0</v>
      </c>
      <c r="AJ62">
        <v>3.21100917431193</v>
      </c>
      <c r="AK62">
        <v>0.45871559633027498</v>
      </c>
      <c r="AL62">
        <v>0.68807339449541305</v>
      </c>
      <c r="AM62">
        <v>0.45871559633027498</v>
      </c>
      <c r="AN62">
        <v>1.1467889908256901</v>
      </c>
      <c r="AO62">
        <v>0</v>
      </c>
      <c r="AP62">
        <v>0</v>
      </c>
      <c r="AQ62">
        <v>2.0642201834862401</v>
      </c>
      <c r="AR62">
        <v>0.45871559633027498</v>
      </c>
      <c r="AV62">
        <v>159.168170488534</v>
      </c>
      <c r="AW62">
        <v>0.91743119266055095</v>
      </c>
    </row>
    <row r="63" spans="1:49" x14ac:dyDescent="0.2">
      <c r="A63">
        <v>162.01488035892299</v>
      </c>
      <c r="B63">
        <v>1.1848341232227499</v>
      </c>
      <c r="C63">
        <v>3.0805687203791501</v>
      </c>
      <c r="D63">
        <v>1.8957345971563999</v>
      </c>
      <c r="E63">
        <v>2.8436018957345999</v>
      </c>
      <c r="F63">
        <v>0</v>
      </c>
      <c r="G63">
        <v>0.47393364928909998</v>
      </c>
      <c r="H63">
        <v>0</v>
      </c>
      <c r="I63">
        <v>0</v>
      </c>
      <c r="J63">
        <v>0.94786729857819896</v>
      </c>
      <c r="K63">
        <v>6.6350710900473899</v>
      </c>
      <c r="L63">
        <v>1.1848341232227499</v>
      </c>
      <c r="M63">
        <v>0</v>
      </c>
      <c r="N63">
        <v>1.8957345971563999</v>
      </c>
      <c r="O63">
        <v>13.033175355450201</v>
      </c>
      <c r="P63">
        <v>4.50236966824645</v>
      </c>
      <c r="Q63">
        <v>0</v>
      </c>
      <c r="R63">
        <v>0.71090047393364897</v>
      </c>
      <c r="S63">
        <v>1.4218009478672999</v>
      </c>
      <c r="T63">
        <v>0.71090047393364897</v>
      </c>
      <c r="U63">
        <v>0</v>
      </c>
      <c r="V63">
        <f t="shared" si="0"/>
        <v>0</v>
      </c>
      <c r="W63">
        <v>0</v>
      </c>
      <c r="X63">
        <v>0</v>
      </c>
      <c r="Y63">
        <v>0</v>
      </c>
      <c r="Z63">
        <v>3.0805687203791501</v>
      </c>
      <c r="AA63">
        <v>0</v>
      </c>
      <c r="AB63">
        <v>0</v>
      </c>
      <c r="AC63">
        <v>1.1848341232227499</v>
      </c>
      <c r="AD63">
        <v>0.71090047393364897</v>
      </c>
      <c r="AE63">
        <v>3.3175355450236999</v>
      </c>
      <c r="AF63">
        <v>0.47393364928909998</v>
      </c>
      <c r="AG63">
        <v>2.3696682464454999</v>
      </c>
      <c r="AH63">
        <v>0.71090047393364897</v>
      </c>
      <c r="AI63">
        <v>0</v>
      </c>
      <c r="AJ63">
        <v>2.6066350710900501</v>
      </c>
      <c r="AK63">
        <v>0.47393364928909998</v>
      </c>
      <c r="AL63">
        <v>0</v>
      </c>
      <c r="AM63">
        <v>0</v>
      </c>
      <c r="AN63">
        <v>1.4218009478672999</v>
      </c>
      <c r="AO63">
        <v>0.23696682464454999</v>
      </c>
      <c r="AP63">
        <v>0</v>
      </c>
      <c r="AQ63">
        <v>0</v>
      </c>
      <c r="AR63">
        <v>0.71090047393364897</v>
      </c>
      <c r="AV63">
        <v>162.01488035892299</v>
      </c>
      <c r="AW63">
        <v>0</v>
      </c>
    </row>
    <row r="64" spans="1:49" x14ac:dyDescent="0.2">
      <c r="A64">
        <v>164.76669990029899</v>
      </c>
      <c r="B64">
        <v>0.24752475247524799</v>
      </c>
      <c r="C64">
        <v>3.2178217821782198</v>
      </c>
      <c r="D64">
        <v>2.4752475247524801</v>
      </c>
      <c r="E64">
        <v>3.71287128712871</v>
      </c>
      <c r="F64">
        <v>0</v>
      </c>
      <c r="G64">
        <v>0.49504950495049499</v>
      </c>
      <c r="H64">
        <v>0.99009900990098998</v>
      </c>
      <c r="I64">
        <v>0.49504950495049499</v>
      </c>
      <c r="J64">
        <v>0</v>
      </c>
      <c r="K64">
        <v>3.2178217821782198</v>
      </c>
      <c r="L64">
        <v>0.24752475247524799</v>
      </c>
      <c r="M64">
        <v>0.24752475247524799</v>
      </c>
      <c r="N64">
        <v>1.48514851485149</v>
      </c>
      <c r="O64">
        <v>6.1881188118811901</v>
      </c>
      <c r="P64">
        <v>5.1980198019802</v>
      </c>
      <c r="Q64">
        <v>0.74257425742574301</v>
      </c>
      <c r="R64">
        <v>0.24752475247524799</v>
      </c>
      <c r="S64">
        <v>1.2376237623762401</v>
      </c>
      <c r="T64">
        <v>0.49504950495049499</v>
      </c>
      <c r="U64">
        <v>0</v>
      </c>
      <c r="V64">
        <f t="shared" si="0"/>
        <v>1.485148514851488</v>
      </c>
      <c r="W64">
        <v>0.24752475247524799</v>
      </c>
      <c r="X64">
        <v>1.2376237623762401</v>
      </c>
      <c r="Y64">
        <v>0</v>
      </c>
      <c r="Z64">
        <v>0.99009900990098998</v>
      </c>
      <c r="AA64">
        <v>4.4554455445544496</v>
      </c>
      <c r="AB64">
        <v>0.49504950495049499</v>
      </c>
      <c r="AC64">
        <v>0.99009900990098998</v>
      </c>
      <c r="AD64">
        <v>0.99009900990098998</v>
      </c>
      <c r="AE64">
        <v>5.4455445544554504</v>
      </c>
      <c r="AF64">
        <v>1.48514851485149</v>
      </c>
      <c r="AG64">
        <v>7.9207920792079198</v>
      </c>
      <c r="AH64">
        <v>0.99009900990098998</v>
      </c>
      <c r="AI64">
        <v>0.74257425742574301</v>
      </c>
      <c r="AJ64">
        <v>1.73267326732673</v>
      </c>
      <c r="AK64">
        <v>0.49504950495049499</v>
      </c>
      <c r="AL64">
        <v>0</v>
      </c>
      <c r="AM64">
        <v>0</v>
      </c>
      <c r="AN64">
        <v>1.48514851485149</v>
      </c>
      <c r="AO64">
        <v>0</v>
      </c>
      <c r="AP64">
        <v>0</v>
      </c>
      <c r="AQ64">
        <v>0</v>
      </c>
      <c r="AR64">
        <v>0.74257425742574301</v>
      </c>
      <c r="AV64">
        <v>164.76669990029899</v>
      </c>
      <c r="AW64">
        <v>0.49504950495049499</v>
      </c>
    </row>
    <row r="65" spans="1:49" x14ac:dyDescent="0.2">
      <c r="A65">
        <v>167.67034396809601</v>
      </c>
      <c r="B65">
        <v>0.49261083743842399</v>
      </c>
      <c r="C65">
        <v>4.1871921182265996</v>
      </c>
      <c r="D65">
        <v>3.4482758620689702</v>
      </c>
      <c r="E65">
        <v>2.95566502463054</v>
      </c>
      <c r="F65">
        <v>0</v>
      </c>
      <c r="G65">
        <v>0</v>
      </c>
      <c r="H65">
        <v>0.98522167487684698</v>
      </c>
      <c r="I65">
        <v>6.6502463054187197</v>
      </c>
      <c r="J65">
        <v>1.2315270935960601</v>
      </c>
      <c r="K65">
        <v>3.4482758620689702</v>
      </c>
      <c r="L65">
        <v>1.97044334975369</v>
      </c>
      <c r="M65">
        <v>1.72413793103448</v>
      </c>
      <c r="N65">
        <v>1.72413793103448</v>
      </c>
      <c r="O65">
        <v>6.1576354679802998</v>
      </c>
      <c r="P65">
        <v>3.20197044334975</v>
      </c>
      <c r="Q65">
        <v>0.98522167487684698</v>
      </c>
      <c r="R65">
        <v>0.24630541871921199</v>
      </c>
      <c r="S65">
        <v>2.2167487684729101</v>
      </c>
      <c r="T65">
        <v>0</v>
      </c>
      <c r="U65">
        <v>0</v>
      </c>
      <c r="V65">
        <f t="shared" si="0"/>
        <v>0.98522167487684698</v>
      </c>
      <c r="W65">
        <v>0</v>
      </c>
      <c r="X65">
        <v>0.98522167487684698</v>
      </c>
      <c r="Y65">
        <v>0</v>
      </c>
      <c r="Z65">
        <v>0.73891625615763501</v>
      </c>
      <c r="AA65">
        <v>1.97044334975369</v>
      </c>
      <c r="AB65">
        <v>0.49261083743842399</v>
      </c>
      <c r="AC65">
        <v>0</v>
      </c>
      <c r="AD65">
        <v>0</v>
      </c>
      <c r="AE65">
        <v>3.4482758620689702</v>
      </c>
      <c r="AF65">
        <v>1.2315270935960601</v>
      </c>
      <c r="AG65">
        <v>5.6650246305418701</v>
      </c>
      <c r="AH65">
        <v>0.49261083743842399</v>
      </c>
      <c r="AI65">
        <v>0</v>
      </c>
      <c r="AJ65">
        <v>3.4482758620689702</v>
      </c>
      <c r="AK65">
        <v>0.98522167487684698</v>
      </c>
      <c r="AL65">
        <v>0</v>
      </c>
      <c r="AM65">
        <v>0</v>
      </c>
      <c r="AN65">
        <v>0.49261083743842399</v>
      </c>
      <c r="AO65">
        <v>0</v>
      </c>
      <c r="AP65">
        <v>0.24630541871921199</v>
      </c>
      <c r="AQ65">
        <v>0</v>
      </c>
      <c r="AR65">
        <v>0.98522167487684698</v>
      </c>
      <c r="AV65">
        <v>167.67034396809601</v>
      </c>
      <c r="AW65">
        <v>6.6502463054187197</v>
      </c>
    </row>
    <row r="66" spans="1:49" x14ac:dyDescent="0.2">
      <c r="A66">
        <v>170.517053838485</v>
      </c>
      <c r="B66">
        <v>2.1696252465483199</v>
      </c>
      <c r="C66">
        <v>2.9585798816567999</v>
      </c>
      <c r="D66">
        <v>3.94477317554241</v>
      </c>
      <c r="E66">
        <v>2.9585798816567999</v>
      </c>
      <c r="F66">
        <v>0</v>
      </c>
      <c r="G66">
        <v>0.78895463510848096</v>
      </c>
      <c r="H66">
        <v>0.98619329388560195</v>
      </c>
      <c r="I66">
        <v>3.94477317554241</v>
      </c>
      <c r="J66">
        <v>0</v>
      </c>
      <c r="K66">
        <v>24.654832347140001</v>
      </c>
      <c r="L66">
        <v>0.19723865877711999</v>
      </c>
      <c r="M66">
        <v>0.39447731755424098</v>
      </c>
      <c r="N66">
        <v>3.94477317554241</v>
      </c>
      <c r="O66">
        <v>4.53648915187377</v>
      </c>
      <c r="P66">
        <v>0.78895463510848096</v>
      </c>
      <c r="Q66">
        <v>0</v>
      </c>
      <c r="R66">
        <v>0.78895463510848096</v>
      </c>
      <c r="S66">
        <v>0</v>
      </c>
      <c r="T66">
        <v>0</v>
      </c>
      <c r="U66">
        <v>0</v>
      </c>
      <c r="V66">
        <f t="shared" si="0"/>
        <v>0.39447731755423998</v>
      </c>
      <c r="W66">
        <v>0.19723865877711999</v>
      </c>
      <c r="X66">
        <v>0.19723865877711999</v>
      </c>
      <c r="Y66">
        <v>0.19723865877711999</v>
      </c>
      <c r="Z66">
        <v>0.59171597633136097</v>
      </c>
      <c r="AA66">
        <v>1.9723865877711999</v>
      </c>
      <c r="AB66">
        <v>0</v>
      </c>
      <c r="AC66">
        <v>0</v>
      </c>
      <c r="AD66">
        <v>0.78895463510848096</v>
      </c>
      <c r="AE66">
        <v>3.55029585798817</v>
      </c>
      <c r="AF66">
        <v>1.5779092702169599</v>
      </c>
      <c r="AG66">
        <v>2.3668639053254399</v>
      </c>
      <c r="AH66">
        <v>0.59171597633136097</v>
      </c>
      <c r="AI66">
        <v>0</v>
      </c>
      <c r="AJ66">
        <v>3.74753451676529</v>
      </c>
      <c r="AK66">
        <v>0.59171597633136097</v>
      </c>
      <c r="AL66">
        <v>0</v>
      </c>
      <c r="AM66">
        <v>0</v>
      </c>
      <c r="AN66">
        <v>0.39447731755424098</v>
      </c>
      <c r="AO66">
        <v>0</v>
      </c>
      <c r="AP66">
        <v>1.3806706114398399</v>
      </c>
      <c r="AQ66">
        <v>0.78895463510848096</v>
      </c>
      <c r="AR66">
        <v>0.19723865877711999</v>
      </c>
      <c r="AV66">
        <v>170.517053838485</v>
      </c>
      <c r="AW66">
        <v>3.94477317554241</v>
      </c>
    </row>
    <row r="67" spans="1:49" x14ac:dyDescent="0.2">
      <c r="A67">
        <v>172.81339980059801</v>
      </c>
      <c r="B67">
        <v>1.875</v>
      </c>
      <c r="C67">
        <v>2.7083333333333299</v>
      </c>
      <c r="D67">
        <v>3.9583333333333299</v>
      </c>
      <c r="E67">
        <v>3.125</v>
      </c>
      <c r="F67">
        <v>0.20833333333333301</v>
      </c>
      <c r="G67">
        <v>0.625</v>
      </c>
      <c r="H67">
        <v>0.83333333333333304</v>
      </c>
      <c r="I67">
        <v>3.9583333333333299</v>
      </c>
      <c r="J67">
        <v>0</v>
      </c>
      <c r="K67">
        <v>2.5</v>
      </c>
      <c r="L67">
        <v>1.25</v>
      </c>
      <c r="M67">
        <v>0.625</v>
      </c>
      <c r="N67">
        <v>3.75</v>
      </c>
      <c r="O67">
        <v>7.5</v>
      </c>
      <c r="P67">
        <v>3.75</v>
      </c>
      <c r="Q67">
        <v>1.0416666666666701</v>
      </c>
      <c r="R67">
        <v>0</v>
      </c>
      <c r="S67">
        <v>2.9166666666666701</v>
      </c>
      <c r="T67">
        <v>2.0833333333333299</v>
      </c>
      <c r="U67">
        <v>0</v>
      </c>
      <c r="V67">
        <f t="shared" ref="V67:V122" si="1">W67+X67</f>
        <v>1.4583333333333299</v>
      </c>
      <c r="W67">
        <v>0</v>
      </c>
      <c r="X67">
        <v>1.4583333333333299</v>
      </c>
      <c r="Y67">
        <v>0.20833333333333301</v>
      </c>
      <c r="Z67">
        <v>0.41666666666666702</v>
      </c>
      <c r="AA67">
        <v>2.7083333333333299</v>
      </c>
      <c r="AB67">
        <v>0.41666666666666702</v>
      </c>
      <c r="AC67">
        <v>1.0416666666666701</v>
      </c>
      <c r="AD67">
        <v>0</v>
      </c>
      <c r="AE67">
        <v>3.5416666666666701</v>
      </c>
      <c r="AF67">
        <v>0</v>
      </c>
      <c r="AG67">
        <v>1.25</v>
      </c>
      <c r="AH67">
        <v>0.20833333333333301</v>
      </c>
      <c r="AI67">
        <v>0</v>
      </c>
      <c r="AJ67">
        <v>5.8333333333333304</v>
      </c>
      <c r="AK67">
        <v>1.6666666666666701</v>
      </c>
      <c r="AL67">
        <v>0</v>
      </c>
      <c r="AM67">
        <v>0</v>
      </c>
      <c r="AN67">
        <v>0</v>
      </c>
      <c r="AO67">
        <v>0.83333333333333304</v>
      </c>
      <c r="AP67">
        <v>0.41666666666666702</v>
      </c>
      <c r="AQ67">
        <v>0</v>
      </c>
      <c r="AR67">
        <v>0.83333333333333304</v>
      </c>
      <c r="AV67">
        <v>172.81339980059801</v>
      </c>
      <c r="AW67">
        <v>3.9583333333333299</v>
      </c>
    </row>
    <row r="68" spans="1:49" x14ac:dyDescent="0.2">
      <c r="A68">
        <v>175.660109670987</v>
      </c>
      <c r="B68">
        <v>0.68181818181818199</v>
      </c>
      <c r="C68">
        <v>2.9545454545454501</v>
      </c>
      <c r="D68">
        <v>2.7272727272727302</v>
      </c>
      <c r="E68">
        <v>3.1818181818181799</v>
      </c>
      <c r="F68">
        <v>0.22727272727272699</v>
      </c>
      <c r="G68">
        <v>2.0454545454545499</v>
      </c>
      <c r="H68">
        <v>1.36363636363636</v>
      </c>
      <c r="I68">
        <v>5.2272727272727302</v>
      </c>
      <c r="J68">
        <v>0.45454545454545497</v>
      </c>
      <c r="K68">
        <v>2.2727272727272698</v>
      </c>
      <c r="L68">
        <v>1.13636363636364</v>
      </c>
      <c r="M68">
        <v>0.90909090909090895</v>
      </c>
      <c r="N68">
        <v>2.7272727272727302</v>
      </c>
      <c r="O68">
        <v>8.1818181818181799</v>
      </c>
      <c r="P68">
        <v>4.5454545454545503</v>
      </c>
      <c r="Q68">
        <v>0.45454545454545497</v>
      </c>
      <c r="R68">
        <v>0.45454545454545497</v>
      </c>
      <c r="S68">
        <v>1.5909090909090899</v>
      </c>
      <c r="T68">
        <v>0</v>
      </c>
      <c r="U68">
        <v>0</v>
      </c>
      <c r="V68">
        <f t="shared" si="1"/>
        <v>0.90909090909090895</v>
      </c>
      <c r="W68">
        <v>0</v>
      </c>
      <c r="X68">
        <v>0.90909090909090895</v>
      </c>
      <c r="Y68">
        <v>0.45454545454545497</v>
      </c>
      <c r="Z68">
        <v>1.36363636363636</v>
      </c>
      <c r="AA68">
        <v>5</v>
      </c>
      <c r="AB68">
        <v>0.45454545454545497</v>
      </c>
      <c r="AC68">
        <v>1.8181818181818199</v>
      </c>
      <c r="AD68">
        <v>0.68181818181818199</v>
      </c>
      <c r="AE68">
        <v>3.6363636363636398</v>
      </c>
      <c r="AF68">
        <v>0</v>
      </c>
      <c r="AG68">
        <v>1.5909090909090899</v>
      </c>
      <c r="AH68">
        <v>0</v>
      </c>
      <c r="AI68">
        <v>0</v>
      </c>
      <c r="AJ68">
        <v>6.3636363636363598</v>
      </c>
      <c r="AK68">
        <v>1.13636363636364</v>
      </c>
      <c r="AL68">
        <v>0</v>
      </c>
      <c r="AM68">
        <v>0</v>
      </c>
      <c r="AN68">
        <v>0</v>
      </c>
      <c r="AO68">
        <v>0.90909090909090895</v>
      </c>
      <c r="AP68">
        <v>0</v>
      </c>
      <c r="AQ68">
        <v>0</v>
      </c>
      <c r="AR68">
        <v>1.5909090909090899</v>
      </c>
      <c r="AV68">
        <v>175.660109670987</v>
      </c>
      <c r="AW68">
        <v>5.2272727272727302</v>
      </c>
    </row>
    <row r="69" spans="1:49" x14ac:dyDescent="0.2">
      <c r="A69">
        <v>178.52579760717799</v>
      </c>
      <c r="B69">
        <v>0</v>
      </c>
      <c r="C69">
        <v>3.3419023136246802</v>
      </c>
      <c r="D69">
        <v>0.77120822622107998</v>
      </c>
      <c r="E69">
        <v>0.51413881748071999</v>
      </c>
      <c r="F69">
        <v>0</v>
      </c>
      <c r="G69">
        <v>0</v>
      </c>
      <c r="H69">
        <v>0.51413881748071999</v>
      </c>
      <c r="I69">
        <v>1.02827763496144</v>
      </c>
      <c r="J69">
        <v>0</v>
      </c>
      <c r="K69">
        <v>39.331619537275103</v>
      </c>
      <c r="L69">
        <v>0.77120822622107998</v>
      </c>
      <c r="M69">
        <v>0.25706940874035999</v>
      </c>
      <c r="N69">
        <v>0.51413881748071999</v>
      </c>
      <c r="O69">
        <v>5.3984575835475601</v>
      </c>
      <c r="P69">
        <v>0.25706940874035999</v>
      </c>
      <c r="Q69">
        <v>0</v>
      </c>
      <c r="R69">
        <v>0</v>
      </c>
      <c r="S69">
        <v>0.51413881748071999</v>
      </c>
      <c r="T69">
        <v>0</v>
      </c>
      <c r="U69">
        <v>0</v>
      </c>
      <c r="V69">
        <f t="shared" si="1"/>
        <v>1.79948586118252</v>
      </c>
      <c r="W69">
        <v>0</v>
      </c>
      <c r="X69">
        <v>1.79948586118252</v>
      </c>
      <c r="Y69">
        <v>0</v>
      </c>
      <c r="Z69">
        <v>0</v>
      </c>
      <c r="AA69">
        <v>2.05655526992288</v>
      </c>
      <c r="AB69">
        <v>0</v>
      </c>
      <c r="AC69">
        <v>0</v>
      </c>
      <c r="AD69">
        <v>1.79948586118252</v>
      </c>
      <c r="AE69">
        <v>2.8277634961439602</v>
      </c>
      <c r="AF69">
        <v>0</v>
      </c>
      <c r="AG69">
        <v>1.79948586118252</v>
      </c>
      <c r="AH69">
        <v>0</v>
      </c>
      <c r="AI69">
        <v>0</v>
      </c>
      <c r="AJ69">
        <v>5.3984575835475601</v>
      </c>
      <c r="AK69">
        <v>1.02827763496144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0.77120822622107998</v>
      </c>
      <c r="AV69">
        <v>178.52579760717799</v>
      </c>
      <c r="AW69">
        <v>1.02827763496144</v>
      </c>
    </row>
    <row r="70" spans="1:49" x14ac:dyDescent="0.2">
      <c r="A70">
        <v>180.518494516451</v>
      </c>
      <c r="B70">
        <v>0</v>
      </c>
      <c r="C70">
        <v>1.16550116550117</v>
      </c>
      <c r="D70">
        <v>0</v>
      </c>
      <c r="E70">
        <v>3.96270396270396</v>
      </c>
      <c r="F70">
        <v>0</v>
      </c>
      <c r="G70">
        <v>0.23310023310023301</v>
      </c>
      <c r="H70">
        <v>0.46620046620046601</v>
      </c>
      <c r="I70">
        <v>1.3986013986014001</v>
      </c>
      <c r="J70">
        <v>0.46620046620046601</v>
      </c>
      <c r="K70">
        <v>3.96270396270396</v>
      </c>
      <c r="L70">
        <v>0.23310023310023301</v>
      </c>
      <c r="M70">
        <v>0</v>
      </c>
      <c r="N70">
        <v>0.93240093240093203</v>
      </c>
      <c r="O70">
        <v>6.5268065268065296</v>
      </c>
      <c r="P70">
        <v>1.3986013986014001</v>
      </c>
      <c r="Q70">
        <v>0.46620046620046601</v>
      </c>
      <c r="R70">
        <v>0.23310023310023301</v>
      </c>
      <c r="S70">
        <v>1.16550116550117</v>
      </c>
      <c r="T70">
        <v>0</v>
      </c>
      <c r="U70">
        <v>0</v>
      </c>
      <c r="V70">
        <f t="shared" si="1"/>
        <v>0.23310023310023301</v>
      </c>
      <c r="W70">
        <v>0</v>
      </c>
      <c r="X70">
        <v>0.23310023310023301</v>
      </c>
      <c r="Y70">
        <v>0</v>
      </c>
      <c r="Z70">
        <v>1.3986013986014001</v>
      </c>
      <c r="AA70">
        <v>3.0303030303030298</v>
      </c>
      <c r="AB70">
        <v>0.69930069930069905</v>
      </c>
      <c r="AC70">
        <v>0</v>
      </c>
      <c r="AD70">
        <v>1.16550116550117</v>
      </c>
      <c r="AE70">
        <v>2.0979020979021001</v>
      </c>
      <c r="AF70">
        <v>0</v>
      </c>
      <c r="AG70">
        <v>0</v>
      </c>
      <c r="AH70">
        <v>0.69930069930069905</v>
      </c>
      <c r="AI70">
        <v>0</v>
      </c>
      <c r="AJ70">
        <v>5.5944055944055897</v>
      </c>
      <c r="AK70">
        <v>0.93240093240093203</v>
      </c>
      <c r="AL70">
        <v>0.46620046620046601</v>
      </c>
      <c r="AM70">
        <v>0</v>
      </c>
      <c r="AN70">
        <v>2.0979020979021001</v>
      </c>
      <c r="AO70">
        <v>0</v>
      </c>
      <c r="AP70">
        <v>0.23310023310023301</v>
      </c>
      <c r="AQ70">
        <v>0.23310023310023301</v>
      </c>
      <c r="AR70">
        <v>0.46620046620046601</v>
      </c>
      <c r="AV70">
        <v>180.518494516451</v>
      </c>
      <c r="AW70">
        <v>1.3986013986014001</v>
      </c>
    </row>
    <row r="71" spans="1:49" x14ac:dyDescent="0.2">
      <c r="A71">
        <v>182.16958624127599</v>
      </c>
      <c r="B71">
        <v>0.46511627906976699</v>
      </c>
      <c r="C71">
        <v>2.32558139534884</v>
      </c>
      <c r="D71">
        <v>0.46511627906976699</v>
      </c>
      <c r="E71">
        <v>1.86046511627907</v>
      </c>
      <c r="F71">
        <v>0</v>
      </c>
      <c r="G71">
        <v>0</v>
      </c>
      <c r="H71">
        <v>1.16279069767442</v>
      </c>
      <c r="I71">
        <v>2.32558139534884</v>
      </c>
      <c r="J71">
        <v>0.46511627906976699</v>
      </c>
      <c r="K71">
        <v>1.3953488372092999</v>
      </c>
      <c r="L71">
        <v>0</v>
      </c>
      <c r="M71">
        <v>0</v>
      </c>
      <c r="N71">
        <v>1.62790697674419</v>
      </c>
      <c r="O71">
        <v>8.8372093023255793</v>
      </c>
      <c r="P71">
        <v>2.7906976744185998</v>
      </c>
      <c r="Q71">
        <v>1.62790697674419</v>
      </c>
      <c r="R71">
        <v>0</v>
      </c>
      <c r="S71">
        <v>0.69767441860465096</v>
      </c>
      <c r="T71">
        <v>0</v>
      </c>
      <c r="U71">
        <v>0</v>
      </c>
      <c r="V71">
        <f t="shared" si="1"/>
        <v>1.16279069767442</v>
      </c>
      <c r="W71">
        <v>0</v>
      </c>
      <c r="X71">
        <v>1.16279069767442</v>
      </c>
      <c r="Y71">
        <v>0.46511627906976699</v>
      </c>
      <c r="Z71">
        <v>0</v>
      </c>
      <c r="AA71">
        <v>5.3488372093023298</v>
      </c>
      <c r="AB71">
        <v>1.16279069767442</v>
      </c>
      <c r="AC71">
        <v>0</v>
      </c>
      <c r="AD71">
        <v>1.86046511627907</v>
      </c>
      <c r="AE71">
        <v>6.5116279069767398</v>
      </c>
      <c r="AF71">
        <v>0</v>
      </c>
      <c r="AG71">
        <v>0.69767441860465096</v>
      </c>
      <c r="AH71">
        <v>0</v>
      </c>
      <c r="AI71">
        <v>0</v>
      </c>
      <c r="AJ71">
        <v>5.3488372093023298</v>
      </c>
      <c r="AK71">
        <v>0.93023255813953498</v>
      </c>
      <c r="AL71">
        <v>0</v>
      </c>
      <c r="AM71">
        <v>0</v>
      </c>
      <c r="AN71">
        <v>1.16279069767442</v>
      </c>
      <c r="AO71">
        <v>0</v>
      </c>
      <c r="AP71">
        <v>0.46511627906976699</v>
      </c>
      <c r="AQ71">
        <v>0.232558139534884</v>
      </c>
      <c r="AR71">
        <v>0.93023255813953498</v>
      </c>
      <c r="AV71">
        <v>182.16958624127599</v>
      </c>
      <c r="AW71">
        <v>2.32558139534884</v>
      </c>
    </row>
    <row r="72" spans="1:49" x14ac:dyDescent="0.2">
      <c r="A72">
        <v>185.03527417746801</v>
      </c>
      <c r="B72">
        <v>0</v>
      </c>
      <c r="C72">
        <v>2.2675736961451198</v>
      </c>
      <c r="D72">
        <v>2.0408163265306101</v>
      </c>
      <c r="E72">
        <v>3.6281179138322002</v>
      </c>
      <c r="F72">
        <v>0</v>
      </c>
      <c r="G72">
        <v>0.90702947845805004</v>
      </c>
      <c r="H72">
        <v>1.1337868480725599</v>
      </c>
      <c r="I72">
        <v>0.68027210884353695</v>
      </c>
      <c r="J72">
        <v>0.45351473922902502</v>
      </c>
      <c r="K72">
        <v>2.0408163265306101</v>
      </c>
      <c r="L72">
        <v>0.22675736961451201</v>
      </c>
      <c r="M72">
        <v>0.68027210884353695</v>
      </c>
      <c r="N72">
        <v>0.45351473922902502</v>
      </c>
      <c r="O72">
        <v>13.378684807256199</v>
      </c>
      <c r="P72">
        <v>2.0408163265306101</v>
      </c>
      <c r="Q72">
        <v>0.45351473922902502</v>
      </c>
      <c r="R72">
        <v>0.22675736961451201</v>
      </c>
      <c r="S72">
        <v>2.4943310657596398</v>
      </c>
      <c r="T72">
        <v>0.45351473922902502</v>
      </c>
      <c r="U72">
        <v>0</v>
      </c>
      <c r="V72">
        <f t="shared" si="1"/>
        <v>1.8140589569161021</v>
      </c>
      <c r="W72">
        <v>0.22675736961451201</v>
      </c>
      <c r="X72">
        <v>1.5873015873015901</v>
      </c>
      <c r="Y72">
        <v>0.45351473922902502</v>
      </c>
      <c r="Z72">
        <v>0</v>
      </c>
      <c r="AA72">
        <v>4.9886621315192698</v>
      </c>
      <c r="AB72">
        <v>0.22675736961451201</v>
      </c>
      <c r="AC72">
        <v>1.1337868480725599</v>
      </c>
      <c r="AD72">
        <v>0</v>
      </c>
      <c r="AE72">
        <v>2.9478458049886598</v>
      </c>
      <c r="AF72">
        <v>0</v>
      </c>
      <c r="AG72">
        <v>0</v>
      </c>
      <c r="AH72">
        <v>0.68027210884353695</v>
      </c>
      <c r="AI72">
        <v>0</v>
      </c>
      <c r="AJ72">
        <v>5.8956916099773196</v>
      </c>
      <c r="AK72">
        <v>1.1337868480725599</v>
      </c>
      <c r="AL72">
        <v>0</v>
      </c>
      <c r="AM72">
        <v>0</v>
      </c>
      <c r="AN72">
        <v>1.1337868480725599</v>
      </c>
      <c r="AO72">
        <v>0</v>
      </c>
      <c r="AP72">
        <v>0.22675736961451201</v>
      </c>
      <c r="AQ72">
        <v>0</v>
      </c>
      <c r="AR72">
        <v>1.5873015873015901</v>
      </c>
      <c r="AV72">
        <v>185.03527417746801</v>
      </c>
      <c r="AW72">
        <v>0.68027210884353695</v>
      </c>
    </row>
    <row r="73" spans="1:49" x14ac:dyDescent="0.2">
      <c r="A73">
        <v>187.88198404785601</v>
      </c>
      <c r="B73">
        <v>0.49140049140049102</v>
      </c>
      <c r="C73">
        <v>5.4054054054054097</v>
      </c>
      <c r="D73">
        <v>4.4226044226044197</v>
      </c>
      <c r="E73">
        <v>1.7199017199017199</v>
      </c>
      <c r="F73">
        <v>0</v>
      </c>
      <c r="G73">
        <v>0.24570024570024601</v>
      </c>
      <c r="H73">
        <v>0.98280098280098305</v>
      </c>
      <c r="I73">
        <v>4.9140049140049102</v>
      </c>
      <c r="J73">
        <v>0.73710073710073698</v>
      </c>
      <c r="K73">
        <v>1.22850122850123</v>
      </c>
      <c r="L73">
        <v>0</v>
      </c>
      <c r="M73">
        <v>0</v>
      </c>
      <c r="N73">
        <v>0.49140049140049102</v>
      </c>
      <c r="O73">
        <v>12.776412776412799</v>
      </c>
      <c r="P73">
        <v>2.45700245700246</v>
      </c>
      <c r="Q73">
        <v>0</v>
      </c>
      <c r="R73">
        <v>0.24570024570024601</v>
      </c>
      <c r="S73">
        <v>1.22850122850123</v>
      </c>
      <c r="T73">
        <v>0.49140049140049102</v>
      </c>
      <c r="U73">
        <v>0</v>
      </c>
      <c r="V73">
        <f t="shared" si="1"/>
        <v>0.24570024570024601</v>
      </c>
      <c r="W73">
        <v>0</v>
      </c>
      <c r="X73">
        <v>0.24570024570024601</v>
      </c>
      <c r="Y73">
        <v>0</v>
      </c>
      <c r="Z73">
        <v>0.73710073710073698</v>
      </c>
      <c r="AA73">
        <v>2.45700245700246</v>
      </c>
      <c r="AB73">
        <v>0.73710073710073698</v>
      </c>
      <c r="AC73">
        <v>1.9656019656019701</v>
      </c>
      <c r="AD73">
        <v>0</v>
      </c>
      <c r="AE73">
        <v>5.4054054054054097</v>
      </c>
      <c r="AF73">
        <v>0.24570024570024601</v>
      </c>
      <c r="AG73">
        <v>0.73710073710073698</v>
      </c>
      <c r="AH73">
        <v>0.24570024570024601</v>
      </c>
      <c r="AI73">
        <v>0</v>
      </c>
      <c r="AJ73">
        <v>7.1253071253071303</v>
      </c>
      <c r="AK73">
        <v>1.9656019656019701</v>
      </c>
      <c r="AL73">
        <v>0.49140049140049102</v>
      </c>
      <c r="AM73">
        <v>0</v>
      </c>
      <c r="AN73">
        <v>0.73710073710073698</v>
      </c>
      <c r="AO73">
        <v>0</v>
      </c>
      <c r="AP73">
        <v>0.98280098280098305</v>
      </c>
      <c r="AQ73">
        <v>0</v>
      </c>
      <c r="AR73">
        <v>3.1941031941031901</v>
      </c>
      <c r="AV73">
        <v>187.88198404785601</v>
      </c>
      <c r="AW73">
        <v>4.9140049140049102</v>
      </c>
    </row>
    <row r="74" spans="1:49" x14ac:dyDescent="0.2">
      <c r="A74">
        <v>190.728693918245</v>
      </c>
      <c r="B74">
        <v>0</v>
      </c>
      <c r="C74">
        <v>2.5691699604743099</v>
      </c>
      <c r="D74">
        <v>1.1857707509881401</v>
      </c>
      <c r="E74">
        <v>3.3596837944664002</v>
      </c>
      <c r="F74">
        <v>0.39525691699604698</v>
      </c>
      <c r="G74">
        <v>0.19762845849802399</v>
      </c>
      <c r="H74">
        <v>1.5810276679841899</v>
      </c>
      <c r="I74">
        <v>1.7786561264822101</v>
      </c>
      <c r="J74">
        <v>0.79051383399209496</v>
      </c>
      <c r="K74">
        <v>0.19762845849802399</v>
      </c>
      <c r="L74">
        <v>0.19762845849802399</v>
      </c>
      <c r="M74">
        <v>0.39525691699604698</v>
      </c>
      <c r="N74">
        <v>0.59288537549407105</v>
      </c>
      <c r="O74">
        <v>4.7430830039525702</v>
      </c>
      <c r="P74">
        <v>2.3715415019762802</v>
      </c>
      <c r="Q74">
        <v>0.79051383399209496</v>
      </c>
      <c r="R74">
        <v>0.98814229249011898</v>
      </c>
      <c r="S74">
        <v>0.59288537549407105</v>
      </c>
      <c r="T74">
        <v>0</v>
      </c>
      <c r="U74">
        <v>1.1857707509881401</v>
      </c>
      <c r="V74">
        <f t="shared" si="1"/>
        <v>3.1620553359683767</v>
      </c>
      <c r="W74">
        <v>0.39525691699604698</v>
      </c>
      <c r="X74">
        <v>2.7667984189723298</v>
      </c>
      <c r="Y74">
        <v>0.39525691699604698</v>
      </c>
      <c r="Z74">
        <v>0.39525691699604698</v>
      </c>
      <c r="AA74">
        <v>2.9644268774703599</v>
      </c>
      <c r="AB74">
        <v>1.1857707509881401</v>
      </c>
      <c r="AC74">
        <v>0.19762845849802399</v>
      </c>
      <c r="AD74">
        <v>1.5810276679841899</v>
      </c>
      <c r="AE74">
        <v>3.3596837944664002</v>
      </c>
      <c r="AF74">
        <v>1.5810276679841899</v>
      </c>
      <c r="AG74">
        <v>0.19762845849802399</v>
      </c>
      <c r="AH74">
        <v>1.7786561264822101</v>
      </c>
      <c r="AI74">
        <v>0</v>
      </c>
      <c r="AJ74">
        <v>12.252964426877501</v>
      </c>
      <c r="AK74">
        <v>0</v>
      </c>
      <c r="AL74">
        <v>0</v>
      </c>
      <c r="AM74">
        <v>0</v>
      </c>
      <c r="AN74">
        <v>1.5810276679841899</v>
      </c>
      <c r="AO74">
        <v>0</v>
      </c>
      <c r="AP74">
        <v>0.59288537549407105</v>
      </c>
      <c r="AQ74">
        <v>0.59288537549407105</v>
      </c>
      <c r="AR74">
        <v>2.1739130434782599</v>
      </c>
      <c r="AV74">
        <v>190.728693918245</v>
      </c>
      <c r="AW74">
        <v>1.7786561264822101</v>
      </c>
    </row>
    <row r="75" spans="1:49" x14ac:dyDescent="0.2">
      <c r="A75">
        <v>195.68195560253699</v>
      </c>
      <c r="B75">
        <v>0.66371681415929196</v>
      </c>
      <c r="C75">
        <v>1.3274336283185799</v>
      </c>
      <c r="D75">
        <v>1.3274336283185799</v>
      </c>
      <c r="E75">
        <v>1.9911504424778801</v>
      </c>
      <c r="F75">
        <v>0.221238938053097</v>
      </c>
      <c r="G75">
        <v>0.221238938053097</v>
      </c>
      <c r="H75">
        <v>0.221238938053097</v>
      </c>
      <c r="I75">
        <v>1.9911504424778801</v>
      </c>
      <c r="J75">
        <v>0.88495575221238898</v>
      </c>
      <c r="K75">
        <v>8.6283185840708008</v>
      </c>
      <c r="L75">
        <v>0.221238938053097</v>
      </c>
      <c r="M75">
        <v>0.88495575221238898</v>
      </c>
      <c r="N75">
        <v>1.54867256637168</v>
      </c>
      <c r="O75">
        <v>2.4336283185840699</v>
      </c>
      <c r="P75">
        <v>2.4336283185840699</v>
      </c>
      <c r="Q75">
        <v>1.3274336283185799</v>
      </c>
      <c r="R75">
        <v>0.66371681415929196</v>
      </c>
      <c r="S75">
        <v>0.66371681415929196</v>
      </c>
      <c r="T75">
        <v>0.88495575221238898</v>
      </c>
      <c r="U75">
        <v>0</v>
      </c>
      <c r="V75">
        <f t="shared" si="1"/>
        <v>0.88495575221238898</v>
      </c>
      <c r="W75">
        <v>0</v>
      </c>
      <c r="X75">
        <v>0.88495575221238898</v>
      </c>
      <c r="Y75">
        <v>1.10619469026549</v>
      </c>
      <c r="Z75">
        <v>2.65486725663717</v>
      </c>
      <c r="AA75">
        <v>3.3185840707964598</v>
      </c>
      <c r="AB75">
        <v>0.221238938053097</v>
      </c>
      <c r="AC75">
        <v>2.4336283185840699</v>
      </c>
      <c r="AD75">
        <v>1.10619469026549</v>
      </c>
      <c r="AE75">
        <v>2.65486725663717</v>
      </c>
      <c r="AF75">
        <v>0</v>
      </c>
      <c r="AG75">
        <v>0.44247787610619499</v>
      </c>
      <c r="AH75">
        <v>0.221238938053097</v>
      </c>
      <c r="AI75">
        <v>0</v>
      </c>
      <c r="AJ75">
        <v>14.6017699115044</v>
      </c>
      <c r="AK75">
        <v>0</v>
      </c>
      <c r="AL75">
        <v>0</v>
      </c>
      <c r="AM75">
        <v>0</v>
      </c>
      <c r="AN75">
        <v>0.221238938053097</v>
      </c>
      <c r="AO75">
        <v>0</v>
      </c>
      <c r="AP75">
        <v>0.66371681415929196</v>
      </c>
      <c r="AQ75">
        <v>0.44247787610619499</v>
      </c>
      <c r="AR75">
        <v>0</v>
      </c>
      <c r="AV75">
        <v>195.68195560253699</v>
      </c>
      <c r="AW75">
        <v>1.9911504424778801</v>
      </c>
    </row>
    <row r="76" spans="1:49" x14ac:dyDescent="0.2">
      <c r="A76">
        <v>199.202832980973</v>
      </c>
      <c r="B76">
        <v>0</v>
      </c>
      <c r="C76">
        <v>2.9315960912052099</v>
      </c>
      <c r="D76">
        <v>2.9315960912052099</v>
      </c>
      <c r="E76">
        <v>1.95439739413681</v>
      </c>
      <c r="F76">
        <v>0.65146579804560301</v>
      </c>
      <c r="G76">
        <v>0.81433224755700295</v>
      </c>
      <c r="H76">
        <v>1.4657980456026101</v>
      </c>
      <c r="I76">
        <v>0.325732899022801</v>
      </c>
      <c r="J76">
        <v>1.30293159609121</v>
      </c>
      <c r="K76">
        <v>2.9315960912052099</v>
      </c>
      <c r="L76">
        <v>2.7687296416938101</v>
      </c>
      <c r="M76">
        <v>0.325732899022801</v>
      </c>
      <c r="N76">
        <v>2.2801302931596101</v>
      </c>
      <c r="O76">
        <v>4.7231270358306201</v>
      </c>
      <c r="P76">
        <v>2.44299674267101</v>
      </c>
      <c r="Q76">
        <v>0.325732899022801</v>
      </c>
      <c r="R76">
        <v>0.65146579804560301</v>
      </c>
      <c r="S76">
        <v>1.30293159609121</v>
      </c>
      <c r="T76">
        <v>1.30293159609121</v>
      </c>
      <c r="U76">
        <v>0</v>
      </c>
      <c r="V76">
        <f t="shared" si="1"/>
        <v>2.1172638436482099</v>
      </c>
      <c r="W76">
        <v>0</v>
      </c>
      <c r="X76">
        <v>2.1172638436482099</v>
      </c>
      <c r="Y76">
        <v>0.97719869706840401</v>
      </c>
      <c r="Z76">
        <v>0</v>
      </c>
      <c r="AA76">
        <v>2.2801302931596101</v>
      </c>
      <c r="AB76">
        <v>0.65146579804560301</v>
      </c>
      <c r="AC76">
        <v>0.488599348534202</v>
      </c>
      <c r="AD76">
        <v>1.30293159609121</v>
      </c>
      <c r="AE76">
        <v>3.90879478827362</v>
      </c>
      <c r="AF76">
        <v>1.1400651465798</v>
      </c>
      <c r="AG76">
        <v>0.325732899022801</v>
      </c>
      <c r="AH76">
        <v>0.325732899022801</v>
      </c>
      <c r="AI76">
        <v>0</v>
      </c>
      <c r="AJ76">
        <v>19.218241042345301</v>
      </c>
      <c r="AK76">
        <v>0.325732899022801</v>
      </c>
      <c r="AL76">
        <v>0.97719869706840401</v>
      </c>
      <c r="AM76">
        <v>0</v>
      </c>
      <c r="AN76">
        <v>0.325732899022801</v>
      </c>
      <c r="AO76">
        <v>0.488599348534202</v>
      </c>
      <c r="AP76">
        <v>0.488599348534202</v>
      </c>
      <c r="AQ76">
        <v>0.325732899022801</v>
      </c>
      <c r="AR76">
        <v>1.6286644951140099</v>
      </c>
      <c r="AV76">
        <v>199.202832980973</v>
      </c>
      <c r="AW76">
        <v>0.325732899022801</v>
      </c>
    </row>
    <row r="77" spans="1:49" x14ac:dyDescent="0.2">
      <c r="A77">
        <v>202.72371035940799</v>
      </c>
      <c r="B77">
        <v>0</v>
      </c>
      <c r="C77">
        <v>2.4714828897338399</v>
      </c>
      <c r="D77">
        <v>2.6615969581749002</v>
      </c>
      <c r="E77">
        <v>1.5209125475285199</v>
      </c>
      <c r="F77">
        <v>0.19011406844106499</v>
      </c>
      <c r="G77">
        <v>0.57034220532319402</v>
      </c>
      <c r="H77">
        <v>2.2813688212927801</v>
      </c>
      <c r="I77">
        <v>1.90114068441065</v>
      </c>
      <c r="J77">
        <v>2.2813688212927801</v>
      </c>
      <c r="K77">
        <v>4.7528517110266204</v>
      </c>
      <c r="L77">
        <v>0.76045627376425895</v>
      </c>
      <c r="M77">
        <v>0.19011406844106499</v>
      </c>
      <c r="N77">
        <v>1.7110266159695799</v>
      </c>
      <c r="O77">
        <v>2.09125475285171</v>
      </c>
      <c r="P77">
        <v>0.38022813688212898</v>
      </c>
      <c r="Q77">
        <v>0.95057034220532299</v>
      </c>
      <c r="R77">
        <v>0.95057034220532299</v>
      </c>
      <c r="S77">
        <v>0.95057034220532299</v>
      </c>
      <c r="T77">
        <v>0.76045627376425895</v>
      </c>
      <c r="U77">
        <v>0</v>
      </c>
      <c r="V77">
        <f t="shared" si="1"/>
        <v>0.57034220532319402</v>
      </c>
      <c r="W77">
        <v>0</v>
      </c>
      <c r="X77">
        <v>0.57034220532319402</v>
      </c>
      <c r="Y77">
        <v>0.38022813688212898</v>
      </c>
      <c r="Z77">
        <v>0.95057034220532299</v>
      </c>
      <c r="AA77">
        <v>3.4220532319391599</v>
      </c>
      <c r="AB77">
        <v>1.3307984790874501</v>
      </c>
      <c r="AC77">
        <v>0.57034220532319402</v>
      </c>
      <c r="AD77">
        <v>1.7110266159695799</v>
      </c>
      <c r="AE77">
        <v>3.6121673003802299</v>
      </c>
      <c r="AF77">
        <v>0.76045627376425895</v>
      </c>
      <c r="AG77">
        <v>0.38022813688212898</v>
      </c>
      <c r="AH77">
        <v>0.57034220532319402</v>
      </c>
      <c r="AI77">
        <v>0.38022813688212898</v>
      </c>
      <c r="AJ77">
        <v>16.349809885931599</v>
      </c>
      <c r="AK77">
        <v>0.76045627376425895</v>
      </c>
      <c r="AL77">
        <v>0.19011406844106499</v>
      </c>
      <c r="AM77">
        <v>0</v>
      </c>
      <c r="AN77">
        <v>0</v>
      </c>
      <c r="AO77">
        <v>0.19011406844106499</v>
      </c>
      <c r="AP77">
        <v>0.95057034220532299</v>
      </c>
      <c r="AQ77">
        <v>0</v>
      </c>
      <c r="AR77">
        <v>2.09125475285171</v>
      </c>
      <c r="AV77">
        <v>202.72371035940799</v>
      </c>
      <c r="AW77">
        <v>1.90114068441065</v>
      </c>
    </row>
    <row r="78" spans="1:49" x14ac:dyDescent="0.2">
      <c r="A78">
        <v>206.244587737844</v>
      </c>
      <c r="B78">
        <v>1.2323943661971799</v>
      </c>
      <c r="C78">
        <v>2.6408450704225399</v>
      </c>
      <c r="D78">
        <v>0.528169014084507</v>
      </c>
      <c r="E78">
        <v>1.76056338028169</v>
      </c>
      <c r="F78">
        <v>0.70422535211267601</v>
      </c>
      <c r="G78">
        <v>0.528169014084507</v>
      </c>
      <c r="H78">
        <v>1.05633802816901</v>
      </c>
      <c r="I78">
        <v>0.352112676056338</v>
      </c>
      <c r="J78">
        <v>0.176056338028169</v>
      </c>
      <c r="K78">
        <v>6.8661971830985902</v>
      </c>
      <c r="L78">
        <v>1.76056338028169</v>
      </c>
      <c r="M78">
        <v>1.05633802816901</v>
      </c>
      <c r="N78">
        <v>0</v>
      </c>
      <c r="O78">
        <v>1.9366197183098599</v>
      </c>
      <c r="P78">
        <v>0.70422535211267601</v>
      </c>
      <c r="Q78">
        <v>0.70422535211267601</v>
      </c>
      <c r="R78">
        <v>1.2323943661971799</v>
      </c>
      <c r="S78">
        <v>0.176056338028169</v>
      </c>
      <c r="T78">
        <v>0.176056338028169</v>
      </c>
      <c r="U78">
        <v>0.176056338028169</v>
      </c>
      <c r="V78">
        <f t="shared" si="1"/>
        <v>1.936619718309859</v>
      </c>
      <c r="W78">
        <v>0.176056338028169</v>
      </c>
      <c r="X78">
        <v>1.76056338028169</v>
      </c>
      <c r="Y78">
        <v>1.2323943661971799</v>
      </c>
      <c r="Z78">
        <v>0</v>
      </c>
      <c r="AA78">
        <v>6.5140845070422504</v>
      </c>
      <c r="AB78">
        <v>1.2323943661971799</v>
      </c>
      <c r="AC78">
        <v>2.1126760563380298</v>
      </c>
      <c r="AD78">
        <v>2.1126760563380298</v>
      </c>
      <c r="AE78">
        <v>4.5774647887323896</v>
      </c>
      <c r="AF78">
        <v>0</v>
      </c>
      <c r="AG78">
        <v>0.528169014084507</v>
      </c>
      <c r="AH78">
        <v>0.70422535211267601</v>
      </c>
      <c r="AI78">
        <v>0.352112676056338</v>
      </c>
      <c r="AJ78">
        <v>19.7183098591549</v>
      </c>
      <c r="AK78">
        <v>0</v>
      </c>
      <c r="AL78">
        <v>0.352112676056338</v>
      </c>
      <c r="AM78">
        <v>0</v>
      </c>
      <c r="AN78">
        <v>0.352112676056338</v>
      </c>
      <c r="AO78">
        <v>0.176056338028169</v>
      </c>
      <c r="AP78">
        <v>0.528169014084507</v>
      </c>
      <c r="AQ78">
        <v>0.70422535211267601</v>
      </c>
      <c r="AR78">
        <v>1.5845070422535199</v>
      </c>
      <c r="AV78">
        <v>206.244587737844</v>
      </c>
      <c r="AW78">
        <v>0.352112676056338</v>
      </c>
    </row>
    <row r="79" spans="1:49" x14ac:dyDescent="0.2">
      <c r="A79">
        <v>211.36159619450299</v>
      </c>
      <c r="B79">
        <v>0</v>
      </c>
      <c r="C79">
        <v>1.0928961748633901</v>
      </c>
      <c r="D79">
        <v>1.0928961748633901</v>
      </c>
      <c r="E79">
        <v>0</v>
      </c>
      <c r="F79">
        <v>0.54644808743169404</v>
      </c>
      <c r="G79">
        <v>0</v>
      </c>
      <c r="H79">
        <v>0</v>
      </c>
      <c r="I79">
        <v>1.63934426229508</v>
      </c>
      <c r="J79">
        <v>0</v>
      </c>
      <c r="K79">
        <v>0</v>
      </c>
      <c r="L79">
        <v>0.54644808743169404</v>
      </c>
      <c r="M79">
        <v>1.63934426229508</v>
      </c>
      <c r="N79">
        <v>0</v>
      </c>
      <c r="O79">
        <v>0</v>
      </c>
      <c r="P79">
        <v>0.54644808743169404</v>
      </c>
      <c r="Q79">
        <v>0</v>
      </c>
      <c r="R79">
        <v>0</v>
      </c>
      <c r="S79">
        <v>0.54644808743169404</v>
      </c>
      <c r="T79">
        <v>0</v>
      </c>
      <c r="U79">
        <v>0</v>
      </c>
      <c r="V79">
        <f t="shared" si="1"/>
        <v>1.63934426229508</v>
      </c>
      <c r="W79">
        <v>0</v>
      </c>
      <c r="X79">
        <v>1.63934426229508</v>
      </c>
      <c r="Y79">
        <v>1.0928961748633901</v>
      </c>
      <c r="Z79">
        <v>1.0928961748633901</v>
      </c>
      <c r="AA79">
        <v>7.10382513661202</v>
      </c>
      <c r="AB79">
        <v>3.27868852459016</v>
      </c>
      <c r="AC79">
        <v>2.7322404371584699</v>
      </c>
      <c r="AD79">
        <v>2.1857923497267802</v>
      </c>
      <c r="AE79">
        <v>7.10382513661202</v>
      </c>
      <c r="AF79">
        <v>3.8251366120218599</v>
      </c>
      <c r="AG79">
        <v>0</v>
      </c>
      <c r="AH79">
        <v>0.54644808743169404</v>
      </c>
      <c r="AI79">
        <v>0</v>
      </c>
      <c r="AJ79">
        <v>19.125683060109299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0.54644808743169404</v>
      </c>
      <c r="AV79">
        <v>211.36159619450299</v>
      </c>
      <c r="AW79">
        <v>1.63934426229508</v>
      </c>
    </row>
    <row r="80" spans="1:49" x14ac:dyDescent="0.2">
      <c r="A80">
        <v>214.88247357293901</v>
      </c>
      <c r="B80">
        <v>0.14749262536873201</v>
      </c>
      <c r="C80">
        <v>3.24483775811209</v>
      </c>
      <c r="D80">
        <v>1.03244837758112</v>
      </c>
      <c r="E80">
        <v>1.91740412979351</v>
      </c>
      <c r="F80">
        <v>1.03244837758112</v>
      </c>
      <c r="G80">
        <v>0.737463126843658</v>
      </c>
      <c r="H80">
        <v>0.88495575221238898</v>
      </c>
      <c r="I80">
        <v>0.29498525073746301</v>
      </c>
      <c r="J80">
        <v>1.47492625368732</v>
      </c>
      <c r="K80">
        <v>0.737463126843658</v>
      </c>
      <c r="L80">
        <v>2.2123893805309698</v>
      </c>
      <c r="M80">
        <v>0.14749262536873201</v>
      </c>
      <c r="N80">
        <v>1.6224188790560501</v>
      </c>
      <c r="O80">
        <v>3.98230088495575</v>
      </c>
      <c r="P80">
        <v>3.5398230088495599</v>
      </c>
      <c r="Q80">
        <v>0.29498525073746301</v>
      </c>
      <c r="R80">
        <v>0.88495575221238898</v>
      </c>
      <c r="S80">
        <v>1.47492625368732</v>
      </c>
      <c r="T80">
        <v>1.3274336283185799</v>
      </c>
      <c r="U80">
        <v>0.14749262536873201</v>
      </c>
      <c r="V80">
        <f t="shared" si="1"/>
        <v>1.6224188790560501</v>
      </c>
      <c r="W80">
        <v>0</v>
      </c>
      <c r="X80">
        <v>1.6224188790560501</v>
      </c>
      <c r="Y80">
        <v>1.47492625368732</v>
      </c>
      <c r="Z80">
        <v>0.29498525073746301</v>
      </c>
      <c r="AA80">
        <v>3.39233038348083</v>
      </c>
      <c r="AB80">
        <v>0.29498525073746301</v>
      </c>
      <c r="AC80">
        <v>0.29498525073746301</v>
      </c>
      <c r="AD80">
        <v>1.76991150442478</v>
      </c>
      <c r="AE80">
        <v>3.24483775811209</v>
      </c>
      <c r="AF80">
        <v>0.44247787610619499</v>
      </c>
      <c r="AG80">
        <v>0</v>
      </c>
      <c r="AH80">
        <v>0.29498525073746301</v>
      </c>
      <c r="AI80">
        <v>0</v>
      </c>
      <c r="AJ80">
        <v>16.371681415929199</v>
      </c>
      <c r="AK80">
        <v>2.2123893805309698</v>
      </c>
      <c r="AL80">
        <v>2.2123893805309698</v>
      </c>
      <c r="AM80">
        <v>0</v>
      </c>
      <c r="AN80">
        <v>0.58997050147492602</v>
      </c>
      <c r="AO80">
        <v>0</v>
      </c>
      <c r="AP80">
        <v>0.737463126843658</v>
      </c>
      <c r="AQ80">
        <v>0</v>
      </c>
      <c r="AR80">
        <v>1.76991150442478</v>
      </c>
      <c r="AV80">
        <v>214.88247357293901</v>
      </c>
      <c r="AW80">
        <v>0.29498525073746301</v>
      </c>
    </row>
    <row r="81" spans="1:49" x14ac:dyDescent="0.2">
      <c r="A81">
        <v>218.40335095137399</v>
      </c>
      <c r="B81">
        <v>0.22779043280182201</v>
      </c>
      <c r="C81">
        <v>0.68337129840546695</v>
      </c>
      <c r="D81">
        <v>0.91116173120728905</v>
      </c>
      <c r="E81">
        <v>1.3667425968109299</v>
      </c>
      <c r="F81">
        <v>2.0501138952164002</v>
      </c>
      <c r="G81">
        <v>0.91116173120728905</v>
      </c>
      <c r="H81">
        <v>0.68337129840546695</v>
      </c>
      <c r="I81">
        <v>1.3667425968109299</v>
      </c>
      <c r="J81">
        <v>1.3667425968109299</v>
      </c>
      <c r="K81">
        <v>6.3781321184510302</v>
      </c>
      <c r="L81">
        <v>1.59453302961276</v>
      </c>
      <c r="M81">
        <v>0.22779043280182201</v>
      </c>
      <c r="N81">
        <v>2.2779043280182201</v>
      </c>
      <c r="O81">
        <v>5.0113895216400897</v>
      </c>
      <c r="P81">
        <v>3.8724373576309801</v>
      </c>
      <c r="Q81">
        <v>0.22779043280182201</v>
      </c>
      <c r="R81">
        <v>0.22779043280182201</v>
      </c>
      <c r="S81">
        <v>0.22779043280182201</v>
      </c>
      <c r="T81">
        <v>2.2779043280182201</v>
      </c>
      <c r="U81">
        <v>0.22779043280182201</v>
      </c>
      <c r="V81">
        <f t="shared" si="1"/>
        <v>1.3667425968109299</v>
      </c>
      <c r="W81">
        <v>0</v>
      </c>
      <c r="X81">
        <v>1.3667425968109299</v>
      </c>
      <c r="Y81">
        <v>0.22779043280182201</v>
      </c>
      <c r="Z81">
        <v>0</v>
      </c>
      <c r="AA81">
        <v>2.9612756264236899</v>
      </c>
      <c r="AB81">
        <v>0.91116173120728905</v>
      </c>
      <c r="AC81">
        <v>0</v>
      </c>
      <c r="AD81">
        <v>2.9612756264236899</v>
      </c>
      <c r="AE81">
        <v>3.6446469248291602</v>
      </c>
      <c r="AF81">
        <v>2.0501138952164002</v>
      </c>
      <c r="AG81">
        <v>0</v>
      </c>
      <c r="AH81">
        <v>0.45558086560364502</v>
      </c>
      <c r="AI81">
        <v>0.22779043280182201</v>
      </c>
      <c r="AJ81">
        <v>11.617312072892901</v>
      </c>
      <c r="AK81">
        <v>0.91116173120728905</v>
      </c>
      <c r="AL81">
        <v>0.22779043280182201</v>
      </c>
      <c r="AM81">
        <v>0</v>
      </c>
      <c r="AN81">
        <v>2.2779043280182201</v>
      </c>
      <c r="AO81">
        <v>0</v>
      </c>
      <c r="AP81">
        <v>0.68337129840546695</v>
      </c>
      <c r="AQ81">
        <v>0</v>
      </c>
      <c r="AR81">
        <v>2.2779043280182201</v>
      </c>
      <c r="AV81">
        <v>218.40335095137399</v>
      </c>
      <c r="AW81">
        <v>1.3667425968109299</v>
      </c>
    </row>
    <row r="82" spans="1:49" x14ac:dyDescent="0.2">
      <c r="A82">
        <v>221.90075581395399</v>
      </c>
      <c r="B82">
        <v>0.22026431718061701</v>
      </c>
      <c r="C82">
        <v>0.88105726872246704</v>
      </c>
      <c r="D82">
        <v>0.66079295154185003</v>
      </c>
      <c r="E82">
        <v>2.2026431718061699</v>
      </c>
      <c r="F82">
        <v>0</v>
      </c>
      <c r="G82">
        <v>0</v>
      </c>
      <c r="H82">
        <v>1.5418502202643201</v>
      </c>
      <c r="I82">
        <v>4.1850220264317199</v>
      </c>
      <c r="J82">
        <v>0.88105726872246704</v>
      </c>
      <c r="K82">
        <v>2.2026431718061699</v>
      </c>
      <c r="L82">
        <v>0.66079295154185003</v>
      </c>
      <c r="M82">
        <v>0</v>
      </c>
      <c r="N82">
        <v>1.7621145374449301</v>
      </c>
      <c r="O82">
        <v>4.8458149779735704</v>
      </c>
      <c r="P82">
        <v>3.0837004405286299</v>
      </c>
      <c r="Q82">
        <v>0.66079295154185003</v>
      </c>
      <c r="R82">
        <v>0.88105726872246704</v>
      </c>
      <c r="S82">
        <v>1.3215859030837001</v>
      </c>
      <c r="T82">
        <v>1.10132158590308</v>
      </c>
      <c r="U82">
        <v>0</v>
      </c>
      <c r="V82">
        <f t="shared" si="1"/>
        <v>1.101321585903084</v>
      </c>
      <c r="W82">
        <v>0.22026431718061701</v>
      </c>
      <c r="X82">
        <v>0.88105726872246704</v>
      </c>
      <c r="Y82">
        <v>0.22026431718061701</v>
      </c>
      <c r="Z82">
        <v>0</v>
      </c>
      <c r="AA82">
        <v>3.7444933920704799</v>
      </c>
      <c r="AB82">
        <v>2.8634361233480199</v>
      </c>
      <c r="AC82">
        <v>1.10132158590308</v>
      </c>
      <c r="AD82">
        <v>2.6431718061674001</v>
      </c>
      <c r="AE82">
        <v>4.1850220264317199</v>
      </c>
      <c r="AF82">
        <v>2.4229074889867799</v>
      </c>
      <c r="AG82">
        <v>0</v>
      </c>
      <c r="AH82">
        <v>1.5418502202643201</v>
      </c>
      <c r="AI82">
        <v>0.66079295154185003</v>
      </c>
      <c r="AJ82">
        <v>8.8105726872246706</v>
      </c>
      <c r="AK82">
        <v>0</v>
      </c>
      <c r="AL82">
        <v>1.10132158590308</v>
      </c>
      <c r="AM82">
        <v>0</v>
      </c>
      <c r="AN82">
        <v>0.66079295154185003</v>
      </c>
      <c r="AO82">
        <v>0</v>
      </c>
      <c r="AP82">
        <v>0</v>
      </c>
      <c r="AQ82">
        <v>0</v>
      </c>
      <c r="AR82">
        <v>1.5418502202643201</v>
      </c>
      <c r="AV82">
        <v>221.90075581395399</v>
      </c>
      <c r="AW82">
        <v>4.1850220264317199</v>
      </c>
    </row>
    <row r="83" spans="1:49" x14ac:dyDescent="0.2">
      <c r="A83">
        <v>228.8486205074</v>
      </c>
      <c r="B83">
        <v>0.69767441860465096</v>
      </c>
      <c r="C83">
        <v>0.46511627906976699</v>
      </c>
      <c r="D83">
        <v>0.46511627906976699</v>
      </c>
      <c r="E83">
        <v>2.0930232558139501</v>
      </c>
      <c r="F83">
        <v>0</v>
      </c>
      <c r="G83">
        <v>0.46511627906976699</v>
      </c>
      <c r="H83">
        <v>2.32558139534884</v>
      </c>
      <c r="I83">
        <v>1.16279069767442</v>
      </c>
      <c r="J83">
        <v>3.2558139534883699</v>
      </c>
      <c r="K83">
        <v>13.255813953488399</v>
      </c>
      <c r="L83">
        <v>0.46511627906976699</v>
      </c>
      <c r="M83">
        <v>0.93023255813953498</v>
      </c>
      <c r="N83">
        <v>3.0232558139534902</v>
      </c>
      <c r="O83">
        <v>3.4883720930232598</v>
      </c>
      <c r="P83">
        <v>2.5581395348837201</v>
      </c>
      <c r="Q83">
        <v>0.232558139534884</v>
      </c>
      <c r="R83">
        <v>0.46511627906976699</v>
      </c>
      <c r="S83">
        <v>0.232558139534884</v>
      </c>
      <c r="T83">
        <v>0</v>
      </c>
      <c r="U83">
        <v>0</v>
      </c>
      <c r="V83">
        <f t="shared" si="1"/>
        <v>1.8604651162790669</v>
      </c>
      <c r="W83">
        <v>0.46511627906976699</v>
      </c>
      <c r="X83">
        <v>1.3953488372092999</v>
      </c>
      <c r="Y83">
        <v>0.93023255813953498</v>
      </c>
      <c r="Z83">
        <v>0.69767441860465096</v>
      </c>
      <c r="AA83">
        <v>3.7209302325581399</v>
      </c>
      <c r="AB83">
        <v>0</v>
      </c>
      <c r="AC83">
        <v>0</v>
      </c>
      <c r="AD83">
        <v>1.16279069767442</v>
      </c>
      <c r="AE83">
        <v>3.2558139534883699</v>
      </c>
      <c r="AF83">
        <v>1.3953488372092999</v>
      </c>
      <c r="AG83">
        <v>0.46511627906976699</v>
      </c>
      <c r="AH83">
        <v>0.69767441860465096</v>
      </c>
      <c r="AI83">
        <v>0.232558139534884</v>
      </c>
      <c r="AJ83">
        <v>10.4651162790698</v>
      </c>
      <c r="AK83">
        <v>0.46511627906976699</v>
      </c>
      <c r="AL83">
        <v>0.46511627906976699</v>
      </c>
      <c r="AM83">
        <v>0.46511627906976699</v>
      </c>
      <c r="AN83">
        <v>0</v>
      </c>
      <c r="AO83">
        <v>0.232558139534884</v>
      </c>
      <c r="AP83">
        <v>0.69767441860465096</v>
      </c>
      <c r="AQ83">
        <v>0</v>
      </c>
      <c r="AR83">
        <v>1.16279069767442</v>
      </c>
      <c r="AV83">
        <v>228.8486205074</v>
      </c>
      <c r="AW83">
        <v>1.16279069767442</v>
      </c>
    </row>
    <row r="84" spans="1:49" x14ac:dyDescent="0.2">
      <c r="A84">
        <v>232.36949788583499</v>
      </c>
      <c r="B84">
        <v>2.1897810218978102</v>
      </c>
      <c r="C84">
        <v>1.21654501216545</v>
      </c>
      <c r="D84">
        <v>0.97323600973236002</v>
      </c>
      <c r="E84">
        <v>1.94647201946472</v>
      </c>
      <c r="F84">
        <v>0</v>
      </c>
      <c r="G84">
        <v>0.48661800486618001</v>
      </c>
      <c r="H84">
        <v>1.21654501216545</v>
      </c>
      <c r="I84">
        <v>1.94647201946472</v>
      </c>
      <c r="J84">
        <v>1.7031630170316301</v>
      </c>
      <c r="K84">
        <v>0.24330900243309</v>
      </c>
      <c r="L84">
        <v>0.72992700729926996</v>
      </c>
      <c r="M84">
        <v>0.48661800486618001</v>
      </c>
      <c r="N84">
        <v>3.6496350364963499</v>
      </c>
      <c r="O84">
        <v>3.16301703163017</v>
      </c>
      <c r="P84">
        <v>3.16301703163017</v>
      </c>
      <c r="Q84">
        <v>0.24330900243309</v>
      </c>
      <c r="R84">
        <v>1.21654501216545</v>
      </c>
      <c r="S84">
        <v>0</v>
      </c>
      <c r="T84">
        <v>0.97323600973236002</v>
      </c>
      <c r="U84">
        <v>0</v>
      </c>
      <c r="V84">
        <f t="shared" si="1"/>
        <v>5.5961070559610704</v>
      </c>
      <c r="W84">
        <v>2.1897810218978102</v>
      </c>
      <c r="X84">
        <v>3.4063260340632602</v>
      </c>
      <c r="Y84">
        <v>0.48661800486618001</v>
      </c>
      <c r="Z84">
        <v>0</v>
      </c>
      <c r="AA84">
        <v>3.4063260340632602</v>
      </c>
      <c r="AB84">
        <v>0.72992700729926996</v>
      </c>
      <c r="AC84">
        <v>2.9197080291970798</v>
      </c>
      <c r="AD84">
        <v>0.48661800486618001</v>
      </c>
      <c r="AE84">
        <v>5.3527980535279802</v>
      </c>
      <c r="AF84">
        <v>0</v>
      </c>
      <c r="AG84">
        <v>0.97323600973236002</v>
      </c>
      <c r="AH84">
        <v>0.48661800486618001</v>
      </c>
      <c r="AI84">
        <v>0</v>
      </c>
      <c r="AJ84">
        <v>10.4622871046229</v>
      </c>
      <c r="AK84">
        <v>0.72992700729926996</v>
      </c>
      <c r="AL84">
        <v>0.24330900243309</v>
      </c>
      <c r="AM84">
        <v>0</v>
      </c>
      <c r="AN84">
        <v>0</v>
      </c>
      <c r="AO84">
        <v>0</v>
      </c>
      <c r="AP84">
        <v>0.72992700729926996</v>
      </c>
      <c r="AQ84">
        <v>0</v>
      </c>
      <c r="AR84">
        <v>0.97323600973236002</v>
      </c>
      <c r="AV84">
        <v>232.36949788583499</v>
      </c>
      <c r="AW84">
        <v>1.94647201946472</v>
      </c>
    </row>
    <row r="85" spans="1:49" x14ac:dyDescent="0.2">
      <c r="A85">
        <v>235.91384778012701</v>
      </c>
      <c r="B85">
        <v>0.789889415481832</v>
      </c>
      <c r="C85">
        <v>2.0537124802527602</v>
      </c>
      <c r="D85">
        <v>1.2638230647709301</v>
      </c>
      <c r="E85">
        <v>0.94786729857819896</v>
      </c>
      <c r="F85">
        <v>0.31595576619273302</v>
      </c>
      <c r="G85">
        <v>1.2638230647709301</v>
      </c>
      <c r="H85">
        <v>1.4218009478672999</v>
      </c>
      <c r="I85">
        <v>1.57977883096366</v>
      </c>
      <c r="J85">
        <v>1.4218009478672999</v>
      </c>
      <c r="K85">
        <v>0.47393364928909998</v>
      </c>
      <c r="L85">
        <v>1.2638230647709301</v>
      </c>
      <c r="M85">
        <v>0</v>
      </c>
      <c r="N85">
        <v>1.57977883096366</v>
      </c>
      <c r="O85">
        <v>3.4755134281200601</v>
      </c>
      <c r="P85">
        <v>4.4233807266982597</v>
      </c>
      <c r="Q85">
        <v>0.31595576619273302</v>
      </c>
      <c r="R85">
        <v>1.57977883096366</v>
      </c>
      <c r="S85">
        <v>0.31595576619273302</v>
      </c>
      <c r="T85">
        <v>1.10584518167457</v>
      </c>
      <c r="U85">
        <v>0</v>
      </c>
      <c r="V85">
        <f t="shared" si="1"/>
        <v>3.3175355450236932</v>
      </c>
      <c r="W85">
        <v>0.31595576619273302</v>
      </c>
      <c r="X85">
        <v>3.0015797788309602</v>
      </c>
      <c r="Y85">
        <v>1.4218009478672999</v>
      </c>
      <c r="Z85">
        <v>0.47393364928909998</v>
      </c>
      <c r="AA85">
        <v>3.4755134281200601</v>
      </c>
      <c r="AB85">
        <v>0.31595576619273302</v>
      </c>
      <c r="AC85">
        <v>0.94786729857819896</v>
      </c>
      <c r="AD85">
        <v>4.4233807266982597</v>
      </c>
      <c r="AE85">
        <v>4.2654028436019003</v>
      </c>
      <c r="AF85">
        <v>0.63191153238546605</v>
      </c>
      <c r="AG85">
        <v>0.63191153238546605</v>
      </c>
      <c r="AH85">
        <v>0.15797788309636701</v>
      </c>
      <c r="AI85">
        <v>0</v>
      </c>
      <c r="AJ85">
        <v>15.3238546603476</v>
      </c>
      <c r="AK85">
        <v>0</v>
      </c>
      <c r="AL85">
        <v>0.63191153238546605</v>
      </c>
      <c r="AM85">
        <v>0</v>
      </c>
      <c r="AN85">
        <v>0</v>
      </c>
      <c r="AO85">
        <v>0</v>
      </c>
      <c r="AP85">
        <v>0.789889415481832</v>
      </c>
      <c r="AQ85">
        <v>0</v>
      </c>
      <c r="AR85">
        <v>1.8957345971563999</v>
      </c>
      <c r="AV85">
        <v>235.91384778012701</v>
      </c>
      <c r="AW85">
        <v>1.57977883096366</v>
      </c>
    </row>
    <row r="86" spans="1:49" x14ac:dyDescent="0.2">
      <c r="A86">
        <v>238.33151691331901</v>
      </c>
      <c r="B86">
        <v>1.05540897097625</v>
      </c>
      <c r="C86">
        <v>2.63852242744063</v>
      </c>
      <c r="D86">
        <v>3.6939313984168902</v>
      </c>
      <c r="E86">
        <v>0.26385224274406299</v>
      </c>
      <c r="F86">
        <v>0</v>
      </c>
      <c r="G86">
        <v>0.52770448548812698</v>
      </c>
      <c r="H86">
        <v>0.26385224274406299</v>
      </c>
      <c r="I86">
        <v>3.6939313984168902</v>
      </c>
      <c r="J86">
        <v>0</v>
      </c>
      <c r="K86">
        <v>0.26385224274406299</v>
      </c>
      <c r="L86">
        <v>0.26385224274406299</v>
      </c>
      <c r="M86">
        <v>0.52770448548812698</v>
      </c>
      <c r="N86">
        <v>0.52770448548812698</v>
      </c>
      <c r="O86">
        <v>3.9577836411609502</v>
      </c>
      <c r="P86">
        <v>1.5831134564643801</v>
      </c>
      <c r="Q86">
        <v>0.52770448548812698</v>
      </c>
      <c r="R86">
        <v>0.79155672823219003</v>
      </c>
      <c r="S86">
        <v>0.26385224274406299</v>
      </c>
      <c r="T86">
        <v>0.79155672823219003</v>
      </c>
      <c r="U86">
        <v>0</v>
      </c>
      <c r="V86">
        <f t="shared" si="1"/>
        <v>3.6939313984168902</v>
      </c>
      <c r="W86">
        <v>0</v>
      </c>
      <c r="X86">
        <v>3.6939313984168902</v>
      </c>
      <c r="Y86">
        <v>1.05540897097625</v>
      </c>
      <c r="Z86">
        <v>0</v>
      </c>
      <c r="AA86">
        <v>3.6939313984168902</v>
      </c>
      <c r="AB86">
        <v>0.26385224274406299</v>
      </c>
      <c r="AC86">
        <v>0.26385224274406299</v>
      </c>
      <c r="AD86">
        <v>2.63852242744063</v>
      </c>
      <c r="AE86">
        <v>6.3324538258575203</v>
      </c>
      <c r="AF86">
        <v>0</v>
      </c>
      <c r="AG86">
        <v>0.79155672823219003</v>
      </c>
      <c r="AH86">
        <v>0.52770448548812698</v>
      </c>
      <c r="AI86">
        <v>2.1108179419525102</v>
      </c>
      <c r="AJ86">
        <v>20.316622691292899</v>
      </c>
      <c r="AK86">
        <v>0</v>
      </c>
      <c r="AL86">
        <v>0.79155672823219003</v>
      </c>
      <c r="AM86">
        <v>0</v>
      </c>
      <c r="AN86">
        <v>0</v>
      </c>
      <c r="AO86">
        <v>0</v>
      </c>
      <c r="AP86">
        <v>0.79155672823219003</v>
      </c>
      <c r="AQ86">
        <v>0</v>
      </c>
      <c r="AR86">
        <v>2.3746701846965701</v>
      </c>
      <c r="AV86">
        <v>238.33151691331901</v>
      </c>
      <c r="AW86">
        <v>3.6939313984168902</v>
      </c>
    </row>
    <row r="87" spans="1:49" x14ac:dyDescent="0.2">
      <c r="A87">
        <v>239.99425854597999</v>
      </c>
      <c r="B87">
        <v>3.1872509960159401</v>
      </c>
      <c r="C87">
        <v>1.9920318725099599</v>
      </c>
      <c r="D87">
        <v>0.79681274900398402</v>
      </c>
      <c r="E87">
        <v>2.3904382470119501</v>
      </c>
      <c r="F87">
        <v>0</v>
      </c>
      <c r="G87">
        <v>0</v>
      </c>
      <c r="H87">
        <v>2.3904382470119501</v>
      </c>
      <c r="I87">
        <v>1.1952191235059799</v>
      </c>
      <c r="J87">
        <v>3.1872509960159401</v>
      </c>
      <c r="K87">
        <v>4.3824701195219102</v>
      </c>
      <c r="L87">
        <v>0.79681274900398402</v>
      </c>
      <c r="M87">
        <v>0</v>
      </c>
      <c r="N87">
        <v>4.3824701195219102</v>
      </c>
      <c r="O87">
        <v>5.5776892430278897</v>
      </c>
      <c r="P87">
        <v>3.1872509960159401</v>
      </c>
      <c r="Q87">
        <v>0.79681274900398402</v>
      </c>
      <c r="R87">
        <v>0.39840637450199201</v>
      </c>
      <c r="S87">
        <v>0.79681274900398402</v>
      </c>
      <c r="T87">
        <v>1.1952191235059799</v>
      </c>
      <c r="U87">
        <v>0</v>
      </c>
      <c r="V87">
        <f t="shared" si="1"/>
        <v>0.79681274900398402</v>
      </c>
      <c r="W87">
        <v>0</v>
      </c>
      <c r="X87">
        <v>0.79681274900398402</v>
      </c>
      <c r="Y87">
        <v>0.79681274900398402</v>
      </c>
      <c r="Z87">
        <v>0</v>
      </c>
      <c r="AA87">
        <v>0</v>
      </c>
      <c r="AB87">
        <v>0</v>
      </c>
      <c r="AC87">
        <v>0</v>
      </c>
      <c r="AD87">
        <v>3.1872509960159401</v>
      </c>
      <c r="AE87">
        <v>0.79681274900398402</v>
      </c>
      <c r="AF87">
        <v>0</v>
      </c>
      <c r="AG87">
        <v>1.1952191235059799</v>
      </c>
      <c r="AH87">
        <v>0.79681274900398402</v>
      </c>
      <c r="AI87">
        <v>1.59362549800797</v>
      </c>
      <c r="AJ87">
        <v>10.3585657370518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1.1952191235059799</v>
      </c>
      <c r="AV87">
        <v>239.99425854597999</v>
      </c>
      <c r="AW87">
        <v>1.1952191235059799</v>
      </c>
    </row>
    <row r="88" spans="1:49" x14ac:dyDescent="0.2">
      <c r="A88">
        <v>251.824530572942</v>
      </c>
      <c r="B88">
        <v>4.23940149625935</v>
      </c>
      <c r="C88">
        <v>0</v>
      </c>
      <c r="D88">
        <v>1.24688279301746</v>
      </c>
      <c r="E88">
        <v>0.24937655860349101</v>
      </c>
      <c r="F88">
        <v>0</v>
      </c>
      <c r="G88">
        <v>0.49875311720698301</v>
      </c>
      <c r="H88">
        <v>1.7456359102244401</v>
      </c>
      <c r="I88">
        <v>0.24937655860349101</v>
      </c>
      <c r="J88">
        <v>2.4937655860349102</v>
      </c>
      <c r="K88">
        <v>9.4763092269326705</v>
      </c>
      <c r="L88">
        <v>1.4962593516209499</v>
      </c>
      <c r="M88">
        <v>0.99750623441396502</v>
      </c>
      <c r="N88">
        <v>0.99750623441396502</v>
      </c>
      <c r="O88">
        <v>8.7281795511221993</v>
      </c>
      <c r="P88">
        <v>8.2294264339152097</v>
      </c>
      <c r="Q88">
        <v>0.49875311720698301</v>
      </c>
      <c r="R88">
        <v>0</v>
      </c>
      <c r="S88">
        <v>3.2418952618453898</v>
      </c>
      <c r="T88">
        <v>0</v>
      </c>
      <c r="U88">
        <v>0</v>
      </c>
      <c r="V88">
        <f t="shared" si="1"/>
        <v>2.2443890274314251</v>
      </c>
      <c r="W88">
        <v>1.24688279301746</v>
      </c>
      <c r="X88">
        <v>0.99750623441396502</v>
      </c>
      <c r="Y88">
        <v>0</v>
      </c>
      <c r="Z88">
        <v>1.4962593516209499</v>
      </c>
      <c r="AA88">
        <v>2.2443890274314202</v>
      </c>
      <c r="AB88">
        <v>0.74812967581047396</v>
      </c>
      <c r="AC88">
        <v>0.99750623441396502</v>
      </c>
      <c r="AD88">
        <v>1.4962593516209499</v>
      </c>
      <c r="AE88">
        <v>2.4937655860349102</v>
      </c>
      <c r="AF88">
        <v>1.99501246882793</v>
      </c>
      <c r="AG88">
        <v>0</v>
      </c>
      <c r="AH88">
        <v>0.74812967581047396</v>
      </c>
      <c r="AI88">
        <v>0</v>
      </c>
      <c r="AJ88">
        <v>7.7306733167082298</v>
      </c>
      <c r="AK88">
        <v>0</v>
      </c>
      <c r="AL88">
        <v>1.24688279301746</v>
      </c>
      <c r="AM88">
        <v>0</v>
      </c>
      <c r="AN88">
        <v>1.24688279301746</v>
      </c>
      <c r="AO88">
        <v>0</v>
      </c>
      <c r="AP88">
        <v>0</v>
      </c>
      <c r="AQ88">
        <v>0</v>
      </c>
      <c r="AR88">
        <v>0.24937655860349101</v>
      </c>
      <c r="AV88">
        <v>251.824530572942</v>
      </c>
      <c r="AW88">
        <v>0.24937655860349101</v>
      </c>
    </row>
    <row r="89" spans="1:49" x14ac:dyDescent="0.2">
      <c r="A89">
        <v>254.332715454983</v>
      </c>
      <c r="B89">
        <v>0</v>
      </c>
      <c r="C89">
        <v>2.6578073089701002</v>
      </c>
      <c r="D89">
        <v>3.3222591362126299</v>
      </c>
      <c r="E89">
        <v>0.99667774086378702</v>
      </c>
      <c r="F89">
        <v>0</v>
      </c>
      <c r="G89">
        <v>0</v>
      </c>
      <c r="H89">
        <v>0</v>
      </c>
      <c r="I89">
        <v>2.32558139534884</v>
      </c>
      <c r="J89">
        <v>0.33222591362126203</v>
      </c>
      <c r="K89">
        <v>1.99335548172757</v>
      </c>
      <c r="L89">
        <v>0.66445182724252505</v>
      </c>
      <c r="M89">
        <v>2.32558139534884</v>
      </c>
      <c r="N89">
        <v>1.99335548172757</v>
      </c>
      <c r="O89">
        <v>6.9767441860465098</v>
      </c>
      <c r="P89">
        <v>2.32558139534884</v>
      </c>
      <c r="Q89">
        <v>0.99667774086378702</v>
      </c>
      <c r="R89">
        <v>0.33222591362126203</v>
      </c>
      <c r="S89">
        <v>0.99667774086378702</v>
      </c>
      <c r="T89">
        <v>0.66445182724252505</v>
      </c>
      <c r="U89">
        <v>0</v>
      </c>
      <c r="V89">
        <f t="shared" si="1"/>
        <v>3.322259136212625</v>
      </c>
      <c r="W89">
        <v>2.6578073089701002</v>
      </c>
      <c r="X89">
        <v>0.66445182724252505</v>
      </c>
      <c r="Y89">
        <v>0</v>
      </c>
      <c r="Z89">
        <v>0.99667774086378702</v>
      </c>
      <c r="AA89">
        <v>3.9867109634551499</v>
      </c>
      <c r="AB89">
        <v>0.66445182724252505</v>
      </c>
      <c r="AC89">
        <v>0.99667774086378702</v>
      </c>
      <c r="AD89">
        <v>0.99667774086378702</v>
      </c>
      <c r="AE89">
        <v>2.32558139534884</v>
      </c>
      <c r="AF89">
        <v>1.6611295681063101</v>
      </c>
      <c r="AG89">
        <v>0</v>
      </c>
      <c r="AH89">
        <v>0</v>
      </c>
      <c r="AI89">
        <v>0.33222591362126203</v>
      </c>
      <c r="AJ89">
        <v>7.64119601328904</v>
      </c>
      <c r="AK89">
        <v>0.33222591362126203</v>
      </c>
      <c r="AL89">
        <v>0.66445182724252505</v>
      </c>
      <c r="AM89">
        <v>0</v>
      </c>
      <c r="AN89">
        <v>0.33222591362126203</v>
      </c>
      <c r="AO89">
        <v>0</v>
      </c>
      <c r="AP89">
        <v>0.33222591362126203</v>
      </c>
      <c r="AQ89">
        <v>0.33222591362126203</v>
      </c>
      <c r="AR89">
        <v>0</v>
      </c>
      <c r="AV89">
        <v>254.332715454983</v>
      </c>
      <c r="AW89">
        <v>2.32558139534884</v>
      </c>
    </row>
    <row r="90" spans="1:49" x14ac:dyDescent="0.2">
      <c r="A90">
        <v>258.31236880115603</v>
      </c>
      <c r="B90">
        <v>0.57803468208092501</v>
      </c>
      <c r="C90">
        <v>4.3352601156069399</v>
      </c>
      <c r="D90">
        <v>2.3121387283237</v>
      </c>
      <c r="E90">
        <v>2.0231213872832399</v>
      </c>
      <c r="F90">
        <v>0</v>
      </c>
      <c r="G90">
        <v>0</v>
      </c>
      <c r="H90">
        <v>0.86705202312138696</v>
      </c>
      <c r="I90">
        <v>2.8901734104046199</v>
      </c>
      <c r="J90">
        <v>0.28901734104046201</v>
      </c>
      <c r="K90">
        <v>2.8901734104046199</v>
      </c>
      <c r="L90">
        <v>0.28901734104046201</v>
      </c>
      <c r="M90">
        <v>0.57803468208092501</v>
      </c>
      <c r="N90">
        <v>2.3121387283237</v>
      </c>
      <c r="O90">
        <v>9.8265895953757205</v>
      </c>
      <c r="P90">
        <v>7.2254335260115603</v>
      </c>
      <c r="Q90">
        <v>0</v>
      </c>
      <c r="R90">
        <v>0.28901734104046201</v>
      </c>
      <c r="S90">
        <v>1.44508670520231</v>
      </c>
      <c r="T90">
        <v>1.7341040462427699</v>
      </c>
      <c r="U90">
        <v>0</v>
      </c>
      <c r="V90">
        <f t="shared" si="1"/>
        <v>1.1560693641618489</v>
      </c>
      <c r="W90">
        <v>0.28901734104046201</v>
      </c>
      <c r="X90">
        <v>0.86705202312138696</v>
      </c>
      <c r="Y90">
        <v>0</v>
      </c>
      <c r="Z90">
        <v>1.44508670520231</v>
      </c>
      <c r="AA90">
        <v>1.7341040462427699</v>
      </c>
      <c r="AB90">
        <v>0.57803468208092501</v>
      </c>
      <c r="AC90">
        <v>0.86705202312138696</v>
      </c>
      <c r="AD90">
        <v>0.86705202312138696</v>
      </c>
      <c r="AE90">
        <v>4.3352601156069399</v>
      </c>
      <c r="AF90">
        <v>0.86705202312138696</v>
      </c>
      <c r="AG90">
        <v>0</v>
      </c>
      <c r="AH90">
        <v>0</v>
      </c>
      <c r="AI90">
        <v>0</v>
      </c>
      <c r="AJ90">
        <v>4.6242774566474001</v>
      </c>
      <c r="AK90">
        <v>0</v>
      </c>
      <c r="AL90">
        <v>0.28901734104046201</v>
      </c>
      <c r="AM90">
        <v>0</v>
      </c>
      <c r="AN90">
        <v>0</v>
      </c>
      <c r="AO90">
        <v>0</v>
      </c>
      <c r="AP90">
        <v>0.28901734104046201</v>
      </c>
      <c r="AQ90">
        <v>0</v>
      </c>
      <c r="AR90">
        <v>0.86705202312138696</v>
      </c>
      <c r="AV90">
        <v>258.31236880115603</v>
      </c>
      <c r="AW90">
        <v>2.8901734104046199</v>
      </c>
    </row>
    <row r="91" spans="1:49" x14ac:dyDescent="0.2">
      <c r="A91">
        <v>260.82055368319698</v>
      </c>
      <c r="B91">
        <v>1.2626262626262601</v>
      </c>
      <c r="C91">
        <v>1.0101010101010099</v>
      </c>
      <c r="D91">
        <v>1.76767676767677</v>
      </c>
      <c r="E91">
        <v>1.2626262626262601</v>
      </c>
      <c r="F91">
        <v>0.25252525252525299</v>
      </c>
      <c r="G91">
        <v>0.75757575757575801</v>
      </c>
      <c r="H91">
        <v>0.50505050505050497</v>
      </c>
      <c r="I91">
        <v>2.52525252525253</v>
      </c>
      <c r="J91">
        <v>0</v>
      </c>
      <c r="K91">
        <v>1.2626262626262601</v>
      </c>
      <c r="L91">
        <v>1.76767676767677</v>
      </c>
      <c r="M91">
        <v>0.50505050505050497</v>
      </c>
      <c r="N91">
        <v>6.3131313131313096</v>
      </c>
      <c r="O91">
        <v>13.1313131313131</v>
      </c>
      <c r="P91">
        <v>2.2727272727272698</v>
      </c>
      <c r="Q91">
        <v>0</v>
      </c>
      <c r="R91">
        <v>0</v>
      </c>
      <c r="S91">
        <v>1.51515151515152</v>
      </c>
      <c r="T91">
        <v>1.2626262626262601</v>
      </c>
      <c r="U91">
        <v>0</v>
      </c>
      <c r="V91">
        <f t="shared" si="1"/>
        <v>0.50505050505050497</v>
      </c>
      <c r="W91">
        <v>0</v>
      </c>
      <c r="X91">
        <v>0.50505050505050497</v>
      </c>
      <c r="Y91">
        <v>0</v>
      </c>
      <c r="Z91">
        <v>0.75757575757575801</v>
      </c>
      <c r="AA91">
        <v>4.0404040404040398</v>
      </c>
      <c r="AB91">
        <v>0.25252525252525299</v>
      </c>
      <c r="AC91">
        <v>0.25252525252525299</v>
      </c>
      <c r="AD91">
        <v>2.0202020202020199</v>
      </c>
      <c r="AE91">
        <v>2.2727272727272698</v>
      </c>
      <c r="AF91">
        <v>1.51515151515152</v>
      </c>
      <c r="AG91">
        <v>0.50505050505050497</v>
      </c>
      <c r="AH91">
        <v>0.75757575757575801</v>
      </c>
      <c r="AI91">
        <v>0.75757575757575801</v>
      </c>
      <c r="AJ91">
        <v>2.2727272727272698</v>
      </c>
      <c r="AK91">
        <v>0.25252525252525299</v>
      </c>
      <c r="AL91">
        <v>0</v>
      </c>
      <c r="AM91">
        <v>0</v>
      </c>
      <c r="AN91">
        <v>0.25252525252525299</v>
      </c>
      <c r="AO91">
        <v>0</v>
      </c>
      <c r="AP91">
        <v>0.50505050505050497</v>
      </c>
      <c r="AQ91">
        <v>0</v>
      </c>
      <c r="AR91">
        <v>1.76767676767677</v>
      </c>
      <c r="AV91">
        <v>260.82055368319698</v>
      </c>
      <c r="AW91">
        <v>2.52525252525253</v>
      </c>
    </row>
    <row r="92" spans="1:49" x14ac:dyDescent="0.2">
      <c r="A92">
        <v>263.32873856523798</v>
      </c>
      <c r="B92">
        <v>0.53191489361702105</v>
      </c>
      <c r="C92">
        <v>1.3297872340425501</v>
      </c>
      <c r="D92">
        <v>0.26595744680851102</v>
      </c>
      <c r="E92">
        <v>1.0638297872340401</v>
      </c>
      <c r="F92">
        <v>0</v>
      </c>
      <c r="G92">
        <v>0</v>
      </c>
      <c r="H92">
        <v>1.0638297872340401</v>
      </c>
      <c r="I92">
        <v>1.86170212765957</v>
      </c>
      <c r="J92">
        <v>1.0638297872340401</v>
      </c>
      <c r="K92">
        <v>17.287234042553202</v>
      </c>
      <c r="L92">
        <v>0</v>
      </c>
      <c r="M92">
        <v>0</v>
      </c>
      <c r="N92">
        <v>4.7872340425531901</v>
      </c>
      <c r="O92">
        <v>7.18085106382979</v>
      </c>
      <c r="P92">
        <v>1.59574468085106</v>
      </c>
      <c r="Q92">
        <v>0.26595744680851102</v>
      </c>
      <c r="R92">
        <v>0.26595744680851102</v>
      </c>
      <c r="S92">
        <v>0.26595744680851102</v>
      </c>
      <c r="T92">
        <v>0.53191489361702105</v>
      </c>
      <c r="U92">
        <v>0</v>
      </c>
      <c r="V92">
        <f t="shared" si="1"/>
        <v>1.3297872340425512</v>
      </c>
      <c r="W92">
        <v>0.26595744680851102</v>
      </c>
      <c r="X92">
        <v>1.0638297872340401</v>
      </c>
      <c r="Y92">
        <v>0.26595744680851102</v>
      </c>
      <c r="Z92">
        <v>0.26595744680851102</v>
      </c>
      <c r="AA92">
        <v>2.3936170212765999</v>
      </c>
      <c r="AB92">
        <v>1.0638297872340401</v>
      </c>
      <c r="AC92">
        <v>0.53191489361702105</v>
      </c>
      <c r="AD92">
        <v>1.3297872340425501</v>
      </c>
      <c r="AE92">
        <v>5.0531914893616996</v>
      </c>
      <c r="AF92">
        <v>0</v>
      </c>
      <c r="AG92">
        <v>0</v>
      </c>
      <c r="AH92">
        <v>0.53191489361702105</v>
      </c>
      <c r="AI92">
        <v>0</v>
      </c>
      <c r="AJ92">
        <v>2.9255319148936199</v>
      </c>
      <c r="AK92">
        <v>0.53191489361702105</v>
      </c>
      <c r="AL92">
        <v>0.26595744680851102</v>
      </c>
      <c r="AM92">
        <v>0</v>
      </c>
      <c r="AN92">
        <v>0</v>
      </c>
      <c r="AO92">
        <v>0</v>
      </c>
      <c r="AP92">
        <v>0.79787234042553201</v>
      </c>
      <c r="AQ92">
        <v>0</v>
      </c>
      <c r="AR92">
        <v>2.9255319148936199</v>
      </c>
      <c r="AV92">
        <v>263.32873856523798</v>
      </c>
      <c r="AW92">
        <v>1.86170212765957</v>
      </c>
    </row>
    <row r="93" spans="1:49" x14ac:dyDescent="0.2">
      <c r="A93">
        <v>265.83692344728001</v>
      </c>
      <c r="B93">
        <v>1.46699266503667</v>
      </c>
      <c r="C93">
        <v>4.15647921760391</v>
      </c>
      <c r="D93">
        <v>2.2004889975550102</v>
      </c>
      <c r="E93">
        <v>0.97799511002445005</v>
      </c>
      <c r="F93">
        <v>0</v>
      </c>
      <c r="G93">
        <v>0</v>
      </c>
      <c r="H93">
        <v>1.22249388753056</v>
      </c>
      <c r="I93">
        <v>2.44498777506112</v>
      </c>
      <c r="J93">
        <v>0.97799511002445005</v>
      </c>
      <c r="K93">
        <v>2.9339853300733498</v>
      </c>
      <c r="L93">
        <v>0.24449877750611199</v>
      </c>
      <c r="M93">
        <v>0.24449877750611199</v>
      </c>
      <c r="N93">
        <v>11.0024449877751</v>
      </c>
      <c r="O93">
        <v>13.4474327628362</v>
      </c>
      <c r="P93">
        <v>3.4229828850855699</v>
      </c>
      <c r="Q93">
        <v>0.24449877750611199</v>
      </c>
      <c r="R93">
        <v>0</v>
      </c>
      <c r="S93">
        <v>1.46699266503667</v>
      </c>
      <c r="T93">
        <v>0.48899755501222503</v>
      </c>
      <c r="U93">
        <v>0.24449877750611199</v>
      </c>
      <c r="V93">
        <f t="shared" si="1"/>
        <v>0.24449877750611199</v>
      </c>
      <c r="W93">
        <v>0</v>
      </c>
      <c r="X93">
        <v>0.24449877750611199</v>
      </c>
      <c r="Y93">
        <v>0.24449877750611199</v>
      </c>
      <c r="Z93">
        <v>0</v>
      </c>
      <c r="AA93">
        <v>1.46699266503667</v>
      </c>
      <c r="AB93">
        <v>0.73349633251833701</v>
      </c>
      <c r="AC93">
        <v>0.73349633251833701</v>
      </c>
      <c r="AD93">
        <v>0.48899755501222503</v>
      </c>
      <c r="AE93">
        <v>0.97799511002445005</v>
      </c>
      <c r="AF93">
        <v>0.73349633251833701</v>
      </c>
      <c r="AG93">
        <v>0.24449877750611199</v>
      </c>
      <c r="AH93">
        <v>0.24449877750611199</v>
      </c>
      <c r="AI93">
        <v>0</v>
      </c>
      <c r="AJ93">
        <v>2.2004889975550102</v>
      </c>
      <c r="AK93">
        <v>0.24449877750611199</v>
      </c>
      <c r="AL93">
        <v>1.7114914425427901</v>
      </c>
      <c r="AM93">
        <v>0</v>
      </c>
      <c r="AN93">
        <v>0.48899755501222503</v>
      </c>
      <c r="AO93">
        <v>0</v>
      </c>
      <c r="AP93">
        <v>0</v>
      </c>
      <c r="AQ93">
        <v>0</v>
      </c>
      <c r="AR93">
        <v>0.24449877750611199</v>
      </c>
      <c r="AV93">
        <v>265.83692344728001</v>
      </c>
      <c r="AW93">
        <v>2.44498777506112</v>
      </c>
    </row>
    <row r="94" spans="1:49" x14ac:dyDescent="0.2">
      <c r="A94">
        <v>270.853293211363</v>
      </c>
      <c r="B94">
        <v>0.238095238095238</v>
      </c>
      <c r="C94">
        <v>4.28571428571429</v>
      </c>
      <c r="D94">
        <v>0.952380952380952</v>
      </c>
      <c r="E94">
        <v>0.238095238095238</v>
      </c>
      <c r="F94">
        <v>0</v>
      </c>
      <c r="G94">
        <v>0.476190476190476</v>
      </c>
      <c r="H94">
        <v>1.4285714285714299</v>
      </c>
      <c r="I94">
        <v>4.7619047619047601</v>
      </c>
      <c r="J94">
        <v>1.19047619047619</v>
      </c>
      <c r="K94">
        <v>13.3333333333333</v>
      </c>
      <c r="L94">
        <v>0.476190476190476</v>
      </c>
      <c r="M94">
        <v>0.238095238095238</v>
      </c>
      <c r="N94">
        <v>1.6666666666666701</v>
      </c>
      <c r="O94">
        <v>4.0476190476190501</v>
      </c>
      <c r="P94">
        <v>4.0476190476190501</v>
      </c>
      <c r="Q94">
        <v>0.71428571428571397</v>
      </c>
      <c r="R94">
        <v>0</v>
      </c>
      <c r="S94">
        <v>1.4285714285714299</v>
      </c>
      <c r="T94">
        <v>0.952380952380952</v>
      </c>
      <c r="U94">
        <v>0</v>
      </c>
      <c r="V94">
        <f t="shared" si="1"/>
        <v>0.476190476190476</v>
      </c>
      <c r="W94">
        <v>0.238095238095238</v>
      </c>
      <c r="X94">
        <v>0.238095238095238</v>
      </c>
      <c r="Y94">
        <v>0.71428571428571397</v>
      </c>
      <c r="Z94">
        <v>0.71428571428571397</v>
      </c>
      <c r="AA94">
        <v>2.61904761904762</v>
      </c>
      <c r="AB94">
        <v>0.476190476190476</v>
      </c>
      <c r="AC94">
        <v>1.4285714285714299</v>
      </c>
      <c r="AD94">
        <v>0.71428571428571397</v>
      </c>
      <c r="AE94">
        <v>3.0952380952380998</v>
      </c>
      <c r="AF94">
        <v>1.19047619047619</v>
      </c>
      <c r="AG94">
        <v>0</v>
      </c>
      <c r="AH94">
        <v>0</v>
      </c>
      <c r="AI94">
        <v>0.71428571428571397</v>
      </c>
      <c r="AJ94">
        <v>4.0476190476190501</v>
      </c>
      <c r="AK94">
        <v>0.952380952380952</v>
      </c>
      <c r="AL94">
        <v>1.4285714285714299</v>
      </c>
      <c r="AM94">
        <v>0</v>
      </c>
      <c r="AN94">
        <v>0.952380952380952</v>
      </c>
      <c r="AO94">
        <v>0</v>
      </c>
      <c r="AP94">
        <v>0.238095238095238</v>
      </c>
      <c r="AQ94">
        <v>0</v>
      </c>
      <c r="AR94">
        <v>0.71428571428571397</v>
      </c>
      <c r="AV94">
        <v>270.853293211363</v>
      </c>
      <c r="AW94">
        <v>4.7619047619047601</v>
      </c>
    </row>
    <row r="95" spans="1:49" x14ac:dyDescent="0.2">
      <c r="A95">
        <v>275.808787276342</v>
      </c>
      <c r="B95">
        <v>1.34048257372654</v>
      </c>
      <c r="C95">
        <v>4.0214477211796202</v>
      </c>
      <c r="D95">
        <v>1.07238605898123</v>
      </c>
      <c r="E95">
        <v>4.0214477211796202</v>
      </c>
      <c r="F95">
        <v>0</v>
      </c>
      <c r="G95">
        <v>0.80428954423592502</v>
      </c>
      <c r="H95">
        <v>1.60857908847185</v>
      </c>
      <c r="I95">
        <v>1.60857908847185</v>
      </c>
      <c r="J95">
        <v>0</v>
      </c>
      <c r="K95">
        <v>1.60857908847185</v>
      </c>
      <c r="L95">
        <v>0.80428954423592502</v>
      </c>
      <c r="M95">
        <v>0</v>
      </c>
      <c r="N95">
        <v>1.34048257372654</v>
      </c>
      <c r="O95">
        <v>2.68096514745308</v>
      </c>
      <c r="P95">
        <v>0.80428954423592502</v>
      </c>
      <c r="Q95">
        <v>1.60857908847185</v>
      </c>
      <c r="R95">
        <v>0.26809651474530799</v>
      </c>
      <c r="S95">
        <v>1.34048257372654</v>
      </c>
      <c r="T95">
        <v>0.26809651474530799</v>
      </c>
      <c r="U95">
        <v>0</v>
      </c>
      <c r="V95">
        <f t="shared" si="1"/>
        <v>0.53619302949061698</v>
      </c>
      <c r="W95">
        <v>0.53619302949061698</v>
      </c>
      <c r="X95">
        <v>0</v>
      </c>
      <c r="Y95">
        <v>0.53619302949061698</v>
      </c>
      <c r="Z95">
        <v>0</v>
      </c>
      <c r="AA95">
        <v>8.3109919571045605</v>
      </c>
      <c r="AB95">
        <v>0.80428954423592502</v>
      </c>
      <c r="AC95">
        <v>2.9490616621983898</v>
      </c>
      <c r="AD95">
        <v>2.1447721179624701</v>
      </c>
      <c r="AE95">
        <v>4.8257372654155501</v>
      </c>
      <c r="AF95">
        <v>0</v>
      </c>
      <c r="AG95">
        <v>0</v>
      </c>
      <c r="AH95">
        <v>0</v>
      </c>
      <c r="AI95">
        <v>0</v>
      </c>
      <c r="AJ95">
        <v>9.3833780160857891</v>
      </c>
      <c r="AK95">
        <v>0.80428954423592502</v>
      </c>
      <c r="AL95">
        <v>0.26809651474530799</v>
      </c>
      <c r="AM95">
        <v>0</v>
      </c>
      <c r="AN95">
        <v>0</v>
      </c>
      <c r="AO95">
        <v>0.26809651474530799</v>
      </c>
      <c r="AP95">
        <v>0</v>
      </c>
      <c r="AQ95">
        <v>0</v>
      </c>
      <c r="AR95">
        <v>1.34048257372654</v>
      </c>
      <c r="AV95">
        <v>275.808787276342</v>
      </c>
      <c r="AW95">
        <v>1.60857908847185</v>
      </c>
    </row>
    <row r="96" spans="1:49" x14ac:dyDescent="0.2">
      <c r="A96">
        <v>288.241938369781</v>
      </c>
      <c r="B96">
        <v>0</v>
      </c>
      <c r="C96">
        <v>1.1848341232227499</v>
      </c>
      <c r="D96">
        <v>0.71090047393364897</v>
      </c>
      <c r="E96">
        <v>1.4218009478672999</v>
      </c>
      <c r="F96">
        <v>0</v>
      </c>
      <c r="G96">
        <v>0.94786729857819896</v>
      </c>
      <c r="H96">
        <v>0.47393364928909998</v>
      </c>
      <c r="I96">
        <v>0.71090047393364897</v>
      </c>
      <c r="J96">
        <v>0.71090047393364897</v>
      </c>
      <c r="K96">
        <v>0.94786729857819896</v>
      </c>
      <c r="L96">
        <v>0.94786729857819896</v>
      </c>
      <c r="M96">
        <v>1.1848341232227499</v>
      </c>
      <c r="N96">
        <v>0</v>
      </c>
      <c r="O96">
        <v>1.8957345971563999</v>
      </c>
      <c r="P96">
        <v>3.3175355450236999</v>
      </c>
      <c r="Q96">
        <v>1.4218009478672999</v>
      </c>
      <c r="R96">
        <v>0.71090047393364897</v>
      </c>
      <c r="S96">
        <v>0.94786729857819896</v>
      </c>
      <c r="T96">
        <v>2.6066350710900501</v>
      </c>
      <c r="U96">
        <v>0</v>
      </c>
      <c r="V96">
        <f t="shared" si="1"/>
        <v>2.6066350710900501</v>
      </c>
      <c r="W96">
        <v>0</v>
      </c>
      <c r="X96">
        <v>2.6066350710900501</v>
      </c>
      <c r="Y96">
        <v>0.23696682464454999</v>
      </c>
      <c r="Z96">
        <v>0.94786729857819896</v>
      </c>
      <c r="AA96">
        <v>3.3175355450236999</v>
      </c>
      <c r="AB96">
        <v>0.94786729857819896</v>
      </c>
      <c r="AC96">
        <v>3.0805687203791501</v>
      </c>
      <c r="AD96">
        <v>3.7914691943127998</v>
      </c>
      <c r="AE96">
        <v>3.7914691943127998</v>
      </c>
      <c r="AF96">
        <v>2.3696682464454999</v>
      </c>
      <c r="AG96">
        <v>0</v>
      </c>
      <c r="AH96">
        <v>0.94786729857819896</v>
      </c>
      <c r="AI96">
        <v>0</v>
      </c>
      <c r="AJ96">
        <v>14.6919431279621</v>
      </c>
      <c r="AK96">
        <v>0.47393364928909998</v>
      </c>
      <c r="AL96">
        <v>0.23696682464454999</v>
      </c>
      <c r="AM96">
        <v>0</v>
      </c>
      <c r="AN96">
        <v>0.23696682464454999</v>
      </c>
      <c r="AO96">
        <v>0</v>
      </c>
      <c r="AP96">
        <v>0.23696682464454999</v>
      </c>
      <c r="AQ96">
        <v>0</v>
      </c>
      <c r="AR96">
        <v>1.4218009478672999</v>
      </c>
      <c r="AV96">
        <v>288.241938369781</v>
      </c>
      <c r="AW96">
        <v>0.71090047393364897</v>
      </c>
    </row>
    <row r="97" spans="1:49" x14ac:dyDescent="0.2">
      <c r="A97">
        <v>290.36938866799198</v>
      </c>
      <c r="B97">
        <v>0.66371681415929196</v>
      </c>
      <c r="C97">
        <v>4.2035398230088497</v>
      </c>
      <c r="D97">
        <v>1.3274336283185799</v>
      </c>
      <c r="E97">
        <v>1.76991150442478</v>
      </c>
      <c r="F97">
        <v>0.221238938053097</v>
      </c>
      <c r="G97">
        <v>0</v>
      </c>
      <c r="H97">
        <v>0.66371681415929196</v>
      </c>
      <c r="I97">
        <v>1.10619469026549</v>
      </c>
      <c r="J97">
        <v>0.88495575221238898</v>
      </c>
      <c r="K97">
        <v>0.66371681415929196</v>
      </c>
      <c r="L97">
        <v>0</v>
      </c>
      <c r="M97">
        <v>0</v>
      </c>
      <c r="N97">
        <v>1.54867256637168</v>
      </c>
      <c r="O97">
        <v>3.76106194690266</v>
      </c>
      <c r="P97">
        <v>5.53097345132743</v>
      </c>
      <c r="Q97">
        <v>0.44247787610619499</v>
      </c>
      <c r="R97">
        <v>1.3274336283185799</v>
      </c>
      <c r="S97">
        <v>0.66371681415929196</v>
      </c>
      <c r="T97">
        <v>0.88495575221238898</v>
      </c>
      <c r="U97">
        <v>0.44247787610619499</v>
      </c>
      <c r="V97">
        <f t="shared" si="1"/>
        <v>1.106194690265486</v>
      </c>
      <c r="W97">
        <v>0.221238938053097</v>
      </c>
      <c r="X97">
        <v>0.88495575221238898</v>
      </c>
      <c r="Y97">
        <v>0.88495575221238898</v>
      </c>
      <c r="Z97">
        <v>0.44247787610619499</v>
      </c>
      <c r="AA97">
        <v>3.5398230088495599</v>
      </c>
      <c r="AB97">
        <v>0.88495575221238898</v>
      </c>
      <c r="AC97">
        <v>1.76991150442478</v>
      </c>
      <c r="AD97">
        <v>2.2123893805309698</v>
      </c>
      <c r="AE97">
        <v>3.3185840707964598</v>
      </c>
      <c r="AF97">
        <v>2.4336283185840699</v>
      </c>
      <c r="AG97">
        <v>1.76991150442478</v>
      </c>
      <c r="AH97">
        <v>0</v>
      </c>
      <c r="AI97">
        <v>0</v>
      </c>
      <c r="AJ97">
        <v>10.1769911504425</v>
      </c>
      <c r="AK97">
        <v>0.44247787610619499</v>
      </c>
      <c r="AL97">
        <v>1.54867256637168</v>
      </c>
      <c r="AM97">
        <v>0</v>
      </c>
      <c r="AN97">
        <v>0.221238938053097</v>
      </c>
      <c r="AO97">
        <v>0</v>
      </c>
      <c r="AP97">
        <v>0</v>
      </c>
      <c r="AQ97">
        <v>0</v>
      </c>
      <c r="AR97">
        <v>1.54867256637168</v>
      </c>
      <c r="AV97">
        <v>290.36938866799198</v>
      </c>
      <c r="AW97">
        <v>1.10619469026549</v>
      </c>
    </row>
    <row r="98" spans="1:49" x14ac:dyDescent="0.2">
      <c r="A98">
        <v>294.51377236580498</v>
      </c>
      <c r="B98">
        <v>0.46189376443418001</v>
      </c>
      <c r="C98">
        <v>1.38568129330254</v>
      </c>
      <c r="D98">
        <v>0.46189376443418001</v>
      </c>
      <c r="E98">
        <v>1.38568129330254</v>
      </c>
      <c r="F98">
        <v>0</v>
      </c>
      <c r="G98">
        <v>0</v>
      </c>
      <c r="H98">
        <v>0.69284064665126999</v>
      </c>
      <c r="I98">
        <v>2.3094688221709001</v>
      </c>
      <c r="J98">
        <v>0.69284064665126999</v>
      </c>
      <c r="K98">
        <v>6.9284064665127003</v>
      </c>
      <c r="L98">
        <v>0.69284064665126999</v>
      </c>
      <c r="M98">
        <v>0</v>
      </c>
      <c r="N98">
        <v>0.69284064665126999</v>
      </c>
      <c r="O98">
        <v>2.3094688221709001</v>
      </c>
      <c r="P98">
        <v>2.3094688221709001</v>
      </c>
      <c r="Q98">
        <v>0.46189376443418001</v>
      </c>
      <c r="R98">
        <v>0.23094688221709</v>
      </c>
      <c r="S98">
        <v>0</v>
      </c>
      <c r="T98">
        <v>1.38568129330254</v>
      </c>
      <c r="U98">
        <v>0</v>
      </c>
      <c r="V98">
        <f t="shared" si="1"/>
        <v>2.7713625866050799</v>
      </c>
      <c r="W98">
        <v>0.46189376443418001</v>
      </c>
      <c r="X98">
        <v>2.3094688221709001</v>
      </c>
      <c r="Y98">
        <v>0.92378752886836002</v>
      </c>
      <c r="Z98">
        <v>0</v>
      </c>
      <c r="AA98">
        <v>5.31177829099307</v>
      </c>
      <c r="AB98">
        <v>1.1547344110854501</v>
      </c>
      <c r="AC98">
        <v>0.69284064665126999</v>
      </c>
      <c r="AD98">
        <v>5.0808314087759801</v>
      </c>
      <c r="AE98">
        <v>3.92609699769053</v>
      </c>
      <c r="AF98">
        <v>0</v>
      </c>
      <c r="AG98">
        <v>0.46189376443418001</v>
      </c>
      <c r="AH98">
        <v>0.46189376443418001</v>
      </c>
      <c r="AI98">
        <v>0</v>
      </c>
      <c r="AJ98">
        <v>12.2401847575058</v>
      </c>
      <c r="AK98">
        <v>0.46189376443418001</v>
      </c>
      <c r="AL98">
        <v>0.69284064665126999</v>
      </c>
      <c r="AM98">
        <v>0</v>
      </c>
      <c r="AN98">
        <v>0</v>
      </c>
      <c r="AO98">
        <v>0.46189376443418001</v>
      </c>
      <c r="AP98">
        <v>0.46189376443418001</v>
      </c>
      <c r="AQ98">
        <v>0</v>
      </c>
      <c r="AR98">
        <v>1.84757505773672</v>
      </c>
      <c r="AV98">
        <v>294.51377236580498</v>
      </c>
      <c r="AW98">
        <v>2.3094688221709001</v>
      </c>
    </row>
    <row r="99" spans="1:49" x14ac:dyDescent="0.2">
      <c r="A99">
        <v>300.70271868787302</v>
      </c>
      <c r="B99">
        <v>0.256410256410256</v>
      </c>
      <c r="C99">
        <v>0.256410256410256</v>
      </c>
      <c r="D99">
        <v>2.0512820512820502</v>
      </c>
      <c r="E99">
        <v>0.76923076923076905</v>
      </c>
      <c r="F99">
        <v>0.256410256410256</v>
      </c>
      <c r="G99">
        <v>0</v>
      </c>
      <c r="H99">
        <v>1.2820512820512799</v>
      </c>
      <c r="I99">
        <v>3.3333333333333299</v>
      </c>
      <c r="J99">
        <v>0.76923076923076905</v>
      </c>
      <c r="K99">
        <v>10.5128205128205</v>
      </c>
      <c r="L99">
        <v>0.512820512820513</v>
      </c>
      <c r="M99">
        <v>0</v>
      </c>
      <c r="N99">
        <v>0</v>
      </c>
      <c r="O99">
        <v>1.5384615384615401</v>
      </c>
      <c r="P99">
        <v>2.5641025641025599</v>
      </c>
      <c r="Q99">
        <v>0.512820512820513</v>
      </c>
      <c r="R99">
        <v>1.02564102564103</v>
      </c>
      <c r="S99">
        <v>0</v>
      </c>
      <c r="T99">
        <v>0.512820512820513</v>
      </c>
      <c r="U99">
        <v>0</v>
      </c>
      <c r="V99">
        <f t="shared" si="1"/>
        <v>1.79487179487179</v>
      </c>
      <c r="W99">
        <v>0</v>
      </c>
      <c r="X99">
        <v>1.79487179487179</v>
      </c>
      <c r="Y99">
        <v>1.2820512820512799</v>
      </c>
      <c r="Z99">
        <v>0.256410256410256</v>
      </c>
      <c r="AA99">
        <v>3.0769230769230802</v>
      </c>
      <c r="AB99">
        <v>0.76923076923076905</v>
      </c>
      <c r="AC99">
        <v>2.3076923076923102</v>
      </c>
      <c r="AD99">
        <v>2.5641025641025599</v>
      </c>
      <c r="AE99">
        <v>3.5897435897435899</v>
      </c>
      <c r="AF99">
        <v>1.2820512820512799</v>
      </c>
      <c r="AG99">
        <v>0.512820512820513</v>
      </c>
      <c r="AH99">
        <v>0</v>
      </c>
      <c r="AI99">
        <v>0</v>
      </c>
      <c r="AJ99">
        <v>12.307692307692299</v>
      </c>
      <c r="AK99">
        <v>0.512820512820513</v>
      </c>
      <c r="AL99">
        <v>1.2820512820512799</v>
      </c>
      <c r="AM99">
        <v>0</v>
      </c>
      <c r="AN99">
        <v>0.256410256410256</v>
      </c>
      <c r="AO99">
        <v>0.256410256410256</v>
      </c>
      <c r="AP99">
        <v>0.512820512820513</v>
      </c>
      <c r="AQ99">
        <v>0</v>
      </c>
      <c r="AR99">
        <v>1.2820512820512799</v>
      </c>
      <c r="AV99">
        <v>300.70271868787302</v>
      </c>
      <c r="AW99">
        <v>3.3333333333333299</v>
      </c>
    </row>
    <row r="100" spans="1:49" x14ac:dyDescent="0.2">
      <c r="A100">
        <v>302.88542743538801</v>
      </c>
      <c r="B100">
        <v>0</v>
      </c>
      <c r="C100">
        <v>2.72108843537415</v>
      </c>
      <c r="D100">
        <v>0.68027210884353695</v>
      </c>
      <c r="E100">
        <v>1.1337868480725599</v>
      </c>
      <c r="F100">
        <v>0</v>
      </c>
      <c r="G100">
        <v>0.22675736961451201</v>
      </c>
      <c r="H100">
        <v>0.45351473922902502</v>
      </c>
      <c r="I100">
        <v>6.8027210884353702</v>
      </c>
      <c r="J100">
        <v>0</v>
      </c>
      <c r="K100">
        <v>0.90702947845805004</v>
      </c>
      <c r="L100">
        <v>0</v>
      </c>
      <c r="M100">
        <v>1.8140589569161001</v>
      </c>
      <c r="N100">
        <v>0.68027210884353695</v>
      </c>
      <c r="O100">
        <v>4.3083900226757397</v>
      </c>
      <c r="P100">
        <v>1.3605442176870699</v>
      </c>
      <c r="Q100">
        <v>1.3605442176870699</v>
      </c>
      <c r="R100">
        <v>0.22675736961451201</v>
      </c>
      <c r="S100">
        <v>0</v>
      </c>
      <c r="T100">
        <v>0.68027210884353695</v>
      </c>
      <c r="U100">
        <v>0</v>
      </c>
      <c r="V100">
        <f t="shared" si="1"/>
        <v>4.3083900226757299</v>
      </c>
      <c r="W100">
        <v>1.1337868480725599</v>
      </c>
      <c r="X100">
        <v>3.17460317460317</v>
      </c>
      <c r="Y100">
        <v>1.5873015873015901</v>
      </c>
      <c r="Z100">
        <v>0.22675736961451201</v>
      </c>
      <c r="AA100">
        <v>3.17460317460317</v>
      </c>
      <c r="AB100">
        <v>1.3605442176870699</v>
      </c>
      <c r="AC100">
        <v>3.17460317460317</v>
      </c>
      <c r="AD100">
        <v>4.5351473922902503</v>
      </c>
      <c r="AE100">
        <v>2.72108843537415</v>
      </c>
      <c r="AF100">
        <v>0.68027210884353695</v>
      </c>
      <c r="AG100">
        <v>0</v>
      </c>
      <c r="AH100">
        <v>0.90702947845805004</v>
      </c>
      <c r="AI100">
        <v>0.45351473922902502</v>
      </c>
      <c r="AJ100">
        <v>10.8843537414966</v>
      </c>
      <c r="AK100">
        <v>0.45351473922902502</v>
      </c>
      <c r="AL100">
        <v>0.22675736961451201</v>
      </c>
      <c r="AM100">
        <v>0</v>
      </c>
      <c r="AN100">
        <v>1.1337868480725599</v>
      </c>
      <c r="AO100">
        <v>0.45351473922902502</v>
      </c>
      <c r="AP100">
        <v>0.22675736961451201</v>
      </c>
      <c r="AQ100">
        <v>0</v>
      </c>
      <c r="AR100">
        <v>1.5873015873015901</v>
      </c>
      <c r="AV100">
        <v>302.88542743538801</v>
      </c>
      <c r="AW100">
        <v>6.8027210884353702</v>
      </c>
    </row>
    <row r="101" spans="1:49" x14ac:dyDescent="0.2">
      <c r="A101">
        <v>304.87473161033802</v>
      </c>
      <c r="B101">
        <v>0.49751243781094501</v>
      </c>
      <c r="C101">
        <v>4.2288557213930398</v>
      </c>
      <c r="D101">
        <v>1.99004975124378</v>
      </c>
      <c r="E101">
        <v>1.24378109452736</v>
      </c>
      <c r="F101">
        <v>0</v>
      </c>
      <c r="G101">
        <v>0.49751243781094501</v>
      </c>
      <c r="H101">
        <v>0.248756218905473</v>
      </c>
      <c r="I101">
        <v>6.4676616915422898</v>
      </c>
      <c r="J101">
        <v>0.248756218905473</v>
      </c>
      <c r="K101">
        <v>2.23880597014925</v>
      </c>
      <c r="L101">
        <v>0.74626865671641796</v>
      </c>
      <c r="M101">
        <v>0.248756218905473</v>
      </c>
      <c r="N101">
        <v>0.99502487562189101</v>
      </c>
      <c r="O101">
        <v>3.7313432835820901</v>
      </c>
      <c r="P101">
        <v>1.24378109452736</v>
      </c>
      <c r="Q101">
        <v>0.74626865671641796</v>
      </c>
      <c r="R101">
        <v>0.99502487562189101</v>
      </c>
      <c r="S101">
        <v>0.99502487562189101</v>
      </c>
      <c r="T101">
        <v>0.99502487562189101</v>
      </c>
      <c r="U101">
        <v>0</v>
      </c>
      <c r="V101">
        <f t="shared" si="1"/>
        <v>1.9900497512437778</v>
      </c>
      <c r="W101">
        <v>1.24378109452736</v>
      </c>
      <c r="X101">
        <v>0.74626865671641796</v>
      </c>
      <c r="Y101">
        <v>1.24378109452736</v>
      </c>
      <c r="Z101">
        <v>0.99502487562189101</v>
      </c>
      <c r="AA101">
        <v>3.7313432835820901</v>
      </c>
      <c r="AB101">
        <v>0.99502487562189101</v>
      </c>
      <c r="AC101">
        <v>3.7313432835820901</v>
      </c>
      <c r="AD101">
        <v>1.4925373134328399</v>
      </c>
      <c r="AE101">
        <v>1.4925373134328399</v>
      </c>
      <c r="AF101">
        <v>1.24378109452736</v>
      </c>
      <c r="AG101">
        <v>0</v>
      </c>
      <c r="AH101">
        <v>0.248756218905473</v>
      </c>
      <c r="AI101">
        <v>0</v>
      </c>
      <c r="AJ101">
        <v>12.437810945273601</v>
      </c>
      <c r="AK101">
        <v>0.248756218905473</v>
      </c>
      <c r="AL101">
        <v>0.248756218905473</v>
      </c>
      <c r="AM101">
        <v>0</v>
      </c>
      <c r="AN101">
        <v>0.74626865671641796</v>
      </c>
      <c r="AO101">
        <v>0.248756218905473</v>
      </c>
      <c r="AP101">
        <v>0</v>
      </c>
      <c r="AQ101">
        <v>0</v>
      </c>
      <c r="AR101">
        <v>1.24378109452736</v>
      </c>
      <c r="AV101">
        <v>304.87473161033802</v>
      </c>
      <c r="AW101">
        <v>6.4676616915422898</v>
      </c>
    </row>
    <row r="102" spans="1:49" x14ac:dyDescent="0.2">
      <c r="A102">
        <v>309.01911530815102</v>
      </c>
      <c r="B102">
        <v>0</v>
      </c>
      <c r="C102">
        <v>2.53807106598985</v>
      </c>
      <c r="D102">
        <v>0.50761421319796995</v>
      </c>
      <c r="E102">
        <v>1.2690355329949199</v>
      </c>
      <c r="F102">
        <v>0</v>
      </c>
      <c r="G102">
        <v>0</v>
      </c>
      <c r="H102">
        <v>1.2690355329949199</v>
      </c>
      <c r="I102">
        <v>2.2842639593908598</v>
      </c>
      <c r="J102">
        <v>0.25380710659898498</v>
      </c>
      <c r="K102">
        <v>11.9289340101523</v>
      </c>
      <c r="L102">
        <v>0.50761421319796995</v>
      </c>
      <c r="M102">
        <v>0</v>
      </c>
      <c r="N102">
        <v>0.76142131979695404</v>
      </c>
      <c r="O102">
        <v>3.5532994923857899</v>
      </c>
      <c r="P102">
        <v>5.0761421319797</v>
      </c>
      <c r="Q102">
        <v>2.0304568527918798</v>
      </c>
      <c r="R102">
        <v>0</v>
      </c>
      <c r="S102">
        <v>0</v>
      </c>
      <c r="T102">
        <v>1.0152284263959399</v>
      </c>
      <c r="U102">
        <v>0</v>
      </c>
      <c r="V102">
        <f t="shared" si="1"/>
        <v>2.0304568527918749</v>
      </c>
      <c r="W102">
        <v>0.25380710659898498</v>
      </c>
      <c r="X102">
        <v>1.7766497461928901</v>
      </c>
      <c r="Y102">
        <v>1.0152284263959399</v>
      </c>
      <c r="Z102">
        <v>0.50761421319796995</v>
      </c>
      <c r="AA102">
        <v>5.5837563451776697</v>
      </c>
      <c r="AB102">
        <v>0.50761421319796995</v>
      </c>
      <c r="AC102">
        <v>3.2994923857868002</v>
      </c>
      <c r="AD102">
        <v>3.8071065989847699</v>
      </c>
      <c r="AE102">
        <v>3.0456852791878202</v>
      </c>
      <c r="AF102">
        <v>0</v>
      </c>
      <c r="AG102">
        <v>0.50761421319796995</v>
      </c>
      <c r="AH102">
        <v>0</v>
      </c>
      <c r="AI102">
        <v>0</v>
      </c>
      <c r="AJ102">
        <v>11.4213197969543</v>
      </c>
      <c r="AK102">
        <v>0.50761421319796995</v>
      </c>
      <c r="AL102">
        <v>0</v>
      </c>
      <c r="AM102">
        <v>0</v>
      </c>
      <c r="AN102">
        <v>0.76142131979695404</v>
      </c>
      <c r="AO102">
        <v>0.25380710659898498</v>
      </c>
      <c r="AP102">
        <v>0.76142131979695404</v>
      </c>
      <c r="AQ102">
        <v>0.76142131979695404</v>
      </c>
      <c r="AR102">
        <v>0.50761421319796995</v>
      </c>
      <c r="AV102">
        <v>309.01911530815102</v>
      </c>
      <c r="AW102">
        <v>2.2842639593908598</v>
      </c>
    </row>
    <row r="103" spans="1:49" x14ac:dyDescent="0.2">
      <c r="A103">
        <v>317.30788270377701</v>
      </c>
      <c r="B103">
        <v>0.51948051948051899</v>
      </c>
      <c r="C103">
        <v>2.8571428571428599</v>
      </c>
      <c r="D103">
        <v>0.77922077922077904</v>
      </c>
      <c r="E103">
        <v>1.03896103896104</v>
      </c>
      <c r="F103">
        <v>0.25974025974025999</v>
      </c>
      <c r="G103">
        <v>1.03896103896104</v>
      </c>
      <c r="H103">
        <v>1.2987012987013</v>
      </c>
      <c r="I103">
        <v>4.4155844155844202</v>
      </c>
      <c r="J103">
        <v>1.03896103896104</v>
      </c>
      <c r="K103">
        <v>6.2337662337662296</v>
      </c>
      <c r="L103">
        <v>1.8181818181818199</v>
      </c>
      <c r="M103">
        <v>0</v>
      </c>
      <c r="N103">
        <v>0.25974025974025999</v>
      </c>
      <c r="O103">
        <v>3.8961038961039001</v>
      </c>
      <c r="P103">
        <v>2.0779220779220799</v>
      </c>
      <c r="Q103">
        <v>0.25974025974025999</v>
      </c>
      <c r="R103">
        <v>0.51948051948051899</v>
      </c>
      <c r="S103">
        <v>0</v>
      </c>
      <c r="T103">
        <v>0.77922077922077904</v>
      </c>
      <c r="U103">
        <v>0</v>
      </c>
      <c r="V103">
        <f t="shared" si="1"/>
        <v>2.0779220779220799</v>
      </c>
      <c r="W103">
        <v>0</v>
      </c>
      <c r="X103">
        <v>2.0779220779220799</v>
      </c>
      <c r="Y103">
        <v>0.51948051948051899</v>
      </c>
      <c r="Z103">
        <v>0.77922077922077904</v>
      </c>
      <c r="AA103">
        <v>3.6363636363636398</v>
      </c>
      <c r="AB103">
        <v>1.5584415584415601</v>
      </c>
      <c r="AC103">
        <v>2.3376623376623402</v>
      </c>
      <c r="AD103">
        <v>3.8961038961039001</v>
      </c>
      <c r="AE103">
        <v>2.5974025974026</v>
      </c>
      <c r="AF103">
        <v>1.8181818181818199</v>
      </c>
      <c r="AG103">
        <v>1.03896103896104</v>
      </c>
      <c r="AH103">
        <v>0.51948051948051899</v>
      </c>
      <c r="AI103">
        <v>0.51948051948051899</v>
      </c>
      <c r="AJ103">
        <v>15.324675324675299</v>
      </c>
      <c r="AK103">
        <v>0.51948051948051899</v>
      </c>
      <c r="AL103">
        <v>0</v>
      </c>
      <c r="AM103">
        <v>0</v>
      </c>
      <c r="AN103">
        <v>1.2987012987013</v>
      </c>
      <c r="AO103">
        <v>0</v>
      </c>
      <c r="AP103">
        <v>0</v>
      </c>
      <c r="AQ103">
        <v>0</v>
      </c>
      <c r="AR103">
        <v>1.5584415584415601</v>
      </c>
      <c r="AV103">
        <v>317.30788270377701</v>
      </c>
      <c r="AW103">
        <v>4.4155844155844202</v>
      </c>
    </row>
    <row r="104" spans="1:49" x14ac:dyDescent="0.2">
      <c r="A104">
        <v>319.32481610337999</v>
      </c>
      <c r="B104">
        <v>0.81081081081081097</v>
      </c>
      <c r="C104">
        <v>1.6216216216216199</v>
      </c>
      <c r="D104">
        <v>1.6216216216216199</v>
      </c>
      <c r="E104">
        <v>2.1621621621621601</v>
      </c>
      <c r="F104">
        <v>0</v>
      </c>
      <c r="G104">
        <v>0.27027027027027001</v>
      </c>
      <c r="H104">
        <v>1.08108108108108</v>
      </c>
      <c r="I104">
        <v>0</v>
      </c>
      <c r="J104">
        <v>1.8918918918918901</v>
      </c>
      <c r="K104">
        <v>20.540540540540501</v>
      </c>
      <c r="L104">
        <v>1.08108108108108</v>
      </c>
      <c r="M104">
        <v>0</v>
      </c>
      <c r="N104">
        <v>0</v>
      </c>
      <c r="O104">
        <v>1.08108108108108</v>
      </c>
      <c r="P104">
        <v>2.4324324324324298</v>
      </c>
      <c r="Q104">
        <v>0.27027027027027001</v>
      </c>
      <c r="R104">
        <v>0.27027027027027001</v>
      </c>
      <c r="S104">
        <v>0</v>
      </c>
      <c r="T104">
        <v>1.8918918918918901</v>
      </c>
      <c r="U104">
        <v>0</v>
      </c>
      <c r="V104">
        <f t="shared" si="1"/>
        <v>1.35135135135135</v>
      </c>
      <c r="W104">
        <v>0.27027027027027001</v>
      </c>
      <c r="X104">
        <v>1.08108108108108</v>
      </c>
      <c r="Y104">
        <v>1.35135135135135</v>
      </c>
      <c r="Z104">
        <v>1.08108108108108</v>
      </c>
      <c r="AA104">
        <v>4.8648648648648596</v>
      </c>
      <c r="AB104">
        <v>0</v>
      </c>
      <c r="AC104">
        <v>1.6216216216216199</v>
      </c>
      <c r="AD104">
        <v>3.2432432432432399</v>
      </c>
      <c r="AE104">
        <v>3.51351351351351</v>
      </c>
      <c r="AF104">
        <v>1.8918918918918901</v>
      </c>
      <c r="AG104">
        <v>0.27027027027027001</v>
      </c>
      <c r="AH104">
        <v>1.08108108108108</v>
      </c>
      <c r="AI104">
        <v>0</v>
      </c>
      <c r="AJ104">
        <v>19.459459459459499</v>
      </c>
      <c r="AK104">
        <v>0.27027027027027001</v>
      </c>
      <c r="AL104">
        <v>0.27027027027027001</v>
      </c>
      <c r="AM104">
        <v>0</v>
      </c>
      <c r="AN104">
        <v>0.54054054054054101</v>
      </c>
      <c r="AO104">
        <v>0.27027027027027001</v>
      </c>
      <c r="AP104">
        <v>0.27027027027027001</v>
      </c>
      <c r="AQ104">
        <v>0</v>
      </c>
      <c r="AR104">
        <v>0.81081081081081097</v>
      </c>
      <c r="AV104">
        <v>319.32481610337999</v>
      </c>
      <c r="AW104">
        <v>0</v>
      </c>
    </row>
    <row r="105" spans="1:49" x14ac:dyDescent="0.2">
      <c r="A105">
        <v>323.49682902584499</v>
      </c>
      <c r="B105">
        <v>1.2254901960784299</v>
      </c>
      <c r="C105">
        <v>0.73529411764705899</v>
      </c>
      <c r="D105">
        <v>0</v>
      </c>
      <c r="E105">
        <v>2.6960784313725501</v>
      </c>
      <c r="F105">
        <v>0.24509803921568599</v>
      </c>
      <c r="G105">
        <v>0.73529411764705899</v>
      </c>
      <c r="H105">
        <v>0.49019607843137297</v>
      </c>
      <c r="I105">
        <v>2.4509803921568598</v>
      </c>
      <c r="J105">
        <v>1.47058823529412</v>
      </c>
      <c r="K105">
        <v>1.47058823529412</v>
      </c>
      <c r="L105">
        <v>1.2254901960784299</v>
      </c>
      <c r="M105">
        <v>0.73529411764705899</v>
      </c>
      <c r="N105">
        <v>0.73529411764705899</v>
      </c>
      <c r="O105">
        <v>3.18627450980392</v>
      </c>
      <c r="P105">
        <v>3.18627450980392</v>
      </c>
      <c r="Q105">
        <v>0.49019607843137297</v>
      </c>
      <c r="R105">
        <v>0.98039215686274495</v>
      </c>
      <c r="S105">
        <v>0</v>
      </c>
      <c r="T105">
        <v>0.73529411764705899</v>
      </c>
      <c r="U105">
        <v>0</v>
      </c>
      <c r="V105">
        <f t="shared" si="1"/>
        <v>1.7156862745098</v>
      </c>
      <c r="W105">
        <v>0</v>
      </c>
      <c r="X105">
        <v>1.7156862745098</v>
      </c>
      <c r="Y105">
        <v>1.9607843137254899</v>
      </c>
      <c r="Z105">
        <v>0</v>
      </c>
      <c r="AA105">
        <v>2.4509803921568598</v>
      </c>
      <c r="AB105">
        <v>0</v>
      </c>
      <c r="AC105">
        <v>1.9607843137254899</v>
      </c>
      <c r="AD105">
        <v>2.9411764705882399</v>
      </c>
      <c r="AE105">
        <v>1.7156862745098</v>
      </c>
      <c r="AF105">
        <v>0.24509803921568599</v>
      </c>
      <c r="AG105">
        <v>0.73529411764705899</v>
      </c>
      <c r="AH105">
        <v>0.49019607843137297</v>
      </c>
      <c r="AI105">
        <v>0</v>
      </c>
      <c r="AJ105">
        <v>22.794117647058801</v>
      </c>
      <c r="AK105">
        <v>0</v>
      </c>
      <c r="AL105">
        <v>0.24509803921568599</v>
      </c>
      <c r="AM105">
        <v>0</v>
      </c>
      <c r="AN105">
        <v>1.47058823529412</v>
      </c>
      <c r="AO105">
        <v>0.24509803921568599</v>
      </c>
      <c r="AP105">
        <v>0</v>
      </c>
      <c r="AQ105">
        <v>0</v>
      </c>
      <c r="AR105">
        <v>2.2058823529411802</v>
      </c>
      <c r="AV105">
        <v>323.49682902584499</v>
      </c>
      <c r="AW105">
        <v>2.4509803921568598</v>
      </c>
    </row>
    <row r="106" spans="1:49" x14ac:dyDescent="0.2">
      <c r="A106">
        <v>324.67107107355901</v>
      </c>
      <c r="B106">
        <v>0</v>
      </c>
      <c r="C106">
        <v>1.6194331983805701</v>
      </c>
      <c r="D106">
        <v>0</v>
      </c>
      <c r="E106">
        <v>1.2145748987854299</v>
      </c>
      <c r="F106">
        <v>0</v>
      </c>
      <c r="G106">
        <v>0</v>
      </c>
      <c r="H106">
        <v>0.80971659919028305</v>
      </c>
      <c r="I106">
        <v>0</v>
      </c>
      <c r="J106">
        <v>0</v>
      </c>
      <c r="K106">
        <v>0</v>
      </c>
      <c r="L106">
        <v>4.0485829959514197</v>
      </c>
      <c r="M106">
        <v>0</v>
      </c>
      <c r="N106">
        <v>1.2145748987854299</v>
      </c>
      <c r="O106">
        <v>3.6437246963562799</v>
      </c>
      <c r="P106">
        <v>1.6194331983805701</v>
      </c>
      <c r="Q106">
        <v>0.40485829959514202</v>
      </c>
      <c r="R106">
        <v>0</v>
      </c>
      <c r="S106">
        <v>0</v>
      </c>
      <c r="T106">
        <v>1.2145748987854299</v>
      </c>
      <c r="U106">
        <v>0</v>
      </c>
      <c r="V106">
        <f t="shared" si="1"/>
        <v>3.23886639676113</v>
      </c>
      <c r="W106">
        <v>0</v>
      </c>
      <c r="X106">
        <v>3.23886639676113</v>
      </c>
      <c r="Y106">
        <v>1.2145748987854299</v>
      </c>
      <c r="Z106">
        <v>0</v>
      </c>
      <c r="AA106">
        <v>1.6194331983805701</v>
      </c>
      <c r="AB106">
        <v>2.8340080971659898</v>
      </c>
      <c r="AC106">
        <v>0</v>
      </c>
      <c r="AD106">
        <v>7.6923076923076898</v>
      </c>
      <c r="AE106">
        <v>4.4534412955465603</v>
      </c>
      <c r="AF106">
        <v>0</v>
      </c>
      <c r="AG106">
        <v>0</v>
      </c>
      <c r="AH106">
        <v>2.42914979757085</v>
      </c>
      <c r="AI106">
        <v>5.6680161943319796</v>
      </c>
      <c r="AJ106">
        <v>17.813765182186199</v>
      </c>
      <c r="AK106">
        <v>0</v>
      </c>
      <c r="AL106">
        <v>2.42914979757085</v>
      </c>
      <c r="AM106">
        <v>0</v>
      </c>
      <c r="AN106">
        <v>2.0242914979757098</v>
      </c>
      <c r="AO106">
        <v>0</v>
      </c>
      <c r="AP106">
        <v>0.80971659919028305</v>
      </c>
      <c r="AQ106">
        <v>0</v>
      </c>
      <c r="AR106">
        <v>1.6194331983805701</v>
      </c>
      <c r="AV106">
        <v>324.67107107355901</v>
      </c>
      <c r="AW106">
        <v>0</v>
      </c>
    </row>
    <row r="107" spans="1:49" x14ac:dyDescent="0.2">
      <c r="A107">
        <v>332.00663021868797</v>
      </c>
      <c r="B107">
        <v>1.05540897097625</v>
      </c>
      <c r="C107">
        <v>2.9023746701847002</v>
      </c>
      <c r="D107">
        <v>0.52770448548812698</v>
      </c>
      <c r="E107">
        <v>1.84696569920844</v>
      </c>
      <c r="F107">
        <v>0.52770448548812698</v>
      </c>
      <c r="G107">
        <v>0.26385224274406299</v>
      </c>
      <c r="H107">
        <v>0.52770448548812698</v>
      </c>
      <c r="I107">
        <v>0.26385224274406299</v>
      </c>
      <c r="J107">
        <v>1.3192612137203199</v>
      </c>
      <c r="K107">
        <v>1.84696569920844</v>
      </c>
      <c r="L107">
        <v>2.1108179419525102</v>
      </c>
      <c r="M107">
        <v>0.79155672823219003</v>
      </c>
      <c r="N107">
        <v>0</v>
      </c>
      <c r="O107">
        <v>8.7071240105540895</v>
      </c>
      <c r="P107">
        <v>5.5408970976253302</v>
      </c>
      <c r="Q107">
        <v>0.52770448548812698</v>
      </c>
      <c r="R107">
        <v>1.05540897097625</v>
      </c>
      <c r="S107">
        <v>0.26385224274406299</v>
      </c>
      <c r="T107">
        <v>2.3746701846965701</v>
      </c>
      <c r="U107">
        <v>0</v>
      </c>
      <c r="V107">
        <f t="shared" si="1"/>
        <v>5.5408970976253302</v>
      </c>
      <c r="W107">
        <v>2.3746701846965701</v>
      </c>
      <c r="X107">
        <v>3.1662269129287601</v>
      </c>
      <c r="Y107">
        <v>1.3192612137203199</v>
      </c>
      <c r="Z107">
        <v>0</v>
      </c>
      <c r="AA107">
        <v>4.2216358839050097</v>
      </c>
      <c r="AB107">
        <v>1.3192612137203199</v>
      </c>
      <c r="AC107">
        <v>1.5831134564643801</v>
      </c>
      <c r="AD107">
        <v>1.5831134564643801</v>
      </c>
      <c r="AE107">
        <v>5.0131926121371997</v>
      </c>
      <c r="AF107">
        <v>1.05540897097625</v>
      </c>
      <c r="AG107">
        <v>0</v>
      </c>
      <c r="AH107">
        <v>0.79155672823219003</v>
      </c>
      <c r="AI107">
        <v>0</v>
      </c>
      <c r="AJ107">
        <v>16.886543535620099</v>
      </c>
      <c r="AK107">
        <v>0</v>
      </c>
      <c r="AL107">
        <v>4.4854881266490798</v>
      </c>
      <c r="AM107">
        <v>0</v>
      </c>
      <c r="AN107">
        <v>0.79155672823219003</v>
      </c>
      <c r="AO107">
        <v>0</v>
      </c>
      <c r="AP107">
        <v>0.26385224274406299</v>
      </c>
      <c r="AQ107">
        <v>0.52770448548812698</v>
      </c>
      <c r="AR107">
        <v>0.79155672823219003</v>
      </c>
      <c r="AV107">
        <v>332.00663021868797</v>
      </c>
      <c r="AW107">
        <v>0.26385224274406299</v>
      </c>
    </row>
    <row r="108" spans="1:49" x14ac:dyDescent="0.2">
      <c r="A108">
        <v>334.230782803181</v>
      </c>
      <c r="B108">
        <v>1.59362549800797</v>
      </c>
      <c r="C108">
        <v>4.3824701195219102</v>
      </c>
      <c r="D108">
        <v>1.1952191235059799</v>
      </c>
      <c r="E108">
        <v>12.350597609561801</v>
      </c>
      <c r="F108">
        <v>0</v>
      </c>
      <c r="G108">
        <v>1.1952191235059799</v>
      </c>
      <c r="H108">
        <v>0.79681274900398402</v>
      </c>
      <c r="I108">
        <v>0.79681274900398402</v>
      </c>
      <c r="J108">
        <v>0.79681274900398402</v>
      </c>
      <c r="K108">
        <v>2.78884462151394</v>
      </c>
      <c r="L108">
        <v>0.79681274900398402</v>
      </c>
      <c r="M108">
        <v>0</v>
      </c>
      <c r="N108">
        <v>5.1792828685258998</v>
      </c>
      <c r="O108">
        <v>6.7729083665338603</v>
      </c>
      <c r="P108">
        <v>7.9681274900398398</v>
      </c>
      <c r="Q108">
        <v>0</v>
      </c>
      <c r="R108">
        <v>0</v>
      </c>
      <c r="S108">
        <v>0</v>
      </c>
      <c r="T108">
        <v>1.1952191235059799</v>
      </c>
      <c r="U108">
        <v>0</v>
      </c>
      <c r="V108">
        <f t="shared" si="1"/>
        <v>0.39840637450199201</v>
      </c>
      <c r="W108">
        <v>0</v>
      </c>
      <c r="X108">
        <v>0.39840637450199201</v>
      </c>
      <c r="Y108">
        <v>0.79681274900398402</v>
      </c>
      <c r="Z108">
        <v>0</v>
      </c>
      <c r="AA108">
        <v>0.39840637450199201</v>
      </c>
      <c r="AB108">
        <v>0</v>
      </c>
      <c r="AC108">
        <v>2.3904382470119501</v>
      </c>
      <c r="AD108">
        <v>1.9920318725099599</v>
      </c>
      <c r="AE108">
        <v>1.1952191235059799</v>
      </c>
      <c r="AF108">
        <v>0</v>
      </c>
      <c r="AG108">
        <v>0</v>
      </c>
      <c r="AH108">
        <v>0</v>
      </c>
      <c r="AI108">
        <v>0.79681274900398402</v>
      </c>
      <c r="AJ108">
        <v>6.7729083665338603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0.39840637450199201</v>
      </c>
      <c r="AQ108">
        <v>0</v>
      </c>
      <c r="AR108">
        <v>0</v>
      </c>
      <c r="AV108">
        <v>334.230782803181</v>
      </c>
      <c r="AW108">
        <v>0.79681274900398402</v>
      </c>
    </row>
    <row r="109" spans="1:49" x14ac:dyDescent="0.2">
      <c r="A109">
        <v>336.15101391650097</v>
      </c>
      <c r="B109">
        <v>0.60606060606060597</v>
      </c>
      <c r="C109">
        <v>1.51515151515152</v>
      </c>
      <c r="D109">
        <v>0.30303030303030298</v>
      </c>
      <c r="E109">
        <v>6.9696969696969697</v>
      </c>
      <c r="F109">
        <v>0.30303030303030298</v>
      </c>
      <c r="G109">
        <v>1.51515151515152</v>
      </c>
      <c r="H109">
        <v>2.4242424242424199</v>
      </c>
      <c r="I109">
        <v>6.0606060606060597</v>
      </c>
      <c r="J109">
        <v>1.51515151515152</v>
      </c>
      <c r="K109">
        <v>21.515151515151501</v>
      </c>
      <c r="L109">
        <v>0.90909090909090895</v>
      </c>
      <c r="M109">
        <v>0</v>
      </c>
      <c r="N109">
        <v>2.4242424242424199</v>
      </c>
      <c r="O109">
        <v>3.6363636363636398</v>
      </c>
      <c r="P109">
        <v>7.8787878787878798</v>
      </c>
      <c r="Q109">
        <v>0</v>
      </c>
      <c r="R109">
        <v>0</v>
      </c>
      <c r="S109">
        <v>0</v>
      </c>
      <c r="T109">
        <v>1.51515151515152</v>
      </c>
      <c r="U109">
        <v>0</v>
      </c>
      <c r="V109">
        <f t="shared" si="1"/>
        <v>2.4242424242424292</v>
      </c>
      <c r="W109">
        <v>1.51515151515152</v>
      </c>
      <c r="X109">
        <v>0.90909090909090895</v>
      </c>
      <c r="Y109">
        <v>0.30303030303030298</v>
      </c>
      <c r="Z109">
        <v>0</v>
      </c>
      <c r="AA109">
        <v>2.1212121212121202</v>
      </c>
      <c r="AB109">
        <v>0</v>
      </c>
      <c r="AC109">
        <v>1.2121212121212099</v>
      </c>
      <c r="AD109">
        <v>0.60606060606060597</v>
      </c>
      <c r="AE109">
        <v>2.7272727272727302</v>
      </c>
      <c r="AF109">
        <v>0</v>
      </c>
      <c r="AG109">
        <v>0</v>
      </c>
      <c r="AH109">
        <v>0</v>
      </c>
      <c r="AI109">
        <v>0</v>
      </c>
      <c r="AJ109">
        <v>3.0303030303030298</v>
      </c>
      <c r="AK109">
        <v>0</v>
      </c>
      <c r="AL109">
        <v>0</v>
      </c>
      <c r="AM109">
        <v>0</v>
      </c>
      <c r="AN109">
        <v>0.90909090909090895</v>
      </c>
      <c r="AO109">
        <v>0</v>
      </c>
      <c r="AP109">
        <v>0.90909090909090895</v>
      </c>
      <c r="AQ109">
        <v>0.60606060606060597</v>
      </c>
      <c r="AR109">
        <v>0.30303030303030298</v>
      </c>
      <c r="AV109">
        <v>336.15101391650097</v>
      </c>
      <c r="AW109">
        <v>6.0606060606060597</v>
      </c>
    </row>
    <row r="110" spans="1:49" x14ac:dyDescent="0.2">
      <c r="A110">
        <v>340.29539761431403</v>
      </c>
      <c r="B110">
        <v>0.79787234042553201</v>
      </c>
      <c r="C110">
        <v>3.7234042553191502</v>
      </c>
      <c r="D110">
        <v>0</v>
      </c>
      <c r="E110">
        <v>3.1914893617021298</v>
      </c>
      <c r="F110">
        <v>0</v>
      </c>
      <c r="G110">
        <v>0</v>
      </c>
      <c r="H110">
        <v>0.26595744680851102</v>
      </c>
      <c r="I110">
        <v>0</v>
      </c>
      <c r="J110">
        <v>1.86170212765957</v>
      </c>
      <c r="K110">
        <v>31.648936170212799</v>
      </c>
      <c r="L110">
        <v>0.26595744680851102</v>
      </c>
      <c r="M110">
        <v>0</v>
      </c>
      <c r="N110">
        <v>0.79787234042553201</v>
      </c>
      <c r="O110">
        <v>5.0531914893616996</v>
      </c>
      <c r="P110">
        <v>7.9787234042553203</v>
      </c>
      <c r="Q110">
        <v>0</v>
      </c>
      <c r="R110">
        <v>0.53191489361702105</v>
      </c>
      <c r="S110">
        <v>0</v>
      </c>
      <c r="T110">
        <v>0.26595744680851102</v>
      </c>
      <c r="U110">
        <v>0</v>
      </c>
      <c r="V110">
        <f t="shared" si="1"/>
        <v>1.3297872340425501</v>
      </c>
      <c r="W110">
        <v>1.3297872340425501</v>
      </c>
      <c r="X110">
        <v>0</v>
      </c>
      <c r="Y110">
        <v>0.79787234042553201</v>
      </c>
      <c r="Z110">
        <v>0</v>
      </c>
      <c r="AA110">
        <v>1.59574468085106</v>
      </c>
      <c r="AB110">
        <v>0.53191489361702105</v>
      </c>
      <c r="AC110">
        <v>1.0638297872340401</v>
      </c>
      <c r="AD110">
        <v>0.53191489361702105</v>
      </c>
      <c r="AE110">
        <v>2.12765957446809</v>
      </c>
      <c r="AF110">
        <v>0.26595744680851102</v>
      </c>
      <c r="AG110">
        <v>0</v>
      </c>
      <c r="AH110">
        <v>0.26595744680851102</v>
      </c>
      <c r="AI110">
        <v>0.53191489361702105</v>
      </c>
      <c r="AJ110">
        <v>2.3936170212765999</v>
      </c>
      <c r="AK110">
        <v>0.53191489361702105</v>
      </c>
      <c r="AL110">
        <v>0.26595744680851102</v>
      </c>
      <c r="AM110">
        <v>0</v>
      </c>
      <c r="AN110">
        <v>0.53191489361702105</v>
      </c>
      <c r="AO110">
        <v>0</v>
      </c>
      <c r="AP110">
        <v>0</v>
      </c>
      <c r="AQ110">
        <v>0</v>
      </c>
      <c r="AR110">
        <v>0.79787234042553201</v>
      </c>
      <c r="AV110">
        <v>340.29539761431403</v>
      </c>
      <c r="AW110">
        <v>0</v>
      </c>
    </row>
    <row r="111" spans="1:49" x14ac:dyDescent="0.2">
      <c r="A111">
        <v>341.44201043737598</v>
      </c>
      <c r="B111">
        <v>1.98412698412698</v>
      </c>
      <c r="C111">
        <v>3.17460317460317</v>
      </c>
      <c r="D111">
        <v>0</v>
      </c>
      <c r="E111">
        <v>3.9682539682539701</v>
      </c>
      <c r="F111">
        <v>0</v>
      </c>
      <c r="G111">
        <v>0</v>
      </c>
      <c r="H111">
        <v>0.79365079365079405</v>
      </c>
      <c r="I111">
        <v>0.39682539682539703</v>
      </c>
      <c r="J111">
        <v>0</v>
      </c>
      <c r="K111">
        <v>17.063492063492099</v>
      </c>
      <c r="L111">
        <v>0</v>
      </c>
      <c r="M111">
        <v>0</v>
      </c>
      <c r="N111">
        <v>5.1587301587301599</v>
      </c>
      <c r="O111">
        <v>7.1428571428571397</v>
      </c>
      <c r="P111">
        <v>8.3333333333333304</v>
      </c>
      <c r="Q111">
        <v>0</v>
      </c>
      <c r="R111">
        <v>0</v>
      </c>
      <c r="S111">
        <v>0</v>
      </c>
      <c r="T111">
        <v>0</v>
      </c>
      <c r="U111">
        <v>0</v>
      </c>
      <c r="V111">
        <f t="shared" si="1"/>
        <v>6.3492063492063497</v>
      </c>
      <c r="W111">
        <v>5.1587301587301599</v>
      </c>
      <c r="X111">
        <v>1.19047619047619</v>
      </c>
      <c r="Y111">
        <v>0.39682539682539703</v>
      </c>
      <c r="Z111">
        <v>0</v>
      </c>
      <c r="AA111">
        <v>3.5714285714285698</v>
      </c>
      <c r="AB111">
        <v>0</v>
      </c>
      <c r="AC111">
        <v>0</v>
      </c>
      <c r="AD111">
        <v>2.38095238095238</v>
      </c>
      <c r="AE111">
        <v>1.98412698412698</v>
      </c>
      <c r="AF111">
        <v>0</v>
      </c>
      <c r="AG111">
        <v>0</v>
      </c>
      <c r="AH111">
        <v>0</v>
      </c>
      <c r="AI111">
        <v>0.39682539682539703</v>
      </c>
      <c r="AJ111">
        <v>4.7619047619047601</v>
      </c>
      <c r="AK111">
        <v>0.39682539682539703</v>
      </c>
      <c r="AL111">
        <v>0</v>
      </c>
      <c r="AM111">
        <v>0</v>
      </c>
      <c r="AN111">
        <v>0</v>
      </c>
      <c r="AO111">
        <v>0.39682539682539703</v>
      </c>
      <c r="AP111">
        <v>0</v>
      </c>
      <c r="AQ111">
        <v>0</v>
      </c>
      <c r="AR111">
        <v>1.5873015873015901</v>
      </c>
      <c r="AV111">
        <v>341.44201043737598</v>
      </c>
      <c r="AW111">
        <v>0.39682539682539703</v>
      </c>
    </row>
    <row r="112" spans="1:49" x14ac:dyDescent="0.2">
      <c r="A112">
        <v>344.43978131212702</v>
      </c>
      <c r="B112">
        <v>0.61162079510703404</v>
      </c>
      <c r="C112">
        <v>1.5290519877675799</v>
      </c>
      <c r="D112">
        <v>0.30581039755351702</v>
      </c>
      <c r="E112">
        <v>1.2232415902140701</v>
      </c>
      <c r="F112">
        <v>0.30581039755351702</v>
      </c>
      <c r="G112">
        <v>0.91743119266055095</v>
      </c>
      <c r="H112">
        <v>1.2232415902140701</v>
      </c>
      <c r="I112">
        <v>1.8348623853210999</v>
      </c>
      <c r="J112">
        <v>0.61162079510703404</v>
      </c>
      <c r="K112">
        <v>1.5290519877675799</v>
      </c>
      <c r="L112">
        <v>0.91743119266055095</v>
      </c>
      <c r="M112">
        <v>0.61162079510703404</v>
      </c>
      <c r="N112">
        <v>0.91743119266055095</v>
      </c>
      <c r="O112">
        <v>14.0672782874618</v>
      </c>
      <c r="P112">
        <v>14.0672782874618</v>
      </c>
      <c r="Q112">
        <v>0.91743119266055095</v>
      </c>
      <c r="R112">
        <v>0.30581039755351702</v>
      </c>
      <c r="S112">
        <v>0</v>
      </c>
      <c r="T112">
        <v>0.91743119266055095</v>
      </c>
      <c r="U112">
        <v>0</v>
      </c>
      <c r="V112">
        <f t="shared" si="1"/>
        <v>6.7278287461773703</v>
      </c>
      <c r="W112">
        <v>5.5045871559632999</v>
      </c>
      <c r="X112">
        <v>1.2232415902140701</v>
      </c>
      <c r="Y112">
        <v>0.91743119266055095</v>
      </c>
      <c r="Z112">
        <v>0.30581039755351702</v>
      </c>
      <c r="AA112">
        <v>0.91743119266055095</v>
      </c>
      <c r="AB112">
        <v>0.30581039755351702</v>
      </c>
      <c r="AC112">
        <v>1.2232415902140701</v>
      </c>
      <c r="AD112">
        <v>0.91743119266055095</v>
      </c>
      <c r="AE112">
        <v>4.5871559633027497</v>
      </c>
      <c r="AF112">
        <v>0.61162079510703404</v>
      </c>
      <c r="AG112">
        <v>0</v>
      </c>
      <c r="AH112">
        <v>0.30581039755351702</v>
      </c>
      <c r="AI112">
        <v>0</v>
      </c>
      <c r="AJ112">
        <v>8.2568807339449606</v>
      </c>
      <c r="AK112">
        <v>0</v>
      </c>
      <c r="AL112">
        <v>0</v>
      </c>
      <c r="AM112">
        <v>0</v>
      </c>
      <c r="AN112">
        <v>0.61162079510703404</v>
      </c>
      <c r="AO112">
        <v>0</v>
      </c>
      <c r="AP112">
        <v>0</v>
      </c>
      <c r="AQ112">
        <v>0</v>
      </c>
      <c r="AR112">
        <v>0.30581039755351702</v>
      </c>
      <c r="AV112">
        <v>344.43978131212702</v>
      </c>
      <c r="AW112">
        <v>1.8348623853210999</v>
      </c>
    </row>
    <row r="113" spans="1:49" x14ac:dyDescent="0.2">
      <c r="A113">
        <v>348.58416500994002</v>
      </c>
      <c r="B113">
        <v>0.71258907363420398</v>
      </c>
      <c r="C113">
        <v>1.90023752969121</v>
      </c>
      <c r="D113">
        <v>0.237529691211401</v>
      </c>
      <c r="E113">
        <v>0.71258907363420398</v>
      </c>
      <c r="F113">
        <v>0</v>
      </c>
      <c r="G113">
        <v>0.95011876484560598</v>
      </c>
      <c r="H113">
        <v>2.1377672209026102</v>
      </c>
      <c r="I113">
        <v>3.8004750593824199</v>
      </c>
      <c r="J113">
        <v>0</v>
      </c>
      <c r="K113">
        <v>15.6769596199525</v>
      </c>
      <c r="L113">
        <v>0.95011876484560598</v>
      </c>
      <c r="M113">
        <v>1.66270783847981</v>
      </c>
      <c r="N113">
        <v>0.47505938242280299</v>
      </c>
      <c r="O113">
        <v>2.8503562945368199</v>
      </c>
      <c r="P113">
        <v>7.1258907363420398</v>
      </c>
      <c r="Q113">
        <v>0</v>
      </c>
      <c r="R113">
        <v>0.47505938242280299</v>
      </c>
      <c r="S113">
        <v>0.47505938242280299</v>
      </c>
      <c r="T113">
        <v>1.18764845605701</v>
      </c>
      <c r="U113">
        <v>0</v>
      </c>
      <c r="V113">
        <f t="shared" si="1"/>
        <v>4.7505938242280301</v>
      </c>
      <c r="W113">
        <v>2.8503562945368199</v>
      </c>
      <c r="X113">
        <v>1.90023752969121</v>
      </c>
      <c r="Y113">
        <v>1.42517814726841</v>
      </c>
      <c r="Z113">
        <v>1.18764845605701</v>
      </c>
      <c r="AA113">
        <v>4.2755344418052301</v>
      </c>
      <c r="AB113">
        <v>1.66270783847981</v>
      </c>
      <c r="AC113">
        <v>2.1377672209026102</v>
      </c>
      <c r="AD113">
        <v>1.42517814726841</v>
      </c>
      <c r="AE113">
        <v>7.1258907363420398</v>
      </c>
      <c r="AF113">
        <v>0.237529691211401</v>
      </c>
      <c r="AG113">
        <v>0</v>
      </c>
      <c r="AH113">
        <v>0</v>
      </c>
      <c r="AI113">
        <v>0.237529691211401</v>
      </c>
      <c r="AJ113">
        <v>8.5510688836104496</v>
      </c>
      <c r="AK113">
        <v>0</v>
      </c>
      <c r="AL113">
        <v>0.237529691211401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1.42517814726841</v>
      </c>
      <c r="AV113">
        <v>348.58416500994002</v>
      </c>
      <c r="AW113">
        <v>3.8004750593824199</v>
      </c>
    </row>
    <row r="114" spans="1:49" x14ac:dyDescent="0.2">
      <c r="A114">
        <v>356.734786282306</v>
      </c>
      <c r="B114">
        <v>0.78534031413612604</v>
      </c>
      <c r="C114">
        <v>2.09424083769634</v>
      </c>
      <c r="D114">
        <v>0</v>
      </c>
      <c r="E114">
        <v>6.0209424083769596</v>
      </c>
      <c r="F114">
        <v>0</v>
      </c>
      <c r="G114">
        <v>0.26178010471204199</v>
      </c>
      <c r="H114">
        <v>1.5706806282722501</v>
      </c>
      <c r="I114">
        <v>7.0680628272251296</v>
      </c>
      <c r="J114">
        <v>0.52356020942408399</v>
      </c>
      <c r="K114">
        <v>28.272251308900501</v>
      </c>
      <c r="L114">
        <v>0.52356020942408399</v>
      </c>
      <c r="M114">
        <v>0.26178010471204199</v>
      </c>
      <c r="N114">
        <v>0.26178010471204199</v>
      </c>
      <c r="O114">
        <v>2.09424083769634</v>
      </c>
      <c r="P114">
        <v>5.2356020942408401</v>
      </c>
      <c r="Q114">
        <v>0.52356020942408399</v>
      </c>
      <c r="R114">
        <v>0</v>
      </c>
      <c r="S114">
        <v>0.78534031413612604</v>
      </c>
      <c r="T114">
        <v>0.52356020942408399</v>
      </c>
      <c r="U114">
        <v>0</v>
      </c>
      <c r="V114">
        <f t="shared" si="1"/>
        <v>3.66492146596859</v>
      </c>
      <c r="W114">
        <v>2.09424083769634</v>
      </c>
      <c r="X114">
        <v>1.5706806282722501</v>
      </c>
      <c r="Y114">
        <v>1.8324607329842899</v>
      </c>
      <c r="Z114">
        <v>0.26178010471204199</v>
      </c>
      <c r="AA114">
        <v>3.9267015706806299</v>
      </c>
      <c r="AB114">
        <v>0</v>
      </c>
      <c r="AC114">
        <v>2.6178010471204201</v>
      </c>
      <c r="AD114">
        <v>0.52356020942408399</v>
      </c>
      <c r="AE114">
        <v>4.1884816753926701</v>
      </c>
      <c r="AF114">
        <v>0</v>
      </c>
      <c r="AG114">
        <v>0</v>
      </c>
      <c r="AH114">
        <v>0</v>
      </c>
      <c r="AI114">
        <v>0.78534031413612604</v>
      </c>
      <c r="AJ114">
        <v>2.8795811518324599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1.30890052356021</v>
      </c>
      <c r="AV114">
        <v>356.734786282306</v>
      </c>
      <c r="AW114">
        <v>7.0680628272251296</v>
      </c>
    </row>
    <row r="115" spans="1:49" x14ac:dyDescent="0.2">
      <c r="A115">
        <v>358.917495029821</v>
      </c>
      <c r="B115">
        <v>0.630252100840336</v>
      </c>
      <c r="C115">
        <v>3.1512605042016801</v>
      </c>
      <c r="D115">
        <v>0.630252100840336</v>
      </c>
      <c r="E115">
        <v>2.3109243697478998</v>
      </c>
      <c r="F115">
        <v>0.21008403361344499</v>
      </c>
      <c r="G115">
        <v>1.05042016806723</v>
      </c>
      <c r="H115">
        <v>1.47058823529412</v>
      </c>
      <c r="I115">
        <v>3.99159663865546</v>
      </c>
      <c r="J115">
        <v>0.630252100840336</v>
      </c>
      <c r="K115">
        <v>8.6134453781512601</v>
      </c>
      <c r="L115">
        <v>0.42016806722689098</v>
      </c>
      <c r="M115">
        <v>1.26050420168067</v>
      </c>
      <c r="N115">
        <v>0.21008403361344499</v>
      </c>
      <c r="O115">
        <v>3.3613445378151301</v>
      </c>
      <c r="P115">
        <v>11.344537815126101</v>
      </c>
      <c r="Q115">
        <v>0.84033613445378197</v>
      </c>
      <c r="R115">
        <v>0.84033613445378197</v>
      </c>
      <c r="S115">
        <v>0.21008403361344499</v>
      </c>
      <c r="T115">
        <v>0.630252100840336</v>
      </c>
      <c r="U115">
        <v>0</v>
      </c>
      <c r="V115">
        <f t="shared" si="1"/>
        <v>3.3613445378151301</v>
      </c>
      <c r="W115">
        <v>1.47058823529412</v>
      </c>
      <c r="X115">
        <v>1.8907563025210099</v>
      </c>
      <c r="Y115">
        <v>0.21008403361344499</v>
      </c>
      <c r="Z115">
        <v>0</v>
      </c>
      <c r="AA115">
        <v>5.0420168067226898</v>
      </c>
      <c r="AB115">
        <v>1.05042016806723</v>
      </c>
      <c r="AC115">
        <v>3.1512605042016801</v>
      </c>
      <c r="AD115">
        <v>0.630252100840336</v>
      </c>
      <c r="AE115">
        <v>4.8319327731092399</v>
      </c>
      <c r="AF115">
        <v>0.630252100840336</v>
      </c>
      <c r="AG115">
        <v>0</v>
      </c>
      <c r="AH115">
        <v>0.630252100840336</v>
      </c>
      <c r="AI115">
        <v>0.42016806722689098</v>
      </c>
      <c r="AJ115">
        <v>7.98319327731092</v>
      </c>
      <c r="AK115">
        <v>0</v>
      </c>
      <c r="AL115">
        <v>0</v>
      </c>
      <c r="AM115">
        <v>0</v>
      </c>
      <c r="AN115">
        <v>0</v>
      </c>
      <c r="AO115">
        <v>0.630252100840336</v>
      </c>
      <c r="AP115">
        <v>0.42016806722689098</v>
      </c>
      <c r="AQ115">
        <v>0</v>
      </c>
      <c r="AR115">
        <v>0.630252100840336</v>
      </c>
      <c r="AV115">
        <v>358.917495029821</v>
      </c>
      <c r="AW115">
        <v>3.99159663865546</v>
      </c>
    </row>
    <row r="116" spans="1:49" x14ac:dyDescent="0.2">
      <c r="A116">
        <v>363.061878727634</v>
      </c>
      <c r="B116">
        <v>0</v>
      </c>
      <c r="C116">
        <v>1.4492753623188399</v>
      </c>
      <c r="D116">
        <v>0.48309178743961401</v>
      </c>
      <c r="E116">
        <v>3.8647342995169098</v>
      </c>
      <c r="F116">
        <v>0.241545893719807</v>
      </c>
      <c r="G116">
        <v>0.241545893719807</v>
      </c>
      <c r="H116">
        <v>1.2077294685990301</v>
      </c>
      <c r="I116">
        <v>0.72463768115941996</v>
      </c>
      <c r="J116">
        <v>0.96618357487922701</v>
      </c>
      <c r="K116">
        <v>0.96618357487922701</v>
      </c>
      <c r="L116">
        <v>0.72463768115941996</v>
      </c>
      <c r="M116">
        <v>0.96618357487922701</v>
      </c>
      <c r="N116">
        <v>0.48309178743961401</v>
      </c>
      <c r="O116">
        <v>4.1062801932367199</v>
      </c>
      <c r="P116">
        <v>5.5555555555555598</v>
      </c>
      <c r="Q116">
        <v>1.2077294685990301</v>
      </c>
      <c r="R116">
        <v>0.72463768115941996</v>
      </c>
      <c r="S116">
        <v>0</v>
      </c>
      <c r="T116">
        <v>1.2077294685990301</v>
      </c>
      <c r="U116">
        <v>0.48309178743961401</v>
      </c>
      <c r="V116">
        <f t="shared" si="1"/>
        <v>8.4541062801932405</v>
      </c>
      <c r="W116">
        <v>5.5555555555555598</v>
      </c>
      <c r="X116">
        <v>2.8985507246376798</v>
      </c>
      <c r="Y116">
        <v>0.72463768115941996</v>
      </c>
      <c r="Z116">
        <v>0.72463768115941996</v>
      </c>
      <c r="AA116">
        <v>3.3816425120772902</v>
      </c>
      <c r="AB116">
        <v>1.2077294685990301</v>
      </c>
      <c r="AC116">
        <v>0.48309178743961401</v>
      </c>
      <c r="AD116">
        <v>5.3140096618357502</v>
      </c>
      <c r="AE116">
        <v>4.5893719806763302</v>
      </c>
      <c r="AF116">
        <v>3.1400966183574899</v>
      </c>
      <c r="AG116">
        <v>0</v>
      </c>
      <c r="AH116">
        <v>0.241545893719807</v>
      </c>
      <c r="AI116">
        <v>0</v>
      </c>
      <c r="AJ116">
        <v>12.077294685990299</v>
      </c>
      <c r="AK116">
        <v>0.72463768115941996</v>
      </c>
      <c r="AL116">
        <v>0</v>
      </c>
      <c r="AM116">
        <v>0</v>
      </c>
      <c r="AN116">
        <v>0</v>
      </c>
      <c r="AO116">
        <v>0.72463768115941996</v>
      </c>
      <c r="AP116">
        <v>0</v>
      </c>
      <c r="AQ116">
        <v>0</v>
      </c>
      <c r="AR116">
        <v>1.4492753623188399</v>
      </c>
      <c r="AV116">
        <v>363.061878727634</v>
      </c>
      <c r="AW116">
        <v>0.72463768115941996</v>
      </c>
    </row>
    <row r="117" spans="1:49" x14ac:dyDescent="0.2">
      <c r="A117">
        <v>367.15100397614299</v>
      </c>
      <c r="B117">
        <v>0.28169014084506999</v>
      </c>
      <c r="C117">
        <v>0.84507042253521103</v>
      </c>
      <c r="D117">
        <v>0</v>
      </c>
      <c r="E117">
        <v>3.0985915492957701</v>
      </c>
      <c r="F117">
        <v>0.28169014084506999</v>
      </c>
      <c r="G117">
        <v>0.56338028169014098</v>
      </c>
      <c r="H117">
        <v>0.56338028169014098</v>
      </c>
      <c r="I117">
        <v>3.0985915492957701</v>
      </c>
      <c r="J117">
        <v>0.56338028169014098</v>
      </c>
      <c r="K117">
        <v>0.56338028169014098</v>
      </c>
      <c r="L117">
        <v>0.56338028169014098</v>
      </c>
      <c r="M117">
        <v>1.12676056338028</v>
      </c>
      <c r="N117">
        <v>1.6901408450704201</v>
      </c>
      <c r="O117">
        <v>5.3521126760563398</v>
      </c>
      <c r="P117">
        <v>3.94366197183099</v>
      </c>
      <c r="Q117">
        <v>1.6901408450704201</v>
      </c>
      <c r="R117">
        <v>0.28169014084506999</v>
      </c>
      <c r="S117">
        <v>0.28169014084506999</v>
      </c>
      <c r="T117">
        <v>1.40845070422535</v>
      </c>
      <c r="U117">
        <v>0</v>
      </c>
      <c r="V117">
        <f t="shared" si="1"/>
        <v>0.56338028169014098</v>
      </c>
      <c r="W117">
        <v>0</v>
      </c>
      <c r="X117">
        <v>0.56338028169014098</v>
      </c>
      <c r="Y117">
        <v>2.2535211267605599</v>
      </c>
      <c r="Z117">
        <v>0</v>
      </c>
      <c r="AA117">
        <v>4.7887323943661997</v>
      </c>
      <c r="AB117">
        <v>2.8169014084507</v>
      </c>
      <c r="AC117">
        <v>2.8169014084507</v>
      </c>
      <c r="AD117">
        <v>5.6338028169014098</v>
      </c>
      <c r="AE117">
        <v>8.1690140845070403</v>
      </c>
      <c r="AF117">
        <v>3.0985915492957701</v>
      </c>
      <c r="AG117">
        <v>0</v>
      </c>
      <c r="AH117">
        <v>0.56338028169014098</v>
      </c>
      <c r="AI117">
        <v>0</v>
      </c>
      <c r="AJ117">
        <v>14.9295774647887</v>
      </c>
      <c r="AK117">
        <v>0</v>
      </c>
      <c r="AL117">
        <v>0.56338028169014098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1.40845070422535</v>
      </c>
      <c r="AV117">
        <v>367.15100397614299</v>
      </c>
      <c r="AW117">
        <v>3.0985915492957701</v>
      </c>
    </row>
    <row r="118" spans="1:49" x14ac:dyDescent="0.2">
      <c r="A118">
        <v>368.94690357852897</v>
      </c>
      <c r="B118">
        <v>0</v>
      </c>
      <c r="C118">
        <v>2.0779220779220799</v>
      </c>
      <c r="D118">
        <v>0</v>
      </c>
      <c r="E118">
        <v>3.1168831168831201</v>
      </c>
      <c r="F118">
        <v>0</v>
      </c>
      <c r="G118">
        <v>0.51948051948051899</v>
      </c>
      <c r="H118">
        <v>0</v>
      </c>
      <c r="I118">
        <v>6.2337662337662296</v>
      </c>
      <c r="J118">
        <v>0.25974025974025999</v>
      </c>
      <c r="K118">
        <v>0.77922077922077904</v>
      </c>
      <c r="L118">
        <v>0.51948051948051899</v>
      </c>
      <c r="M118">
        <v>1.2987012987013</v>
      </c>
      <c r="N118">
        <v>0</v>
      </c>
      <c r="O118">
        <v>4.1558441558441599</v>
      </c>
      <c r="P118">
        <v>1.8181818181818199</v>
      </c>
      <c r="Q118">
        <v>1.03896103896104</v>
      </c>
      <c r="R118">
        <v>2.3376623376623402</v>
      </c>
      <c r="S118">
        <v>0.51948051948051899</v>
      </c>
      <c r="T118">
        <v>0.77922077922077904</v>
      </c>
      <c r="U118">
        <v>0</v>
      </c>
      <c r="V118">
        <f t="shared" si="1"/>
        <v>2.3376623376623389</v>
      </c>
      <c r="W118">
        <v>0.51948051948051899</v>
      </c>
      <c r="X118">
        <v>1.8181818181818199</v>
      </c>
      <c r="Y118">
        <v>0</v>
      </c>
      <c r="Z118">
        <v>0.51948051948051899</v>
      </c>
      <c r="AA118">
        <v>5.9740259740259702</v>
      </c>
      <c r="AB118">
        <v>0.77922077922077904</v>
      </c>
      <c r="AC118">
        <v>4.6753246753246804</v>
      </c>
      <c r="AD118">
        <v>2.8571428571428599</v>
      </c>
      <c r="AE118">
        <v>7.5324675324675301</v>
      </c>
      <c r="AF118">
        <v>2.0779220779220799</v>
      </c>
      <c r="AG118">
        <v>0.25974025974025999</v>
      </c>
      <c r="AH118">
        <v>0</v>
      </c>
      <c r="AI118">
        <v>0</v>
      </c>
      <c r="AJ118">
        <v>16.6233766233766</v>
      </c>
      <c r="AK118">
        <v>1.2987012987013</v>
      </c>
      <c r="AL118">
        <v>1.5584415584415601</v>
      </c>
      <c r="AM118">
        <v>0</v>
      </c>
      <c r="AN118">
        <v>0.51948051948051899</v>
      </c>
      <c r="AO118">
        <v>0</v>
      </c>
      <c r="AP118">
        <v>0</v>
      </c>
      <c r="AQ118">
        <v>0</v>
      </c>
      <c r="AR118">
        <v>3.1168831168831201</v>
      </c>
      <c r="AV118">
        <v>368.94690357852897</v>
      </c>
      <c r="AW118">
        <v>6.2337662337662296</v>
      </c>
    </row>
    <row r="119" spans="1:49" x14ac:dyDescent="0.2">
      <c r="A119">
        <v>373.09128727634197</v>
      </c>
      <c r="B119">
        <v>0</v>
      </c>
      <c r="C119">
        <v>1.9656019656019701</v>
      </c>
      <c r="D119">
        <v>0.24570024570024601</v>
      </c>
      <c r="E119">
        <v>1.9656019656019701</v>
      </c>
      <c r="F119">
        <v>0</v>
      </c>
      <c r="G119">
        <v>0.73710073710073698</v>
      </c>
      <c r="H119">
        <v>0.24570024570024601</v>
      </c>
      <c r="I119">
        <v>5.15970515970516</v>
      </c>
      <c r="J119">
        <v>0.73710073710073698</v>
      </c>
      <c r="K119">
        <v>6.38820638820639</v>
      </c>
      <c r="L119">
        <v>1.22850122850123</v>
      </c>
      <c r="M119">
        <v>0.98280098280098305</v>
      </c>
      <c r="N119">
        <v>0.49140049140049102</v>
      </c>
      <c r="O119">
        <v>5.8968058968059003</v>
      </c>
      <c r="P119">
        <v>3.4398034398034398</v>
      </c>
      <c r="Q119">
        <v>1.47420147420147</v>
      </c>
      <c r="R119">
        <v>0.49140049140049102</v>
      </c>
      <c r="S119">
        <v>0.49140049140049102</v>
      </c>
      <c r="T119">
        <v>0.49140049140049102</v>
      </c>
      <c r="U119">
        <v>0</v>
      </c>
      <c r="V119">
        <f t="shared" si="1"/>
        <v>0.98280098280098305</v>
      </c>
      <c r="W119">
        <v>0</v>
      </c>
      <c r="X119">
        <v>0.98280098280098305</v>
      </c>
      <c r="Y119">
        <v>0.49140049140049102</v>
      </c>
      <c r="Z119">
        <v>0.24570024570024601</v>
      </c>
      <c r="AA119">
        <v>5.8968058968059003</v>
      </c>
      <c r="AB119">
        <v>1.7199017199017199</v>
      </c>
      <c r="AC119">
        <v>1.7199017199017199</v>
      </c>
      <c r="AD119">
        <v>4.4226044226044197</v>
      </c>
      <c r="AE119">
        <v>7.1253071253071303</v>
      </c>
      <c r="AF119">
        <v>0.49140049140049102</v>
      </c>
      <c r="AG119">
        <v>0</v>
      </c>
      <c r="AH119">
        <v>0.24570024570024601</v>
      </c>
      <c r="AI119">
        <v>0</v>
      </c>
      <c r="AJ119">
        <v>16.2162162162162</v>
      </c>
      <c r="AK119">
        <v>0.49140049140049102</v>
      </c>
      <c r="AL119">
        <v>0.98280098280098305</v>
      </c>
      <c r="AM119">
        <v>0</v>
      </c>
      <c r="AN119">
        <v>0</v>
      </c>
      <c r="AO119">
        <v>0.24570024570024601</v>
      </c>
      <c r="AP119">
        <v>0</v>
      </c>
      <c r="AQ119">
        <v>0</v>
      </c>
      <c r="AR119">
        <v>3.1941031941031901</v>
      </c>
      <c r="AV119">
        <v>373.09128727634197</v>
      </c>
      <c r="AW119">
        <v>5.15970515970516</v>
      </c>
    </row>
    <row r="120" spans="1:49" x14ac:dyDescent="0.2">
      <c r="A120">
        <v>377.23567097415503</v>
      </c>
      <c r="B120">
        <v>0.39138943248532299</v>
      </c>
      <c r="C120">
        <v>0.97847358121330696</v>
      </c>
      <c r="D120">
        <v>0.39138943248532299</v>
      </c>
      <c r="E120">
        <v>2.15264187866928</v>
      </c>
      <c r="F120">
        <v>0.39138943248532299</v>
      </c>
      <c r="G120">
        <v>0.58708414872798398</v>
      </c>
      <c r="H120">
        <v>0.39138943248532299</v>
      </c>
      <c r="I120">
        <v>1.76125244618395</v>
      </c>
      <c r="J120">
        <v>1.9569471624266099</v>
      </c>
      <c r="K120">
        <v>0.97847358121330696</v>
      </c>
      <c r="L120">
        <v>0.97847358121330696</v>
      </c>
      <c r="M120">
        <v>0.58708414872798398</v>
      </c>
      <c r="N120">
        <v>0</v>
      </c>
      <c r="O120">
        <v>5.6751467710371797</v>
      </c>
      <c r="P120">
        <v>4.10958904109589</v>
      </c>
      <c r="Q120">
        <v>0</v>
      </c>
      <c r="R120">
        <v>1.3698630136986301</v>
      </c>
      <c r="S120">
        <v>0</v>
      </c>
      <c r="T120">
        <v>0.78277886497064597</v>
      </c>
      <c r="U120">
        <v>0</v>
      </c>
      <c r="V120">
        <f t="shared" si="1"/>
        <v>1.956947162426613</v>
      </c>
      <c r="W120">
        <v>0.39138943248532299</v>
      </c>
      <c r="X120">
        <v>1.5655577299412899</v>
      </c>
      <c r="Y120">
        <v>0.58708414872798398</v>
      </c>
      <c r="Z120">
        <v>0.58708414872798398</v>
      </c>
      <c r="AA120">
        <v>5.87084148727984</v>
      </c>
      <c r="AB120">
        <v>0.97847358121330696</v>
      </c>
      <c r="AC120">
        <v>0.97847358121330696</v>
      </c>
      <c r="AD120">
        <v>1.17416829745597</v>
      </c>
      <c r="AE120">
        <v>5.87084148727984</v>
      </c>
      <c r="AF120">
        <v>0.78277886497064597</v>
      </c>
      <c r="AG120">
        <v>0</v>
      </c>
      <c r="AH120">
        <v>0.39138943248532299</v>
      </c>
      <c r="AI120">
        <v>0</v>
      </c>
      <c r="AJ120">
        <v>16.8297455968689</v>
      </c>
      <c r="AK120">
        <v>0.19569471624266099</v>
      </c>
      <c r="AL120">
        <v>1.3698630136986301</v>
      </c>
      <c r="AM120">
        <v>0</v>
      </c>
      <c r="AN120">
        <v>0.58708414872798398</v>
      </c>
      <c r="AO120">
        <v>0</v>
      </c>
      <c r="AP120">
        <v>0</v>
      </c>
      <c r="AQ120">
        <v>0.58708414872798398</v>
      </c>
      <c r="AR120">
        <v>1.5655577299412899</v>
      </c>
      <c r="AV120">
        <v>377.23567097415503</v>
      </c>
      <c r="AW120">
        <v>1.76125244618395</v>
      </c>
    </row>
    <row r="121" spans="1:49" x14ac:dyDescent="0.2">
      <c r="A121">
        <v>382.42996520874698</v>
      </c>
      <c r="B121">
        <v>0</v>
      </c>
      <c r="C121">
        <v>1.8918918918918901</v>
      </c>
      <c r="D121">
        <v>0</v>
      </c>
      <c r="E121">
        <v>1.6216216216216199</v>
      </c>
      <c r="F121">
        <v>0</v>
      </c>
      <c r="G121">
        <v>0.54054054054054101</v>
      </c>
      <c r="H121">
        <v>1.08108108108108</v>
      </c>
      <c r="I121">
        <v>2.7027027027027</v>
      </c>
      <c r="J121">
        <v>0.81081081081081097</v>
      </c>
      <c r="K121">
        <v>2.9729729729729701</v>
      </c>
      <c r="L121">
        <v>0.54054054054054101</v>
      </c>
      <c r="M121">
        <v>0</v>
      </c>
      <c r="N121">
        <v>0.81081081081081097</v>
      </c>
      <c r="O121">
        <v>2.9729729729729701</v>
      </c>
      <c r="P121">
        <v>0</v>
      </c>
      <c r="Q121">
        <v>0</v>
      </c>
      <c r="R121">
        <v>0.81081081081081097</v>
      </c>
      <c r="S121">
        <v>0</v>
      </c>
      <c r="T121">
        <v>0.54054054054054101</v>
      </c>
      <c r="U121">
        <v>0</v>
      </c>
      <c r="V121">
        <f t="shared" si="1"/>
        <v>2.9729729729729701</v>
      </c>
      <c r="W121">
        <v>0</v>
      </c>
      <c r="X121">
        <v>2.9729729729729701</v>
      </c>
      <c r="Y121">
        <v>0.27027027027027001</v>
      </c>
      <c r="Z121">
        <v>0.81081081081081097</v>
      </c>
      <c r="AA121">
        <v>4.5945945945945903</v>
      </c>
      <c r="AB121">
        <v>2.1621621621621601</v>
      </c>
      <c r="AC121">
        <v>0.54054054054054101</v>
      </c>
      <c r="AD121">
        <v>0.81081081081081097</v>
      </c>
      <c r="AE121">
        <v>6.2162162162162202</v>
      </c>
      <c r="AF121">
        <v>1.35135135135135</v>
      </c>
      <c r="AG121">
        <v>0</v>
      </c>
      <c r="AH121">
        <v>0</v>
      </c>
      <c r="AI121">
        <v>0</v>
      </c>
      <c r="AJ121">
        <v>19.1891891891892</v>
      </c>
      <c r="AK121">
        <v>1.6216216216216199</v>
      </c>
      <c r="AL121">
        <v>0.27027027027027001</v>
      </c>
      <c r="AM121">
        <v>0</v>
      </c>
      <c r="AN121">
        <v>0</v>
      </c>
      <c r="AO121">
        <v>0.27027027027027001</v>
      </c>
      <c r="AP121">
        <v>0</v>
      </c>
      <c r="AQ121">
        <v>0.27027027027027001</v>
      </c>
      <c r="AR121">
        <v>3.2432432432432399</v>
      </c>
      <c r="AV121">
        <v>382.42996520874698</v>
      </c>
      <c r="AW121">
        <v>2.7027027027027</v>
      </c>
    </row>
    <row r="122" spans="1:49" x14ac:dyDescent="0.2">
      <c r="A122">
        <v>386.574348906561</v>
      </c>
      <c r="B122">
        <v>0</v>
      </c>
      <c r="C122">
        <v>0.253164556962025</v>
      </c>
      <c r="D122">
        <v>0.253164556962025</v>
      </c>
      <c r="E122">
        <v>1.0126582278481</v>
      </c>
      <c r="F122">
        <v>0</v>
      </c>
      <c r="G122">
        <v>0.506329113924051</v>
      </c>
      <c r="H122">
        <v>0.253164556962025</v>
      </c>
      <c r="I122">
        <v>3.0379746835443</v>
      </c>
      <c r="J122">
        <v>0.253164556962025</v>
      </c>
      <c r="K122">
        <v>4.81012658227848</v>
      </c>
      <c r="L122">
        <v>0.759493670886076</v>
      </c>
      <c r="M122">
        <v>0</v>
      </c>
      <c r="N122">
        <v>0</v>
      </c>
      <c r="O122">
        <v>1.0126582278481</v>
      </c>
      <c r="P122">
        <v>1.51898734177215</v>
      </c>
      <c r="Q122">
        <v>0.506329113924051</v>
      </c>
      <c r="R122">
        <v>0.759493670886076</v>
      </c>
      <c r="S122">
        <v>0</v>
      </c>
      <c r="T122">
        <v>1.26582278481013</v>
      </c>
      <c r="U122">
        <v>0</v>
      </c>
      <c r="V122">
        <f t="shared" si="1"/>
        <v>2.78481012658228</v>
      </c>
      <c r="W122">
        <v>0</v>
      </c>
      <c r="X122">
        <v>2.78481012658228</v>
      </c>
      <c r="Y122">
        <v>0</v>
      </c>
      <c r="Z122">
        <v>0</v>
      </c>
      <c r="AA122">
        <v>1.51898734177215</v>
      </c>
      <c r="AB122">
        <v>2.78481012658228</v>
      </c>
      <c r="AC122">
        <v>1.51898734177215</v>
      </c>
      <c r="AD122">
        <v>3.5443037974683498</v>
      </c>
      <c r="AE122">
        <v>4.0506329113924098</v>
      </c>
      <c r="AF122">
        <v>2.5316455696202498</v>
      </c>
      <c r="AG122">
        <v>0</v>
      </c>
      <c r="AH122">
        <v>0</v>
      </c>
      <c r="AI122">
        <v>0</v>
      </c>
      <c r="AJ122">
        <v>22.025316455696199</v>
      </c>
      <c r="AK122">
        <v>0.759493670886076</v>
      </c>
      <c r="AL122">
        <v>0</v>
      </c>
      <c r="AM122">
        <v>0</v>
      </c>
      <c r="AN122">
        <v>0</v>
      </c>
      <c r="AO122">
        <v>0.253164556962025</v>
      </c>
      <c r="AP122">
        <v>0</v>
      </c>
      <c r="AQ122">
        <v>0</v>
      </c>
      <c r="AR122">
        <v>5.0632911392405102</v>
      </c>
      <c r="AV122">
        <v>386.574348906561</v>
      </c>
      <c r="AW122">
        <v>3.0379746835443</v>
      </c>
    </row>
  </sheetData>
  <phoneticPr fontId="9"/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P6" sqref="P6"/>
    </sheetView>
  </sheetViews>
  <sheetFormatPr baseColWidth="10" defaultRowHeight="16" x14ac:dyDescent="0.2"/>
  <cols>
    <col min="5" max="5" width="17.1640625" bestFit="1" customWidth="1"/>
    <col min="6" max="6" width="14.6640625" bestFit="1" customWidth="1"/>
  </cols>
  <sheetData>
    <row r="1" spans="2:16" x14ac:dyDescent="0.2">
      <c r="B1" t="s">
        <v>4062</v>
      </c>
      <c r="C1" t="s">
        <v>172</v>
      </c>
      <c r="D1" t="s">
        <v>4065</v>
      </c>
      <c r="E1" t="s">
        <v>4063</v>
      </c>
      <c r="F1" t="s">
        <v>4064</v>
      </c>
    </row>
    <row r="2" spans="2:16" x14ac:dyDescent="0.2">
      <c r="B2">
        <v>6.4</v>
      </c>
      <c r="C2">
        <f>0.0018*B2^2+1.743*B2-0.5417</f>
        <v>10.687227999999999</v>
      </c>
      <c r="D2">
        <v>3</v>
      </c>
      <c r="E2">
        <v>2</v>
      </c>
      <c r="F2">
        <v>4</v>
      </c>
      <c r="J2" t="s">
        <v>4066</v>
      </c>
      <c r="K2">
        <v>0</v>
      </c>
    </row>
    <row r="3" spans="2:16" x14ac:dyDescent="0.2">
      <c r="B3">
        <v>16.16</v>
      </c>
      <c r="C3">
        <f t="shared" ref="C3:C21" si="0">0.0018*B3^2+1.743*B3-0.5417</f>
        <v>28.095242080000006</v>
      </c>
      <c r="D3">
        <v>4</v>
      </c>
      <c r="E3">
        <v>4</v>
      </c>
      <c r="F3">
        <v>4</v>
      </c>
      <c r="J3" t="s">
        <v>4067</v>
      </c>
      <c r="K3">
        <v>1</v>
      </c>
      <c r="P3">
        <f>AVERAGE(F8:F21)</f>
        <v>1.0714285714285714</v>
      </c>
    </row>
    <row r="4" spans="2:16" x14ac:dyDescent="0.2">
      <c r="B4">
        <v>25.82</v>
      </c>
      <c r="C4">
        <f t="shared" si="0"/>
        <v>45.66257032</v>
      </c>
      <c r="D4">
        <v>5</v>
      </c>
      <c r="E4">
        <v>0</v>
      </c>
      <c r="F4">
        <v>4</v>
      </c>
      <c r="J4" t="s">
        <v>4068</v>
      </c>
      <c r="K4">
        <v>2</v>
      </c>
    </row>
    <row r="5" spans="2:16" x14ac:dyDescent="0.2">
      <c r="B5">
        <v>35.32</v>
      </c>
      <c r="C5">
        <f t="shared" si="0"/>
        <v>63.266564320000008</v>
      </c>
      <c r="D5">
        <v>3</v>
      </c>
      <c r="E5">
        <v>0</v>
      </c>
      <c r="F5">
        <v>2</v>
      </c>
      <c r="J5" t="s">
        <v>161</v>
      </c>
      <c r="K5">
        <v>3</v>
      </c>
      <c r="P5">
        <f>AVERAGE(F2:F8)</f>
        <v>2.7142857142857144</v>
      </c>
    </row>
    <row r="6" spans="2:16" x14ac:dyDescent="0.2">
      <c r="B6">
        <v>44.82</v>
      </c>
      <c r="C6">
        <f t="shared" si="0"/>
        <v>81.19545832</v>
      </c>
      <c r="D6">
        <v>4</v>
      </c>
      <c r="E6">
        <v>3</v>
      </c>
      <c r="F6">
        <v>4</v>
      </c>
      <c r="J6" t="s">
        <v>158</v>
      </c>
      <c r="K6">
        <v>4</v>
      </c>
    </row>
    <row r="7" spans="2:16" x14ac:dyDescent="0.2">
      <c r="B7">
        <v>61.43</v>
      </c>
      <c r="C7">
        <f t="shared" si="0"/>
        <v>113.32335082</v>
      </c>
      <c r="D7">
        <v>3</v>
      </c>
      <c r="E7">
        <v>2</v>
      </c>
      <c r="F7">
        <v>1</v>
      </c>
      <c r="J7" t="s">
        <v>4069</v>
      </c>
      <c r="K7">
        <v>5</v>
      </c>
    </row>
    <row r="8" spans="2:16" x14ac:dyDescent="0.2">
      <c r="B8">
        <v>71.02</v>
      </c>
      <c r="C8">
        <f t="shared" si="0"/>
        <v>132.32507272000001</v>
      </c>
      <c r="D8">
        <v>3</v>
      </c>
      <c r="E8">
        <v>4</v>
      </c>
      <c r="F8">
        <v>0</v>
      </c>
    </row>
    <row r="9" spans="2:16" x14ac:dyDescent="0.2">
      <c r="B9">
        <v>80.67</v>
      </c>
      <c r="C9">
        <f t="shared" si="0"/>
        <v>151.77987802000001</v>
      </c>
      <c r="D9">
        <v>3</v>
      </c>
      <c r="E9">
        <v>3</v>
      </c>
      <c r="F9">
        <v>0</v>
      </c>
    </row>
    <row r="10" spans="2:16" x14ac:dyDescent="0.2">
      <c r="B10">
        <v>90.2</v>
      </c>
      <c r="C10">
        <f t="shared" si="0"/>
        <v>171.32177200000001</v>
      </c>
      <c r="D10">
        <v>4</v>
      </c>
      <c r="E10">
        <v>0</v>
      </c>
      <c r="F10">
        <v>4</v>
      </c>
    </row>
    <row r="11" spans="2:16" x14ac:dyDescent="0.2">
      <c r="B11">
        <v>99.72</v>
      </c>
      <c r="C11">
        <f t="shared" si="0"/>
        <v>191.16960112000001</v>
      </c>
      <c r="D11">
        <v>3</v>
      </c>
      <c r="E11">
        <v>0</v>
      </c>
      <c r="F11">
        <v>2</v>
      </c>
    </row>
    <row r="12" spans="2:16" x14ac:dyDescent="0.2">
      <c r="B12">
        <v>109.19</v>
      </c>
      <c r="C12">
        <f t="shared" si="0"/>
        <v>211.23689098000003</v>
      </c>
      <c r="D12">
        <v>3</v>
      </c>
      <c r="E12">
        <v>3</v>
      </c>
      <c r="F12">
        <v>1</v>
      </c>
    </row>
    <row r="13" spans="2:16" x14ac:dyDescent="0.2">
      <c r="B13">
        <v>116.47</v>
      </c>
      <c r="C13">
        <f t="shared" si="0"/>
        <v>226.88297962000001</v>
      </c>
      <c r="D13">
        <v>0</v>
      </c>
      <c r="E13">
        <v>0</v>
      </c>
      <c r="F13">
        <v>0</v>
      </c>
    </row>
    <row r="14" spans="2:16" x14ac:dyDescent="0.2">
      <c r="B14">
        <v>128.1</v>
      </c>
      <c r="C14">
        <f t="shared" si="0"/>
        <v>252.273898</v>
      </c>
      <c r="D14">
        <v>4</v>
      </c>
      <c r="E14">
        <v>0</v>
      </c>
      <c r="F14">
        <v>0</v>
      </c>
    </row>
    <row r="15" spans="2:16" x14ac:dyDescent="0.2">
      <c r="B15">
        <v>137.65</v>
      </c>
      <c r="C15">
        <f t="shared" si="0"/>
        <v>273.48779050000002</v>
      </c>
      <c r="D15">
        <v>3</v>
      </c>
      <c r="E15">
        <v>0</v>
      </c>
      <c r="F15">
        <v>4</v>
      </c>
    </row>
    <row r="16" spans="2:16" x14ac:dyDescent="0.2">
      <c r="B16">
        <v>147.16</v>
      </c>
      <c r="C16">
        <f t="shared" si="0"/>
        <v>294.93909808000001</v>
      </c>
      <c r="D16">
        <v>2</v>
      </c>
      <c r="E16">
        <v>0</v>
      </c>
      <c r="F16">
        <v>2</v>
      </c>
    </row>
    <row r="17" spans="2:6" x14ac:dyDescent="0.2">
      <c r="B17">
        <v>153.46</v>
      </c>
      <c r="C17">
        <f t="shared" si="0"/>
        <v>309.32902888000007</v>
      </c>
      <c r="D17">
        <v>4</v>
      </c>
      <c r="E17">
        <v>1</v>
      </c>
      <c r="F17">
        <v>2</v>
      </c>
    </row>
    <row r="18" spans="2:6" x14ac:dyDescent="0.2">
      <c r="B18">
        <v>165.98</v>
      </c>
      <c r="C18">
        <f t="shared" si="0"/>
        <v>338.35028871999998</v>
      </c>
      <c r="D18">
        <v>2</v>
      </c>
      <c r="E18">
        <v>3</v>
      </c>
      <c r="F18">
        <v>0</v>
      </c>
    </row>
    <row r="19" spans="2:6" x14ac:dyDescent="0.2">
      <c r="B19">
        <v>175.79</v>
      </c>
      <c r="C19">
        <f t="shared" si="0"/>
        <v>361.48409337999999</v>
      </c>
      <c r="D19">
        <v>3</v>
      </c>
      <c r="E19">
        <v>0</v>
      </c>
      <c r="F19">
        <v>0</v>
      </c>
    </row>
    <row r="20" spans="2:6" x14ac:dyDescent="0.2">
      <c r="B20">
        <v>178.09</v>
      </c>
      <c r="C20">
        <f t="shared" si="0"/>
        <v>366.95805658000006</v>
      </c>
      <c r="D20">
        <v>1</v>
      </c>
      <c r="E20">
        <v>0</v>
      </c>
      <c r="F20">
        <v>0</v>
      </c>
    </row>
    <row r="21" spans="2:6" x14ac:dyDescent="0.2">
      <c r="B21">
        <v>188.28</v>
      </c>
      <c r="C21">
        <f t="shared" si="0"/>
        <v>391.43918512000005</v>
      </c>
      <c r="D21">
        <v>0</v>
      </c>
      <c r="E21">
        <v>0</v>
      </c>
      <c r="F2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Raw Data</vt:lpstr>
      <vt:lpstr>Feuil1</vt:lpstr>
      <vt:lpstr>Age estimation</vt:lpstr>
      <vt:lpstr>Benthic Isotopes and Age (ka)</vt:lpstr>
      <vt:lpstr>(%)</vt:lpstr>
      <vt:lpstr>(%&gt;1)</vt:lpstr>
      <vt:lpstr>log(%&gt;1)</vt:lpstr>
      <vt:lpstr>(%&gt;2)</vt:lpstr>
      <vt:lpstr>Diatoms</vt:lpstr>
      <vt:lpstr>SST</vt:lpstr>
      <vt:lpstr>SST Normal.</vt:lpstr>
      <vt:lpstr>Int TC</vt:lpstr>
      <vt:lpstr>INT Normal.</vt:lpstr>
      <vt:lpstr>Log(&gt;2%)</vt:lpstr>
      <vt:lpstr>Grouping</vt:lpstr>
      <vt:lpstr>PPP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2017-10-31T01:37:32Z</dcterms:created>
  <dcterms:modified xsi:type="dcterms:W3CDTF">2018-11-12T08:15:41Z</dcterms:modified>
</cp:coreProperties>
</file>