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4" r:id="rId1"/>
    <sheet name="48h" sheetId="1" r:id="rId2"/>
    <sheet name="84h" sheetId="2" r:id="rId3"/>
    <sheet name="132h" sheetId="3" r:id="rId4"/>
  </sheets>
  <calcPr calcId="124519"/>
</workbook>
</file>

<file path=xl/calcChain.xml><?xml version="1.0" encoding="utf-8"?>
<calcChain xmlns="http://schemas.openxmlformats.org/spreadsheetml/2006/main">
  <c r="D330" i="3"/>
  <c r="C330"/>
  <c r="B330"/>
  <c r="H329"/>
  <c r="G329"/>
  <c r="F329"/>
  <c r="I329" s="1"/>
  <c r="I328"/>
  <c r="H328"/>
  <c r="G328"/>
  <c r="F328"/>
  <c r="H327"/>
  <c r="G327"/>
  <c r="F327"/>
  <c r="I327" s="1"/>
  <c r="I326"/>
  <c r="H326"/>
  <c r="G326"/>
  <c r="F326"/>
  <c r="H325"/>
  <c r="G325"/>
  <c r="F325"/>
  <c r="I325" s="1"/>
  <c r="I324"/>
  <c r="H324"/>
  <c r="G324"/>
  <c r="F324"/>
  <c r="H323"/>
  <c r="G323"/>
  <c r="F323"/>
  <c r="I323" s="1"/>
  <c r="I322"/>
  <c r="H322"/>
  <c r="G322"/>
  <c r="F322"/>
  <c r="H321"/>
  <c r="G321"/>
  <c r="F321"/>
  <c r="I321" s="1"/>
  <c r="I320"/>
  <c r="H320"/>
  <c r="G320"/>
  <c r="F320"/>
  <c r="H319"/>
  <c r="G319"/>
  <c r="F319"/>
  <c r="I319" s="1"/>
  <c r="I318"/>
  <c r="H318"/>
  <c r="G318"/>
  <c r="F318"/>
  <c r="H317"/>
  <c r="G317"/>
  <c r="F317"/>
  <c r="I317" s="1"/>
  <c r="I316"/>
  <c r="H316"/>
  <c r="G316"/>
  <c r="F316"/>
  <c r="H315"/>
  <c r="G315"/>
  <c r="F315"/>
  <c r="I315" s="1"/>
  <c r="I314"/>
  <c r="H314"/>
  <c r="G314"/>
  <c r="F314"/>
  <c r="H313"/>
  <c r="G313"/>
  <c r="F313"/>
  <c r="I313" s="1"/>
  <c r="I312"/>
  <c r="H312"/>
  <c r="G312"/>
  <c r="F312"/>
  <c r="H311"/>
  <c r="G311"/>
  <c r="F311"/>
  <c r="I311" s="1"/>
  <c r="I310"/>
  <c r="H310"/>
  <c r="G310"/>
  <c r="F310"/>
  <c r="H309"/>
  <c r="G309"/>
  <c r="F309"/>
  <c r="I309" s="1"/>
  <c r="I308"/>
  <c r="H308"/>
  <c r="G308"/>
  <c r="F308"/>
  <c r="H307"/>
  <c r="G307"/>
  <c r="F307"/>
  <c r="I307" s="1"/>
  <c r="I306"/>
  <c r="H306"/>
  <c r="G306"/>
  <c r="F306"/>
  <c r="H305"/>
  <c r="G305"/>
  <c r="F305"/>
  <c r="I305" s="1"/>
  <c r="I304"/>
  <c r="H304"/>
  <c r="G304"/>
  <c r="F304"/>
  <c r="H303"/>
  <c r="G303"/>
  <c r="F303"/>
  <c r="I303" s="1"/>
  <c r="I302"/>
  <c r="H302"/>
  <c r="G302"/>
  <c r="F302"/>
  <c r="H301"/>
  <c r="G301"/>
  <c r="F301"/>
  <c r="I301" s="1"/>
  <c r="I300"/>
  <c r="H300"/>
  <c r="G300"/>
  <c r="F300"/>
  <c r="H299"/>
  <c r="G299"/>
  <c r="F299"/>
  <c r="I299" s="1"/>
  <c r="I298"/>
  <c r="H298"/>
  <c r="G298"/>
  <c r="F298"/>
  <c r="H297"/>
  <c r="G297"/>
  <c r="F297"/>
  <c r="I297" s="1"/>
  <c r="I296"/>
  <c r="H296"/>
  <c r="G296"/>
  <c r="F296"/>
  <c r="H295"/>
  <c r="G295"/>
  <c r="F295"/>
  <c r="I295" s="1"/>
  <c r="I294"/>
  <c r="H294"/>
  <c r="G294"/>
  <c r="F294"/>
  <c r="H293"/>
  <c r="G293"/>
  <c r="F293"/>
  <c r="I293" s="1"/>
  <c r="I292"/>
  <c r="H292"/>
  <c r="G292"/>
  <c r="F292"/>
  <c r="H291"/>
  <c r="G291"/>
  <c r="F291"/>
  <c r="I291" s="1"/>
  <c r="I290"/>
  <c r="H290"/>
  <c r="G290"/>
  <c r="F290"/>
  <c r="H289"/>
  <c r="G289"/>
  <c r="F289"/>
  <c r="I289" s="1"/>
  <c r="I288"/>
  <c r="H288"/>
  <c r="G288"/>
  <c r="F288"/>
  <c r="H287"/>
  <c r="G287"/>
  <c r="F287"/>
  <c r="I287" s="1"/>
  <c r="I286"/>
  <c r="H286"/>
  <c r="G286"/>
  <c r="F286"/>
  <c r="H285"/>
  <c r="G285"/>
  <c r="F285"/>
  <c r="I285" s="1"/>
  <c r="I284"/>
  <c r="H284"/>
  <c r="G284"/>
  <c r="F284"/>
  <c r="H283"/>
  <c r="G283"/>
  <c r="F283"/>
  <c r="I283" s="1"/>
  <c r="I282"/>
  <c r="H282"/>
  <c r="G282"/>
  <c r="F282"/>
  <c r="H281"/>
  <c r="G281"/>
  <c r="F281"/>
  <c r="I281" s="1"/>
  <c r="I280"/>
  <c r="H280"/>
  <c r="G280"/>
  <c r="F280"/>
  <c r="H279"/>
  <c r="G279"/>
  <c r="F279"/>
  <c r="I279" s="1"/>
  <c r="I278"/>
  <c r="H278"/>
  <c r="G278"/>
  <c r="F278"/>
  <c r="H277"/>
  <c r="G277"/>
  <c r="F277"/>
  <c r="I277" s="1"/>
  <c r="I276"/>
  <c r="H276"/>
  <c r="G276"/>
  <c r="F276"/>
  <c r="H275"/>
  <c r="G275"/>
  <c r="F275"/>
  <c r="I275" s="1"/>
  <c r="I274"/>
  <c r="H274"/>
  <c r="G274"/>
  <c r="F274"/>
  <c r="H273"/>
  <c r="G273"/>
  <c r="F273"/>
  <c r="I273" s="1"/>
  <c r="I272"/>
  <c r="H272"/>
  <c r="G272"/>
  <c r="F272"/>
  <c r="H271"/>
  <c r="G271"/>
  <c r="F271"/>
  <c r="I271" s="1"/>
  <c r="I270"/>
  <c r="H270"/>
  <c r="G270"/>
  <c r="F270"/>
  <c r="H269"/>
  <c r="G269"/>
  <c r="F269"/>
  <c r="I269" s="1"/>
  <c r="I268"/>
  <c r="H268"/>
  <c r="G268"/>
  <c r="F268"/>
  <c r="H267"/>
  <c r="G267"/>
  <c r="F267"/>
  <c r="I267" s="1"/>
  <c r="I266"/>
  <c r="H266"/>
  <c r="G266"/>
  <c r="F266"/>
  <c r="H265"/>
  <c r="G265"/>
  <c r="F265"/>
  <c r="I265" s="1"/>
  <c r="I264"/>
  <c r="H264"/>
  <c r="G264"/>
  <c r="F264"/>
  <c r="H263"/>
  <c r="G263"/>
  <c r="F263"/>
  <c r="I263" s="1"/>
  <c r="I262"/>
  <c r="H262"/>
  <c r="G262"/>
  <c r="F262"/>
  <c r="H261"/>
  <c r="G261"/>
  <c r="F261"/>
  <c r="I261" s="1"/>
  <c r="I260"/>
  <c r="H260"/>
  <c r="G260"/>
  <c r="F260"/>
  <c r="H259"/>
  <c r="G259"/>
  <c r="F259"/>
  <c r="I259" s="1"/>
  <c r="I258"/>
  <c r="H258"/>
  <c r="G258"/>
  <c r="F258"/>
  <c r="H257"/>
  <c r="G257"/>
  <c r="F257"/>
  <c r="I257" s="1"/>
  <c r="I256"/>
  <c r="H256"/>
  <c r="G256"/>
  <c r="F256"/>
  <c r="H255"/>
  <c r="G255"/>
  <c r="F255"/>
  <c r="I255" s="1"/>
  <c r="I254"/>
  <c r="H254"/>
  <c r="G254"/>
  <c r="F254"/>
  <c r="H253"/>
  <c r="G253"/>
  <c r="F253"/>
  <c r="I253" s="1"/>
  <c r="I252"/>
  <c r="H252"/>
  <c r="G252"/>
  <c r="F252"/>
  <c r="H251"/>
  <c r="G251"/>
  <c r="F251"/>
  <c r="I251" s="1"/>
  <c r="I250"/>
  <c r="H250"/>
  <c r="G250"/>
  <c r="F250"/>
  <c r="H249"/>
  <c r="G249"/>
  <c r="F249"/>
  <c r="I249" s="1"/>
  <c r="I248"/>
  <c r="H248"/>
  <c r="G248"/>
  <c r="F248"/>
  <c r="H247"/>
  <c r="G247"/>
  <c r="F247"/>
  <c r="I247" s="1"/>
  <c r="I246"/>
  <c r="H246"/>
  <c r="G246"/>
  <c r="F246"/>
  <c r="H245"/>
  <c r="G245"/>
  <c r="F245"/>
  <c r="I245" s="1"/>
  <c r="I244"/>
  <c r="H244"/>
  <c r="G244"/>
  <c r="F244"/>
  <c r="H243"/>
  <c r="G243"/>
  <c r="F243"/>
  <c r="I243" s="1"/>
  <c r="I242"/>
  <c r="H242"/>
  <c r="G242"/>
  <c r="F242"/>
  <c r="H241"/>
  <c r="G241"/>
  <c r="F241"/>
  <c r="I241" s="1"/>
  <c r="I240"/>
  <c r="H240"/>
  <c r="G240"/>
  <c r="F240"/>
  <c r="H239"/>
  <c r="G239"/>
  <c r="F239"/>
  <c r="I239" s="1"/>
  <c r="I238"/>
  <c r="H238"/>
  <c r="G238"/>
  <c r="F238"/>
  <c r="H237"/>
  <c r="G237"/>
  <c r="F237"/>
  <c r="I237" s="1"/>
  <c r="I236"/>
  <c r="H236"/>
  <c r="G236"/>
  <c r="F236"/>
  <c r="H235"/>
  <c r="G235"/>
  <c r="F235"/>
  <c r="I235" s="1"/>
  <c r="I234"/>
  <c r="H234"/>
  <c r="G234"/>
  <c r="F234"/>
  <c r="H233"/>
  <c r="G233"/>
  <c r="F233"/>
  <c r="I233" s="1"/>
  <c r="I232"/>
  <c r="H232"/>
  <c r="G232"/>
  <c r="F232"/>
  <c r="H231"/>
  <c r="G231"/>
  <c r="F231"/>
  <c r="I231" s="1"/>
  <c r="I230"/>
  <c r="H230"/>
  <c r="G230"/>
  <c r="F230"/>
  <c r="H229"/>
  <c r="G229"/>
  <c r="F229"/>
  <c r="I229" s="1"/>
  <c r="I228"/>
  <c r="H228"/>
  <c r="G228"/>
  <c r="F228"/>
  <c r="H227"/>
  <c r="G227"/>
  <c r="F227"/>
  <c r="I227" s="1"/>
  <c r="I226"/>
  <c r="H226"/>
  <c r="G226"/>
  <c r="F226"/>
  <c r="H225"/>
  <c r="G225"/>
  <c r="F225"/>
  <c r="I225" s="1"/>
  <c r="I224"/>
  <c r="H224"/>
  <c r="G224"/>
  <c r="F224"/>
  <c r="H223"/>
  <c r="G223"/>
  <c r="F223"/>
  <c r="I223" s="1"/>
  <c r="I222"/>
  <c r="H222"/>
  <c r="G222"/>
  <c r="F222"/>
  <c r="H221"/>
  <c r="G221"/>
  <c r="F221"/>
  <c r="I221" s="1"/>
  <c r="I220"/>
  <c r="H220"/>
  <c r="G220"/>
  <c r="F220"/>
  <c r="H219"/>
  <c r="G219"/>
  <c r="F219"/>
  <c r="I219" s="1"/>
  <c r="I218"/>
  <c r="H218"/>
  <c r="G218"/>
  <c r="F218"/>
  <c r="I217"/>
  <c r="H217"/>
  <c r="G217"/>
  <c r="F217"/>
  <c r="I216"/>
  <c r="H216"/>
  <c r="G216"/>
  <c r="F216"/>
  <c r="I215"/>
  <c r="H215"/>
  <c r="G215"/>
  <c r="F215"/>
  <c r="I214"/>
  <c r="H214"/>
  <c r="G214"/>
  <c r="F214"/>
  <c r="I213"/>
  <c r="H213"/>
  <c r="G213"/>
  <c r="F213"/>
  <c r="I212"/>
  <c r="H212"/>
  <c r="G212"/>
  <c r="F212"/>
  <c r="I211"/>
  <c r="H211"/>
  <c r="G211"/>
  <c r="F211"/>
  <c r="I210"/>
  <c r="H210"/>
  <c r="G210"/>
  <c r="F210"/>
  <c r="I209"/>
  <c r="H209"/>
  <c r="G209"/>
  <c r="F209"/>
  <c r="I208"/>
  <c r="H208"/>
  <c r="G208"/>
  <c r="F208"/>
  <c r="I207"/>
  <c r="H207"/>
  <c r="G207"/>
  <c r="F207"/>
  <c r="I206"/>
  <c r="H206"/>
  <c r="G206"/>
  <c r="F206"/>
  <c r="I205"/>
  <c r="H205"/>
  <c r="G205"/>
  <c r="F205"/>
  <c r="I204"/>
  <c r="H204"/>
  <c r="G204"/>
  <c r="F204"/>
  <c r="I203"/>
  <c r="H203"/>
  <c r="G203"/>
  <c r="F203"/>
  <c r="I202"/>
  <c r="H202"/>
  <c r="G202"/>
  <c r="F202"/>
  <c r="I201"/>
  <c r="H201"/>
  <c r="G201"/>
  <c r="F201"/>
  <c r="I200"/>
  <c r="H200"/>
  <c r="G200"/>
  <c r="F200"/>
  <c r="I199"/>
  <c r="H199"/>
  <c r="G199"/>
  <c r="F199"/>
  <c r="I198"/>
  <c r="H198"/>
  <c r="G198"/>
  <c r="F198"/>
  <c r="I197"/>
  <c r="H197"/>
  <c r="G197"/>
  <c r="F197"/>
  <c r="I196"/>
  <c r="H196"/>
  <c r="G196"/>
  <c r="F196"/>
  <c r="I195"/>
  <c r="H195"/>
  <c r="G195"/>
  <c r="F195"/>
  <c r="I194"/>
  <c r="H194"/>
  <c r="G194"/>
  <c r="F194"/>
  <c r="I193"/>
  <c r="H193"/>
  <c r="G193"/>
  <c r="F193"/>
  <c r="I192"/>
  <c r="H192"/>
  <c r="G192"/>
  <c r="F192"/>
  <c r="I191"/>
  <c r="H191"/>
  <c r="G191"/>
  <c r="F191"/>
  <c r="I190"/>
  <c r="H190"/>
  <c r="G190"/>
  <c r="F190"/>
  <c r="I189"/>
  <c r="H189"/>
  <c r="G189"/>
  <c r="F189"/>
  <c r="I188"/>
  <c r="H188"/>
  <c r="G188"/>
  <c r="F188"/>
  <c r="I187"/>
  <c r="H187"/>
  <c r="G187"/>
  <c r="F187"/>
  <c r="I186"/>
  <c r="H186"/>
  <c r="G186"/>
  <c r="F186"/>
  <c r="I185"/>
  <c r="H185"/>
  <c r="G185"/>
  <c r="F185"/>
  <c r="I184"/>
  <c r="H184"/>
  <c r="G184"/>
  <c r="F184"/>
  <c r="I183"/>
  <c r="H183"/>
  <c r="G183"/>
  <c r="F183"/>
  <c r="I182"/>
  <c r="H182"/>
  <c r="G182"/>
  <c r="F182"/>
  <c r="I181"/>
  <c r="H181"/>
  <c r="G181"/>
  <c r="F181"/>
  <c r="I180"/>
  <c r="H180"/>
  <c r="G180"/>
  <c r="F180"/>
  <c r="I179"/>
  <c r="H179"/>
  <c r="G179"/>
  <c r="F179"/>
  <c r="I178"/>
  <c r="H178"/>
  <c r="G178"/>
  <c r="F178"/>
  <c r="I177"/>
  <c r="H177"/>
  <c r="G177"/>
  <c r="F177"/>
  <c r="I176"/>
  <c r="H176"/>
  <c r="G176"/>
  <c r="F176"/>
  <c r="I175"/>
  <c r="H175"/>
  <c r="G175"/>
  <c r="F175"/>
  <c r="I174"/>
  <c r="H174"/>
  <c r="G174"/>
  <c r="F174"/>
  <c r="I173"/>
  <c r="H173"/>
  <c r="G173"/>
  <c r="F173"/>
  <c r="I172"/>
  <c r="H172"/>
  <c r="G172"/>
  <c r="F172"/>
  <c r="I171"/>
  <c r="H171"/>
  <c r="G171"/>
  <c r="F171"/>
  <c r="I170"/>
  <c r="H170"/>
  <c r="G170"/>
  <c r="F170"/>
  <c r="I169"/>
  <c r="H169"/>
  <c r="G169"/>
  <c r="F169"/>
  <c r="I168"/>
  <c r="H168"/>
  <c r="G168"/>
  <c r="F168"/>
  <c r="I167"/>
  <c r="H167"/>
  <c r="G167"/>
  <c r="F167"/>
  <c r="I166"/>
  <c r="H166"/>
  <c r="G166"/>
  <c r="F166"/>
  <c r="I165"/>
  <c r="H165"/>
  <c r="G165"/>
  <c r="F165"/>
  <c r="I164"/>
  <c r="H164"/>
  <c r="G164"/>
  <c r="F164"/>
  <c r="I163"/>
  <c r="H163"/>
  <c r="G163"/>
  <c r="F163"/>
  <c r="I162"/>
  <c r="H162"/>
  <c r="G162"/>
  <c r="F162"/>
  <c r="I161"/>
  <c r="H161"/>
  <c r="G161"/>
  <c r="F161"/>
  <c r="I160"/>
  <c r="H160"/>
  <c r="G160"/>
  <c r="F160"/>
  <c r="I159"/>
  <c r="H159"/>
  <c r="G159"/>
  <c r="F159"/>
  <c r="I158"/>
  <c r="H158"/>
  <c r="G158"/>
  <c r="F158"/>
  <c r="I157"/>
  <c r="H157"/>
  <c r="G157"/>
  <c r="F157"/>
  <c r="I156"/>
  <c r="H156"/>
  <c r="G156"/>
  <c r="F156"/>
  <c r="I155"/>
  <c r="H155"/>
  <c r="G155"/>
  <c r="F155"/>
  <c r="I154"/>
  <c r="H154"/>
  <c r="G154"/>
  <c r="F154"/>
  <c r="I153"/>
  <c r="H153"/>
  <c r="G153"/>
  <c r="F153"/>
  <c r="I152"/>
  <c r="H152"/>
  <c r="G152"/>
  <c r="F152"/>
  <c r="I151"/>
  <c r="H151"/>
  <c r="G151"/>
  <c r="F151"/>
  <c r="I150"/>
  <c r="H150"/>
  <c r="G150"/>
  <c r="F150"/>
  <c r="I149"/>
  <c r="H149"/>
  <c r="G149"/>
  <c r="F149"/>
  <c r="I148"/>
  <c r="H148"/>
  <c r="G148"/>
  <c r="F148"/>
  <c r="I147"/>
  <c r="H147"/>
  <c r="G147"/>
  <c r="F147"/>
  <c r="I146"/>
  <c r="H146"/>
  <c r="G146"/>
  <c r="F146"/>
  <c r="I145"/>
  <c r="H145"/>
  <c r="G145"/>
  <c r="F145"/>
  <c r="I144"/>
  <c r="H144"/>
  <c r="G144"/>
  <c r="F144"/>
  <c r="I143"/>
  <c r="H143"/>
  <c r="G143"/>
  <c r="F143"/>
  <c r="I142"/>
  <c r="H142"/>
  <c r="G142"/>
  <c r="F142"/>
  <c r="I141"/>
  <c r="H141"/>
  <c r="G141"/>
  <c r="F141"/>
  <c r="I140"/>
  <c r="H140"/>
  <c r="G140"/>
  <c r="F140"/>
  <c r="I139"/>
  <c r="H139"/>
  <c r="G139"/>
  <c r="F139"/>
  <c r="I138"/>
  <c r="H138"/>
  <c r="G138"/>
  <c r="F138"/>
  <c r="I137"/>
  <c r="H137"/>
  <c r="G137"/>
  <c r="F137"/>
  <c r="I136"/>
  <c r="H136"/>
  <c r="G136"/>
  <c r="F136"/>
  <c r="I135"/>
  <c r="H135"/>
  <c r="G135"/>
  <c r="F135"/>
  <c r="I134"/>
  <c r="H134"/>
  <c r="G134"/>
  <c r="F134"/>
  <c r="I133"/>
  <c r="H133"/>
  <c r="G133"/>
  <c r="F133"/>
  <c r="I132"/>
  <c r="H132"/>
  <c r="G132"/>
  <c r="F132"/>
  <c r="I131"/>
  <c r="H131"/>
  <c r="G131"/>
  <c r="F131"/>
  <c r="I130"/>
  <c r="H130"/>
  <c r="G130"/>
  <c r="F130"/>
  <c r="I129"/>
  <c r="H129"/>
  <c r="G129"/>
  <c r="F129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I123"/>
  <c r="H123"/>
  <c r="G123"/>
  <c r="F123"/>
  <c r="I122"/>
  <c r="H122"/>
  <c r="G122"/>
  <c r="F122"/>
  <c r="I121"/>
  <c r="H121"/>
  <c r="G121"/>
  <c r="F121"/>
  <c r="I120"/>
  <c r="H120"/>
  <c r="G120"/>
  <c r="F120"/>
  <c r="I119"/>
  <c r="H119"/>
  <c r="G119"/>
  <c r="F119"/>
  <c r="I118"/>
  <c r="H118"/>
  <c r="G118"/>
  <c r="F118"/>
  <c r="I117"/>
  <c r="H117"/>
  <c r="G117"/>
  <c r="F117"/>
  <c r="I116"/>
  <c r="H116"/>
  <c r="G116"/>
  <c r="F116"/>
  <c r="I115"/>
  <c r="H115"/>
  <c r="G115"/>
  <c r="F115"/>
  <c r="I114"/>
  <c r="H114"/>
  <c r="G114"/>
  <c r="F114"/>
  <c r="I113"/>
  <c r="H113"/>
  <c r="G113"/>
  <c r="F113"/>
  <c r="I112"/>
  <c r="H112"/>
  <c r="G112"/>
  <c r="F112"/>
  <c r="I111"/>
  <c r="H111"/>
  <c r="G111"/>
  <c r="F111"/>
  <c r="I110"/>
  <c r="H110"/>
  <c r="G110"/>
  <c r="F110"/>
  <c r="I109"/>
  <c r="H109"/>
  <c r="G109"/>
  <c r="F109"/>
  <c r="I108"/>
  <c r="H108"/>
  <c r="G108"/>
  <c r="F108"/>
  <c r="I107"/>
  <c r="H107"/>
  <c r="G107"/>
  <c r="F107"/>
  <c r="I106"/>
  <c r="H106"/>
  <c r="G106"/>
  <c r="F106"/>
  <c r="I105"/>
  <c r="H105"/>
  <c r="G105"/>
  <c r="F105"/>
  <c r="I104"/>
  <c r="H104"/>
  <c r="G104"/>
  <c r="F104"/>
  <c r="I103"/>
  <c r="H103"/>
  <c r="G103"/>
  <c r="F103"/>
  <c r="I102"/>
  <c r="H102"/>
  <c r="G102"/>
  <c r="F102"/>
  <c r="I101"/>
  <c r="H101"/>
  <c r="G101"/>
  <c r="F101"/>
  <c r="I100"/>
  <c r="H100"/>
  <c r="G100"/>
  <c r="F100"/>
  <c r="I99"/>
  <c r="H99"/>
  <c r="G99"/>
  <c r="F99"/>
  <c r="I98"/>
  <c r="H98"/>
  <c r="G98"/>
  <c r="F98"/>
  <c r="I97"/>
  <c r="H97"/>
  <c r="G97"/>
  <c r="F97"/>
  <c r="I96"/>
  <c r="H96"/>
  <c r="G96"/>
  <c r="F96"/>
  <c r="I95"/>
  <c r="H95"/>
  <c r="G95"/>
  <c r="F95"/>
  <c r="I94"/>
  <c r="H94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I89"/>
  <c r="H89"/>
  <c r="G89"/>
  <c r="F89"/>
  <c r="I88"/>
  <c r="H88"/>
  <c r="G88"/>
  <c r="F88"/>
  <c r="I87"/>
  <c r="H87"/>
  <c r="G87"/>
  <c r="F87"/>
  <c r="I86"/>
  <c r="H86"/>
  <c r="G86"/>
  <c r="F86"/>
  <c r="I85"/>
  <c r="H85"/>
  <c r="G85"/>
  <c r="F85"/>
  <c r="I84"/>
  <c r="H84"/>
  <c r="G84"/>
  <c r="F84"/>
  <c r="I83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7"/>
  <c r="H77"/>
  <c r="G77"/>
  <c r="F77"/>
  <c r="I76"/>
  <c r="H76"/>
  <c r="G76"/>
  <c r="F76"/>
  <c r="I75"/>
  <c r="H75"/>
  <c r="G75"/>
  <c r="F75"/>
  <c r="I74"/>
  <c r="H74"/>
  <c r="G74"/>
  <c r="F74"/>
  <c r="I73"/>
  <c r="H73"/>
  <c r="G73"/>
  <c r="F73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H63"/>
  <c r="G63"/>
  <c r="F63"/>
  <c r="I62"/>
  <c r="H62"/>
  <c r="G62"/>
  <c r="F62"/>
  <c r="I61"/>
  <c r="H61"/>
  <c r="G61"/>
  <c r="F61"/>
  <c r="I60"/>
  <c r="H60"/>
  <c r="G60"/>
  <c r="F60"/>
  <c r="I59"/>
  <c r="H59"/>
  <c r="G59"/>
  <c r="F59"/>
  <c r="I58"/>
  <c r="H58"/>
  <c r="G58"/>
  <c r="F58"/>
  <c r="I57"/>
  <c r="H57"/>
  <c r="G57"/>
  <c r="F57"/>
  <c r="I56"/>
  <c r="H56"/>
  <c r="G56"/>
  <c r="F56"/>
  <c r="I55"/>
  <c r="H55"/>
  <c r="G55"/>
  <c r="F55"/>
  <c r="I54"/>
  <c r="H54"/>
  <c r="G54"/>
  <c r="F54"/>
  <c r="I53"/>
  <c r="H53"/>
  <c r="G53"/>
  <c r="F53"/>
  <c r="I52"/>
  <c r="H52"/>
  <c r="G52"/>
  <c r="F52"/>
  <c r="I51"/>
  <c r="H51"/>
  <c r="G51"/>
  <c r="F51"/>
  <c r="I50"/>
  <c r="H50"/>
  <c r="G50"/>
  <c r="F50"/>
  <c r="I49"/>
  <c r="H49"/>
  <c r="G49"/>
  <c r="F49"/>
  <c r="I48"/>
  <c r="H48"/>
  <c r="G48"/>
  <c r="F48"/>
  <c r="I47"/>
  <c r="H47"/>
  <c r="G47"/>
  <c r="F47"/>
  <c r="I46"/>
  <c r="H46"/>
  <c r="G46"/>
  <c r="F46"/>
  <c r="I45"/>
  <c r="H45"/>
  <c r="G45"/>
  <c r="F45"/>
  <c r="I44"/>
  <c r="H44"/>
  <c r="G44"/>
  <c r="F44"/>
  <c r="I43"/>
  <c r="H43"/>
  <c r="G43"/>
  <c r="F43"/>
  <c r="I42"/>
  <c r="H42"/>
  <c r="G42"/>
  <c r="F42"/>
  <c r="I41"/>
  <c r="H41"/>
  <c r="G41"/>
  <c r="F41"/>
  <c r="I40"/>
  <c r="H40"/>
  <c r="G40"/>
  <c r="F40"/>
  <c r="I39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O6"/>
  <c r="H6"/>
  <c r="G6"/>
  <c r="F6"/>
  <c r="I6" s="1"/>
  <c r="O5"/>
  <c r="H5"/>
  <c r="G5"/>
  <c r="F5"/>
  <c r="I5" s="1"/>
  <c r="O4"/>
  <c r="L4"/>
  <c r="I4"/>
  <c r="H4"/>
  <c r="G4"/>
  <c r="F4"/>
  <c r="D382" i="2"/>
  <c r="C382"/>
  <c r="B382"/>
  <c r="H381"/>
  <c r="G381"/>
  <c r="F381"/>
  <c r="I381" s="1"/>
  <c r="J381" s="1"/>
  <c r="I380"/>
  <c r="J380" s="1"/>
  <c r="H380"/>
  <c r="G380"/>
  <c r="F380"/>
  <c r="H379"/>
  <c r="I379" s="1"/>
  <c r="J379" s="1"/>
  <c r="G379"/>
  <c r="F379"/>
  <c r="H378"/>
  <c r="G378"/>
  <c r="F378"/>
  <c r="I378" s="1"/>
  <c r="J378" s="1"/>
  <c r="J377"/>
  <c r="H377"/>
  <c r="I377" s="1"/>
  <c r="G377"/>
  <c r="F377"/>
  <c r="H376"/>
  <c r="G376"/>
  <c r="F376"/>
  <c r="I376" s="1"/>
  <c r="J376" s="1"/>
  <c r="J375"/>
  <c r="I375"/>
  <c r="H375"/>
  <c r="G375"/>
  <c r="F375"/>
  <c r="I374"/>
  <c r="J374" s="1"/>
  <c r="H374"/>
  <c r="G374"/>
  <c r="F374"/>
  <c r="H373"/>
  <c r="G373"/>
  <c r="F373"/>
  <c r="I372"/>
  <c r="J372" s="1"/>
  <c r="H372"/>
  <c r="G372"/>
  <c r="F372"/>
  <c r="I371"/>
  <c r="J371" s="1"/>
  <c r="H371"/>
  <c r="G371"/>
  <c r="F371"/>
  <c r="H370"/>
  <c r="G370"/>
  <c r="F370"/>
  <c r="I370" s="1"/>
  <c r="J370" s="1"/>
  <c r="H369"/>
  <c r="G369"/>
  <c r="I369" s="1"/>
  <c r="J369" s="1"/>
  <c r="F369"/>
  <c r="H368"/>
  <c r="G368"/>
  <c r="F368"/>
  <c r="J367"/>
  <c r="I367"/>
  <c r="H367"/>
  <c r="G367"/>
  <c r="F367"/>
  <c r="I366"/>
  <c r="J366" s="1"/>
  <c r="H366"/>
  <c r="G366"/>
  <c r="F366"/>
  <c r="H365"/>
  <c r="G365"/>
  <c r="F365"/>
  <c r="I365" s="1"/>
  <c r="J365" s="1"/>
  <c r="I364"/>
  <c r="J364" s="1"/>
  <c r="H364"/>
  <c r="G364"/>
  <c r="F364"/>
  <c r="H363"/>
  <c r="I363" s="1"/>
  <c r="J363" s="1"/>
  <c r="G363"/>
  <c r="F363"/>
  <c r="H362"/>
  <c r="G362"/>
  <c r="F362"/>
  <c r="I362" s="1"/>
  <c r="J362" s="1"/>
  <c r="J361"/>
  <c r="H361"/>
  <c r="G361"/>
  <c r="I361" s="1"/>
  <c r="F361"/>
  <c r="H360"/>
  <c r="G360"/>
  <c r="F360"/>
  <c r="J359"/>
  <c r="I359"/>
  <c r="H359"/>
  <c r="G359"/>
  <c r="F359"/>
  <c r="J358"/>
  <c r="I358"/>
  <c r="H358"/>
  <c r="G358"/>
  <c r="F358"/>
  <c r="H357"/>
  <c r="G357"/>
  <c r="F357"/>
  <c r="I356"/>
  <c r="J356" s="1"/>
  <c r="H356"/>
  <c r="G356"/>
  <c r="F356"/>
  <c r="I355"/>
  <c r="J355" s="1"/>
  <c r="H355"/>
  <c r="G355"/>
  <c r="F355"/>
  <c r="H354"/>
  <c r="G354"/>
  <c r="F354"/>
  <c r="I354" s="1"/>
  <c r="J354" s="1"/>
  <c r="J353"/>
  <c r="H353"/>
  <c r="G353"/>
  <c r="I353" s="1"/>
  <c r="F353"/>
  <c r="H352"/>
  <c r="G352"/>
  <c r="F352"/>
  <c r="J351"/>
  <c r="I351"/>
  <c r="H351"/>
  <c r="G351"/>
  <c r="F351"/>
  <c r="I350"/>
  <c r="J350" s="1"/>
  <c r="H350"/>
  <c r="G350"/>
  <c r="F350"/>
  <c r="H349"/>
  <c r="G349"/>
  <c r="F349"/>
  <c r="I349" s="1"/>
  <c r="J349" s="1"/>
  <c r="I348"/>
  <c r="J348" s="1"/>
  <c r="H348"/>
  <c r="G348"/>
  <c r="F348"/>
  <c r="H347"/>
  <c r="I347" s="1"/>
  <c r="J347" s="1"/>
  <c r="G347"/>
  <c r="F347"/>
  <c r="H346"/>
  <c r="G346"/>
  <c r="F346"/>
  <c r="I346" s="1"/>
  <c r="J346" s="1"/>
  <c r="H345"/>
  <c r="G345"/>
  <c r="I345" s="1"/>
  <c r="J345" s="1"/>
  <c r="F345"/>
  <c r="H344"/>
  <c r="G344"/>
  <c r="F344"/>
  <c r="I343"/>
  <c r="J343" s="1"/>
  <c r="H343"/>
  <c r="G343"/>
  <c r="F343"/>
  <c r="I342"/>
  <c r="J342" s="1"/>
  <c r="H342"/>
  <c r="G342"/>
  <c r="F342"/>
  <c r="H341"/>
  <c r="G341"/>
  <c r="F341"/>
  <c r="I341" s="1"/>
  <c r="J341" s="1"/>
  <c r="I340"/>
  <c r="J340" s="1"/>
  <c r="H340"/>
  <c r="G340"/>
  <c r="F340"/>
  <c r="H339"/>
  <c r="I339" s="1"/>
  <c r="J339" s="1"/>
  <c r="G339"/>
  <c r="F339"/>
  <c r="H338"/>
  <c r="G338"/>
  <c r="F338"/>
  <c r="I338" s="1"/>
  <c r="J338" s="1"/>
  <c r="J337"/>
  <c r="H337"/>
  <c r="G337"/>
  <c r="I337" s="1"/>
  <c r="F337"/>
  <c r="H336"/>
  <c r="G336"/>
  <c r="F336"/>
  <c r="I335"/>
  <c r="J335" s="1"/>
  <c r="H335"/>
  <c r="G335"/>
  <c r="F335"/>
  <c r="I334"/>
  <c r="J334" s="1"/>
  <c r="H334"/>
  <c r="G334"/>
  <c r="F334"/>
  <c r="H333"/>
  <c r="G333"/>
  <c r="F333"/>
  <c r="I333" s="1"/>
  <c r="J333" s="1"/>
  <c r="H332"/>
  <c r="I332" s="1"/>
  <c r="J332" s="1"/>
  <c r="G332"/>
  <c r="F332"/>
  <c r="I331"/>
  <c r="J331" s="1"/>
  <c r="H331"/>
  <c r="G331"/>
  <c r="F331"/>
  <c r="H330"/>
  <c r="G330"/>
  <c r="F330"/>
  <c r="I330" s="1"/>
  <c r="J330" s="1"/>
  <c r="H329"/>
  <c r="G329"/>
  <c r="I329" s="1"/>
  <c r="J329" s="1"/>
  <c r="F329"/>
  <c r="H328"/>
  <c r="G328"/>
  <c r="F328"/>
  <c r="I327"/>
  <c r="J327" s="1"/>
  <c r="H327"/>
  <c r="G327"/>
  <c r="F327"/>
  <c r="J326"/>
  <c r="I326"/>
  <c r="H326"/>
  <c r="G326"/>
  <c r="F326"/>
  <c r="H325"/>
  <c r="G325"/>
  <c r="F325"/>
  <c r="H324"/>
  <c r="I324" s="1"/>
  <c r="J324" s="1"/>
  <c r="G324"/>
  <c r="F324"/>
  <c r="H323"/>
  <c r="I323" s="1"/>
  <c r="J323" s="1"/>
  <c r="G323"/>
  <c r="F323"/>
  <c r="H322"/>
  <c r="G322"/>
  <c r="F322"/>
  <c r="I322" s="1"/>
  <c r="J322" s="1"/>
  <c r="H321"/>
  <c r="G321"/>
  <c r="I321" s="1"/>
  <c r="J321" s="1"/>
  <c r="F321"/>
  <c r="H320"/>
  <c r="G320"/>
  <c r="F320"/>
  <c r="I319"/>
  <c r="J319" s="1"/>
  <c r="H319"/>
  <c r="G319"/>
  <c r="F319"/>
  <c r="I318"/>
  <c r="J318" s="1"/>
  <c r="H318"/>
  <c r="G318"/>
  <c r="F318"/>
  <c r="H317"/>
  <c r="G317"/>
  <c r="F317"/>
  <c r="I317" s="1"/>
  <c r="J317" s="1"/>
  <c r="H316"/>
  <c r="I316" s="1"/>
  <c r="J316" s="1"/>
  <c r="G316"/>
  <c r="F316"/>
  <c r="I315"/>
  <c r="J315" s="1"/>
  <c r="H315"/>
  <c r="G315"/>
  <c r="F315"/>
  <c r="H314"/>
  <c r="G314"/>
  <c r="F314"/>
  <c r="I314" s="1"/>
  <c r="J314" s="1"/>
  <c r="H313"/>
  <c r="G313"/>
  <c r="F313"/>
  <c r="I313" s="1"/>
  <c r="J313" s="1"/>
  <c r="H312"/>
  <c r="G312"/>
  <c r="F312"/>
  <c r="I311"/>
  <c r="J311" s="1"/>
  <c r="H311"/>
  <c r="G311"/>
  <c r="F311"/>
  <c r="J310"/>
  <c r="I310"/>
  <c r="H310"/>
  <c r="G310"/>
  <c r="F310"/>
  <c r="H309"/>
  <c r="G309"/>
  <c r="F309"/>
  <c r="H308"/>
  <c r="I308" s="1"/>
  <c r="J308" s="1"/>
  <c r="G308"/>
  <c r="F308"/>
  <c r="H307"/>
  <c r="I307" s="1"/>
  <c r="J307" s="1"/>
  <c r="G307"/>
  <c r="F307"/>
  <c r="H306"/>
  <c r="G306"/>
  <c r="F306"/>
  <c r="I306" s="1"/>
  <c r="J306" s="1"/>
  <c r="J305"/>
  <c r="H305"/>
  <c r="G305"/>
  <c r="F305"/>
  <c r="I305" s="1"/>
  <c r="H304"/>
  <c r="G304"/>
  <c r="F304"/>
  <c r="I303"/>
  <c r="J303" s="1"/>
  <c r="H303"/>
  <c r="G303"/>
  <c r="F303"/>
  <c r="I302"/>
  <c r="J302" s="1"/>
  <c r="H302"/>
  <c r="G302"/>
  <c r="F302"/>
  <c r="H301"/>
  <c r="G301"/>
  <c r="F301"/>
  <c r="I301" s="1"/>
  <c r="J301" s="1"/>
  <c r="H300"/>
  <c r="I300" s="1"/>
  <c r="J300" s="1"/>
  <c r="G300"/>
  <c r="F300"/>
  <c r="H299"/>
  <c r="I299" s="1"/>
  <c r="J299" s="1"/>
  <c r="G299"/>
  <c r="F299"/>
  <c r="H298"/>
  <c r="G298"/>
  <c r="F298"/>
  <c r="I298" s="1"/>
  <c r="J298" s="1"/>
  <c r="H297"/>
  <c r="G297"/>
  <c r="F297"/>
  <c r="I297" s="1"/>
  <c r="J297" s="1"/>
  <c r="H296"/>
  <c r="G296"/>
  <c r="I296" s="1"/>
  <c r="J296" s="1"/>
  <c r="F296"/>
  <c r="I295"/>
  <c r="J295" s="1"/>
  <c r="H295"/>
  <c r="G295"/>
  <c r="F295"/>
  <c r="J294"/>
  <c r="I294"/>
  <c r="H294"/>
  <c r="G294"/>
  <c r="F294"/>
  <c r="H293"/>
  <c r="G293"/>
  <c r="F293"/>
  <c r="I293" s="1"/>
  <c r="J293" s="1"/>
  <c r="H292"/>
  <c r="I292" s="1"/>
  <c r="J292" s="1"/>
  <c r="G292"/>
  <c r="F292"/>
  <c r="H291"/>
  <c r="I291" s="1"/>
  <c r="J291" s="1"/>
  <c r="G291"/>
  <c r="F291"/>
  <c r="H290"/>
  <c r="G290"/>
  <c r="F290"/>
  <c r="I290" s="1"/>
  <c r="J290" s="1"/>
  <c r="J289"/>
  <c r="H289"/>
  <c r="G289"/>
  <c r="F289"/>
  <c r="I289" s="1"/>
  <c r="H288"/>
  <c r="G288"/>
  <c r="I288" s="1"/>
  <c r="J288" s="1"/>
  <c r="F288"/>
  <c r="I287"/>
  <c r="J287" s="1"/>
  <c r="H287"/>
  <c r="G287"/>
  <c r="F287"/>
  <c r="I286"/>
  <c r="J286" s="1"/>
  <c r="H286"/>
  <c r="G286"/>
  <c r="F286"/>
  <c r="H285"/>
  <c r="G285"/>
  <c r="F285"/>
  <c r="I285" s="1"/>
  <c r="J285" s="1"/>
  <c r="H284"/>
  <c r="I284" s="1"/>
  <c r="J284" s="1"/>
  <c r="G284"/>
  <c r="F284"/>
  <c r="I283"/>
  <c r="J283" s="1"/>
  <c r="H283"/>
  <c r="G283"/>
  <c r="F283"/>
  <c r="H282"/>
  <c r="G282"/>
  <c r="F282"/>
  <c r="I282" s="1"/>
  <c r="J282" s="1"/>
  <c r="H281"/>
  <c r="G281"/>
  <c r="F281"/>
  <c r="I281" s="1"/>
  <c r="J281" s="1"/>
  <c r="H280"/>
  <c r="G280"/>
  <c r="I280" s="1"/>
  <c r="J280" s="1"/>
  <c r="F280"/>
  <c r="I279"/>
  <c r="J279" s="1"/>
  <c r="H279"/>
  <c r="G279"/>
  <c r="F279"/>
  <c r="J278"/>
  <c r="I278"/>
  <c r="H278"/>
  <c r="G278"/>
  <c r="F278"/>
  <c r="H277"/>
  <c r="G277"/>
  <c r="F277"/>
  <c r="H276"/>
  <c r="I276" s="1"/>
  <c r="J276" s="1"/>
  <c r="G276"/>
  <c r="F276"/>
  <c r="H275"/>
  <c r="I275" s="1"/>
  <c r="J275" s="1"/>
  <c r="G275"/>
  <c r="F275"/>
  <c r="H274"/>
  <c r="G274"/>
  <c r="F274"/>
  <c r="I274" s="1"/>
  <c r="J274" s="1"/>
  <c r="J273"/>
  <c r="H273"/>
  <c r="G273"/>
  <c r="F273"/>
  <c r="I273" s="1"/>
  <c r="H272"/>
  <c r="G272"/>
  <c r="F272"/>
  <c r="I271"/>
  <c r="J271" s="1"/>
  <c r="H271"/>
  <c r="G271"/>
  <c r="F271"/>
  <c r="I270"/>
  <c r="J270" s="1"/>
  <c r="H270"/>
  <c r="G270"/>
  <c r="F270"/>
  <c r="H269"/>
  <c r="G269"/>
  <c r="F269"/>
  <c r="I269" s="1"/>
  <c r="J269" s="1"/>
  <c r="H268"/>
  <c r="I268" s="1"/>
  <c r="J268" s="1"/>
  <c r="G268"/>
  <c r="F268"/>
  <c r="I267"/>
  <c r="J267" s="1"/>
  <c r="H267"/>
  <c r="G267"/>
  <c r="F267"/>
  <c r="H266"/>
  <c r="G266"/>
  <c r="F266"/>
  <c r="I266" s="1"/>
  <c r="J266" s="1"/>
  <c r="H265"/>
  <c r="G265"/>
  <c r="F265"/>
  <c r="I265" s="1"/>
  <c r="J265" s="1"/>
  <c r="H264"/>
  <c r="G264"/>
  <c r="I264" s="1"/>
  <c r="J264" s="1"/>
  <c r="F264"/>
  <c r="I263"/>
  <c r="J263" s="1"/>
  <c r="H263"/>
  <c r="G263"/>
  <c r="F263"/>
  <c r="J262"/>
  <c r="I262"/>
  <c r="H262"/>
  <c r="G262"/>
  <c r="F262"/>
  <c r="H261"/>
  <c r="G261"/>
  <c r="F261"/>
  <c r="H260"/>
  <c r="I260" s="1"/>
  <c r="J260" s="1"/>
  <c r="G260"/>
  <c r="F260"/>
  <c r="H259"/>
  <c r="I259" s="1"/>
  <c r="J259" s="1"/>
  <c r="G259"/>
  <c r="F259"/>
  <c r="H258"/>
  <c r="G258"/>
  <c r="F258"/>
  <c r="I258" s="1"/>
  <c r="J258" s="1"/>
  <c r="J257"/>
  <c r="H257"/>
  <c r="G257"/>
  <c r="F257"/>
  <c r="I257" s="1"/>
  <c r="H256"/>
  <c r="G256"/>
  <c r="F256"/>
  <c r="I255"/>
  <c r="J255" s="1"/>
  <c r="H255"/>
  <c r="G255"/>
  <c r="F255"/>
  <c r="I254"/>
  <c r="J254" s="1"/>
  <c r="H254"/>
  <c r="G254"/>
  <c r="F254"/>
  <c r="H253"/>
  <c r="G253"/>
  <c r="F253"/>
  <c r="I253" s="1"/>
  <c r="J253" s="1"/>
  <c r="H252"/>
  <c r="I252" s="1"/>
  <c r="J252" s="1"/>
  <c r="G252"/>
  <c r="F252"/>
  <c r="I251"/>
  <c r="J251" s="1"/>
  <c r="H251"/>
  <c r="G251"/>
  <c r="F251"/>
  <c r="H250"/>
  <c r="G250"/>
  <c r="F250"/>
  <c r="I250" s="1"/>
  <c r="J250" s="1"/>
  <c r="H249"/>
  <c r="G249"/>
  <c r="F249"/>
  <c r="I249" s="1"/>
  <c r="J249" s="1"/>
  <c r="H248"/>
  <c r="G248"/>
  <c r="I248" s="1"/>
  <c r="J248" s="1"/>
  <c r="F248"/>
  <c r="I247"/>
  <c r="J247" s="1"/>
  <c r="H247"/>
  <c r="G247"/>
  <c r="F247"/>
  <c r="J246"/>
  <c r="I246"/>
  <c r="H246"/>
  <c r="G246"/>
  <c r="F246"/>
  <c r="H245"/>
  <c r="G245"/>
  <c r="F245"/>
  <c r="H244"/>
  <c r="I244" s="1"/>
  <c r="J244" s="1"/>
  <c r="G244"/>
  <c r="F244"/>
  <c r="H243"/>
  <c r="I243" s="1"/>
  <c r="J243" s="1"/>
  <c r="G243"/>
  <c r="F243"/>
  <c r="H242"/>
  <c r="G242"/>
  <c r="F242"/>
  <c r="I242" s="1"/>
  <c r="J242" s="1"/>
  <c r="J241"/>
  <c r="H241"/>
  <c r="G241"/>
  <c r="F241"/>
  <c r="I241" s="1"/>
  <c r="H240"/>
  <c r="G240"/>
  <c r="F240"/>
  <c r="I239"/>
  <c r="J239" s="1"/>
  <c r="H239"/>
  <c r="G239"/>
  <c r="F239"/>
  <c r="I238"/>
  <c r="J238" s="1"/>
  <c r="H238"/>
  <c r="G238"/>
  <c r="F238"/>
  <c r="H237"/>
  <c r="G237"/>
  <c r="F237"/>
  <c r="I237" s="1"/>
  <c r="J237" s="1"/>
  <c r="H236"/>
  <c r="I236" s="1"/>
  <c r="J236" s="1"/>
  <c r="G236"/>
  <c r="F236"/>
  <c r="H235"/>
  <c r="I235" s="1"/>
  <c r="J235" s="1"/>
  <c r="G235"/>
  <c r="F235"/>
  <c r="H234"/>
  <c r="G234"/>
  <c r="F234"/>
  <c r="I234" s="1"/>
  <c r="J234" s="1"/>
  <c r="H233"/>
  <c r="G233"/>
  <c r="F233"/>
  <c r="I233" s="1"/>
  <c r="J233" s="1"/>
  <c r="H232"/>
  <c r="G232"/>
  <c r="I232" s="1"/>
  <c r="J232" s="1"/>
  <c r="F232"/>
  <c r="I231"/>
  <c r="J231" s="1"/>
  <c r="H231"/>
  <c r="G231"/>
  <c r="F231"/>
  <c r="J230"/>
  <c r="I230"/>
  <c r="H230"/>
  <c r="G230"/>
  <c r="F230"/>
  <c r="H229"/>
  <c r="G229"/>
  <c r="F229"/>
  <c r="I229" s="1"/>
  <c r="J229" s="1"/>
  <c r="H228"/>
  <c r="I228" s="1"/>
  <c r="J228" s="1"/>
  <c r="G228"/>
  <c r="F228"/>
  <c r="H227"/>
  <c r="I227" s="1"/>
  <c r="J227" s="1"/>
  <c r="G227"/>
  <c r="F227"/>
  <c r="H226"/>
  <c r="G226"/>
  <c r="F226"/>
  <c r="I226" s="1"/>
  <c r="J226" s="1"/>
  <c r="J225"/>
  <c r="H225"/>
  <c r="G225"/>
  <c r="F225"/>
  <c r="I225" s="1"/>
  <c r="H224"/>
  <c r="G224"/>
  <c r="I224" s="1"/>
  <c r="J224" s="1"/>
  <c r="F224"/>
  <c r="I223"/>
  <c r="J223" s="1"/>
  <c r="H223"/>
  <c r="G223"/>
  <c r="F223"/>
  <c r="I222"/>
  <c r="J222" s="1"/>
  <c r="H222"/>
  <c r="G222"/>
  <c r="F222"/>
  <c r="H221"/>
  <c r="G221"/>
  <c r="F221"/>
  <c r="I221" s="1"/>
  <c r="J221" s="1"/>
  <c r="H220"/>
  <c r="I220" s="1"/>
  <c r="J220" s="1"/>
  <c r="G220"/>
  <c r="F220"/>
  <c r="I219"/>
  <c r="J219" s="1"/>
  <c r="H219"/>
  <c r="G219"/>
  <c r="F219"/>
  <c r="H218"/>
  <c r="G218"/>
  <c r="F218"/>
  <c r="I218" s="1"/>
  <c r="J218" s="1"/>
  <c r="H217"/>
  <c r="G217"/>
  <c r="F217"/>
  <c r="I217" s="1"/>
  <c r="J217" s="1"/>
  <c r="H216"/>
  <c r="G216"/>
  <c r="I216" s="1"/>
  <c r="J216" s="1"/>
  <c r="F216"/>
  <c r="I215"/>
  <c r="J215" s="1"/>
  <c r="H215"/>
  <c r="G215"/>
  <c r="F215"/>
  <c r="J214"/>
  <c r="I214"/>
  <c r="H214"/>
  <c r="G214"/>
  <c r="F214"/>
  <c r="H213"/>
  <c r="G213"/>
  <c r="F213"/>
  <c r="H212"/>
  <c r="I212" s="1"/>
  <c r="J212" s="1"/>
  <c r="G212"/>
  <c r="F212"/>
  <c r="H211"/>
  <c r="I211" s="1"/>
  <c r="J211" s="1"/>
  <c r="G211"/>
  <c r="F211"/>
  <c r="H210"/>
  <c r="G210"/>
  <c r="F210"/>
  <c r="I210" s="1"/>
  <c r="J210" s="1"/>
  <c r="J209"/>
  <c r="H209"/>
  <c r="G209"/>
  <c r="F209"/>
  <c r="I209" s="1"/>
  <c r="H208"/>
  <c r="G208"/>
  <c r="F208"/>
  <c r="I207"/>
  <c r="J207" s="1"/>
  <c r="H207"/>
  <c r="G207"/>
  <c r="F207"/>
  <c r="I206"/>
  <c r="J206" s="1"/>
  <c r="H206"/>
  <c r="G206"/>
  <c r="F206"/>
  <c r="H205"/>
  <c r="G205"/>
  <c r="F205"/>
  <c r="I205" s="1"/>
  <c r="J205" s="1"/>
  <c r="H204"/>
  <c r="G204"/>
  <c r="I204" s="1"/>
  <c r="J204" s="1"/>
  <c r="F204"/>
  <c r="I203"/>
  <c r="J203" s="1"/>
  <c r="H203"/>
  <c r="G203"/>
  <c r="F203"/>
  <c r="H202"/>
  <c r="G202"/>
  <c r="F202"/>
  <c r="I202" s="1"/>
  <c r="J202" s="1"/>
  <c r="H201"/>
  <c r="G201"/>
  <c r="F201"/>
  <c r="I201" s="1"/>
  <c r="J201" s="1"/>
  <c r="H200"/>
  <c r="G200"/>
  <c r="I200" s="1"/>
  <c r="J200" s="1"/>
  <c r="F200"/>
  <c r="I199"/>
  <c r="J199" s="1"/>
  <c r="H199"/>
  <c r="G199"/>
  <c r="F199"/>
  <c r="J198"/>
  <c r="I198"/>
  <c r="H198"/>
  <c r="G198"/>
  <c r="F198"/>
  <c r="H197"/>
  <c r="G197"/>
  <c r="F197"/>
  <c r="H196"/>
  <c r="G196"/>
  <c r="I196" s="1"/>
  <c r="J196" s="1"/>
  <c r="F196"/>
  <c r="H195"/>
  <c r="I195" s="1"/>
  <c r="J195" s="1"/>
  <c r="G195"/>
  <c r="F195"/>
  <c r="H194"/>
  <c r="G194"/>
  <c r="F194"/>
  <c r="I194" s="1"/>
  <c r="J194" s="1"/>
  <c r="J193"/>
  <c r="H193"/>
  <c r="G193"/>
  <c r="F193"/>
  <c r="I193" s="1"/>
  <c r="H192"/>
  <c r="G192"/>
  <c r="F192"/>
  <c r="I191"/>
  <c r="J191" s="1"/>
  <c r="H191"/>
  <c r="G191"/>
  <c r="F191"/>
  <c r="I190"/>
  <c r="J190" s="1"/>
  <c r="H190"/>
  <c r="G190"/>
  <c r="F190"/>
  <c r="H189"/>
  <c r="G189"/>
  <c r="F189"/>
  <c r="I189" s="1"/>
  <c r="J189" s="1"/>
  <c r="H188"/>
  <c r="G188"/>
  <c r="I188" s="1"/>
  <c r="J188" s="1"/>
  <c r="F188"/>
  <c r="I187"/>
  <c r="J187" s="1"/>
  <c r="H187"/>
  <c r="G187"/>
  <c r="F187"/>
  <c r="H186"/>
  <c r="G186"/>
  <c r="F186"/>
  <c r="I186" s="1"/>
  <c r="J186" s="1"/>
  <c r="H185"/>
  <c r="G185"/>
  <c r="F185"/>
  <c r="I185" s="1"/>
  <c r="J185" s="1"/>
  <c r="H184"/>
  <c r="G184"/>
  <c r="I184" s="1"/>
  <c r="J184" s="1"/>
  <c r="F184"/>
  <c r="I183"/>
  <c r="J183" s="1"/>
  <c r="H183"/>
  <c r="G183"/>
  <c r="F183"/>
  <c r="J182"/>
  <c r="I182"/>
  <c r="H182"/>
  <c r="G182"/>
  <c r="F182"/>
  <c r="H181"/>
  <c r="G181"/>
  <c r="F181"/>
  <c r="H180"/>
  <c r="G180"/>
  <c r="I180" s="1"/>
  <c r="J180" s="1"/>
  <c r="F180"/>
  <c r="H179"/>
  <c r="I179" s="1"/>
  <c r="J179" s="1"/>
  <c r="G179"/>
  <c r="F179"/>
  <c r="H178"/>
  <c r="G178"/>
  <c r="F178"/>
  <c r="I178" s="1"/>
  <c r="J178" s="1"/>
  <c r="J177"/>
  <c r="H177"/>
  <c r="G177"/>
  <c r="F177"/>
  <c r="I177" s="1"/>
  <c r="H176"/>
  <c r="G176"/>
  <c r="F176"/>
  <c r="I175"/>
  <c r="J175" s="1"/>
  <c r="H175"/>
  <c r="G175"/>
  <c r="F175"/>
  <c r="I174"/>
  <c r="J174" s="1"/>
  <c r="H174"/>
  <c r="G174"/>
  <c r="F174"/>
  <c r="H173"/>
  <c r="G173"/>
  <c r="F173"/>
  <c r="I173" s="1"/>
  <c r="J173" s="1"/>
  <c r="H172"/>
  <c r="G172"/>
  <c r="I172" s="1"/>
  <c r="J172" s="1"/>
  <c r="F172"/>
  <c r="H171"/>
  <c r="I171" s="1"/>
  <c r="J171" s="1"/>
  <c r="G171"/>
  <c r="F171"/>
  <c r="H170"/>
  <c r="G170"/>
  <c r="F170"/>
  <c r="I170" s="1"/>
  <c r="J170" s="1"/>
  <c r="H169"/>
  <c r="G169"/>
  <c r="F169"/>
  <c r="I169" s="1"/>
  <c r="J169" s="1"/>
  <c r="H168"/>
  <c r="G168"/>
  <c r="I168" s="1"/>
  <c r="J168" s="1"/>
  <c r="F168"/>
  <c r="I167"/>
  <c r="J167" s="1"/>
  <c r="H167"/>
  <c r="G167"/>
  <c r="F167"/>
  <c r="J166"/>
  <c r="I166"/>
  <c r="H166"/>
  <c r="G166"/>
  <c r="F166"/>
  <c r="H165"/>
  <c r="G165"/>
  <c r="F165"/>
  <c r="I165" s="1"/>
  <c r="J165" s="1"/>
  <c r="H164"/>
  <c r="G164"/>
  <c r="I164" s="1"/>
  <c r="J164" s="1"/>
  <c r="F164"/>
  <c r="H163"/>
  <c r="I163" s="1"/>
  <c r="J163" s="1"/>
  <c r="G163"/>
  <c r="F163"/>
  <c r="H162"/>
  <c r="G162"/>
  <c r="F162"/>
  <c r="I162" s="1"/>
  <c r="J162" s="1"/>
  <c r="J161"/>
  <c r="H161"/>
  <c r="G161"/>
  <c r="F161"/>
  <c r="I161" s="1"/>
  <c r="H160"/>
  <c r="G160"/>
  <c r="I160" s="1"/>
  <c r="J160" s="1"/>
  <c r="F160"/>
  <c r="I159"/>
  <c r="J159" s="1"/>
  <c r="H159"/>
  <c r="G159"/>
  <c r="F159"/>
  <c r="I158"/>
  <c r="J158" s="1"/>
  <c r="H158"/>
  <c r="G158"/>
  <c r="F158"/>
  <c r="H157"/>
  <c r="G157"/>
  <c r="F157"/>
  <c r="I157" s="1"/>
  <c r="J157" s="1"/>
  <c r="H156"/>
  <c r="G156"/>
  <c r="I156" s="1"/>
  <c r="J156" s="1"/>
  <c r="F156"/>
  <c r="I155"/>
  <c r="J155" s="1"/>
  <c r="H155"/>
  <c r="G155"/>
  <c r="F155"/>
  <c r="H154"/>
  <c r="G154"/>
  <c r="F154"/>
  <c r="I154" s="1"/>
  <c r="J154" s="1"/>
  <c r="H153"/>
  <c r="G153"/>
  <c r="F153"/>
  <c r="I153" s="1"/>
  <c r="J153" s="1"/>
  <c r="H152"/>
  <c r="G152"/>
  <c r="I152" s="1"/>
  <c r="J152" s="1"/>
  <c r="F152"/>
  <c r="I151"/>
  <c r="J151" s="1"/>
  <c r="H151"/>
  <c r="G151"/>
  <c r="F151"/>
  <c r="J150"/>
  <c r="I150"/>
  <c r="H150"/>
  <c r="G150"/>
  <c r="F150"/>
  <c r="H149"/>
  <c r="G149"/>
  <c r="F149"/>
  <c r="H148"/>
  <c r="G148"/>
  <c r="I148" s="1"/>
  <c r="J148" s="1"/>
  <c r="F148"/>
  <c r="H147"/>
  <c r="I147" s="1"/>
  <c r="J147" s="1"/>
  <c r="G147"/>
  <c r="F147"/>
  <c r="H146"/>
  <c r="G146"/>
  <c r="F146"/>
  <c r="I146" s="1"/>
  <c r="J146" s="1"/>
  <c r="J145"/>
  <c r="H145"/>
  <c r="G145"/>
  <c r="F145"/>
  <c r="I145" s="1"/>
  <c r="H144"/>
  <c r="G144"/>
  <c r="F144"/>
  <c r="I143"/>
  <c r="J143" s="1"/>
  <c r="H143"/>
  <c r="G143"/>
  <c r="F143"/>
  <c r="I142"/>
  <c r="J142" s="1"/>
  <c r="H142"/>
  <c r="G142"/>
  <c r="F142"/>
  <c r="H141"/>
  <c r="G141"/>
  <c r="F141"/>
  <c r="I141" s="1"/>
  <c r="J141" s="1"/>
  <c r="H140"/>
  <c r="G140"/>
  <c r="I140" s="1"/>
  <c r="J140" s="1"/>
  <c r="F140"/>
  <c r="I139"/>
  <c r="J139" s="1"/>
  <c r="H139"/>
  <c r="G139"/>
  <c r="F139"/>
  <c r="H138"/>
  <c r="G138"/>
  <c r="F138"/>
  <c r="I138" s="1"/>
  <c r="J138" s="1"/>
  <c r="H137"/>
  <c r="G137"/>
  <c r="F137"/>
  <c r="I137" s="1"/>
  <c r="J137" s="1"/>
  <c r="H136"/>
  <c r="G136"/>
  <c r="I136" s="1"/>
  <c r="J136" s="1"/>
  <c r="F136"/>
  <c r="I135"/>
  <c r="J135" s="1"/>
  <c r="H135"/>
  <c r="G135"/>
  <c r="F135"/>
  <c r="J134"/>
  <c r="I134"/>
  <c r="H134"/>
  <c r="G134"/>
  <c r="F134"/>
  <c r="H133"/>
  <c r="G133"/>
  <c r="F133"/>
  <c r="H132"/>
  <c r="G132"/>
  <c r="I132" s="1"/>
  <c r="J132" s="1"/>
  <c r="F132"/>
  <c r="H131"/>
  <c r="I131" s="1"/>
  <c r="J131" s="1"/>
  <c r="G131"/>
  <c r="F131"/>
  <c r="H130"/>
  <c r="G130"/>
  <c r="F130"/>
  <c r="I130" s="1"/>
  <c r="J130" s="1"/>
  <c r="J129"/>
  <c r="H129"/>
  <c r="G129"/>
  <c r="F129"/>
  <c r="I129" s="1"/>
  <c r="H128"/>
  <c r="G128"/>
  <c r="F128"/>
  <c r="I127"/>
  <c r="J127" s="1"/>
  <c r="H127"/>
  <c r="G127"/>
  <c r="F127"/>
  <c r="I126"/>
  <c r="J126" s="1"/>
  <c r="H126"/>
  <c r="G126"/>
  <c r="F126"/>
  <c r="H125"/>
  <c r="G125"/>
  <c r="F125"/>
  <c r="I125" s="1"/>
  <c r="J125" s="1"/>
  <c r="H124"/>
  <c r="G124"/>
  <c r="I124" s="1"/>
  <c r="J124" s="1"/>
  <c r="F124"/>
  <c r="I123"/>
  <c r="J123" s="1"/>
  <c r="H123"/>
  <c r="G123"/>
  <c r="F123"/>
  <c r="H122"/>
  <c r="G122"/>
  <c r="F122"/>
  <c r="I122" s="1"/>
  <c r="J122" s="1"/>
  <c r="H121"/>
  <c r="G121"/>
  <c r="F121"/>
  <c r="I121" s="1"/>
  <c r="J121" s="1"/>
  <c r="H120"/>
  <c r="G120"/>
  <c r="I120" s="1"/>
  <c r="J120" s="1"/>
  <c r="F120"/>
  <c r="I119"/>
  <c r="J119" s="1"/>
  <c r="H119"/>
  <c r="G119"/>
  <c r="F119"/>
  <c r="J118"/>
  <c r="I118"/>
  <c r="H118"/>
  <c r="G118"/>
  <c r="F118"/>
  <c r="H117"/>
  <c r="G117"/>
  <c r="F117"/>
  <c r="H116"/>
  <c r="G116"/>
  <c r="I116" s="1"/>
  <c r="J116" s="1"/>
  <c r="F116"/>
  <c r="H115"/>
  <c r="I115" s="1"/>
  <c r="J115" s="1"/>
  <c r="G115"/>
  <c r="F115"/>
  <c r="H114"/>
  <c r="G114"/>
  <c r="F114"/>
  <c r="I114" s="1"/>
  <c r="J114" s="1"/>
  <c r="J113"/>
  <c r="H113"/>
  <c r="G113"/>
  <c r="F113"/>
  <c r="I113" s="1"/>
  <c r="H112"/>
  <c r="G112"/>
  <c r="F112"/>
  <c r="I111"/>
  <c r="J111" s="1"/>
  <c r="H111"/>
  <c r="G111"/>
  <c r="F111"/>
  <c r="I110"/>
  <c r="J110" s="1"/>
  <c r="H110"/>
  <c r="G110"/>
  <c r="F110"/>
  <c r="H109"/>
  <c r="G109"/>
  <c r="F109"/>
  <c r="I109" s="1"/>
  <c r="J109" s="1"/>
  <c r="H108"/>
  <c r="G108"/>
  <c r="I108" s="1"/>
  <c r="J108" s="1"/>
  <c r="F108"/>
  <c r="H107"/>
  <c r="I107" s="1"/>
  <c r="J107" s="1"/>
  <c r="G107"/>
  <c r="F107"/>
  <c r="H106"/>
  <c r="G106"/>
  <c r="F106"/>
  <c r="I106" s="1"/>
  <c r="J106" s="1"/>
  <c r="H105"/>
  <c r="G105"/>
  <c r="F105"/>
  <c r="I105" s="1"/>
  <c r="J105" s="1"/>
  <c r="H104"/>
  <c r="G104"/>
  <c r="I104" s="1"/>
  <c r="J104" s="1"/>
  <c r="F104"/>
  <c r="I103"/>
  <c r="J103" s="1"/>
  <c r="H103"/>
  <c r="G103"/>
  <c r="F103"/>
  <c r="H102"/>
  <c r="G102"/>
  <c r="F102"/>
  <c r="I102" s="1"/>
  <c r="J102" s="1"/>
  <c r="H101"/>
  <c r="G101"/>
  <c r="F101"/>
  <c r="I101" s="1"/>
  <c r="J101" s="1"/>
  <c r="H100"/>
  <c r="G100"/>
  <c r="F100"/>
  <c r="H99"/>
  <c r="I99" s="1"/>
  <c r="J99" s="1"/>
  <c r="G99"/>
  <c r="F99"/>
  <c r="H98"/>
  <c r="G98"/>
  <c r="F98"/>
  <c r="I98" s="1"/>
  <c r="J98" s="1"/>
  <c r="H97"/>
  <c r="G97"/>
  <c r="F97"/>
  <c r="I97" s="1"/>
  <c r="J97" s="1"/>
  <c r="H96"/>
  <c r="G96"/>
  <c r="I96" s="1"/>
  <c r="J96" s="1"/>
  <c r="F96"/>
  <c r="I95"/>
  <c r="J95" s="1"/>
  <c r="H95"/>
  <c r="G95"/>
  <c r="F95"/>
  <c r="H94"/>
  <c r="G94"/>
  <c r="F94"/>
  <c r="I94" s="1"/>
  <c r="J94" s="1"/>
  <c r="H93"/>
  <c r="G93"/>
  <c r="F93"/>
  <c r="H92"/>
  <c r="G92"/>
  <c r="I92" s="1"/>
  <c r="J92" s="1"/>
  <c r="F92"/>
  <c r="H91"/>
  <c r="I91" s="1"/>
  <c r="J91" s="1"/>
  <c r="G91"/>
  <c r="F91"/>
  <c r="H90"/>
  <c r="G90"/>
  <c r="F90"/>
  <c r="I90" s="1"/>
  <c r="J90" s="1"/>
  <c r="H89"/>
  <c r="G89"/>
  <c r="F89"/>
  <c r="I89" s="1"/>
  <c r="J89" s="1"/>
  <c r="H88"/>
  <c r="G88"/>
  <c r="I88" s="1"/>
  <c r="J88" s="1"/>
  <c r="F88"/>
  <c r="I87"/>
  <c r="J87" s="1"/>
  <c r="H87"/>
  <c r="G87"/>
  <c r="F87"/>
  <c r="H86"/>
  <c r="G86"/>
  <c r="F86"/>
  <c r="I86" s="1"/>
  <c r="J86" s="1"/>
  <c r="H85"/>
  <c r="G85"/>
  <c r="F85"/>
  <c r="H84"/>
  <c r="G84"/>
  <c r="F84"/>
  <c r="H83"/>
  <c r="I83" s="1"/>
  <c r="J83" s="1"/>
  <c r="G83"/>
  <c r="F83"/>
  <c r="H82"/>
  <c r="G82"/>
  <c r="F82"/>
  <c r="I82" s="1"/>
  <c r="J82" s="1"/>
  <c r="H81"/>
  <c r="G81"/>
  <c r="F81"/>
  <c r="I81" s="1"/>
  <c r="J81" s="1"/>
  <c r="H80"/>
  <c r="G80"/>
  <c r="I80" s="1"/>
  <c r="J80" s="1"/>
  <c r="F80"/>
  <c r="I79"/>
  <c r="J79" s="1"/>
  <c r="H79"/>
  <c r="G79"/>
  <c r="F79"/>
  <c r="H78"/>
  <c r="G78"/>
  <c r="F78"/>
  <c r="I78" s="1"/>
  <c r="J78" s="1"/>
  <c r="H77"/>
  <c r="G77"/>
  <c r="F77"/>
  <c r="H76"/>
  <c r="G76"/>
  <c r="F76"/>
  <c r="H75"/>
  <c r="I75" s="1"/>
  <c r="J75" s="1"/>
  <c r="G75"/>
  <c r="F75"/>
  <c r="H74"/>
  <c r="G74"/>
  <c r="F74"/>
  <c r="I74" s="1"/>
  <c r="J74" s="1"/>
  <c r="H73"/>
  <c r="G73"/>
  <c r="F73"/>
  <c r="I73" s="1"/>
  <c r="J73" s="1"/>
  <c r="H72"/>
  <c r="G72"/>
  <c r="I72" s="1"/>
  <c r="J72" s="1"/>
  <c r="F72"/>
  <c r="I71"/>
  <c r="J71" s="1"/>
  <c r="H71"/>
  <c r="G71"/>
  <c r="F71"/>
  <c r="H70"/>
  <c r="G70"/>
  <c r="F70"/>
  <c r="I70" s="1"/>
  <c r="J70" s="1"/>
  <c r="H69"/>
  <c r="G69"/>
  <c r="F69"/>
  <c r="I69" s="1"/>
  <c r="J69" s="1"/>
  <c r="H68"/>
  <c r="G68"/>
  <c r="I68" s="1"/>
  <c r="J68" s="1"/>
  <c r="F68"/>
  <c r="I67"/>
  <c r="J67" s="1"/>
  <c r="H67"/>
  <c r="G67"/>
  <c r="F67"/>
  <c r="H66"/>
  <c r="G66"/>
  <c r="F66"/>
  <c r="I66" s="1"/>
  <c r="J66" s="1"/>
  <c r="H65"/>
  <c r="G65"/>
  <c r="F65"/>
  <c r="I65" s="1"/>
  <c r="J65" s="1"/>
  <c r="H64"/>
  <c r="G64"/>
  <c r="I64" s="1"/>
  <c r="J64" s="1"/>
  <c r="F64"/>
  <c r="H63"/>
  <c r="G63"/>
  <c r="F63"/>
  <c r="I63" s="1"/>
  <c r="J63" s="1"/>
  <c r="I62"/>
  <c r="J62" s="1"/>
  <c r="H62"/>
  <c r="G62"/>
  <c r="F62"/>
  <c r="H61"/>
  <c r="G61"/>
  <c r="F61"/>
  <c r="I60"/>
  <c r="J60" s="1"/>
  <c r="H60"/>
  <c r="G60"/>
  <c r="F60"/>
  <c r="H59"/>
  <c r="G59"/>
  <c r="F59"/>
  <c r="I59" s="1"/>
  <c r="J59" s="1"/>
  <c r="I58"/>
  <c r="J58" s="1"/>
  <c r="H58"/>
  <c r="G58"/>
  <c r="F58"/>
  <c r="H57"/>
  <c r="G57"/>
  <c r="F57"/>
  <c r="I56"/>
  <c r="J56" s="1"/>
  <c r="H56"/>
  <c r="G56"/>
  <c r="F56"/>
  <c r="H55"/>
  <c r="G55"/>
  <c r="F55"/>
  <c r="I55" s="1"/>
  <c r="J55" s="1"/>
  <c r="H54"/>
  <c r="G54"/>
  <c r="I54" s="1"/>
  <c r="J54" s="1"/>
  <c r="F54"/>
  <c r="H53"/>
  <c r="G53"/>
  <c r="F53"/>
  <c r="H52"/>
  <c r="G52"/>
  <c r="I52" s="1"/>
  <c r="J52" s="1"/>
  <c r="F52"/>
  <c r="H51"/>
  <c r="G51"/>
  <c r="F51"/>
  <c r="I51" s="1"/>
  <c r="J51" s="1"/>
  <c r="I50"/>
  <c r="J50" s="1"/>
  <c r="H50"/>
  <c r="G50"/>
  <c r="F50"/>
  <c r="H49"/>
  <c r="G49"/>
  <c r="F49"/>
  <c r="I48"/>
  <c r="J48" s="1"/>
  <c r="H48"/>
  <c r="G48"/>
  <c r="F48"/>
  <c r="H47"/>
  <c r="G47"/>
  <c r="F47"/>
  <c r="I47" s="1"/>
  <c r="J47" s="1"/>
  <c r="I46"/>
  <c r="J46" s="1"/>
  <c r="H46"/>
  <c r="G46"/>
  <c r="F46"/>
  <c r="H45"/>
  <c r="G45"/>
  <c r="F45"/>
  <c r="I44"/>
  <c r="J44" s="1"/>
  <c r="H44"/>
  <c r="G44"/>
  <c r="F44"/>
  <c r="H43"/>
  <c r="G43"/>
  <c r="F43"/>
  <c r="I43" s="1"/>
  <c r="J43" s="1"/>
  <c r="I42"/>
  <c r="J42" s="1"/>
  <c r="H42"/>
  <c r="G42"/>
  <c r="F42"/>
  <c r="H41"/>
  <c r="G41"/>
  <c r="F41"/>
  <c r="I41" s="1"/>
  <c r="J41" s="1"/>
  <c r="H40"/>
  <c r="G40"/>
  <c r="I40" s="1"/>
  <c r="J40" s="1"/>
  <c r="F40"/>
  <c r="H39"/>
  <c r="G39"/>
  <c r="F39"/>
  <c r="I39" s="1"/>
  <c r="J39" s="1"/>
  <c r="I38"/>
  <c r="J38" s="1"/>
  <c r="H38"/>
  <c r="G38"/>
  <c r="F38"/>
  <c r="H37"/>
  <c r="G37"/>
  <c r="F37"/>
  <c r="I37" s="1"/>
  <c r="J37" s="1"/>
  <c r="I36"/>
  <c r="J36" s="1"/>
  <c r="H36"/>
  <c r="G36"/>
  <c r="F36"/>
  <c r="H35"/>
  <c r="G35"/>
  <c r="F35"/>
  <c r="I35" s="1"/>
  <c r="J35" s="1"/>
  <c r="I34"/>
  <c r="J34" s="1"/>
  <c r="H34"/>
  <c r="G34"/>
  <c r="F34"/>
  <c r="H33"/>
  <c r="G33"/>
  <c r="F33"/>
  <c r="I33" s="1"/>
  <c r="J33" s="1"/>
  <c r="H32"/>
  <c r="G32"/>
  <c r="I32" s="1"/>
  <c r="J32" s="1"/>
  <c r="F32"/>
  <c r="H31"/>
  <c r="G31"/>
  <c r="F31"/>
  <c r="I31" s="1"/>
  <c r="J31" s="1"/>
  <c r="I30"/>
  <c r="J30" s="1"/>
  <c r="H30"/>
  <c r="G30"/>
  <c r="F30"/>
  <c r="H29"/>
  <c r="G29"/>
  <c r="F29"/>
  <c r="I29" s="1"/>
  <c r="J29" s="1"/>
  <c r="H28"/>
  <c r="G28"/>
  <c r="I28" s="1"/>
  <c r="J28" s="1"/>
  <c r="F28"/>
  <c r="H27"/>
  <c r="G27"/>
  <c r="F27"/>
  <c r="I27" s="1"/>
  <c r="J27" s="1"/>
  <c r="I26"/>
  <c r="J26" s="1"/>
  <c r="H26"/>
  <c r="G26"/>
  <c r="F26"/>
  <c r="H25"/>
  <c r="G25"/>
  <c r="F25"/>
  <c r="I25" s="1"/>
  <c r="J25" s="1"/>
  <c r="H24"/>
  <c r="G24"/>
  <c r="I24" s="1"/>
  <c r="J24" s="1"/>
  <c r="F24"/>
  <c r="H23"/>
  <c r="G23"/>
  <c r="F23"/>
  <c r="I23" s="1"/>
  <c r="J23" s="1"/>
  <c r="I22"/>
  <c r="J22" s="1"/>
  <c r="H22"/>
  <c r="G22"/>
  <c r="F22"/>
  <c r="H21"/>
  <c r="G21"/>
  <c r="F21"/>
  <c r="I21" s="1"/>
  <c r="J21" s="1"/>
  <c r="H20"/>
  <c r="G20"/>
  <c r="I20" s="1"/>
  <c r="J20" s="1"/>
  <c r="F20"/>
  <c r="H19"/>
  <c r="G19"/>
  <c r="F19"/>
  <c r="I19" s="1"/>
  <c r="J19" s="1"/>
  <c r="I18"/>
  <c r="J18" s="1"/>
  <c r="H18"/>
  <c r="G18"/>
  <c r="F18"/>
  <c r="H17"/>
  <c r="G17"/>
  <c r="F17"/>
  <c r="I17" s="1"/>
  <c r="J17" s="1"/>
  <c r="H16"/>
  <c r="G16"/>
  <c r="I16" s="1"/>
  <c r="J16" s="1"/>
  <c r="F16"/>
  <c r="H15"/>
  <c r="G15"/>
  <c r="F15"/>
  <c r="I15" s="1"/>
  <c r="J15" s="1"/>
  <c r="I14"/>
  <c r="J14" s="1"/>
  <c r="H14"/>
  <c r="G14"/>
  <c r="F14"/>
  <c r="H13"/>
  <c r="G13"/>
  <c r="F13"/>
  <c r="I13" s="1"/>
  <c r="J13" s="1"/>
  <c r="H12"/>
  <c r="G12"/>
  <c r="I12" s="1"/>
  <c r="J12" s="1"/>
  <c r="F12"/>
  <c r="H11"/>
  <c r="G11"/>
  <c r="F11"/>
  <c r="I11" s="1"/>
  <c r="J11" s="1"/>
  <c r="I10"/>
  <c r="J10" s="1"/>
  <c r="H10"/>
  <c r="G10"/>
  <c r="F10"/>
  <c r="H9"/>
  <c r="G9"/>
  <c r="F9"/>
  <c r="I9" s="1"/>
  <c r="J9" s="1"/>
  <c r="H8"/>
  <c r="G8"/>
  <c r="I8" s="1"/>
  <c r="J8" s="1"/>
  <c r="F8"/>
  <c r="H7"/>
  <c r="G7"/>
  <c r="F7"/>
  <c r="I7" s="1"/>
  <c r="J7" s="1"/>
  <c r="P6"/>
  <c r="H6"/>
  <c r="G6"/>
  <c r="F6"/>
  <c r="I6" s="1"/>
  <c r="J6" s="1"/>
  <c r="P5"/>
  <c r="H5"/>
  <c r="G5"/>
  <c r="F5"/>
  <c r="I5" s="1"/>
  <c r="J5" s="1"/>
  <c r="P4"/>
  <c r="M4"/>
  <c r="H4"/>
  <c r="G4"/>
  <c r="I4" s="1"/>
  <c r="J4" s="1"/>
  <c r="F4"/>
  <c r="D389" i="1"/>
  <c r="C389"/>
  <c r="B389"/>
  <c r="H388"/>
  <c r="G388"/>
  <c r="F388"/>
  <c r="I388" s="1"/>
  <c r="H387"/>
  <c r="I387" s="1"/>
  <c r="G387"/>
  <c r="F387"/>
  <c r="H386"/>
  <c r="G386"/>
  <c r="F386"/>
  <c r="I386" s="1"/>
  <c r="I385"/>
  <c r="H385"/>
  <c r="G385"/>
  <c r="F385"/>
  <c r="H384"/>
  <c r="G384"/>
  <c r="F384"/>
  <c r="I384" s="1"/>
  <c r="H383"/>
  <c r="I383" s="1"/>
  <c r="G383"/>
  <c r="F383"/>
  <c r="H382"/>
  <c r="G382"/>
  <c r="F382"/>
  <c r="I382" s="1"/>
  <c r="I381"/>
  <c r="H381"/>
  <c r="G381"/>
  <c r="F381"/>
  <c r="H380"/>
  <c r="G380"/>
  <c r="F380"/>
  <c r="I380" s="1"/>
  <c r="H379"/>
  <c r="I379" s="1"/>
  <c r="G379"/>
  <c r="F379"/>
  <c r="H378"/>
  <c r="G378"/>
  <c r="F378"/>
  <c r="I378" s="1"/>
  <c r="I377"/>
  <c r="H377"/>
  <c r="G377"/>
  <c r="F377"/>
  <c r="H376"/>
  <c r="G376"/>
  <c r="F376"/>
  <c r="I376" s="1"/>
  <c r="I375"/>
  <c r="H375"/>
  <c r="G375"/>
  <c r="F375"/>
  <c r="H374"/>
  <c r="G374"/>
  <c r="F374"/>
  <c r="I374" s="1"/>
  <c r="H373"/>
  <c r="I373" s="1"/>
  <c r="G373"/>
  <c r="F373"/>
  <c r="H372"/>
  <c r="G372"/>
  <c r="F372"/>
  <c r="I372" s="1"/>
  <c r="H371"/>
  <c r="I371" s="1"/>
  <c r="G371"/>
  <c r="F371"/>
  <c r="H370"/>
  <c r="G370"/>
  <c r="F370"/>
  <c r="I370" s="1"/>
  <c r="I369"/>
  <c r="H369"/>
  <c r="G369"/>
  <c r="F369"/>
  <c r="H368"/>
  <c r="G368"/>
  <c r="F368"/>
  <c r="I368" s="1"/>
  <c r="H367"/>
  <c r="I367" s="1"/>
  <c r="G367"/>
  <c r="F367"/>
  <c r="H366"/>
  <c r="G366"/>
  <c r="F366"/>
  <c r="I366" s="1"/>
  <c r="I365"/>
  <c r="H365"/>
  <c r="G365"/>
  <c r="F365"/>
  <c r="H364"/>
  <c r="G364"/>
  <c r="F364"/>
  <c r="I364" s="1"/>
  <c r="H363"/>
  <c r="I363" s="1"/>
  <c r="G363"/>
  <c r="F363"/>
  <c r="H362"/>
  <c r="G362"/>
  <c r="F362"/>
  <c r="I362" s="1"/>
  <c r="I361"/>
  <c r="H361"/>
  <c r="G361"/>
  <c r="F361"/>
  <c r="H360"/>
  <c r="G360"/>
  <c r="F360"/>
  <c r="I360" s="1"/>
  <c r="I359"/>
  <c r="H359"/>
  <c r="G359"/>
  <c r="F359"/>
  <c r="H358"/>
  <c r="G358"/>
  <c r="F358"/>
  <c r="I358" s="1"/>
  <c r="I357"/>
  <c r="H357"/>
  <c r="G357"/>
  <c r="F357"/>
  <c r="H356"/>
  <c r="G356"/>
  <c r="F356"/>
  <c r="I356" s="1"/>
  <c r="H355"/>
  <c r="I355" s="1"/>
  <c r="G355"/>
  <c r="F355"/>
  <c r="H354"/>
  <c r="G354"/>
  <c r="F354"/>
  <c r="I354" s="1"/>
  <c r="I353"/>
  <c r="H353"/>
  <c r="G353"/>
  <c r="F353"/>
  <c r="H352"/>
  <c r="G352"/>
  <c r="F352"/>
  <c r="I352" s="1"/>
  <c r="H351"/>
  <c r="I351" s="1"/>
  <c r="G351"/>
  <c r="F351"/>
  <c r="H350"/>
  <c r="G350"/>
  <c r="F350"/>
  <c r="I350" s="1"/>
  <c r="I349"/>
  <c r="H349"/>
  <c r="G349"/>
  <c r="F349"/>
  <c r="H348"/>
  <c r="G348"/>
  <c r="F348"/>
  <c r="I348" s="1"/>
  <c r="H347"/>
  <c r="I347" s="1"/>
  <c r="G347"/>
  <c r="F347"/>
  <c r="H346"/>
  <c r="G346"/>
  <c r="F346"/>
  <c r="I346" s="1"/>
  <c r="H345"/>
  <c r="G345"/>
  <c r="I345" s="1"/>
  <c r="F345"/>
  <c r="H344"/>
  <c r="G344"/>
  <c r="F344"/>
  <c r="I344" s="1"/>
  <c r="I343"/>
  <c r="H343"/>
  <c r="G343"/>
  <c r="F343"/>
  <c r="H342"/>
  <c r="G342"/>
  <c r="F342"/>
  <c r="I342" s="1"/>
  <c r="H341"/>
  <c r="I341" s="1"/>
  <c r="G341"/>
  <c r="F341"/>
  <c r="H340"/>
  <c r="G340"/>
  <c r="F340"/>
  <c r="I340" s="1"/>
  <c r="H339"/>
  <c r="G339"/>
  <c r="F339"/>
  <c r="H338"/>
  <c r="G338"/>
  <c r="F338"/>
  <c r="I338" s="1"/>
  <c r="H337"/>
  <c r="G337"/>
  <c r="I337" s="1"/>
  <c r="F337"/>
  <c r="H336"/>
  <c r="G336"/>
  <c r="F336"/>
  <c r="I336" s="1"/>
  <c r="H335"/>
  <c r="G335"/>
  <c r="I335" s="1"/>
  <c r="F335"/>
  <c r="H334"/>
  <c r="G334"/>
  <c r="F334"/>
  <c r="I334" s="1"/>
  <c r="H333"/>
  <c r="G333"/>
  <c r="I333" s="1"/>
  <c r="F333"/>
  <c r="H332"/>
  <c r="G332"/>
  <c r="F332"/>
  <c r="I332" s="1"/>
  <c r="H331"/>
  <c r="I331" s="1"/>
  <c r="G331"/>
  <c r="F331"/>
  <c r="H330"/>
  <c r="G330"/>
  <c r="F330"/>
  <c r="I330" s="1"/>
  <c r="H329"/>
  <c r="G329"/>
  <c r="I329" s="1"/>
  <c r="F329"/>
  <c r="H328"/>
  <c r="G328"/>
  <c r="F328"/>
  <c r="I328" s="1"/>
  <c r="H327"/>
  <c r="I327" s="1"/>
  <c r="G327"/>
  <c r="F327"/>
  <c r="H326"/>
  <c r="G326"/>
  <c r="F326"/>
  <c r="I326" s="1"/>
  <c r="H325"/>
  <c r="G325"/>
  <c r="I325" s="1"/>
  <c r="F325"/>
  <c r="H324"/>
  <c r="G324"/>
  <c r="F324"/>
  <c r="I324" s="1"/>
  <c r="H323"/>
  <c r="G323"/>
  <c r="I323" s="1"/>
  <c r="F323"/>
  <c r="H322"/>
  <c r="G322"/>
  <c r="F322"/>
  <c r="I322" s="1"/>
  <c r="H321"/>
  <c r="G321"/>
  <c r="I321" s="1"/>
  <c r="F321"/>
  <c r="H320"/>
  <c r="G320"/>
  <c r="F320"/>
  <c r="I320" s="1"/>
  <c r="H319"/>
  <c r="G319"/>
  <c r="F319"/>
  <c r="H318"/>
  <c r="G318"/>
  <c r="F318"/>
  <c r="I318" s="1"/>
  <c r="H317"/>
  <c r="G317"/>
  <c r="I317" s="1"/>
  <c r="F317"/>
  <c r="H316"/>
  <c r="G316"/>
  <c r="F316"/>
  <c r="I316" s="1"/>
  <c r="H315"/>
  <c r="I315" s="1"/>
  <c r="G315"/>
  <c r="F315"/>
  <c r="H314"/>
  <c r="G314"/>
  <c r="F314"/>
  <c r="I314" s="1"/>
  <c r="H313"/>
  <c r="G313"/>
  <c r="I313" s="1"/>
  <c r="F313"/>
  <c r="H312"/>
  <c r="G312"/>
  <c r="F312"/>
  <c r="I312" s="1"/>
  <c r="I311"/>
  <c r="H311"/>
  <c r="G311"/>
  <c r="F311"/>
  <c r="H310"/>
  <c r="G310"/>
  <c r="F310"/>
  <c r="I310" s="1"/>
  <c r="H309"/>
  <c r="G309"/>
  <c r="I309" s="1"/>
  <c r="F309"/>
  <c r="H308"/>
  <c r="G308"/>
  <c r="F308"/>
  <c r="I308" s="1"/>
  <c r="H307"/>
  <c r="G307"/>
  <c r="F307"/>
  <c r="H306"/>
  <c r="G306"/>
  <c r="F306"/>
  <c r="I306" s="1"/>
  <c r="H305"/>
  <c r="G305"/>
  <c r="I305" s="1"/>
  <c r="F305"/>
  <c r="H304"/>
  <c r="G304"/>
  <c r="F304"/>
  <c r="I304" s="1"/>
  <c r="H303"/>
  <c r="G303"/>
  <c r="F303"/>
  <c r="I303" s="1"/>
  <c r="H302"/>
  <c r="G302"/>
  <c r="F302"/>
  <c r="I302" s="1"/>
  <c r="H301"/>
  <c r="G301"/>
  <c r="I301" s="1"/>
  <c r="F301"/>
  <c r="H300"/>
  <c r="G300"/>
  <c r="F300"/>
  <c r="I300" s="1"/>
  <c r="H299"/>
  <c r="G299"/>
  <c r="F299"/>
  <c r="H298"/>
  <c r="G298"/>
  <c r="F298"/>
  <c r="I298" s="1"/>
  <c r="I297"/>
  <c r="H297"/>
  <c r="G297"/>
  <c r="F297"/>
  <c r="H296"/>
  <c r="G296"/>
  <c r="F296"/>
  <c r="I296" s="1"/>
  <c r="H295"/>
  <c r="G295"/>
  <c r="F295"/>
  <c r="I295" s="1"/>
  <c r="H294"/>
  <c r="G294"/>
  <c r="F294"/>
  <c r="I294" s="1"/>
  <c r="H293"/>
  <c r="G293"/>
  <c r="I293" s="1"/>
  <c r="F293"/>
  <c r="H292"/>
  <c r="G292"/>
  <c r="F292"/>
  <c r="I292" s="1"/>
  <c r="H291"/>
  <c r="G291"/>
  <c r="F291"/>
  <c r="H290"/>
  <c r="G290"/>
  <c r="F290"/>
  <c r="I290" s="1"/>
  <c r="H289"/>
  <c r="G289"/>
  <c r="F289"/>
  <c r="I289" s="1"/>
  <c r="H288"/>
  <c r="G288"/>
  <c r="F288"/>
  <c r="I288" s="1"/>
  <c r="H287"/>
  <c r="G287"/>
  <c r="F287"/>
  <c r="H286"/>
  <c r="G286"/>
  <c r="F286"/>
  <c r="I286" s="1"/>
  <c r="I285"/>
  <c r="H285"/>
  <c r="G285"/>
  <c r="F285"/>
  <c r="H284"/>
  <c r="G284"/>
  <c r="F284"/>
  <c r="I284" s="1"/>
  <c r="H283"/>
  <c r="G283"/>
  <c r="F283"/>
  <c r="H282"/>
  <c r="G282"/>
  <c r="F282"/>
  <c r="I282" s="1"/>
  <c r="H281"/>
  <c r="G281"/>
  <c r="I281" s="1"/>
  <c r="F281"/>
  <c r="H280"/>
  <c r="G280"/>
  <c r="F280"/>
  <c r="I280" s="1"/>
  <c r="H279"/>
  <c r="G279"/>
  <c r="F279"/>
  <c r="I279" s="1"/>
  <c r="H278"/>
  <c r="G278"/>
  <c r="F278"/>
  <c r="I278" s="1"/>
  <c r="H277"/>
  <c r="G277"/>
  <c r="I277" s="1"/>
  <c r="F277"/>
  <c r="H276"/>
  <c r="G276"/>
  <c r="F276"/>
  <c r="I276" s="1"/>
  <c r="H275"/>
  <c r="G275"/>
  <c r="F275"/>
  <c r="H274"/>
  <c r="G274"/>
  <c r="F274"/>
  <c r="I274" s="1"/>
  <c r="I273"/>
  <c r="H273"/>
  <c r="G273"/>
  <c r="F273"/>
  <c r="H272"/>
  <c r="G272"/>
  <c r="F272"/>
  <c r="I272" s="1"/>
  <c r="H271"/>
  <c r="G271"/>
  <c r="F271"/>
  <c r="H270"/>
  <c r="G270"/>
  <c r="F270"/>
  <c r="I270" s="1"/>
  <c r="H269"/>
  <c r="G269"/>
  <c r="I269" s="1"/>
  <c r="F269"/>
  <c r="H268"/>
  <c r="G268"/>
  <c r="F268"/>
  <c r="I268" s="1"/>
  <c r="H267"/>
  <c r="G267"/>
  <c r="F267"/>
  <c r="I267" s="1"/>
  <c r="H266"/>
  <c r="G266"/>
  <c r="F266"/>
  <c r="I266" s="1"/>
  <c r="I265"/>
  <c r="H265"/>
  <c r="G265"/>
  <c r="F265"/>
  <c r="H264"/>
  <c r="G264"/>
  <c r="F264"/>
  <c r="I264" s="1"/>
  <c r="H263"/>
  <c r="G263"/>
  <c r="F263"/>
  <c r="I263" s="1"/>
  <c r="H262"/>
  <c r="G262"/>
  <c r="F262"/>
  <c r="I262" s="1"/>
  <c r="I261"/>
  <c r="H261"/>
  <c r="G261"/>
  <c r="F261"/>
  <c r="H260"/>
  <c r="G260"/>
  <c r="F260"/>
  <c r="I260" s="1"/>
  <c r="H259"/>
  <c r="G259"/>
  <c r="F259"/>
  <c r="H258"/>
  <c r="G258"/>
  <c r="F258"/>
  <c r="I258" s="1"/>
  <c r="H257"/>
  <c r="G257"/>
  <c r="F257"/>
  <c r="I257" s="1"/>
  <c r="H256"/>
  <c r="G256"/>
  <c r="F256"/>
  <c r="I256" s="1"/>
  <c r="H255"/>
  <c r="G255"/>
  <c r="F255"/>
  <c r="I255" s="1"/>
  <c r="H254"/>
  <c r="G254"/>
  <c r="F254"/>
  <c r="I254" s="1"/>
  <c r="I253"/>
  <c r="H253"/>
  <c r="G253"/>
  <c r="F253"/>
  <c r="H252"/>
  <c r="G252"/>
  <c r="F252"/>
  <c r="I252" s="1"/>
  <c r="H251"/>
  <c r="G251"/>
  <c r="F251"/>
  <c r="I251" s="1"/>
  <c r="H250"/>
  <c r="G250"/>
  <c r="F250"/>
  <c r="I250" s="1"/>
  <c r="I249"/>
  <c r="H249"/>
  <c r="G249"/>
  <c r="F249"/>
  <c r="H248"/>
  <c r="G248"/>
  <c r="F248"/>
  <c r="I248" s="1"/>
  <c r="I247"/>
  <c r="H247"/>
  <c r="G247"/>
  <c r="F247"/>
  <c r="H246"/>
  <c r="G246"/>
  <c r="F246"/>
  <c r="I246" s="1"/>
  <c r="H245"/>
  <c r="G245"/>
  <c r="I245" s="1"/>
  <c r="F245"/>
  <c r="H244"/>
  <c r="G244"/>
  <c r="F244"/>
  <c r="I244" s="1"/>
  <c r="H243"/>
  <c r="G243"/>
  <c r="F243"/>
  <c r="I243" s="1"/>
  <c r="H242"/>
  <c r="G242"/>
  <c r="F242"/>
  <c r="I242" s="1"/>
  <c r="I241"/>
  <c r="H241"/>
  <c r="G241"/>
  <c r="F241"/>
  <c r="H240"/>
  <c r="G240"/>
  <c r="F240"/>
  <c r="I240" s="1"/>
  <c r="H239"/>
  <c r="G239"/>
  <c r="F239"/>
  <c r="I239" s="1"/>
  <c r="H238"/>
  <c r="G238"/>
  <c r="F238"/>
  <c r="I238" s="1"/>
  <c r="I237"/>
  <c r="H237"/>
  <c r="G237"/>
  <c r="F237"/>
  <c r="H236"/>
  <c r="G236"/>
  <c r="F236"/>
  <c r="I236" s="1"/>
  <c r="H235"/>
  <c r="G235"/>
  <c r="F235"/>
  <c r="I235" s="1"/>
  <c r="H234"/>
  <c r="G234"/>
  <c r="F234"/>
  <c r="I234" s="1"/>
  <c r="H233"/>
  <c r="G233"/>
  <c r="I233" s="1"/>
  <c r="F233"/>
  <c r="H232"/>
  <c r="G232"/>
  <c r="F232"/>
  <c r="I232" s="1"/>
  <c r="H231"/>
  <c r="G231"/>
  <c r="F231"/>
  <c r="I231" s="1"/>
  <c r="H230"/>
  <c r="G230"/>
  <c r="F230"/>
  <c r="I230" s="1"/>
  <c r="I229"/>
  <c r="H229"/>
  <c r="G229"/>
  <c r="F229"/>
  <c r="H228"/>
  <c r="G228"/>
  <c r="F228"/>
  <c r="I228" s="1"/>
  <c r="H227"/>
  <c r="G227"/>
  <c r="F227"/>
  <c r="H226"/>
  <c r="G226"/>
  <c r="F226"/>
  <c r="I226" s="1"/>
  <c r="H225"/>
  <c r="G225"/>
  <c r="F225"/>
  <c r="I225" s="1"/>
  <c r="H224"/>
  <c r="G224"/>
  <c r="F224"/>
  <c r="I224" s="1"/>
  <c r="H223"/>
  <c r="G223"/>
  <c r="F223"/>
  <c r="I223" s="1"/>
  <c r="H222"/>
  <c r="G222"/>
  <c r="F222"/>
  <c r="I222" s="1"/>
  <c r="H221"/>
  <c r="G221"/>
  <c r="I221" s="1"/>
  <c r="F221"/>
  <c r="H220"/>
  <c r="G220"/>
  <c r="F220"/>
  <c r="I220" s="1"/>
  <c r="H219"/>
  <c r="G219"/>
  <c r="F219"/>
  <c r="H218"/>
  <c r="G218"/>
  <c r="F218"/>
  <c r="I218" s="1"/>
  <c r="H217"/>
  <c r="G217"/>
  <c r="F217"/>
  <c r="I217" s="1"/>
  <c r="H216"/>
  <c r="G216"/>
  <c r="F216"/>
  <c r="I216" s="1"/>
  <c r="H215"/>
  <c r="G215"/>
  <c r="F215"/>
  <c r="H214"/>
  <c r="G214"/>
  <c r="F214"/>
  <c r="I214" s="1"/>
  <c r="H213"/>
  <c r="G213"/>
  <c r="F213"/>
  <c r="I213" s="1"/>
  <c r="H212"/>
  <c r="G212"/>
  <c r="F212"/>
  <c r="I212" s="1"/>
  <c r="H211"/>
  <c r="G211"/>
  <c r="F211"/>
  <c r="H210"/>
  <c r="G210"/>
  <c r="F210"/>
  <c r="I210" s="1"/>
  <c r="H209"/>
  <c r="G209"/>
  <c r="F209"/>
  <c r="I209" s="1"/>
  <c r="H208"/>
  <c r="G208"/>
  <c r="F208"/>
  <c r="I208" s="1"/>
  <c r="H207"/>
  <c r="G207"/>
  <c r="F207"/>
  <c r="H206"/>
  <c r="G206"/>
  <c r="F206"/>
  <c r="I206" s="1"/>
  <c r="H205"/>
  <c r="G205"/>
  <c r="F205"/>
  <c r="I205" s="1"/>
  <c r="H204"/>
  <c r="G204"/>
  <c r="F204"/>
  <c r="I204" s="1"/>
  <c r="H203"/>
  <c r="G203"/>
  <c r="F203"/>
  <c r="H202"/>
  <c r="G202"/>
  <c r="F202"/>
  <c r="I202" s="1"/>
  <c r="H201"/>
  <c r="G201"/>
  <c r="F201"/>
  <c r="I201" s="1"/>
  <c r="H200"/>
  <c r="G200"/>
  <c r="F200"/>
  <c r="I200" s="1"/>
  <c r="H199"/>
  <c r="G199"/>
  <c r="F199"/>
  <c r="H198"/>
  <c r="G198"/>
  <c r="F198"/>
  <c r="I198" s="1"/>
  <c r="H197"/>
  <c r="G197"/>
  <c r="F197"/>
  <c r="I197" s="1"/>
  <c r="H196"/>
  <c r="G196"/>
  <c r="F196"/>
  <c r="I196" s="1"/>
  <c r="H195"/>
  <c r="G195"/>
  <c r="F195"/>
  <c r="H194"/>
  <c r="G194"/>
  <c r="F194"/>
  <c r="I194" s="1"/>
  <c r="H193"/>
  <c r="G193"/>
  <c r="F193"/>
  <c r="I193" s="1"/>
  <c r="H192"/>
  <c r="G192"/>
  <c r="F192"/>
  <c r="I192" s="1"/>
  <c r="H191"/>
  <c r="G191"/>
  <c r="F191"/>
  <c r="H190"/>
  <c r="G190"/>
  <c r="F190"/>
  <c r="I190" s="1"/>
  <c r="H189"/>
  <c r="G189"/>
  <c r="F189"/>
  <c r="I189" s="1"/>
  <c r="H188"/>
  <c r="G188"/>
  <c r="F188"/>
  <c r="I188" s="1"/>
  <c r="H187"/>
  <c r="G187"/>
  <c r="F187"/>
  <c r="H186"/>
  <c r="G186"/>
  <c r="F186"/>
  <c r="I186" s="1"/>
  <c r="H185"/>
  <c r="G185"/>
  <c r="F185"/>
  <c r="I185" s="1"/>
  <c r="H184"/>
  <c r="G184"/>
  <c r="F184"/>
  <c r="I184" s="1"/>
  <c r="H183"/>
  <c r="G183"/>
  <c r="F183"/>
  <c r="H182"/>
  <c r="G182"/>
  <c r="F182"/>
  <c r="I182" s="1"/>
  <c r="H181"/>
  <c r="G181"/>
  <c r="F181"/>
  <c r="I181" s="1"/>
  <c r="H180"/>
  <c r="G180"/>
  <c r="F180"/>
  <c r="I180" s="1"/>
  <c r="H179"/>
  <c r="G179"/>
  <c r="F179"/>
  <c r="H178"/>
  <c r="G178"/>
  <c r="F178"/>
  <c r="I178" s="1"/>
  <c r="H177"/>
  <c r="G177"/>
  <c r="F177"/>
  <c r="I177" s="1"/>
  <c r="H176"/>
  <c r="G176"/>
  <c r="F176"/>
  <c r="I176" s="1"/>
  <c r="H175"/>
  <c r="G175"/>
  <c r="F175"/>
  <c r="H174"/>
  <c r="G174"/>
  <c r="F174"/>
  <c r="I174" s="1"/>
  <c r="H173"/>
  <c r="G173"/>
  <c r="F173"/>
  <c r="I173" s="1"/>
  <c r="H172"/>
  <c r="G172"/>
  <c r="F172"/>
  <c r="I172" s="1"/>
  <c r="H171"/>
  <c r="G171"/>
  <c r="F171"/>
  <c r="H170"/>
  <c r="G170"/>
  <c r="F170"/>
  <c r="I170" s="1"/>
  <c r="H169"/>
  <c r="G169"/>
  <c r="F169"/>
  <c r="I169" s="1"/>
  <c r="H168"/>
  <c r="G168"/>
  <c r="F168"/>
  <c r="I168" s="1"/>
  <c r="H167"/>
  <c r="G167"/>
  <c r="F167"/>
  <c r="H166"/>
  <c r="G166"/>
  <c r="F166"/>
  <c r="H165"/>
  <c r="G165"/>
  <c r="F165"/>
  <c r="I165" s="1"/>
  <c r="H164"/>
  <c r="G164"/>
  <c r="F164"/>
  <c r="I164" s="1"/>
  <c r="H163"/>
  <c r="G163"/>
  <c r="F163"/>
  <c r="H162"/>
  <c r="G162"/>
  <c r="F162"/>
  <c r="I162" s="1"/>
  <c r="H161"/>
  <c r="G161"/>
  <c r="F161"/>
  <c r="I161" s="1"/>
  <c r="H160"/>
  <c r="G160"/>
  <c r="F160"/>
  <c r="I160" s="1"/>
  <c r="H159"/>
  <c r="G159"/>
  <c r="F159"/>
  <c r="H158"/>
  <c r="G158"/>
  <c r="F158"/>
  <c r="H157"/>
  <c r="G157"/>
  <c r="F157"/>
  <c r="I157" s="1"/>
  <c r="H156"/>
  <c r="G156"/>
  <c r="F156"/>
  <c r="I156" s="1"/>
  <c r="H155"/>
  <c r="G155"/>
  <c r="F155"/>
  <c r="H154"/>
  <c r="G154"/>
  <c r="F154"/>
  <c r="I154" s="1"/>
  <c r="H153"/>
  <c r="G153"/>
  <c r="F153"/>
  <c r="I153" s="1"/>
  <c r="H152"/>
  <c r="G152"/>
  <c r="F152"/>
  <c r="I152" s="1"/>
  <c r="H151"/>
  <c r="G151"/>
  <c r="F151"/>
  <c r="H150"/>
  <c r="G150"/>
  <c r="F150"/>
  <c r="H149"/>
  <c r="G149"/>
  <c r="F149"/>
  <c r="I149" s="1"/>
  <c r="H148"/>
  <c r="G148"/>
  <c r="F148"/>
  <c r="I148" s="1"/>
  <c r="H147"/>
  <c r="G147"/>
  <c r="F147"/>
  <c r="H146"/>
  <c r="G146"/>
  <c r="F146"/>
  <c r="I146" s="1"/>
  <c r="H145"/>
  <c r="G145"/>
  <c r="F145"/>
  <c r="I145" s="1"/>
  <c r="H144"/>
  <c r="G144"/>
  <c r="F144"/>
  <c r="I144" s="1"/>
  <c r="H143"/>
  <c r="G143"/>
  <c r="F143"/>
  <c r="H142"/>
  <c r="G142"/>
  <c r="F142"/>
  <c r="H141"/>
  <c r="G141"/>
  <c r="F141"/>
  <c r="I141" s="1"/>
  <c r="H140"/>
  <c r="G140"/>
  <c r="F140"/>
  <c r="H139"/>
  <c r="G139"/>
  <c r="F139"/>
  <c r="H138"/>
  <c r="G138"/>
  <c r="F138"/>
  <c r="I138" s="1"/>
  <c r="H137"/>
  <c r="G137"/>
  <c r="F137"/>
  <c r="I137" s="1"/>
  <c r="H136"/>
  <c r="G136"/>
  <c r="F136"/>
  <c r="I136" s="1"/>
  <c r="H135"/>
  <c r="G135"/>
  <c r="F135"/>
  <c r="H134"/>
  <c r="G134"/>
  <c r="F134"/>
  <c r="H133"/>
  <c r="G133"/>
  <c r="F133"/>
  <c r="I133" s="1"/>
  <c r="H132"/>
  <c r="G132"/>
  <c r="F132"/>
  <c r="H131"/>
  <c r="G131"/>
  <c r="F131"/>
  <c r="H130"/>
  <c r="G130"/>
  <c r="F130"/>
  <c r="I130" s="1"/>
  <c r="H129"/>
  <c r="G129"/>
  <c r="F129"/>
  <c r="I129" s="1"/>
  <c r="H128"/>
  <c r="G128"/>
  <c r="F128"/>
  <c r="I128" s="1"/>
  <c r="H127"/>
  <c r="G127"/>
  <c r="F127"/>
  <c r="H126"/>
  <c r="G126"/>
  <c r="F126"/>
  <c r="H125"/>
  <c r="G125"/>
  <c r="F125"/>
  <c r="I125" s="1"/>
  <c r="H124"/>
  <c r="G124"/>
  <c r="F124"/>
  <c r="H123"/>
  <c r="G123"/>
  <c r="F123"/>
  <c r="H122"/>
  <c r="G122"/>
  <c r="F122"/>
  <c r="I122" s="1"/>
  <c r="H121"/>
  <c r="G121"/>
  <c r="F121"/>
  <c r="I121" s="1"/>
  <c r="H120"/>
  <c r="G120"/>
  <c r="F120"/>
  <c r="I120" s="1"/>
  <c r="H119"/>
  <c r="G119"/>
  <c r="F119"/>
  <c r="H118"/>
  <c r="G118"/>
  <c r="F118"/>
  <c r="H117"/>
  <c r="G117"/>
  <c r="F117"/>
  <c r="I117" s="1"/>
  <c r="H116"/>
  <c r="G116"/>
  <c r="F116"/>
  <c r="H115"/>
  <c r="G115"/>
  <c r="F115"/>
  <c r="H114"/>
  <c r="G114"/>
  <c r="F114"/>
  <c r="I114" s="1"/>
  <c r="H113"/>
  <c r="G113"/>
  <c r="F113"/>
  <c r="I113" s="1"/>
  <c r="H112"/>
  <c r="G112"/>
  <c r="F112"/>
  <c r="I112" s="1"/>
  <c r="H111"/>
  <c r="G111"/>
  <c r="F111"/>
  <c r="H110"/>
  <c r="G110"/>
  <c r="F110"/>
  <c r="H109"/>
  <c r="G109"/>
  <c r="F109"/>
  <c r="I109" s="1"/>
  <c r="H108"/>
  <c r="G108"/>
  <c r="F108"/>
  <c r="H107"/>
  <c r="G107"/>
  <c r="F107"/>
  <c r="H106"/>
  <c r="G106"/>
  <c r="F106"/>
  <c r="I106" s="1"/>
  <c r="H105"/>
  <c r="G105"/>
  <c r="F105"/>
  <c r="I105" s="1"/>
  <c r="H104"/>
  <c r="G104"/>
  <c r="F104"/>
  <c r="I104" s="1"/>
  <c r="H103"/>
  <c r="G103"/>
  <c r="F103"/>
  <c r="H102"/>
  <c r="G102"/>
  <c r="F102"/>
  <c r="H101"/>
  <c r="G101"/>
  <c r="F101"/>
  <c r="I101" s="1"/>
  <c r="H100"/>
  <c r="G100"/>
  <c r="F100"/>
  <c r="H99"/>
  <c r="G99"/>
  <c r="F99"/>
  <c r="I99" s="1"/>
  <c r="H98"/>
  <c r="G98"/>
  <c r="F98"/>
  <c r="I97"/>
  <c r="H97"/>
  <c r="G97"/>
  <c r="F97"/>
  <c r="H96"/>
  <c r="G96"/>
  <c r="F96"/>
  <c r="I96" s="1"/>
  <c r="H95"/>
  <c r="G95"/>
  <c r="F95"/>
  <c r="I95" s="1"/>
  <c r="H94"/>
  <c r="G94"/>
  <c r="F94"/>
  <c r="I93"/>
  <c r="H93"/>
  <c r="G93"/>
  <c r="F93"/>
  <c r="H92"/>
  <c r="G92"/>
  <c r="F92"/>
  <c r="I92" s="1"/>
  <c r="H91"/>
  <c r="G91"/>
  <c r="F91"/>
  <c r="I91" s="1"/>
  <c r="H90"/>
  <c r="G90"/>
  <c r="F90"/>
  <c r="I89"/>
  <c r="H89"/>
  <c r="G89"/>
  <c r="F89"/>
  <c r="H88"/>
  <c r="G88"/>
  <c r="F88"/>
  <c r="H87"/>
  <c r="G87"/>
  <c r="F87"/>
  <c r="I87" s="1"/>
  <c r="H86"/>
  <c r="G86"/>
  <c r="F86"/>
  <c r="H85"/>
  <c r="G85"/>
  <c r="F85"/>
  <c r="I85" s="1"/>
  <c r="H84"/>
  <c r="G84"/>
  <c r="F84"/>
  <c r="H83"/>
  <c r="G83"/>
  <c r="F83"/>
  <c r="I83" s="1"/>
  <c r="H82"/>
  <c r="G82"/>
  <c r="F82"/>
  <c r="I81"/>
  <c r="H81"/>
  <c r="G81"/>
  <c r="F81"/>
  <c r="H80"/>
  <c r="G80"/>
  <c r="F80"/>
  <c r="I80" s="1"/>
  <c r="H79"/>
  <c r="G79"/>
  <c r="F79"/>
  <c r="I79" s="1"/>
  <c r="H78"/>
  <c r="G78"/>
  <c r="F78"/>
  <c r="I77"/>
  <c r="H77"/>
  <c r="G77"/>
  <c r="F77"/>
  <c r="H76"/>
  <c r="G76"/>
  <c r="F76"/>
  <c r="I76" s="1"/>
  <c r="H75"/>
  <c r="G75"/>
  <c r="F75"/>
  <c r="I75" s="1"/>
  <c r="H74"/>
  <c r="G74"/>
  <c r="F74"/>
  <c r="I73"/>
  <c r="H73"/>
  <c r="G73"/>
  <c r="F73"/>
  <c r="H72"/>
  <c r="G72"/>
  <c r="F72"/>
  <c r="H71"/>
  <c r="G71"/>
  <c r="F71"/>
  <c r="I71" s="1"/>
  <c r="H70"/>
  <c r="G70"/>
  <c r="F70"/>
  <c r="I70" s="1"/>
  <c r="H69"/>
  <c r="G69"/>
  <c r="F69"/>
  <c r="I69" s="1"/>
  <c r="H68"/>
  <c r="G68"/>
  <c r="F68"/>
  <c r="I68" s="1"/>
  <c r="H67"/>
  <c r="G67"/>
  <c r="F67"/>
  <c r="I67" s="1"/>
  <c r="H66"/>
  <c r="G66"/>
  <c r="F66"/>
  <c r="I66" s="1"/>
  <c r="H65"/>
  <c r="G65"/>
  <c r="F65"/>
  <c r="I65" s="1"/>
  <c r="H64"/>
  <c r="G64"/>
  <c r="F64"/>
  <c r="I64" s="1"/>
  <c r="H63"/>
  <c r="G63"/>
  <c r="F63"/>
  <c r="I63" s="1"/>
  <c r="H62"/>
  <c r="G62"/>
  <c r="F62"/>
  <c r="I62" s="1"/>
  <c r="H61"/>
  <c r="G61"/>
  <c r="F61"/>
  <c r="I61" s="1"/>
  <c r="H60"/>
  <c r="G60"/>
  <c r="F60"/>
  <c r="I60" s="1"/>
  <c r="H59"/>
  <c r="G59"/>
  <c r="F59"/>
  <c r="I59" s="1"/>
  <c r="H58"/>
  <c r="G58"/>
  <c r="F58"/>
  <c r="I58" s="1"/>
  <c r="H57"/>
  <c r="G57"/>
  <c r="F57"/>
  <c r="I57" s="1"/>
  <c r="H56"/>
  <c r="G56"/>
  <c r="F56"/>
  <c r="I56" s="1"/>
  <c r="H55"/>
  <c r="G55"/>
  <c r="F55"/>
  <c r="I55" s="1"/>
  <c r="H54"/>
  <c r="G54"/>
  <c r="F54"/>
  <c r="I54" s="1"/>
  <c r="H53"/>
  <c r="G53"/>
  <c r="F53"/>
  <c r="I53" s="1"/>
  <c r="H52"/>
  <c r="G52"/>
  <c r="F52"/>
  <c r="I52" s="1"/>
  <c r="H51"/>
  <c r="G51"/>
  <c r="F51"/>
  <c r="I51" s="1"/>
  <c r="H50"/>
  <c r="G50"/>
  <c r="F50"/>
  <c r="I50" s="1"/>
  <c r="H49"/>
  <c r="G49"/>
  <c r="F49"/>
  <c r="I49" s="1"/>
  <c r="H48"/>
  <c r="G48"/>
  <c r="F48"/>
  <c r="I48" s="1"/>
  <c r="H47"/>
  <c r="G47"/>
  <c r="F47"/>
  <c r="I47" s="1"/>
  <c r="H46"/>
  <c r="G46"/>
  <c r="F46"/>
  <c r="I46" s="1"/>
  <c r="H45"/>
  <c r="G45"/>
  <c r="F45"/>
  <c r="I45" s="1"/>
  <c r="H44"/>
  <c r="G44"/>
  <c r="F44"/>
  <c r="I44" s="1"/>
  <c r="H43"/>
  <c r="G43"/>
  <c r="F43"/>
  <c r="I43" s="1"/>
  <c r="H42"/>
  <c r="G42"/>
  <c r="F42"/>
  <c r="I42" s="1"/>
  <c r="H41"/>
  <c r="G41"/>
  <c r="F41"/>
  <c r="I41" s="1"/>
  <c r="H40"/>
  <c r="G40"/>
  <c r="F40"/>
  <c r="I40" s="1"/>
  <c r="H39"/>
  <c r="G39"/>
  <c r="F39"/>
  <c r="I39" s="1"/>
  <c r="H38"/>
  <c r="G38"/>
  <c r="F38"/>
  <c r="I38" s="1"/>
  <c r="H37"/>
  <c r="G37"/>
  <c r="F37"/>
  <c r="I37" s="1"/>
  <c r="H36"/>
  <c r="G36"/>
  <c r="F36"/>
  <c r="I36" s="1"/>
  <c r="H35"/>
  <c r="G35"/>
  <c r="F35"/>
  <c r="I35" s="1"/>
  <c r="H34"/>
  <c r="G34"/>
  <c r="F34"/>
  <c r="I34" s="1"/>
  <c r="H33"/>
  <c r="G33"/>
  <c r="F33"/>
  <c r="I33" s="1"/>
  <c r="H32"/>
  <c r="G32"/>
  <c r="F32"/>
  <c r="I32" s="1"/>
  <c r="H31"/>
  <c r="G31"/>
  <c r="F31"/>
  <c r="I31" s="1"/>
  <c r="H30"/>
  <c r="G30"/>
  <c r="F30"/>
  <c r="I30" s="1"/>
  <c r="H29"/>
  <c r="G29"/>
  <c r="F29"/>
  <c r="I29" s="1"/>
  <c r="H28"/>
  <c r="G28"/>
  <c r="F28"/>
  <c r="I28" s="1"/>
  <c r="H27"/>
  <c r="G27"/>
  <c r="F27"/>
  <c r="I27" s="1"/>
  <c r="H26"/>
  <c r="G26"/>
  <c r="F26"/>
  <c r="I26" s="1"/>
  <c r="H25"/>
  <c r="G25"/>
  <c r="F25"/>
  <c r="I25" s="1"/>
  <c r="H24"/>
  <c r="G24"/>
  <c r="F24"/>
  <c r="I24" s="1"/>
  <c r="H23"/>
  <c r="G23"/>
  <c r="F23"/>
  <c r="I23" s="1"/>
  <c r="H22"/>
  <c r="G22"/>
  <c r="F22"/>
  <c r="I22" s="1"/>
  <c r="H21"/>
  <c r="G21"/>
  <c r="F21"/>
  <c r="I21" s="1"/>
  <c r="H20"/>
  <c r="G20"/>
  <c r="F20"/>
  <c r="I20" s="1"/>
  <c r="H19"/>
  <c r="G19"/>
  <c r="F19"/>
  <c r="I19" s="1"/>
  <c r="H18"/>
  <c r="G18"/>
  <c r="F18"/>
  <c r="I18" s="1"/>
  <c r="H17"/>
  <c r="G17"/>
  <c r="F17"/>
  <c r="I17" s="1"/>
  <c r="H16"/>
  <c r="G16"/>
  <c r="F16"/>
  <c r="I16" s="1"/>
  <c r="H15"/>
  <c r="G15"/>
  <c r="F15"/>
  <c r="I15" s="1"/>
  <c r="H14"/>
  <c r="G14"/>
  <c r="F14"/>
  <c r="I14" s="1"/>
  <c r="H13"/>
  <c r="G13"/>
  <c r="F13"/>
  <c r="I13" s="1"/>
  <c r="H12"/>
  <c r="G12"/>
  <c r="F12"/>
  <c r="I12" s="1"/>
  <c r="H11"/>
  <c r="G11"/>
  <c r="F11"/>
  <c r="I11" s="1"/>
  <c r="H10"/>
  <c r="G10"/>
  <c r="F10"/>
  <c r="I10" s="1"/>
  <c r="H9"/>
  <c r="G9"/>
  <c r="F9"/>
  <c r="I9" s="1"/>
  <c r="H8"/>
  <c r="G8"/>
  <c r="F8"/>
  <c r="I8" s="1"/>
  <c r="H7"/>
  <c r="G7"/>
  <c r="F7"/>
  <c r="I7" s="1"/>
  <c r="O6"/>
  <c r="I6"/>
  <c r="H6"/>
  <c r="G6"/>
  <c r="F6"/>
  <c r="O5"/>
  <c r="H5"/>
  <c r="G5"/>
  <c r="F5"/>
  <c r="I5" s="1"/>
  <c r="O4"/>
  <c r="H4"/>
  <c r="G4"/>
  <c r="F4"/>
  <c r="I4" s="1"/>
  <c r="I49" i="2" l="1"/>
  <c r="J49" s="1"/>
  <c r="I328"/>
  <c r="J328" s="1"/>
  <c r="I368"/>
  <c r="J368" s="1"/>
  <c r="I360"/>
  <c r="J360" s="1"/>
  <c r="I53"/>
  <c r="J53" s="1"/>
  <c r="I84"/>
  <c r="J84" s="1"/>
  <c r="I93"/>
  <c r="J93" s="1"/>
  <c r="I112"/>
  <c r="J112" s="1"/>
  <c r="I117"/>
  <c r="J117" s="1"/>
  <c r="I176"/>
  <c r="J176" s="1"/>
  <c r="I181"/>
  <c r="J181" s="1"/>
  <c r="I240"/>
  <c r="J240" s="1"/>
  <c r="I245"/>
  <c r="J245" s="1"/>
  <c r="I304"/>
  <c r="J304" s="1"/>
  <c r="I309"/>
  <c r="J309" s="1"/>
  <c r="I352"/>
  <c r="J352" s="1"/>
  <c r="I373"/>
  <c r="J373" s="1"/>
  <c r="I320"/>
  <c r="J320" s="1"/>
  <c r="I344"/>
  <c r="J344" s="1"/>
  <c r="I57"/>
  <c r="J57" s="1"/>
  <c r="I76"/>
  <c r="J76" s="1"/>
  <c r="I85"/>
  <c r="J85" s="1"/>
  <c r="I128"/>
  <c r="J128" s="1"/>
  <c r="I133"/>
  <c r="J133" s="1"/>
  <c r="I192"/>
  <c r="J192" s="1"/>
  <c r="I197"/>
  <c r="J197" s="1"/>
  <c r="I256"/>
  <c r="J256" s="1"/>
  <c r="I261"/>
  <c r="J261" s="1"/>
  <c r="I325"/>
  <c r="J325" s="1"/>
  <c r="I357"/>
  <c r="J357" s="1"/>
  <c r="I336"/>
  <c r="J336" s="1"/>
  <c r="I45"/>
  <c r="J45" s="1"/>
  <c r="I61"/>
  <c r="J61" s="1"/>
  <c r="I77"/>
  <c r="J77" s="1"/>
  <c r="I100"/>
  <c r="J100" s="1"/>
  <c r="I144"/>
  <c r="J144" s="1"/>
  <c r="I149"/>
  <c r="J149" s="1"/>
  <c r="I208"/>
  <c r="J208" s="1"/>
  <c r="I213"/>
  <c r="J213" s="1"/>
  <c r="I272"/>
  <c r="J272" s="1"/>
  <c r="I277"/>
  <c r="J277" s="1"/>
  <c r="I312"/>
  <c r="J312" s="1"/>
  <c r="I78" i="1"/>
  <c r="I94"/>
  <c r="I291"/>
  <c r="I339"/>
  <c r="I74"/>
  <c r="I90"/>
  <c r="I107"/>
  <c r="I115"/>
  <c r="I123"/>
  <c r="I131"/>
  <c r="I139"/>
  <c r="I147"/>
  <c r="I155"/>
  <c r="I163"/>
  <c r="I171"/>
  <c r="I179"/>
  <c r="I187"/>
  <c r="I195"/>
  <c r="I203"/>
  <c r="I211"/>
  <c r="I219"/>
  <c r="I72"/>
  <c r="I88"/>
  <c r="I102"/>
  <c r="I110"/>
  <c r="I118"/>
  <c r="I126"/>
  <c r="I134"/>
  <c r="I142"/>
  <c r="I150"/>
  <c r="I158"/>
  <c r="I166"/>
  <c r="I275"/>
  <c r="I287"/>
  <c r="I299"/>
  <c r="I86"/>
  <c r="I227"/>
  <c r="I100"/>
  <c r="I124"/>
  <c r="I140"/>
  <c r="I307"/>
  <c r="I84"/>
  <c r="I108"/>
  <c r="I116"/>
  <c r="I132"/>
  <c r="I82"/>
  <c r="I98"/>
  <c r="I103"/>
  <c r="I111"/>
  <c r="I119"/>
  <c r="I127"/>
  <c r="I135"/>
  <c r="I143"/>
  <c r="I151"/>
  <c r="I159"/>
  <c r="I167"/>
  <c r="I175"/>
  <c r="I183"/>
  <c r="I191"/>
  <c r="I199"/>
  <c r="I207"/>
  <c r="I215"/>
  <c r="I259"/>
  <c r="I271"/>
  <c r="I283"/>
  <c r="I319"/>
</calcChain>
</file>

<file path=xl/sharedStrings.xml><?xml version="1.0" encoding="utf-8"?>
<sst xmlns="http://schemas.openxmlformats.org/spreadsheetml/2006/main" count="37" uniqueCount="31">
  <si>
    <t>Bio-Rad Laboratories</t>
  </si>
  <si>
    <t>sorted by:SSP</t>
  </si>
  <si>
    <t>Quantitation Table</t>
  </si>
  <si>
    <t>SSP</t>
  </si>
  <si>
    <t>48h-1</t>
    <phoneticPr fontId="3" type="noConversion"/>
  </si>
  <si>
    <t>48h-2</t>
    <phoneticPr fontId="3" type="noConversion"/>
  </si>
  <si>
    <t>48h-3</t>
    <phoneticPr fontId="3" type="noConversion"/>
  </si>
  <si>
    <t>&gt;2%</t>
    <phoneticPr fontId="3" type="noConversion"/>
  </si>
  <si>
    <t>1-2%</t>
    <phoneticPr fontId="3" type="noConversion"/>
  </si>
  <si>
    <t>&lt;1%</t>
    <phoneticPr fontId="3" type="noConversion"/>
  </si>
  <si>
    <t>84h-1</t>
    <phoneticPr fontId="3" type="noConversion"/>
  </si>
  <si>
    <t>84h-2</t>
    <phoneticPr fontId="3" type="noConversion"/>
  </si>
  <si>
    <t>84h-3</t>
    <phoneticPr fontId="3" type="noConversion"/>
  </si>
  <si>
    <t>&gt;2%</t>
    <phoneticPr fontId="3" type="noConversion"/>
  </si>
  <si>
    <t>1-2%</t>
    <phoneticPr fontId="3" type="noConversion"/>
  </si>
  <si>
    <t>&lt;1%</t>
    <phoneticPr fontId="3" type="noConversion"/>
  </si>
  <si>
    <t>132h-1</t>
    <phoneticPr fontId="3" type="noConversion"/>
  </si>
  <si>
    <t>132h-2</t>
    <phoneticPr fontId="3" type="noConversion"/>
  </si>
  <si>
    <t>132h-3</t>
    <phoneticPr fontId="3" type="noConversion"/>
  </si>
  <si>
    <t>&gt;2%</t>
    <phoneticPr fontId="3" type="noConversion"/>
  </si>
  <si>
    <t>1-2%</t>
    <phoneticPr fontId="3" type="noConversion"/>
  </si>
  <si>
    <t>&lt;1%</t>
    <phoneticPr fontId="3" type="noConversion"/>
  </si>
  <si>
    <t>Consensus Summary</t>
    <phoneticPr fontId="2" type="noConversion"/>
  </si>
  <si>
    <t>84 h</t>
    <phoneticPr fontId="2" type="noConversion"/>
  </si>
  <si>
    <t xml:space="preserve">48 h </t>
    <phoneticPr fontId="2" type="noConversion"/>
  </si>
  <si>
    <t>132 h</t>
    <phoneticPr fontId="2" type="noConversion"/>
  </si>
  <si>
    <t>1 Gel</t>
    <phoneticPr fontId="2" type="noConversion"/>
  </si>
  <si>
    <t>2 Gels</t>
    <phoneticPr fontId="2" type="noConversion"/>
  </si>
  <si>
    <t>3 Gels</t>
    <phoneticPr fontId="2" type="noConversion"/>
  </si>
  <si>
    <t>Amibiguous</t>
    <phoneticPr fontId="2" type="noConversion"/>
  </si>
  <si>
    <t>Spot matched across gels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</si>
</sst>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A10" sqref="A10"/>
    </sheetView>
  </sheetViews>
  <sheetFormatPr defaultRowHeight="14.4"/>
  <cols>
    <col min="1" max="1" width="22.6640625" customWidth="1"/>
  </cols>
  <sheetData>
    <row r="1" spans="1:5">
      <c r="A1" t="s">
        <v>22</v>
      </c>
    </row>
    <row r="2" spans="1:5">
      <c r="A2" t="s">
        <v>30</v>
      </c>
      <c r="B2" t="s">
        <v>26</v>
      </c>
      <c r="C2" t="s">
        <v>27</v>
      </c>
      <c r="D2" t="s">
        <v>28</v>
      </c>
      <c r="E2" t="s">
        <v>29</v>
      </c>
    </row>
    <row r="3" spans="1:5">
      <c r="A3" t="s">
        <v>24</v>
      </c>
      <c r="B3">
        <v>6</v>
      </c>
      <c r="C3">
        <v>18</v>
      </c>
      <c r="D3">
        <v>365</v>
      </c>
      <c r="E3">
        <v>6</v>
      </c>
    </row>
    <row r="4" spans="1:5">
      <c r="A4" t="s">
        <v>23</v>
      </c>
      <c r="B4">
        <v>15</v>
      </c>
      <c r="C4">
        <v>90</v>
      </c>
      <c r="D4">
        <v>371</v>
      </c>
      <c r="E4">
        <v>10</v>
      </c>
    </row>
    <row r="5" spans="1:5">
      <c r="A5" t="s">
        <v>25</v>
      </c>
      <c r="B5">
        <v>5</v>
      </c>
      <c r="C5">
        <v>68</v>
      </c>
      <c r="D5">
        <v>306</v>
      </c>
      <c r="E5">
        <v>20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9"/>
  <sheetViews>
    <sheetView workbookViewId="0">
      <selection activeCell="C27" sqref="C27"/>
    </sheetView>
  </sheetViews>
  <sheetFormatPr defaultColWidth="8.77734375" defaultRowHeight="14.4"/>
  <cols>
    <col min="1" max="12" width="8.77734375" style="1"/>
    <col min="13" max="13" width="8.77734375" style="2"/>
    <col min="14" max="16384" width="8.77734375" style="1"/>
  </cols>
  <sheetData>
    <row r="1" spans="1:15">
      <c r="A1" s="1" t="s">
        <v>0</v>
      </c>
    </row>
    <row r="2" spans="1:15">
      <c r="A2" s="1" t="s">
        <v>1</v>
      </c>
      <c r="B2" s="1" t="s">
        <v>2</v>
      </c>
    </row>
    <row r="3" spans="1:15">
      <c r="A3" s="1" t="s">
        <v>3</v>
      </c>
      <c r="B3" s="1" t="s">
        <v>4</v>
      </c>
      <c r="C3" s="1" t="s">
        <v>5</v>
      </c>
      <c r="D3" s="1" t="s">
        <v>6</v>
      </c>
    </row>
    <row r="4" spans="1:15">
      <c r="A4" s="1">
        <v>3</v>
      </c>
      <c r="B4" s="1">
        <v>10163.4</v>
      </c>
      <c r="C4" s="1">
        <v>14137.8</v>
      </c>
      <c r="D4" s="1">
        <v>9133.6</v>
      </c>
      <c r="F4" s="1">
        <f>B4/899644.3*100</f>
        <v>1.1297131544100261</v>
      </c>
      <c r="G4" s="1">
        <f>C4/834360.2*100</f>
        <v>1.6944480333553784</v>
      </c>
      <c r="H4" s="1">
        <f>D4/881431.8*100</f>
        <v>1.0362231088100067</v>
      </c>
      <c r="I4" s="3">
        <f>STDEV(F4:H4)</f>
        <v>0.35611934409138674</v>
      </c>
      <c r="K4" s="1">
        <v>3.2936752299182728</v>
      </c>
      <c r="M4" s="2" t="s">
        <v>7</v>
      </c>
      <c r="N4" s="1">
        <v>1</v>
      </c>
      <c r="O4" s="1">
        <f t="shared" ref="O4:O5" si="0">N4/385</f>
        <v>2.5974025974025974E-3</v>
      </c>
    </row>
    <row r="5" spans="1:15">
      <c r="A5" s="1">
        <v>5</v>
      </c>
      <c r="B5" s="1">
        <v>30104.400000000001</v>
      </c>
      <c r="C5" s="1">
        <v>24026.6</v>
      </c>
      <c r="D5" s="1">
        <v>16970.7</v>
      </c>
      <c r="F5" s="1">
        <f t="shared" ref="F5:F68" si="1">B5/899644.3*100</f>
        <v>3.3462558480057059</v>
      </c>
      <c r="G5" s="1">
        <f t="shared" ref="G5:G68" si="2">C5/834360.2*100</f>
        <v>2.8796435879851412</v>
      </c>
      <c r="H5" s="1">
        <f t="shared" ref="H5:H68" si="3">D5/881431.8*100</f>
        <v>1.9253559946441685</v>
      </c>
      <c r="I5" s="3">
        <f t="shared" ref="I5:I68" si="4">STDEV(F5:H5)</f>
        <v>0.72426378772848332</v>
      </c>
      <c r="K5" s="1">
        <v>1.6776035884250193</v>
      </c>
      <c r="M5" s="2" t="s">
        <v>8</v>
      </c>
      <c r="N5" s="1">
        <v>3</v>
      </c>
      <c r="O5" s="1">
        <f t="shared" si="0"/>
        <v>7.7922077922077922E-3</v>
      </c>
    </row>
    <row r="6" spans="1:15">
      <c r="A6" s="1">
        <v>7</v>
      </c>
      <c r="B6" s="1">
        <v>10827.1</v>
      </c>
      <c r="C6" s="1">
        <v>6091</v>
      </c>
      <c r="D6" s="1">
        <v>9371</v>
      </c>
      <c r="F6" s="1">
        <f t="shared" si="1"/>
        <v>1.2034867558211617</v>
      </c>
      <c r="G6" s="1">
        <f t="shared" si="2"/>
        <v>0.73002043961349072</v>
      </c>
      <c r="H6" s="1">
        <f t="shared" si="3"/>
        <v>1.0631565595886148</v>
      </c>
      <c r="I6" s="3">
        <f t="shared" si="4"/>
        <v>0.24318805857127926</v>
      </c>
      <c r="K6" s="1">
        <v>1.5407963133497045</v>
      </c>
      <c r="M6" s="2" t="s">
        <v>9</v>
      </c>
      <c r="N6" s="1">
        <v>381</v>
      </c>
      <c r="O6" s="1">
        <f>N6/385</f>
        <v>0.98961038961038961</v>
      </c>
    </row>
    <row r="7" spans="1:15">
      <c r="A7" s="1">
        <v>8</v>
      </c>
      <c r="B7" s="1">
        <v>2198.5</v>
      </c>
      <c r="C7" s="1">
        <v>2979.5</v>
      </c>
      <c r="D7" s="1">
        <v>3630.3</v>
      </c>
      <c r="F7" s="1">
        <f t="shared" si="1"/>
        <v>0.24437435995537349</v>
      </c>
      <c r="G7" s="1">
        <f t="shared" si="2"/>
        <v>0.35709996713649578</v>
      </c>
      <c r="H7" s="1">
        <f t="shared" si="3"/>
        <v>0.41186396950960924</v>
      </c>
      <c r="I7" s="3">
        <f t="shared" si="4"/>
        <v>8.5399968558644998E-2</v>
      </c>
      <c r="K7" s="1">
        <v>1.3168571291863502</v>
      </c>
    </row>
    <row r="8" spans="1:15">
      <c r="A8" s="1">
        <v>10</v>
      </c>
      <c r="B8" s="1">
        <v>4093.1</v>
      </c>
      <c r="C8" s="1">
        <v>4817.7</v>
      </c>
      <c r="D8" s="1">
        <v>3753.4</v>
      </c>
      <c r="F8" s="1">
        <f t="shared" si="1"/>
        <v>0.45496870263058403</v>
      </c>
      <c r="G8" s="1">
        <f t="shared" si="2"/>
        <v>0.57741248923426602</v>
      </c>
      <c r="H8" s="1">
        <f t="shared" si="3"/>
        <v>0.42582988269767436</v>
      </c>
      <c r="I8" s="3">
        <f t="shared" si="4"/>
        <v>8.0435106669245943E-2</v>
      </c>
      <c r="K8" s="1">
        <v>0.99799223934916315</v>
      </c>
    </row>
    <row r="9" spans="1:15">
      <c r="A9" s="1">
        <v>12</v>
      </c>
      <c r="B9" s="1">
        <v>10263.6</v>
      </c>
      <c r="C9" s="1">
        <v>6906.9</v>
      </c>
      <c r="D9" s="1">
        <v>6696</v>
      </c>
      <c r="F9" s="1">
        <f t="shared" si="1"/>
        <v>1.1408508896238214</v>
      </c>
      <c r="G9" s="1">
        <f t="shared" si="2"/>
        <v>0.82780794194162177</v>
      </c>
      <c r="H9" s="1">
        <f t="shared" si="3"/>
        <v>0.75967306829637871</v>
      </c>
      <c r="I9" s="3">
        <f t="shared" si="4"/>
        <v>0.20327927405917467</v>
      </c>
      <c r="K9" s="1">
        <v>0.74134970862758587</v>
      </c>
    </row>
    <row r="10" spans="1:15">
      <c r="A10" s="1">
        <v>15</v>
      </c>
      <c r="B10" s="1">
        <v>26737.599999999999</v>
      </c>
      <c r="C10" s="1">
        <v>6513.7</v>
      </c>
      <c r="F10" s="1">
        <f t="shared" si="1"/>
        <v>2.9720190524188279</v>
      </c>
      <c r="G10" s="1">
        <f t="shared" si="2"/>
        <v>0.78068201239704393</v>
      </c>
      <c r="H10" s="1">
        <f t="shared" si="3"/>
        <v>0</v>
      </c>
      <c r="I10" s="3">
        <f t="shared" si="4"/>
        <v>1.5407963133497045</v>
      </c>
      <c r="K10" s="1">
        <v>0.7359800555641296</v>
      </c>
    </row>
    <row r="11" spans="1:15">
      <c r="A11" s="1">
        <v>16</v>
      </c>
      <c r="B11" s="1">
        <v>9854.5</v>
      </c>
      <c r="C11" s="1">
        <v>3437.2</v>
      </c>
      <c r="F11" s="1">
        <f t="shared" si="1"/>
        <v>1.0953773619195941</v>
      </c>
      <c r="G11" s="1">
        <f t="shared" si="2"/>
        <v>0.41195637088154496</v>
      </c>
      <c r="H11" s="1">
        <f t="shared" si="3"/>
        <v>0</v>
      </c>
      <c r="I11" s="3">
        <f t="shared" si="4"/>
        <v>0.5532666426939864</v>
      </c>
      <c r="K11" s="1">
        <v>0.72426378772848332</v>
      </c>
    </row>
    <row r="12" spans="1:15">
      <c r="A12" s="1">
        <v>17</v>
      </c>
      <c r="C12" s="1">
        <v>24.9</v>
      </c>
      <c r="F12" s="1">
        <f t="shared" si="1"/>
        <v>0</v>
      </c>
      <c r="G12" s="1">
        <f t="shared" si="2"/>
        <v>2.9843225983214442E-3</v>
      </c>
      <c r="H12" s="1">
        <f t="shared" si="3"/>
        <v>0</v>
      </c>
      <c r="I12" s="3">
        <f t="shared" si="4"/>
        <v>1.7229994554895693E-3</v>
      </c>
      <c r="K12" s="1">
        <v>0.69777084383232046</v>
      </c>
    </row>
    <row r="13" spans="1:15">
      <c r="A13" s="1">
        <v>18</v>
      </c>
      <c r="B13" s="1">
        <v>69.400000000000006</v>
      </c>
      <c r="D13" s="1">
        <v>475.5</v>
      </c>
      <c r="F13" s="1">
        <f t="shared" si="1"/>
        <v>7.7141599185366928E-3</v>
      </c>
      <c r="G13" s="1">
        <f t="shared" si="2"/>
        <v>0</v>
      </c>
      <c r="H13" s="1">
        <f t="shared" si="3"/>
        <v>5.3946317797928321E-2</v>
      </c>
      <c r="I13" s="3">
        <f t="shared" si="4"/>
        <v>2.9175120363615838E-2</v>
      </c>
      <c r="K13" s="1">
        <v>0.66537853316281281</v>
      </c>
    </row>
    <row r="14" spans="1:15">
      <c r="A14" s="1">
        <v>19</v>
      </c>
      <c r="B14" s="1">
        <v>132.19999999999999</v>
      </c>
      <c r="C14" s="1">
        <v>13.7</v>
      </c>
      <c r="D14" s="1">
        <v>375.8</v>
      </c>
      <c r="F14" s="1">
        <f t="shared" si="1"/>
        <v>1.4694696559518022E-2</v>
      </c>
      <c r="G14" s="1">
        <f t="shared" si="2"/>
        <v>1.6419766906427226E-3</v>
      </c>
      <c r="H14" s="1">
        <f t="shared" si="3"/>
        <v>4.2635176085092458E-2</v>
      </c>
      <c r="I14" s="3">
        <f t="shared" si="4"/>
        <v>2.0942326712058087E-2</v>
      </c>
      <c r="K14" s="1">
        <v>0.5532666426939864</v>
      </c>
    </row>
    <row r="15" spans="1:15">
      <c r="A15" s="1">
        <v>20</v>
      </c>
      <c r="B15" s="1">
        <v>35.799999999999997</v>
      </c>
      <c r="C15" s="1">
        <v>496.2</v>
      </c>
      <c r="D15" s="1">
        <v>767</v>
      </c>
      <c r="F15" s="1">
        <f t="shared" si="1"/>
        <v>3.9793505055275725E-3</v>
      </c>
      <c r="G15" s="1">
        <f t="shared" si="2"/>
        <v>5.9470717802694806E-2</v>
      </c>
      <c r="H15" s="1">
        <f t="shared" si="3"/>
        <v>8.701750946584863E-2</v>
      </c>
      <c r="I15" s="3">
        <f t="shared" si="4"/>
        <v>4.2295495069337025E-2</v>
      </c>
      <c r="K15" s="1">
        <v>0.54122188915396385</v>
      </c>
    </row>
    <row r="16" spans="1:15">
      <c r="A16" s="1">
        <v>101</v>
      </c>
      <c r="B16" s="1">
        <v>1068</v>
      </c>
      <c r="C16" s="1">
        <v>916.5</v>
      </c>
      <c r="D16" s="1">
        <v>1192.2</v>
      </c>
      <c r="F16" s="1">
        <f t="shared" si="1"/>
        <v>0.11871358491350413</v>
      </c>
      <c r="G16" s="1">
        <f t="shared" si="2"/>
        <v>0.10984464503460258</v>
      </c>
      <c r="H16" s="1">
        <f t="shared" si="3"/>
        <v>0.13525720310975847</v>
      </c>
      <c r="I16" s="3">
        <f t="shared" si="4"/>
        <v>1.2897981143846889E-2</v>
      </c>
      <c r="K16" s="1">
        <v>0.52166794751398871</v>
      </c>
    </row>
    <row r="17" spans="1:11">
      <c r="A17" s="1">
        <v>102</v>
      </c>
      <c r="B17" s="1">
        <v>1282</v>
      </c>
      <c r="C17" s="1">
        <v>1344.4</v>
      </c>
      <c r="D17" s="1">
        <v>1122.8</v>
      </c>
      <c r="F17" s="1">
        <f t="shared" si="1"/>
        <v>0.14250076391302652</v>
      </c>
      <c r="G17" s="1">
        <f t="shared" si="2"/>
        <v>0.1611294498467209</v>
      </c>
      <c r="H17" s="1">
        <f t="shared" si="3"/>
        <v>0.12738365010202718</v>
      </c>
      <c r="I17" s="3">
        <f t="shared" si="4"/>
        <v>1.6903323489775121E-2</v>
      </c>
      <c r="K17" s="1">
        <v>0.50141621687347304</v>
      </c>
    </row>
    <row r="18" spans="1:11">
      <c r="A18" s="1">
        <v>103</v>
      </c>
      <c r="B18" s="1">
        <v>325</v>
      </c>
      <c r="C18" s="1">
        <v>421.4</v>
      </c>
      <c r="D18" s="1">
        <v>609.20000000000005</v>
      </c>
      <c r="F18" s="1">
        <f t="shared" si="1"/>
        <v>3.6125388667498919E-2</v>
      </c>
      <c r="G18" s="1">
        <f t="shared" si="2"/>
        <v>5.0505764776411909E-2</v>
      </c>
      <c r="H18" s="1">
        <f t="shared" si="3"/>
        <v>6.9114819773917854E-2</v>
      </c>
      <c r="I18" s="3">
        <f t="shared" si="4"/>
        <v>1.6539824211375186E-2</v>
      </c>
      <c r="K18" s="1">
        <v>0.48461302160555431</v>
      </c>
    </row>
    <row r="19" spans="1:11">
      <c r="A19" s="1">
        <v>104</v>
      </c>
      <c r="B19" s="1">
        <v>415.2</v>
      </c>
      <c r="C19" s="1">
        <v>225</v>
      </c>
      <c r="D19" s="1">
        <v>165.2</v>
      </c>
      <c r="F19" s="1">
        <f t="shared" si="1"/>
        <v>4.6151573460755539E-2</v>
      </c>
      <c r="G19" s="1">
        <f t="shared" si="2"/>
        <v>2.6966770466760038E-2</v>
      </c>
      <c r="H19" s="1">
        <f t="shared" si="3"/>
        <v>1.8742232808028933E-2</v>
      </c>
      <c r="I19" s="3">
        <f t="shared" si="4"/>
        <v>1.4065155767803856E-2</v>
      </c>
      <c r="K19" s="1">
        <v>0.41936484802859186</v>
      </c>
    </row>
    <row r="20" spans="1:11">
      <c r="A20" s="1">
        <v>105</v>
      </c>
      <c r="B20" s="1">
        <v>103</v>
      </c>
      <c r="C20" s="1">
        <v>190.7</v>
      </c>
      <c r="D20" s="1">
        <v>191.4</v>
      </c>
      <c r="F20" s="1">
        <f t="shared" si="1"/>
        <v>1.1448969331545811E-2</v>
      </c>
      <c r="G20" s="1">
        <f t="shared" si="2"/>
        <v>2.2855836124493951E-2</v>
      </c>
      <c r="H20" s="1">
        <f t="shared" si="3"/>
        <v>2.1714669246106166E-2</v>
      </c>
      <c r="I20" s="3">
        <f t="shared" si="4"/>
        <v>6.2822961117227046E-3</v>
      </c>
      <c r="K20" s="1">
        <v>0.37755530226082934</v>
      </c>
    </row>
    <row r="21" spans="1:11">
      <c r="A21" s="1">
        <v>107</v>
      </c>
      <c r="B21" s="1">
        <v>161.5</v>
      </c>
      <c r="C21" s="1">
        <v>219.6</v>
      </c>
      <c r="D21" s="1">
        <v>264.2</v>
      </c>
      <c r="F21" s="1">
        <f t="shared" si="1"/>
        <v>1.7951539291695618E-2</v>
      </c>
      <c r="G21" s="1">
        <f t="shared" si="2"/>
        <v>2.6319567975557796E-2</v>
      </c>
      <c r="H21" s="1">
        <f t="shared" si="3"/>
        <v>2.9973958280152809E-2</v>
      </c>
      <c r="I21" s="3">
        <f t="shared" si="4"/>
        <v>6.1632922869501389E-3</v>
      </c>
      <c r="K21" s="1">
        <v>0.35611934409138674</v>
      </c>
    </row>
    <row r="22" spans="1:11">
      <c r="A22" s="1">
        <v>108</v>
      </c>
      <c r="B22" s="1">
        <v>4256.6000000000004</v>
      </c>
      <c r="C22" s="1">
        <v>3763.6</v>
      </c>
      <c r="D22" s="1">
        <v>3290.2</v>
      </c>
      <c r="F22" s="1">
        <f t="shared" si="1"/>
        <v>0.47314255200638738</v>
      </c>
      <c r="G22" s="1">
        <f t="shared" si="2"/>
        <v>0.45107616590532479</v>
      </c>
      <c r="H22" s="1">
        <f t="shared" si="3"/>
        <v>0.37327902170082811</v>
      </c>
      <c r="I22" s="3">
        <f t="shared" si="4"/>
        <v>5.2459580832970469E-2</v>
      </c>
      <c r="K22" s="1">
        <v>0.34265854679555824</v>
      </c>
    </row>
    <row r="23" spans="1:11">
      <c r="A23" s="1">
        <v>110</v>
      </c>
      <c r="B23" s="1">
        <v>2026.5</v>
      </c>
      <c r="C23" s="1">
        <v>1712.3</v>
      </c>
      <c r="D23" s="1">
        <v>163.30000000000001</v>
      </c>
      <c r="F23" s="1">
        <f t="shared" si="1"/>
        <v>0.22525569272211252</v>
      </c>
      <c r="G23" s="1">
        <f t="shared" si="2"/>
        <v>0.2052231158677032</v>
      </c>
      <c r="H23" s="1">
        <f t="shared" si="3"/>
        <v>1.8526674440382116E-2</v>
      </c>
      <c r="I23" s="3">
        <f t="shared" si="4"/>
        <v>0.11401297614510154</v>
      </c>
      <c r="K23" s="1">
        <v>0.34160988957207994</v>
      </c>
    </row>
    <row r="24" spans="1:11">
      <c r="A24" s="1">
        <v>201</v>
      </c>
      <c r="B24" s="1">
        <v>2410.6</v>
      </c>
      <c r="C24" s="1">
        <v>3266.2</v>
      </c>
      <c r="D24" s="1">
        <v>2740.4</v>
      </c>
      <c r="F24" s="1">
        <f t="shared" si="1"/>
        <v>0.26795034437499349</v>
      </c>
      <c r="G24" s="1">
        <f t="shared" si="2"/>
        <v>0.39146162532680734</v>
      </c>
      <c r="H24" s="1">
        <f t="shared" si="3"/>
        <v>0.31090323721018459</v>
      </c>
      <c r="I24" s="3">
        <f t="shared" si="4"/>
        <v>6.2702527090511315E-2</v>
      </c>
      <c r="K24" s="1">
        <v>0.3327275192933295</v>
      </c>
    </row>
    <row r="25" spans="1:11">
      <c r="A25" s="1">
        <v>202</v>
      </c>
      <c r="B25" s="1">
        <v>1052.5</v>
      </c>
      <c r="C25" s="1">
        <v>1394.4</v>
      </c>
      <c r="D25" s="1">
        <v>1143.3</v>
      </c>
      <c r="F25" s="1">
        <f t="shared" si="1"/>
        <v>0.11699068176166957</v>
      </c>
      <c r="G25" s="1">
        <f t="shared" si="2"/>
        <v>0.16712206550600089</v>
      </c>
      <c r="H25" s="1">
        <f t="shared" si="3"/>
        <v>0.12970941143716391</v>
      </c>
      <c r="I25" s="3">
        <f t="shared" si="4"/>
        <v>2.6059638028805513E-2</v>
      </c>
      <c r="K25" s="1">
        <v>0.33160340147104311</v>
      </c>
    </row>
    <row r="26" spans="1:11">
      <c r="A26" s="1">
        <v>203</v>
      </c>
      <c r="B26" s="1">
        <v>821.7</v>
      </c>
      <c r="C26" s="1">
        <v>1302.5</v>
      </c>
      <c r="D26" s="1">
        <v>1379.9</v>
      </c>
      <c r="F26" s="1">
        <f t="shared" si="1"/>
        <v>9.1336098055642662E-2</v>
      </c>
      <c r="G26" s="1">
        <f t="shared" si="2"/>
        <v>0.15610763792424423</v>
      </c>
      <c r="H26" s="1">
        <f t="shared" si="3"/>
        <v>0.15655210079781556</v>
      </c>
      <c r="I26" s="3">
        <f t="shared" si="4"/>
        <v>3.7524829419694296E-2</v>
      </c>
      <c r="K26" s="1">
        <v>0.29261960496890954</v>
      </c>
    </row>
    <row r="27" spans="1:11">
      <c r="A27" s="1">
        <v>204</v>
      </c>
      <c r="B27" s="1">
        <v>2778.2</v>
      </c>
      <c r="C27" s="1">
        <v>3032.5</v>
      </c>
      <c r="D27" s="1">
        <v>2867</v>
      </c>
      <c r="F27" s="1">
        <f t="shared" si="1"/>
        <v>0.30881093783398611</v>
      </c>
      <c r="G27" s="1">
        <f t="shared" si="2"/>
        <v>0.36345213973533252</v>
      </c>
      <c r="H27" s="1">
        <f t="shared" si="3"/>
        <v>0.32526623160180967</v>
      </c>
      <c r="I27" s="3">
        <f t="shared" si="4"/>
        <v>2.8031533488171622E-2</v>
      </c>
      <c r="K27" s="1">
        <v>0.28836046712886093</v>
      </c>
    </row>
    <row r="28" spans="1:11">
      <c r="A28" s="1">
        <v>205</v>
      </c>
      <c r="B28" s="1">
        <v>3762.3</v>
      </c>
      <c r="C28" s="1">
        <v>3227.3</v>
      </c>
      <c r="D28" s="1">
        <v>1105.2</v>
      </c>
      <c r="F28" s="1">
        <f t="shared" si="1"/>
        <v>0.41819861471917286</v>
      </c>
      <c r="G28" s="1">
        <f t="shared" si="2"/>
        <v>0.38679937034388751</v>
      </c>
      <c r="H28" s="1">
        <f t="shared" si="3"/>
        <v>0.12538689890698293</v>
      </c>
      <c r="I28" s="3">
        <f t="shared" si="4"/>
        <v>0.16075918516369331</v>
      </c>
      <c r="K28" s="1">
        <v>0.27653093076754037</v>
      </c>
    </row>
    <row r="29" spans="1:11">
      <c r="A29" s="1">
        <v>207</v>
      </c>
      <c r="B29" s="1">
        <v>901.1</v>
      </c>
      <c r="C29" s="1">
        <v>1644.9</v>
      </c>
      <c r="D29" s="1">
        <v>1106.0999999999999</v>
      </c>
      <c r="F29" s="1">
        <f t="shared" si="1"/>
        <v>0.10016180839471776</v>
      </c>
      <c r="G29" s="1">
        <f t="shared" si="2"/>
        <v>0.19714506995899378</v>
      </c>
      <c r="H29" s="1">
        <f t="shared" si="3"/>
        <v>0.12548900550218403</v>
      </c>
      <c r="I29" s="3">
        <f t="shared" si="4"/>
        <v>5.0302106500628857E-2</v>
      </c>
      <c r="K29" s="1">
        <v>0.27234468783709131</v>
      </c>
    </row>
    <row r="30" spans="1:11">
      <c r="A30" s="1">
        <v>208</v>
      </c>
      <c r="B30" s="1">
        <v>4184.5</v>
      </c>
      <c r="C30" s="1">
        <v>2788.6</v>
      </c>
      <c r="D30" s="1">
        <v>1317</v>
      </c>
      <c r="F30" s="1">
        <f t="shared" si="1"/>
        <v>0.46512827347430535</v>
      </c>
      <c r="G30" s="1">
        <f t="shared" si="2"/>
        <v>0.33422016054936465</v>
      </c>
      <c r="H30" s="1">
        <f t="shared" si="3"/>
        <v>0.14941598431098127</v>
      </c>
      <c r="I30" s="3">
        <f t="shared" si="4"/>
        <v>0.15862101957888114</v>
      </c>
      <c r="K30" s="1">
        <v>0.26266201317213456</v>
      </c>
    </row>
    <row r="31" spans="1:11">
      <c r="A31" s="1">
        <v>209</v>
      </c>
      <c r="B31" s="1">
        <v>1752</v>
      </c>
      <c r="C31" s="1">
        <v>1996.3</v>
      </c>
      <c r="D31" s="1">
        <v>1718.7</v>
      </c>
      <c r="F31" s="1">
        <f t="shared" si="1"/>
        <v>0.19474363367833264</v>
      </c>
      <c r="G31" s="1">
        <f t="shared" si="2"/>
        <v>0.23926117281241363</v>
      </c>
      <c r="H31" s="1">
        <f t="shared" si="3"/>
        <v>0.19498956130241726</v>
      </c>
      <c r="I31" s="3">
        <f t="shared" si="4"/>
        <v>2.5631514965769396E-2</v>
      </c>
      <c r="K31" s="1">
        <v>0.24935718054112904</v>
      </c>
    </row>
    <row r="32" spans="1:11">
      <c r="A32" s="1">
        <v>211</v>
      </c>
      <c r="B32" s="1">
        <v>3123.9</v>
      </c>
      <c r="C32" s="1">
        <v>3386</v>
      </c>
      <c r="D32" s="1">
        <v>1798.9</v>
      </c>
      <c r="F32" s="1">
        <f t="shared" si="1"/>
        <v>0.34723723587199967</v>
      </c>
      <c r="G32" s="1">
        <f t="shared" si="2"/>
        <v>0.40581993244644227</v>
      </c>
      <c r="H32" s="1">
        <f t="shared" si="3"/>
        <v>0.20408839345256208</v>
      </c>
      <c r="I32" s="3">
        <f t="shared" si="4"/>
        <v>0.10377791772883524</v>
      </c>
      <c r="K32" s="1">
        <v>0.2452895765285199</v>
      </c>
    </row>
    <row r="33" spans="1:11">
      <c r="A33" s="1">
        <v>212</v>
      </c>
      <c r="B33" s="1">
        <v>87.4</v>
      </c>
      <c r="C33" s="1">
        <v>383.7</v>
      </c>
      <c r="D33" s="1">
        <v>1.8</v>
      </c>
      <c r="F33" s="1">
        <f t="shared" si="1"/>
        <v>9.714950675505863E-3</v>
      </c>
      <c r="G33" s="1">
        <f t="shared" si="2"/>
        <v>4.5987332569314789E-2</v>
      </c>
      <c r="H33" s="1">
        <f t="shared" si="3"/>
        <v>2.0421319040225236E-4</v>
      </c>
      <c r="I33" s="3">
        <f t="shared" si="4"/>
        <v>2.4160000813412755E-2</v>
      </c>
      <c r="K33" s="1">
        <v>0.24318805857127926</v>
      </c>
    </row>
    <row r="34" spans="1:11">
      <c r="A34" s="1">
        <v>301</v>
      </c>
      <c r="B34" s="1">
        <v>841.7</v>
      </c>
      <c r="C34" s="1">
        <v>789.9</v>
      </c>
      <c r="D34" s="1">
        <v>331.4</v>
      </c>
      <c r="F34" s="1">
        <f t="shared" si="1"/>
        <v>9.3559198896719514E-2</v>
      </c>
      <c r="G34" s="1">
        <f t="shared" si="2"/>
        <v>9.4671342185305582E-2</v>
      </c>
      <c r="H34" s="1">
        <f t="shared" si="3"/>
        <v>3.7597917388503564E-2</v>
      </c>
      <c r="I34" s="3">
        <f t="shared" si="4"/>
        <v>3.2635046879013273E-2</v>
      </c>
      <c r="K34" s="1">
        <v>0.21942407939424491</v>
      </c>
    </row>
    <row r="35" spans="1:11">
      <c r="A35" s="1">
        <v>302</v>
      </c>
      <c r="B35" s="1">
        <v>2427.9</v>
      </c>
      <c r="C35" s="1">
        <v>2386.1</v>
      </c>
      <c r="D35" s="1">
        <v>1523.1</v>
      </c>
      <c r="F35" s="1">
        <f t="shared" si="1"/>
        <v>0.269873326602525</v>
      </c>
      <c r="G35" s="1">
        <f t="shared" si="2"/>
        <v>0.28597960449216059</v>
      </c>
      <c r="H35" s="1">
        <f t="shared" si="3"/>
        <v>0.17279839461203916</v>
      </c>
      <c r="I35" s="3">
        <f t="shared" si="4"/>
        <v>6.1227636568170485E-2</v>
      </c>
      <c r="K35" s="1">
        <v>0.21479095086647837</v>
      </c>
    </row>
    <row r="36" spans="1:11">
      <c r="A36" s="1">
        <v>303</v>
      </c>
      <c r="B36" s="1">
        <v>4363.2</v>
      </c>
      <c r="C36" s="1">
        <v>2687.5</v>
      </c>
      <c r="D36" s="1">
        <v>1694.2</v>
      </c>
      <c r="F36" s="1">
        <f t="shared" si="1"/>
        <v>0.48499167948932703</v>
      </c>
      <c r="G36" s="1">
        <f t="shared" si="2"/>
        <v>0.32210309168630047</v>
      </c>
      <c r="H36" s="1">
        <f t="shared" si="3"/>
        <v>0.19220999287749774</v>
      </c>
      <c r="I36" s="3">
        <f t="shared" si="4"/>
        <v>0.14670038921209735</v>
      </c>
      <c r="K36" s="1">
        <v>0.21101478937697243</v>
      </c>
    </row>
    <row r="37" spans="1:11">
      <c r="A37" s="1">
        <v>305</v>
      </c>
      <c r="B37" s="1">
        <v>6364.9</v>
      </c>
      <c r="C37" s="1">
        <v>5363.3</v>
      </c>
      <c r="D37" s="1">
        <v>2767.5</v>
      </c>
      <c r="F37" s="1">
        <f t="shared" si="1"/>
        <v>0.70749072716850414</v>
      </c>
      <c r="G37" s="1">
        <f t="shared" si="2"/>
        <v>0.64280391130832948</v>
      </c>
      <c r="H37" s="1">
        <f t="shared" si="3"/>
        <v>0.31397778024346296</v>
      </c>
      <c r="I37" s="3">
        <f t="shared" si="4"/>
        <v>0.21101478937697243</v>
      </c>
      <c r="K37" s="1">
        <v>0.20327927405917467</v>
      </c>
    </row>
    <row r="38" spans="1:11">
      <c r="A38" s="1">
        <v>306</v>
      </c>
      <c r="B38" s="1">
        <v>666.8</v>
      </c>
      <c r="C38" s="1">
        <v>437.5</v>
      </c>
      <c r="D38" s="1">
        <v>519.5</v>
      </c>
      <c r="F38" s="1">
        <f t="shared" si="1"/>
        <v>7.411818204150239E-2</v>
      </c>
      <c r="G38" s="1">
        <f t="shared" si="2"/>
        <v>5.2435387018700076E-2</v>
      </c>
      <c r="H38" s="1">
        <f t="shared" si="3"/>
        <v>5.8938195785538931E-2</v>
      </c>
      <c r="I38" s="3">
        <f t="shared" si="4"/>
        <v>1.1127009965171651E-2</v>
      </c>
      <c r="K38" s="1">
        <v>0.20273836010038659</v>
      </c>
    </row>
    <row r="39" spans="1:11">
      <c r="A39" s="1">
        <v>307</v>
      </c>
      <c r="B39" s="1">
        <v>282.2</v>
      </c>
      <c r="C39" s="1">
        <v>273.7</v>
      </c>
      <c r="D39" s="1">
        <v>367.4</v>
      </c>
      <c r="F39" s="1">
        <f t="shared" si="1"/>
        <v>3.1367952867594445E-2</v>
      </c>
      <c r="G39" s="1">
        <f t="shared" si="2"/>
        <v>3.2803578118898773E-2</v>
      </c>
      <c r="H39" s="1">
        <f t="shared" si="3"/>
        <v>4.1682181196548609E-2</v>
      </c>
      <c r="I39" s="3">
        <f t="shared" si="4"/>
        <v>5.5867987031101036E-3</v>
      </c>
      <c r="K39" s="1">
        <v>0.19720959333388957</v>
      </c>
    </row>
    <row r="40" spans="1:11">
      <c r="A40" s="1">
        <v>308</v>
      </c>
      <c r="B40" s="1">
        <v>164.3</v>
      </c>
      <c r="C40" s="1">
        <v>125.5</v>
      </c>
      <c r="D40" s="1">
        <v>236.6</v>
      </c>
      <c r="F40" s="1">
        <f t="shared" si="1"/>
        <v>1.8262773409446379E-2</v>
      </c>
      <c r="G40" s="1">
        <f t="shared" si="2"/>
        <v>1.5041465304792823E-2</v>
      </c>
      <c r="H40" s="1">
        <f t="shared" si="3"/>
        <v>2.6842689360651609E-2</v>
      </c>
      <c r="I40" s="3">
        <f t="shared" si="4"/>
        <v>6.1000091919525363E-3</v>
      </c>
      <c r="K40" s="1">
        <v>0.19644927874466195</v>
      </c>
    </row>
    <row r="41" spans="1:11">
      <c r="A41" s="1">
        <v>309</v>
      </c>
      <c r="B41" s="1">
        <v>274.3</v>
      </c>
      <c r="C41" s="1">
        <v>194.9</v>
      </c>
      <c r="D41" s="1">
        <v>395.5</v>
      </c>
      <c r="F41" s="1">
        <f t="shared" si="1"/>
        <v>3.048982803536909E-2</v>
      </c>
      <c r="G41" s="1">
        <f t="shared" si="2"/>
        <v>2.3359215839873475E-2</v>
      </c>
      <c r="H41" s="1">
        <f t="shared" si="3"/>
        <v>4.4870176002272666E-2</v>
      </c>
      <c r="I41" s="3">
        <f t="shared" si="4"/>
        <v>1.0957200410689647E-2</v>
      </c>
      <c r="K41" s="1">
        <v>0.18552676624753592</v>
      </c>
    </row>
    <row r="42" spans="1:11">
      <c r="A42" s="1">
        <v>310</v>
      </c>
      <c r="B42" s="1">
        <v>631.1</v>
      </c>
      <c r="C42" s="1">
        <v>161.5</v>
      </c>
      <c r="D42" s="1">
        <v>392.5</v>
      </c>
      <c r="F42" s="1">
        <f t="shared" si="1"/>
        <v>7.0149947040180211E-2</v>
      </c>
      <c r="G42" s="1">
        <f t="shared" si="2"/>
        <v>1.935614857947443E-2</v>
      </c>
      <c r="H42" s="1">
        <f t="shared" si="3"/>
        <v>4.4529820684935571E-2</v>
      </c>
      <c r="I42" s="3">
        <f t="shared" si="4"/>
        <v>2.5397226238964135E-2</v>
      </c>
      <c r="K42" s="1">
        <v>0.18050934066768132</v>
      </c>
    </row>
    <row r="43" spans="1:11">
      <c r="A43" s="1">
        <v>311</v>
      </c>
      <c r="B43" s="1">
        <v>715.3</v>
      </c>
      <c r="C43" s="1">
        <v>233.6</v>
      </c>
      <c r="D43" s="1">
        <v>591.9</v>
      </c>
      <c r="F43" s="1">
        <f t="shared" si="1"/>
        <v>7.950920158111377E-2</v>
      </c>
      <c r="G43" s="1">
        <f t="shared" si="2"/>
        <v>2.7997500360156205E-2</v>
      </c>
      <c r="H43" s="1">
        <f t="shared" si="3"/>
        <v>6.7152104110607291E-2</v>
      </c>
      <c r="I43" s="3">
        <f t="shared" si="4"/>
        <v>2.6892490325453412E-2</v>
      </c>
      <c r="K43" s="1">
        <v>0.17504275273552031</v>
      </c>
    </row>
    <row r="44" spans="1:11">
      <c r="A44" s="1">
        <v>401</v>
      </c>
      <c r="B44" s="1">
        <v>2654.5</v>
      </c>
      <c r="C44" s="1">
        <v>2629.9</v>
      </c>
      <c r="D44" s="1">
        <v>362.8</v>
      </c>
      <c r="F44" s="1">
        <f t="shared" si="1"/>
        <v>0.29506105913192582</v>
      </c>
      <c r="G44" s="1">
        <f t="shared" si="2"/>
        <v>0.31519959844680995</v>
      </c>
      <c r="H44" s="1">
        <f t="shared" si="3"/>
        <v>4.1160303043298409E-2</v>
      </c>
      <c r="I44" s="3">
        <f t="shared" si="4"/>
        <v>0.15273544127748417</v>
      </c>
      <c r="K44" s="1">
        <v>0.16824112868206423</v>
      </c>
    </row>
    <row r="45" spans="1:11">
      <c r="A45" s="1">
        <v>405</v>
      </c>
      <c r="B45" s="1">
        <v>12.5</v>
      </c>
      <c r="C45" s="1">
        <v>440</v>
      </c>
      <c r="D45" s="1">
        <v>2.4</v>
      </c>
      <c r="F45" s="1">
        <f t="shared" si="1"/>
        <v>1.3894380256730353E-3</v>
      </c>
      <c r="G45" s="1">
        <f t="shared" si="2"/>
        <v>5.2735017801664084E-2</v>
      </c>
      <c r="H45" s="1">
        <f t="shared" si="3"/>
        <v>2.7228425386966978E-4</v>
      </c>
      <c r="I45" s="3">
        <f t="shared" si="4"/>
        <v>2.9972084251820585E-2</v>
      </c>
      <c r="K45" s="1">
        <v>0.1668384122314788</v>
      </c>
    </row>
    <row r="46" spans="1:11">
      <c r="A46" s="1">
        <v>406</v>
      </c>
      <c r="B46" s="1">
        <v>344.3</v>
      </c>
      <c r="C46" s="1">
        <v>1668.1</v>
      </c>
      <c r="D46" s="1">
        <v>2.4</v>
      </c>
      <c r="F46" s="1">
        <f t="shared" si="1"/>
        <v>3.8270680979138091E-2</v>
      </c>
      <c r="G46" s="1">
        <f t="shared" si="2"/>
        <v>0.19992564362489967</v>
      </c>
      <c r="H46" s="1">
        <f t="shared" si="3"/>
        <v>2.7228425386966978E-4</v>
      </c>
      <c r="I46" s="3">
        <f t="shared" si="4"/>
        <v>0.10601703401641888</v>
      </c>
      <c r="K46" s="1">
        <v>0.16622118917021841</v>
      </c>
    </row>
    <row r="47" spans="1:11">
      <c r="A47" s="1">
        <v>407</v>
      </c>
      <c r="B47" s="1">
        <v>127.4</v>
      </c>
      <c r="C47" s="1">
        <v>151.1</v>
      </c>
      <c r="D47" s="1">
        <v>192.8</v>
      </c>
      <c r="F47" s="1">
        <f t="shared" si="1"/>
        <v>1.4161152357659577E-2</v>
      </c>
      <c r="G47" s="1">
        <f t="shared" si="2"/>
        <v>1.8109684522344186E-2</v>
      </c>
      <c r="H47" s="1">
        <f t="shared" si="3"/>
        <v>2.187350172753014E-2</v>
      </c>
      <c r="I47" s="3">
        <f t="shared" si="4"/>
        <v>3.8565433359539648E-3</v>
      </c>
      <c r="K47" s="1">
        <v>0.16319779562770928</v>
      </c>
    </row>
    <row r="48" spans="1:11">
      <c r="A48" s="1">
        <v>502</v>
      </c>
      <c r="B48" s="1">
        <v>373.4</v>
      </c>
      <c r="C48" s="1">
        <v>315.5</v>
      </c>
      <c r="D48" s="1">
        <v>462.7</v>
      </c>
      <c r="F48" s="1">
        <f t="shared" si="1"/>
        <v>4.1505292702904907E-2</v>
      </c>
      <c r="G48" s="1">
        <f t="shared" si="2"/>
        <v>3.7813404810056857E-2</v>
      </c>
      <c r="H48" s="1">
        <f t="shared" si="3"/>
        <v>5.2494135110623417E-2</v>
      </c>
      <c r="I48" s="3">
        <f t="shared" si="4"/>
        <v>7.6366281371755195E-3</v>
      </c>
      <c r="K48" s="1">
        <v>0.16075918516369331</v>
      </c>
    </row>
    <row r="49" spans="1:11">
      <c r="A49" s="1">
        <v>504</v>
      </c>
      <c r="B49" s="1">
        <v>168.9</v>
      </c>
      <c r="C49" s="1">
        <v>162.5</v>
      </c>
      <c r="D49" s="1">
        <v>167.9</v>
      </c>
      <c r="F49" s="1">
        <f t="shared" si="1"/>
        <v>1.8774086602894056E-2</v>
      </c>
      <c r="G49" s="1">
        <f t="shared" si="2"/>
        <v>1.9476000892660029E-2</v>
      </c>
      <c r="H49" s="1">
        <f t="shared" si="3"/>
        <v>1.9048552593632313E-2</v>
      </c>
      <c r="I49" s="3">
        <f t="shared" si="4"/>
        <v>3.5372477497608485E-4</v>
      </c>
      <c r="K49" s="1">
        <v>0.15933435493931497</v>
      </c>
    </row>
    <row r="50" spans="1:11">
      <c r="A50" s="1">
        <v>601</v>
      </c>
      <c r="B50" s="1">
        <v>4396.7</v>
      </c>
      <c r="C50" s="1">
        <v>4158.8999999999996</v>
      </c>
      <c r="D50" s="1">
        <v>1804.6</v>
      </c>
      <c r="F50" s="1">
        <f t="shared" si="1"/>
        <v>0.4887153733981307</v>
      </c>
      <c r="G50" s="1">
        <f t="shared" si="2"/>
        <v>0.49845378530759255</v>
      </c>
      <c r="H50" s="1">
        <f t="shared" si="3"/>
        <v>0.2047350685555025</v>
      </c>
      <c r="I50" s="3">
        <f t="shared" si="4"/>
        <v>0.1668384122314788</v>
      </c>
      <c r="K50" s="1">
        <v>0.15862101957888114</v>
      </c>
    </row>
    <row r="51" spans="1:11">
      <c r="A51" s="1">
        <v>602</v>
      </c>
      <c r="B51" s="1">
        <v>329.3</v>
      </c>
      <c r="C51" s="1">
        <v>2430.3000000000002</v>
      </c>
      <c r="D51" s="1">
        <v>390.8</v>
      </c>
      <c r="F51" s="1">
        <f t="shared" si="1"/>
        <v>3.6603355348330445E-2</v>
      </c>
      <c r="G51" s="1">
        <f t="shared" si="2"/>
        <v>0.29127707673496417</v>
      </c>
      <c r="H51" s="1">
        <f t="shared" si="3"/>
        <v>4.4336952671777896E-2</v>
      </c>
      <c r="I51" s="3">
        <f t="shared" si="4"/>
        <v>0.14485506421064459</v>
      </c>
      <c r="K51" s="1">
        <v>0.15347697079033468</v>
      </c>
    </row>
    <row r="52" spans="1:11">
      <c r="A52" s="1">
        <v>603</v>
      </c>
      <c r="B52" s="1">
        <v>518.5</v>
      </c>
      <c r="C52" s="1">
        <v>510.7</v>
      </c>
      <c r="D52" s="1">
        <v>580.79999999999995</v>
      </c>
      <c r="F52" s="1">
        <f t="shared" si="1"/>
        <v>5.7633889304917509E-2</v>
      </c>
      <c r="G52" s="1">
        <f t="shared" si="2"/>
        <v>6.1208576343886018E-2</v>
      </c>
      <c r="H52" s="1">
        <f t="shared" si="3"/>
        <v>6.589278943646007E-2</v>
      </c>
      <c r="I52" s="3">
        <f t="shared" si="4"/>
        <v>4.1418528685039291E-3</v>
      </c>
      <c r="K52" s="1">
        <v>0.15273544127748417</v>
      </c>
    </row>
    <row r="53" spans="1:11">
      <c r="A53" s="1">
        <v>701</v>
      </c>
      <c r="B53" s="1">
        <v>1900.3</v>
      </c>
      <c r="C53" s="1">
        <v>1445.8</v>
      </c>
      <c r="D53" s="1">
        <v>627.4</v>
      </c>
      <c r="F53" s="1">
        <f t="shared" si="1"/>
        <v>0.2112279264149175</v>
      </c>
      <c r="G53" s="1">
        <f t="shared" si="2"/>
        <v>0.17328247440374075</v>
      </c>
      <c r="H53" s="1">
        <f t="shared" si="3"/>
        <v>7.1179642032429505E-2</v>
      </c>
      <c r="I53" s="3">
        <f t="shared" si="4"/>
        <v>7.243199990917322E-2</v>
      </c>
      <c r="K53" s="1">
        <v>0.14670038921209735</v>
      </c>
    </row>
    <row r="54" spans="1:11">
      <c r="A54" s="1">
        <v>702</v>
      </c>
      <c r="C54" s="1">
        <v>185</v>
      </c>
      <c r="D54" s="1">
        <v>230.2</v>
      </c>
      <c r="F54" s="1">
        <f t="shared" si="1"/>
        <v>0</v>
      </c>
      <c r="G54" s="1">
        <f t="shared" si="2"/>
        <v>2.2172677939336034E-2</v>
      </c>
      <c r="H54" s="1">
        <f t="shared" si="3"/>
        <v>2.6116598016999157E-2</v>
      </c>
      <c r="I54" s="3">
        <f t="shared" si="4"/>
        <v>1.4078700487864863E-2</v>
      </c>
      <c r="K54" s="1">
        <v>0.14485506421064459</v>
      </c>
    </row>
    <row r="55" spans="1:11">
      <c r="A55" s="1">
        <v>703</v>
      </c>
      <c r="B55" s="1">
        <v>165.5</v>
      </c>
      <c r="C55" s="1">
        <v>206.3</v>
      </c>
      <c r="D55" s="1">
        <v>194.2</v>
      </c>
      <c r="F55" s="1">
        <f t="shared" si="1"/>
        <v>1.839615945991099E-2</v>
      </c>
      <c r="G55" s="1">
        <f t="shared" si="2"/>
        <v>2.4725532210189322E-2</v>
      </c>
      <c r="H55" s="1">
        <f t="shared" si="3"/>
        <v>2.2032334208954112E-2</v>
      </c>
      <c r="I55" s="3">
        <f t="shared" si="4"/>
        <v>3.176372188818612E-3</v>
      </c>
      <c r="K55" s="1">
        <v>0.14470578610009346</v>
      </c>
    </row>
    <row r="56" spans="1:11">
      <c r="A56" s="1">
        <v>705</v>
      </c>
      <c r="B56" s="1">
        <v>329</v>
      </c>
      <c r="C56" s="1">
        <v>324.5</v>
      </c>
      <c r="D56" s="1">
        <v>62.8</v>
      </c>
      <c r="F56" s="1">
        <f t="shared" si="1"/>
        <v>3.6570008835714291E-2</v>
      </c>
      <c r="G56" s="1">
        <f t="shared" si="2"/>
        <v>3.8892075628727263E-2</v>
      </c>
      <c r="H56" s="1">
        <f t="shared" si="3"/>
        <v>7.1247713095896927E-3</v>
      </c>
      <c r="I56" s="3">
        <f t="shared" si="4"/>
        <v>1.7708640221023031E-2</v>
      </c>
      <c r="K56" s="1">
        <v>0.14460089767671072</v>
      </c>
    </row>
    <row r="57" spans="1:11">
      <c r="A57" s="1">
        <v>706</v>
      </c>
      <c r="B57" s="1">
        <v>1407.9</v>
      </c>
      <c r="C57" s="1">
        <v>1162.0999999999999</v>
      </c>
      <c r="D57" s="1">
        <v>1057.3</v>
      </c>
      <c r="F57" s="1">
        <f t="shared" si="1"/>
        <v>0.15649518370760532</v>
      </c>
      <c r="G57" s="1">
        <f t="shared" si="2"/>
        <v>0.13928037315298597</v>
      </c>
      <c r="H57" s="1">
        <f t="shared" si="3"/>
        <v>0.11995255900683409</v>
      </c>
      <c r="I57" s="3">
        <f t="shared" si="4"/>
        <v>1.8281491196111402E-2</v>
      </c>
      <c r="K57" s="1">
        <v>0.14076098726642999</v>
      </c>
    </row>
    <row r="58" spans="1:11">
      <c r="A58" s="1">
        <v>708</v>
      </c>
      <c r="B58" s="1">
        <v>175.8</v>
      </c>
      <c r="C58" s="1">
        <v>79.900000000000006</v>
      </c>
      <c r="D58" s="1">
        <v>195.1</v>
      </c>
      <c r="F58" s="1">
        <f t="shared" si="1"/>
        <v>1.9541056393065571E-2</v>
      </c>
      <c r="G58" s="1">
        <f t="shared" si="2"/>
        <v>9.5761998235294552E-3</v>
      </c>
      <c r="H58" s="1">
        <f t="shared" si="3"/>
        <v>2.2134440804155237E-2</v>
      </c>
      <c r="I58" s="3">
        <f t="shared" si="4"/>
        <v>6.6298997690083144E-3</v>
      </c>
      <c r="K58" s="1">
        <v>0.13741821893941975</v>
      </c>
    </row>
    <row r="59" spans="1:11">
      <c r="A59" s="1">
        <v>801</v>
      </c>
      <c r="B59" s="1">
        <v>112.1</v>
      </c>
      <c r="C59" s="1">
        <v>77.7</v>
      </c>
      <c r="D59" s="1">
        <v>95.8</v>
      </c>
      <c r="F59" s="1">
        <f t="shared" si="1"/>
        <v>1.246048021423578E-2</v>
      </c>
      <c r="G59" s="1">
        <f t="shared" si="2"/>
        <v>9.312524734521134E-3</v>
      </c>
      <c r="H59" s="1">
        <f t="shared" si="3"/>
        <v>1.086867980029765E-2</v>
      </c>
      <c r="I59" s="3">
        <f t="shared" si="4"/>
        <v>1.5740113748435333E-3</v>
      </c>
      <c r="K59" s="1">
        <v>0.13736668675972175</v>
      </c>
    </row>
    <row r="60" spans="1:11">
      <c r="A60" s="1">
        <v>805</v>
      </c>
      <c r="B60" s="1">
        <v>959.4</v>
      </c>
      <c r="C60" s="1">
        <v>937</v>
      </c>
      <c r="D60" s="1">
        <v>555.70000000000005</v>
      </c>
      <c r="F60" s="1">
        <f t="shared" si="1"/>
        <v>0.1066421473464568</v>
      </c>
      <c r="G60" s="1">
        <f t="shared" si="2"/>
        <v>0.11230161745490737</v>
      </c>
      <c r="H60" s="1">
        <f t="shared" si="3"/>
        <v>6.3045149948073129E-2</v>
      </c>
      <c r="I60" s="3">
        <f t="shared" si="4"/>
        <v>2.695343940735245E-2</v>
      </c>
      <c r="K60" s="1">
        <v>0.13216655733649368</v>
      </c>
    </row>
    <row r="61" spans="1:11">
      <c r="A61" s="1">
        <v>904</v>
      </c>
      <c r="B61" s="1">
        <v>274.2</v>
      </c>
      <c r="C61" s="1">
        <v>353.2</v>
      </c>
      <c r="D61" s="1">
        <v>302.60000000000002</v>
      </c>
      <c r="F61" s="1">
        <f t="shared" si="1"/>
        <v>3.0478712531163705E-2</v>
      </c>
      <c r="G61" s="1">
        <f t="shared" si="2"/>
        <v>4.2331837017153984E-2</v>
      </c>
      <c r="H61" s="1">
        <f t="shared" si="3"/>
        <v>3.4330506342067531E-2</v>
      </c>
      <c r="I61" s="3">
        <f t="shared" si="4"/>
        <v>6.0464062082939965E-3</v>
      </c>
      <c r="K61" s="1">
        <v>0.12970325571704397</v>
      </c>
    </row>
    <row r="62" spans="1:11">
      <c r="A62" s="1">
        <v>905</v>
      </c>
      <c r="B62" s="1">
        <v>154.5</v>
      </c>
      <c r="D62" s="1">
        <v>278.7</v>
      </c>
      <c r="F62" s="1">
        <f t="shared" si="1"/>
        <v>1.7173453997318715E-2</v>
      </c>
      <c r="G62" s="1">
        <f t="shared" si="2"/>
        <v>0</v>
      </c>
      <c r="H62" s="1">
        <f t="shared" si="3"/>
        <v>3.1619008980615398E-2</v>
      </c>
      <c r="I62" s="3">
        <f t="shared" si="4"/>
        <v>1.5829104575063129E-2</v>
      </c>
      <c r="K62" s="1">
        <v>0.12439130226335655</v>
      </c>
    </row>
    <row r="63" spans="1:11">
      <c r="A63" s="1">
        <v>1002</v>
      </c>
      <c r="B63" s="1">
        <v>279.2</v>
      </c>
      <c r="C63" s="1">
        <v>461.2</v>
      </c>
      <c r="D63" s="1">
        <v>1767</v>
      </c>
      <c r="F63" s="1">
        <f t="shared" si="1"/>
        <v>3.1034487741432918E-2</v>
      </c>
      <c r="G63" s="1">
        <f t="shared" si="2"/>
        <v>5.5275886841198801E-2</v>
      </c>
      <c r="H63" s="1">
        <f t="shared" si="3"/>
        <v>0.20046928191154437</v>
      </c>
      <c r="I63" s="3">
        <f t="shared" si="4"/>
        <v>9.163052336952246E-2</v>
      </c>
      <c r="K63" s="1">
        <v>0.12424426641613359</v>
      </c>
    </row>
    <row r="64" spans="1:11">
      <c r="A64" s="1">
        <v>1004</v>
      </c>
      <c r="B64" s="1">
        <v>8001.9</v>
      </c>
      <c r="C64" s="1">
        <v>9721.2000000000007</v>
      </c>
      <c r="D64" s="1">
        <v>8381.7999999999993</v>
      </c>
      <c r="F64" s="1">
        <f t="shared" si="1"/>
        <v>0.889451531010645</v>
      </c>
      <c r="G64" s="1">
        <f t="shared" si="2"/>
        <v>1.1651083069398567</v>
      </c>
      <c r="H64" s="1">
        <f t="shared" si="3"/>
        <v>0.95093006628533239</v>
      </c>
      <c r="I64" s="3">
        <f t="shared" si="4"/>
        <v>0.14470578610009346</v>
      </c>
      <c r="K64" s="1">
        <v>0.12133992291438959</v>
      </c>
    </row>
    <row r="65" spans="1:11">
      <c r="A65" s="1">
        <v>1010</v>
      </c>
      <c r="B65" s="1">
        <v>2401.6</v>
      </c>
      <c r="C65" s="1">
        <v>1237.3</v>
      </c>
      <c r="D65" s="1">
        <v>3433.6</v>
      </c>
      <c r="F65" s="1">
        <f t="shared" si="1"/>
        <v>0.26694994899650892</v>
      </c>
      <c r="G65" s="1">
        <f t="shared" si="2"/>
        <v>0.1482932671045431</v>
      </c>
      <c r="H65" s="1">
        <f t="shared" si="3"/>
        <v>0.38954800586954086</v>
      </c>
      <c r="I65" s="3">
        <f t="shared" si="4"/>
        <v>0.12063273511173057</v>
      </c>
      <c r="K65" s="1">
        <v>0.12063273511173057</v>
      </c>
    </row>
    <row r="66" spans="1:11">
      <c r="A66" s="1">
        <v>1102</v>
      </c>
      <c r="B66" s="1">
        <v>718</v>
      </c>
      <c r="C66" s="1">
        <v>504.7</v>
      </c>
      <c r="D66" s="1">
        <v>1073</v>
      </c>
      <c r="F66" s="1">
        <f t="shared" si="1"/>
        <v>7.9809320194659153E-2</v>
      </c>
      <c r="G66" s="1">
        <f t="shared" si="2"/>
        <v>6.0489462464772409E-2</v>
      </c>
      <c r="H66" s="1">
        <f t="shared" si="3"/>
        <v>0.12173375183423152</v>
      </c>
      <c r="I66" s="3">
        <f t="shared" si="4"/>
        <v>3.1309683942230701E-2</v>
      </c>
      <c r="K66" s="1">
        <v>0.11854324138418003</v>
      </c>
    </row>
    <row r="67" spans="1:11">
      <c r="A67" s="1">
        <v>1103</v>
      </c>
      <c r="B67" s="1">
        <v>5336.1</v>
      </c>
      <c r="C67" s="1">
        <v>5676.6</v>
      </c>
      <c r="D67" s="1">
        <v>6533.4</v>
      </c>
      <c r="F67" s="1">
        <f t="shared" si="1"/>
        <v>0.59313441990351079</v>
      </c>
      <c r="G67" s="1">
        <f t="shared" si="2"/>
        <v>0.68035364102937801</v>
      </c>
      <c r="H67" s="1">
        <f t="shared" si="3"/>
        <v>0.74122581009670852</v>
      </c>
      <c r="I67" s="3">
        <f t="shared" si="4"/>
        <v>7.4435288842186642E-2</v>
      </c>
      <c r="K67" s="1">
        <v>0.11827078769193383</v>
      </c>
    </row>
    <row r="68" spans="1:11">
      <c r="A68" s="1">
        <v>1106</v>
      </c>
      <c r="B68" s="1">
        <v>1191.9000000000001</v>
      </c>
      <c r="C68" s="1">
        <v>1106.5</v>
      </c>
      <c r="D68" s="1">
        <v>1498.2</v>
      </c>
      <c r="F68" s="1">
        <f t="shared" si="1"/>
        <v>0.13248569462397528</v>
      </c>
      <c r="G68" s="1">
        <f t="shared" si="2"/>
        <v>0.13261658453986661</v>
      </c>
      <c r="H68" s="1">
        <f t="shared" si="3"/>
        <v>0.16997344547814136</v>
      </c>
      <c r="I68" s="3">
        <f t="shared" si="4"/>
        <v>2.1605877500638887E-2</v>
      </c>
      <c r="K68" s="1">
        <v>0.11401297614510154</v>
      </c>
    </row>
    <row r="69" spans="1:11">
      <c r="A69" s="1">
        <v>1110</v>
      </c>
      <c r="B69" s="1">
        <v>1778.9</v>
      </c>
      <c r="C69" s="1">
        <v>1706</v>
      </c>
      <c r="D69" s="1">
        <v>2004.6</v>
      </c>
      <c r="F69" s="1">
        <f t="shared" ref="F69:F132" si="5">B69/899644.3*100</f>
        <v>0.19773370430958104</v>
      </c>
      <c r="G69" s="1">
        <f t="shared" ref="G69:G132" si="6">C69/834360.2*100</f>
        <v>0.20446804629463389</v>
      </c>
      <c r="H69" s="1">
        <f t="shared" ref="H69:H132" si="7">D69/881431.8*100</f>
        <v>0.22742542304464167</v>
      </c>
      <c r="I69" s="3">
        <f t="shared" ref="I69:I132" si="8">STDEV(F69:H69)</f>
        <v>1.5567009296668568E-2</v>
      </c>
      <c r="K69" s="1">
        <v>0.11287787334548846</v>
      </c>
    </row>
    <row r="70" spans="1:11">
      <c r="A70" s="1">
        <v>1201</v>
      </c>
      <c r="B70" s="1">
        <v>631.9</v>
      </c>
      <c r="C70" s="1">
        <v>652.70000000000005</v>
      </c>
      <c r="D70" s="1">
        <v>419.7</v>
      </c>
      <c r="F70" s="1">
        <f t="shared" si="5"/>
        <v>7.0238871073823275E-2</v>
      </c>
      <c r="G70" s="1">
        <f t="shared" si="6"/>
        <v>7.8227604816241247E-2</v>
      </c>
      <c r="H70" s="1">
        <f t="shared" si="7"/>
        <v>4.7615708895458499E-2</v>
      </c>
      <c r="I70" s="3">
        <f t="shared" si="8"/>
        <v>1.5878263473591222E-2</v>
      </c>
      <c r="K70" s="1">
        <v>0.10772215154000782</v>
      </c>
    </row>
    <row r="71" spans="1:11">
      <c r="A71" s="1">
        <v>1202</v>
      </c>
      <c r="B71" s="1">
        <v>702.6</v>
      </c>
      <c r="C71" s="1">
        <v>649.4</v>
      </c>
      <c r="D71" s="1">
        <v>740.2</v>
      </c>
      <c r="F71" s="1">
        <f t="shared" si="5"/>
        <v>7.8097532547029974E-2</v>
      </c>
      <c r="G71" s="1">
        <f t="shared" si="6"/>
        <v>7.7832092182728754E-2</v>
      </c>
      <c r="H71" s="1">
        <f t="shared" si="7"/>
        <v>8.3977001964303993E-2</v>
      </c>
      <c r="I71" s="3">
        <f t="shared" si="8"/>
        <v>3.4736756574594943E-3</v>
      </c>
      <c r="K71" s="1">
        <v>0.10601703401641888</v>
      </c>
    </row>
    <row r="72" spans="1:11">
      <c r="A72" s="1">
        <v>1203</v>
      </c>
      <c r="B72" s="1">
        <v>157.80000000000001</v>
      </c>
      <c r="C72" s="1">
        <v>158.1</v>
      </c>
      <c r="D72" s="1">
        <v>457.1</v>
      </c>
      <c r="F72" s="1">
        <f t="shared" si="5"/>
        <v>1.7540265636096401E-2</v>
      </c>
      <c r="G72" s="1">
        <f t="shared" si="6"/>
        <v>1.8948650714643391E-2</v>
      </c>
      <c r="H72" s="1">
        <f t="shared" si="7"/>
        <v>5.1858805184927526E-2</v>
      </c>
      <c r="I72" s="3">
        <f t="shared" si="8"/>
        <v>1.9420023912412859E-2</v>
      </c>
      <c r="K72" s="1">
        <v>0.10377791772883524</v>
      </c>
    </row>
    <row r="73" spans="1:11">
      <c r="A73" s="1">
        <v>1206</v>
      </c>
      <c r="B73" s="1">
        <v>1426</v>
      </c>
      <c r="C73" s="1">
        <v>1207.8</v>
      </c>
      <c r="D73" s="1">
        <v>1063.5999999999999</v>
      </c>
      <c r="F73" s="1">
        <f t="shared" si="5"/>
        <v>0.15850708996877988</v>
      </c>
      <c r="G73" s="1">
        <f t="shared" si="6"/>
        <v>0.1447576238655679</v>
      </c>
      <c r="H73" s="1">
        <f t="shared" si="7"/>
        <v>0.12066730517324196</v>
      </c>
      <c r="I73" s="3">
        <f t="shared" si="8"/>
        <v>1.9153940352635023E-2</v>
      </c>
      <c r="K73" s="1">
        <v>0.10218692425386677</v>
      </c>
    </row>
    <row r="74" spans="1:11">
      <c r="A74" s="1">
        <v>1207</v>
      </c>
      <c r="B74" s="1">
        <v>647.79999999999995</v>
      </c>
      <c r="C74" s="1">
        <v>321.60000000000002</v>
      </c>
      <c r="D74" s="1">
        <v>729.2</v>
      </c>
      <c r="F74" s="1">
        <f t="shared" si="5"/>
        <v>7.2006236242479371E-2</v>
      </c>
      <c r="G74" s="1">
        <f t="shared" si="6"/>
        <v>3.8544503920489019E-2</v>
      </c>
      <c r="H74" s="1">
        <f t="shared" si="7"/>
        <v>8.2729032467401334E-2</v>
      </c>
      <c r="I74" s="3">
        <f t="shared" si="8"/>
        <v>2.3046830771940006E-2</v>
      </c>
      <c r="K74" s="1">
        <v>0.10097196750565038</v>
      </c>
    </row>
    <row r="75" spans="1:11">
      <c r="A75" s="1">
        <v>1208</v>
      </c>
      <c r="B75" s="1">
        <v>733.6</v>
      </c>
      <c r="C75" s="1">
        <v>1040.9000000000001</v>
      </c>
      <c r="D75" s="1">
        <v>1149.4000000000001</v>
      </c>
      <c r="F75" s="1">
        <f t="shared" si="5"/>
        <v>8.1543338850699101E-2</v>
      </c>
      <c r="G75" s="1">
        <f t="shared" si="6"/>
        <v>0.12475427279489125</v>
      </c>
      <c r="H75" s="1">
        <f t="shared" si="7"/>
        <v>0.13040146724908269</v>
      </c>
      <c r="I75" s="3">
        <f t="shared" si="8"/>
        <v>2.6727614708779265E-2</v>
      </c>
      <c r="K75" s="1">
        <v>9.9215047179807739E-2</v>
      </c>
    </row>
    <row r="76" spans="1:11">
      <c r="A76" s="1">
        <v>1301</v>
      </c>
      <c r="B76" s="1">
        <v>1159</v>
      </c>
      <c r="C76" s="1">
        <v>831</v>
      </c>
      <c r="D76" s="1">
        <v>785.1</v>
      </c>
      <c r="F76" s="1">
        <f t="shared" si="5"/>
        <v>0.12882869374040384</v>
      </c>
      <c r="G76" s="1">
        <f t="shared" si="6"/>
        <v>9.9597272257233763E-2</v>
      </c>
      <c r="H76" s="1">
        <f t="shared" si="7"/>
        <v>8.9070986547115719E-2</v>
      </c>
      <c r="I76" s="3">
        <f t="shared" si="8"/>
        <v>2.0599166544810452E-2</v>
      </c>
      <c r="K76" s="1">
        <v>9.5512231675553491E-2</v>
      </c>
    </row>
    <row r="77" spans="1:11">
      <c r="A77" s="1">
        <v>1302</v>
      </c>
      <c r="B77" s="1">
        <v>266.3</v>
      </c>
      <c r="C77" s="1">
        <v>234.3</v>
      </c>
      <c r="D77" s="1">
        <v>330.4</v>
      </c>
      <c r="F77" s="1">
        <f t="shared" si="5"/>
        <v>2.9600587698938346E-2</v>
      </c>
      <c r="G77" s="1">
        <f t="shared" si="6"/>
        <v>2.8081396979386126E-2</v>
      </c>
      <c r="H77" s="1">
        <f t="shared" si="7"/>
        <v>3.7484465616057866E-2</v>
      </c>
      <c r="I77" s="3">
        <f t="shared" si="8"/>
        <v>5.0477911215431343E-3</v>
      </c>
      <c r="K77" s="1">
        <v>9.488805355566797E-2</v>
      </c>
    </row>
    <row r="78" spans="1:11">
      <c r="A78" s="1">
        <v>1304</v>
      </c>
      <c r="B78" s="1">
        <v>858</v>
      </c>
      <c r="C78" s="1">
        <v>653.20000000000005</v>
      </c>
      <c r="D78" s="1">
        <v>1037.8</v>
      </c>
      <c r="F78" s="1">
        <f t="shared" si="5"/>
        <v>9.5371026082197149E-2</v>
      </c>
      <c r="G78" s="1">
        <f t="shared" si="6"/>
        <v>7.8287530972834043E-2</v>
      </c>
      <c r="H78" s="1">
        <f t="shared" si="7"/>
        <v>0.11774024944414302</v>
      </c>
      <c r="I78" s="3">
        <f t="shared" si="8"/>
        <v>1.9785284741210326E-2</v>
      </c>
      <c r="K78" s="1">
        <v>9.3000231266440539E-2</v>
      </c>
    </row>
    <row r="79" spans="1:11">
      <c r="A79" s="1">
        <v>1305</v>
      </c>
      <c r="B79" s="1">
        <v>347.6</v>
      </c>
      <c r="C79" s="1">
        <v>239.3</v>
      </c>
      <c r="D79" s="1">
        <v>276.8</v>
      </c>
      <c r="F79" s="1">
        <f t="shared" si="5"/>
        <v>3.863749261791577E-2</v>
      </c>
      <c r="G79" s="1">
        <f t="shared" si="6"/>
        <v>2.8680658545314121E-2</v>
      </c>
      <c r="H79" s="1">
        <f t="shared" si="7"/>
        <v>3.1403450612968585E-2</v>
      </c>
      <c r="I79" s="3">
        <f t="shared" si="8"/>
        <v>5.1459288944812713E-3</v>
      </c>
      <c r="K79" s="1">
        <v>9.163052336952246E-2</v>
      </c>
    </row>
    <row r="80" spans="1:11">
      <c r="A80" s="1">
        <v>1307</v>
      </c>
      <c r="B80" s="1">
        <v>638.9</v>
      </c>
      <c r="C80" s="1">
        <v>866.7</v>
      </c>
      <c r="D80" s="1">
        <v>782.9</v>
      </c>
      <c r="F80" s="1">
        <f t="shared" si="5"/>
        <v>7.1016956368200171E-2</v>
      </c>
      <c r="G80" s="1">
        <f t="shared" si="6"/>
        <v>0.10387599983795968</v>
      </c>
      <c r="H80" s="1">
        <f t="shared" si="7"/>
        <v>8.8821392647735184E-2</v>
      </c>
      <c r="I80" s="3">
        <f t="shared" si="8"/>
        <v>1.6448687316578933E-2</v>
      </c>
      <c r="K80" s="1">
        <v>9.1086262639388946E-2</v>
      </c>
    </row>
    <row r="81" spans="1:11">
      <c r="A81" s="1">
        <v>1310</v>
      </c>
      <c r="B81" s="1">
        <v>1196.8</v>
      </c>
      <c r="C81" s="1">
        <v>1081.8</v>
      </c>
      <c r="D81" s="1">
        <v>1455.5</v>
      </c>
      <c r="F81" s="1">
        <f t="shared" si="5"/>
        <v>0.1330303543300391</v>
      </c>
      <c r="G81" s="1">
        <f t="shared" si="6"/>
        <v>0.12965623240418228</v>
      </c>
      <c r="H81" s="1">
        <f t="shared" si="7"/>
        <v>0.16512905479471016</v>
      </c>
      <c r="I81" s="3">
        <f t="shared" si="8"/>
        <v>1.957903810473972E-2</v>
      </c>
      <c r="K81" s="1">
        <v>8.7831181616656262E-2</v>
      </c>
    </row>
    <row r="82" spans="1:11">
      <c r="A82" s="1">
        <v>1312</v>
      </c>
      <c r="B82" s="1">
        <v>107.7</v>
      </c>
      <c r="C82" s="1">
        <v>71.599999999999994</v>
      </c>
      <c r="D82" s="1">
        <v>194.2</v>
      </c>
      <c r="F82" s="1">
        <f t="shared" si="5"/>
        <v>1.1971398029198874E-2</v>
      </c>
      <c r="G82" s="1">
        <f t="shared" si="6"/>
        <v>8.5814256240889734E-3</v>
      </c>
      <c r="H82" s="1">
        <f t="shared" si="7"/>
        <v>2.2032334208954112E-2</v>
      </c>
      <c r="I82" s="3">
        <f t="shared" si="8"/>
        <v>6.9957283571108978E-3</v>
      </c>
      <c r="K82" s="1">
        <v>8.5399968558644998E-2</v>
      </c>
    </row>
    <row r="83" spans="1:11">
      <c r="A83" s="1">
        <v>1502</v>
      </c>
      <c r="B83" s="1">
        <v>213.1</v>
      </c>
      <c r="C83" s="1">
        <v>441.2</v>
      </c>
      <c r="D83" s="1">
        <v>247.8</v>
      </c>
      <c r="F83" s="1">
        <f t="shared" si="5"/>
        <v>2.3687139461673907E-2</v>
      </c>
      <c r="G83" s="1">
        <f t="shared" si="6"/>
        <v>5.2878840577486798E-2</v>
      </c>
      <c r="H83" s="1">
        <f t="shared" si="7"/>
        <v>2.8113349212043406E-2</v>
      </c>
      <c r="I83" s="3">
        <f t="shared" si="8"/>
        <v>1.5732536929142889E-2</v>
      </c>
      <c r="K83" s="1">
        <v>8.4949116685326662E-2</v>
      </c>
    </row>
    <row r="84" spans="1:11">
      <c r="A84" s="1">
        <v>1503</v>
      </c>
      <c r="B84" s="1">
        <v>195.4</v>
      </c>
      <c r="C84" s="1">
        <v>167</v>
      </c>
      <c r="D84" s="1">
        <v>267</v>
      </c>
      <c r="F84" s="1">
        <f t="shared" si="5"/>
        <v>2.1719695217320888E-2</v>
      </c>
      <c r="G84" s="1">
        <f t="shared" si="6"/>
        <v>2.0015336301995229E-2</v>
      </c>
      <c r="H84" s="1">
        <f t="shared" si="7"/>
        <v>3.0291623243000762E-2</v>
      </c>
      <c r="I84" s="3">
        <f t="shared" si="8"/>
        <v>5.5073415045066298E-3</v>
      </c>
      <c r="K84" s="1">
        <v>8.2539197383299581E-2</v>
      </c>
    </row>
    <row r="85" spans="1:11">
      <c r="A85" s="1">
        <v>1504</v>
      </c>
      <c r="B85" s="1">
        <v>275.7</v>
      </c>
      <c r="C85" s="1">
        <v>395.1</v>
      </c>
      <c r="D85" s="1">
        <v>283.7</v>
      </c>
      <c r="F85" s="1">
        <f t="shared" si="5"/>
        <v>3.0645445094244467E-2</v>
      </c>
      <c r="G85" s="1">
        <f t="shared" si="6"/>
        <v>4.7353648939630635E-2</v>
      </c>
      <c r="H85" s="1">
        <f t="shared" si="7"/>
        <v>3.2186267842843876E-2</v>
      </c>
      <c r="I85" s="3">
        <f t="shared" si="8"/>
        <v>9.2338837966186634E-3</v>
      </c>
      <c r="K85" s="1">
        <v>8.1733083480615712E-2</v>
      </c>
    </row>
    <row r="86" spans="1:11">
      <c r="A86" s="1">
        <v>1602</v>
      </c>
      <c r="B86" s="1">
        <v>141.1</v>
      </c>
      <c r="C86" s="1">
        <v>190.3</v>
      </c>
      <c r="D86" s="1">
        <v>161.5</v>
      </c>
      <c r="F86" s="1">
        <f t="shared" si="5"/>
        <v>1.5683976433797223E-2</v>
      </c>
      <c r="G86" s="1">
        <f t="shared" si="6"/>
        <v>2.2807895199219719E-2</v>
      </c>
      <c r="H86" s="1">
        <f t="shared" si="7"/>
        <v>1.8322461249979861E-2</v>
      </c>
      <c r="I86" s="3">
        <f t="shared" si="8"/>
        <v>3.6016417185907174E-3</v>
      </c>
      <c r="K86" s="1">
        <v>8.1273173412369018E-2</v>
      </c>
    </row>
    <row r="87" spans="1:11">
      <c r="A87" s="1">
        <v>1608</v>
      </c>
      <c r="B87" s="1">
        <v>3471.7</v>
      </c>
      <c r="C87" s="1">
        <v>3001.5</v>
      </c>
      <c r="D87" s="1">
        <v>2251.8000000000002</v>
      </c>
      <c r="F87" s="1">
        <f t="shared" si="5"/>
        <v>0.38589695949832614</v>
      </c>
      <c r="G87" s="1">
        <f t="shared" si="6"/>
        <v>0.35973671802657897</v>
      </c>
      <c r="H87" s="1">
        <f t="shared" si="7"/>
        <v>0.25547070119321769</v>
      </c>
      <c r="I87" s="3">
        <f t="shared" si="8"/>
        <v>6.9000929167204739E-2</v>
      </c>
      <c r="K87" s="1">
        <v>8.1253367355110351E-2</v>
      </c>
    </row>
    <row r="88" spans="1:11">
      <c r="A88" s="1">
        <v>1609</v>
      </c>
      <c r="B88" s="1">
        <v>116.8</v>
      </c>
      <c r="C88" s="1">
        <v>189.7</v>
      </c>
      <c r="D88" s="1">
        <v>201.8</v>
      </c>
      <c r="F88" s="1">
        <f t="shared" si="5"/>
        <v>1.298290891188884E-2</v>
      </c>
      <c r="G88" s="1">
        <f t="shared" si="6"/>
        <v>2.2735983811308352E-2</v>
      </c>
      <c r="H88" s="1">
        <f t="shared" si="7"/>
        <v>2.2894567679541403E-2</v>
      </c>
      <c r="I88" s="3">
        <f t="shared" si="8"/>
        <v>5.6772733825803832E-3</v>
      </c>
      <c r="K88" s="1">
        <v>8.0812563274989188E-2</v>
      </c>
    </row>
    <row r="89" spans="1:11">
      <c r="A89" s="1">
        <v>1704</v>
      </c>
      <c r="B89" s="1">
        <v>803.8</v>
      </c>
      <c r="C89" s="1">
        <v>850.9</v>
      </c>
      <c r="D89" s="1">
        <v>671.6</v>
      </c>
      <c r="F89" s="1">
        <f t="shared" si="5"/>
        <v>8.9346422802878855E-2</v>
      </c>
      <c r="G89" s="1">
        <f t="shared" si="6"/>
        <v>0.10198233328962719</v>
      </c>
      <c r="H89" s="1">
        <f t="shared" si="7"/>
        <v>7.6194210374529253E-2</v>
      </c>
      <c r="I89" s="3">
        <f t="shared" si="8"/>
        <v>1.2894922832092598E-2</v>
      </c>
      <c r="K89" s="1">
        <v>8.0435106669245943E-2</v>
      </c>
    </row>
    <row r="90" spans="1:11">
      <c r="A90" s="1">
        <v>1707</v>
      </c>
      <c r="B90" s="1">
        <v>488.2</v>
      </c>
      <c r="C90" s="1">
        <v>704.2</v>
      </c>
      <c r="D90" s="1">
        <v>529</v>
      </c>
      <c r="F90" s="1">
        <f t="shared" si="5"/>
        <v>5.4265891530686068E-2</v>
      </c>
      <c r="G90" s="1">
        <f t="shared" si="6"/>
        <v>8.4399998945299648E-2</v>
      </c>
      <c r="H90" s="1">
        <f t="shared" si="7"/>
        <v>6.0015987623773047E-2</v>
      </c>
      <c r="I90" s="3">
        <f t="shared" si="8"/>
        <v>1.5998479317753604E-2</v>
      </c>
      <c r="K90" s="1">
        <v>7.8588313148505201E-2</v>
      </c>
    </row>
    <row r="91" spans="1:11">
      <c r="A91" s="1">
        <v>1708</v>
      </c>
      <c r="B91" s="1">
        <v>125.6</v>
      </c>
      <c r="C91" s="1">
        <v>315.5</v>
      </c>
      <c r="D91" s="1">
        <v>47.2</v>
      </c>
      <c r="F91" s="1">
        <f t="shared" si="5"/>
        <v>1.3961073281962659E-2</v>
      </c>
      <c r="G91" s="1">
        <f t="shared" si="6"/>
        <v>3.7813404810056857E-2</v>
      </c>
      <c r="H91" s="1">
        <f t="shared" si="7"/>
        <v>5.3549236594368386E-3</v>
      </c>
      <c r="I91" s="3">
        <f t="shared" si="8"/>
        <v>1.6815432045478213E-2</v>
      </c>
      <c r="K91" s="1">
        <v>7.8177524663625278E-2</v>
      </c>
    </row>
    <row r="92" spans="1:11">
      <c r="A92" s="1">
        <v>1801</v>
      </c>
      <c r="B92" s="1">
        <v>378.1</v>
      </c>
      <c r="C92" s="1">
        <v>284.2</v>
      </c>
      <c r="D92" s="1">
        <v>502.2</v>
      </c>
      <c r="F92" s="1">
        <f t="shared" si="5"/>
        <v>4.2027721400557973E-2</v>
      </c>
      <c r="G92" s="1">
        <f t="shared" si="6"/>
        <v>3.4062027407347567E-2</v>
      </c>
      <c r="H92" s="1">
        <f t="shared" si="7"/>
        <v>5.6975480122228396E-2</v>
      </c>
      <c r="I92" s="3">
        <f t="shared" si="8"/>
        <v>1.1632670135669801E-2</v>
      </c>
      <c r="K92" s="1">
        <v>7.8151553655790171E-2</v>
      </c>
    </row>
    <row r="93" spans="1:11">
      <c r="A93" s="1">
        <v>1802</v>
      </c>
      <c r="B93" s="1">
        <v>1376.5</v>
      </c>
      <c r="C93" s="1">
        <v>1382</v>
      </c>
      <c r="D93" s="1">
        <v>565.5</v>
      </c>
      <c r="F93" s="1">
        <f t="shared" si="5"/>
        <v>0.15300491538711466</v>
      </c>
      <c r="G93" s="1">
        <f t="shared" si="6"/>
        <v>0.16563589682249943</v>
      </c>
      <c r="H93" s="1">
        <f t="shared" si="7"/>
        <v>6.4156977318040945E-2</v>
      </c>
      <c r="I93" s="3">
        <f t="shared" si="8"/>
        <v>5.530441346905831E-2</v>
      </c>
      <c r="K93" s="1">
        <v>7.8023202496910221E-2</v>
      </c>
    </row>
    <row r="94" spans="1:11">
      <c r="A94" s="1">
        <v>1804</v>
      </c>
      <c r="B94" s="1">
        <v>144.30000000000001</v>
      </c>
      <c r="C94" s="1">
        <v>150.6</v>
      </c>
      <c r="D94" s="1">
        <v>129.80000000000001</v>
      </c>
      <c r="F94" s="1">
        <f t="shared" si="5"/>
        <v>1.6039672568369523E-2</v>
      </c>
      <c r="G94" s="1">
        <f t="shared" si="6"/>
        <v>1.8049758365751387E-2</v>
      </c>
      <c r="H94" s="1">
        <f t="shared" si="7"/>
        <v>1.4726040063451308E-2</v>
      </c>
      <c r="I94" s="3">
        <f t="shared" si="8"/>
        <v>1.6739762355869187E-3</v>
      </c>
      <c r="K94" s="1">
        <v>7.5750456183631298E-2</v>
      </c>
    </row>
    <row r="95" spans="1:11">
      <c r="A95" s="1">
        <v>1806</v>
      </c>
      <c r="B95" s="1">
        <v>188.7</v>
      </c>
      <c r="C95" s="1">
        <v>203.7</v>
      </c>
      <c r="D95" s="1">
        <v>191.8</v>
      </c>
      <c r="F95" s="1">
        <f t="shared" si="5"/>
        <v>2.097495643556014E-2</v>
      </c>
      <c r="G95" s="1">
        <f t="shared" si="6"/>
        <v>2.4413916195906757E-2</v>
      </c>
      <c r="H95" s="1">
        <f t="shared" si="7"/>
        <v>2.1760049955084442E-2</v>
      </c>
      <c r="I95" s="3">
        <f t="shared" si="8"/>
        <v>1.8021201445269348E-3</v>
      </c>
      <c r="K95" s="1">
        <v>7.502910697710545E-2</v>
      </c>
    </row>
    <row r="96" spans="1:11">
      <c r="A96" s="1">
        <v>1808</v>
      </c>
      <c r="B96" s="1">
        <v>108.8</v>
      </c>
      <c r="C96" s="1">
        <v>114.7</v>
      </c>
      <c r="D96" s="1">
        <v>69.5</v>
      </c>
      <c r="F96" s="1">
        <f t="shared" si="5"/>
        <v>1.20936685754581E-2</v>
      </c>
      <c r="G96" s="1">
        <f t="shared" si="6"/>
        <v>1.3747060322388342E-2</v>
      </c>
      <c r="H96" s="1">
        <f t="shared" si="7"/>
        <v>7.8848981849758536E-3</v>
      </c>
      <c r="I96" s="3">
        <f t="shared" si="8"/>
        <v>3.0224823515870103E-3</v>
      </c>
      <c r="K96" s="1">
        <v>7.4435288842186642E-2</v>
      </c>
    </row>
    <row r="97" spans="1:11">
      <c r="A97" s="1">
        <v>1902</v>
      </c>
      <c r="B97" s="1">
        <v>171.3</v>
      </c>
      <c r="C97" s="1">
        <v>330.1</v>
      </c>
      <c r="D97" s="1">
        <v>394.3</v>
      </c>
      <c r="F97" s="1">
        <f t="shared" si="5"/>
        <v>1.9040858703823278E-2</v>
      </c>
      <c r="G97" s="1">
        <f t="shared" si="6"/>
        <v>3.9563248582566622E-2</v>
      </c>
      <c r="H97" s="1">
        <f t="shared" si="7"/>
        <v>4.4734033875337829E-2</v>
      </c>
      <c r="I97" s="3">
        <f t="shared" si="8"/>
        <v>1.3589485870046832E-2</v>
      </c>
      <c r="K97" s="1">
        <v>7.3455151308625996E-2</v>
      </c>
    </row>
    <row r="98" spans="1:11">
      <c r="A98" s="1">
        <v>2001</v>
      </c>
      <c r="B98" s="1">
        <v>776.2</v>
      </c>
      <c r="C98" s="1">
        <v>414.5</v>
      </c>
      <c r="D98" s="1">
        <v>1279.8</v>
      </c>
      <c r="F98" s="1">
        <f t="shared" si="5"/>
        <v>8.6278543642192812E-2</v>
      </c>
      <c r="G98" s="1">
        <f t="shared" si="6"/>
        <v>4.9678783815431268E-2</v>
      </c>
      <c r="H98" s="1">
        <f t="shared" si="7"/>
        <v>0.14519557837600139</v>
      </c>
      <c r="I98" s="3">
        <f t="shared" si="8"/>
        <v>4.8190969839323632E-2</v>
      </c>
      <c r="K98" s="1">
        <v>7.243199990917322E-2</v>
      </c>
    </row>
    <row r="99" spans="1:11">
      <c r="A99" s="1">
        <v>2103</v>
      </c>
      <c r="B99" s="1">
        <v>814.9</v>
      </c>
      <c r="C99" s="1">
        <v>353.5</v>
      </c>
      <c r="D99" s="1">
        <v>663</v>
      </c>
      <c r="F99" s="1">
        <f t="shared" si="5"/>
        <v>9.0580243769676522E-2</v>
      </c>
      <c r="G99" s="1">
        <f t="shared" si="6"/>
        <v>4.2367792711109666E-2</v>
      </c>
      <c r="H99" s="1">
        <f t="shared" si="7"/>
        <v>7.5218525131496267E-2</v>
      </c>
      <c r="I99" s="3">
        <f t="shared" si="8"/>
        <v>2.4629228764312922E-2</v>
      </c>
      <c r="K99" s="1">
        <v>7.0913147499824192E-2</v>
      </c>
    </row>
    <row r="100" spans="1:11">
      <c r="A100" s="1">
        <v>2104</v>
      </c>
      <c r="B100" s="1">
        <v>318.7</v>
      </c>
      <c r="C100" s="1">
        <v>323.10000000000002</v>
      </c>
      <c r="D100" s="1">
        <v>650.5</v>
      </c>
      <c r="F100" s="1">
        <f t="shared" si="5"/>
        <v>3.542511190255971E-2</v>
      </c>
      <c r="G100" s="1">
        <f t="shared" si="6"/>
        <v>3.8724282390267421E-2</v>
      </c>
      <c r="H100" s="1">
        <f t="shared" si="7"/>
        <v>7.3800377975925077E-2</v>
      </c>
      <c r="I100" s="3">
        <f t="shared" si="8"/>
        <v>2.1267651702537745E-2</v>
      </c>
      <c r="K100" s="1">
        <v>6.9475114401194513E-2</v>
      </c>
    </row>
    <row r="101" spans="1:11">
      <c r="A101" s="1">
        <v>2105</v>
      </c>
      <c r="B101" s="1">
        <v>1264.3</v>
      </c>
      <c r="C101" s="1">
        <v>1478.2</v>
      </c>
      <c r="D101" s="1">
        <v>995.4</v>
      </c>
      <c r="F101" s="1">
        <f t="shared" si="5"/>
        <v>0.14053331966867347</v>
      </c>
      <c r="G101" s="1">
        <f t="shared" si="6"/>
        <v>0.1771656893509542</v>
      </c>
      <c r="H101" s="1">
        <f t="shared" si="7"/>
        <v>0.11292989429244553</v>
      </c>
      <c r="I101" s="3">
        <f t="shared" si="8"/>
        <v>3.2223482555011985E-2</v>
      </c>
      <c r="K101" s="1">
        <v>6.9000929167204739E-2</v>
      </c>
    </row>
    <row r="102" spans="1:11">
      <c r="A102" s="1">
        <v>2106</v>
      </c>
      <c r="B102" s="1">
        <v>152.5</v>
      </c>
      <c r="C102" s="1">
        <v>408.3</v>
      </c>
      <c r="D102" s="1">
        <v>506.2</v>
      </c>
      <c r="F102" s="1">
        <f t="shared" si="5"/>
        <v>1.6951143913211033E-2</v>
      </c>
      <c r="G102" s="1">
        <f t="shared" si="6"/>
        <v>4.8935699473680552E-2</v>
      </c>
      <c r="H102" s="1">
        <f t="shared" si="7"/>
        <v>5.7429287212011182E-2</v>
      </c>
      <c r="I102" s="3">
        <f t="shared" si="8"/>
        <v>2.134491708419782E-2</v>
      </c>
      <c r="K102" s="1">
        <v>6.869105300740791E-2</v>
      </c>
    </row>
    <row r="103" spans="1:11">
      <c r="A103" s="1">
        <v>2107</v>
      </c>
      <c r="B103" s="1">
        <v>534.79999999999995</v>
      </c>
      <c r="C103" s="1">
        <v>1390.6</v>
      </c>
      <c r="D103" s="1">
        <v>1558.9</v>
      </c>
      <c r="F103" s="1">
        <f t="shared" si="5"/>
        <v>5.9445716490395144E-2</v>
      </c>
      <c r="G103" s="1">
        <f t="shared" si="6"/>
        <v>0.1666666267158956</v>
      </c>
      <c r="H103" s="1">
        <f t="shared" si="7"/>
        <v>0.17685996806559509</v>
      </c>
      <c r="I103" s="3">
        <f t="shared" si="8"/>
        <v>6.5046565718235874E-2</v>
      </c>
      <c r="K103" s="1">
        <v>6.6605532942358436E-2</v>
      </c>
    </row>
    <row r="104" spans="1:11">
      <c r="A104" s="1">
        <v>2201</v>
      </c>
      <c r="B104" s="1">
        <v>1582.6</v>
      </c>
      <c r="C104" s="1">
        <v>733.2</v>
      </c>
      <c r="D104" s="1">
        <v>1590.9</v>
      </c>
      <c r="F104" s="1">
        <f t="shared" si="5"/>
        <v>0.17591396955441166</v>
      </c>
      <c r="G104" s="1">
        <f t="shared" si="6"/>
        <v>8.7875716027682058E-2</v>
      </c>
      <c r="H104" s="1">
        <f t="shared" si="7"/>
        <v>0.18049042478385735</v>
      </c>
      <c r="I104" s="3">
        <f t="shared" si="8"/>
        <v>5.2200195249467264E-2</v>
      </c>
      <c r="K104" s="1">
        <v>6.6582299184447719E-2</v>
      </c>
    </row>
    <row r="105" spans="1:11">
      <c r="A105" s="1">
        <v>2202</v>
      </c>
      <c r="B105" s="1">
        <v>619.9</v>
      </c>
      <c r="C105" s="1">
        <v>653.20000000000005</v>
      </c>
      <c r="D105" s="1">
        <v>784.1</v>
      </c>
      <c r="F105" s="1">
        <f t="shared" si="5"/>
        <v>6.8905010569177166E-2</v>
      </c>
      <c r="G105" s="1">
        <f t="shared" si="6"/>
        <v>7.8287530972834043E-2</v>
      </c>
      <c r="H105" s="1">
        <f t="shared" si="7"/>
        <v>8.8957534774670027E-2</v>
      </c>
      <c r="I105" s="3">
        <f t="shared" si="8"/>
        <v>1.0033148369846288E-2</v>
      </c>
      <c r="K105" s="1">
        <v>6.6285290406223635E-2</v>
      </c>
    </row>
    <row r="106" spans="1:11">
      <c r="A106" s="1">
        <v>2205</v>
      </c>
      <c r="B106" s="1">
        <v>856.3</v>
      </c>
      <c r="C106" s="1">
        <v>638.4</v>
      </c>
      <c r="D106" s="1">
        <v>964.4</v>
      </c>
      <c r="F106" s="1">
        <f t="shared" si="5"/>
        <v>9.5182062510705615E-2</v>
      </c>
      <c r="G106" s="1">
        <f t="shared" si="6"/>
        <v>7.6513716737687157E-2</v>
      </c>
      <c r="H106" s="1">
        <f t="shared" si="7"/>
        <v>0.10941288934662896</v>
      </c>
      <c r="I106" s="3">
        <f t="shared" si="8"/>
        <v>1.6499389507332179E-2</v>
      </c>
      <c r="K106" s="1">
        <v>6.6176768831519947E-2</v>
      </c>
    </row>
    <row r="107" spans="1:11">
      <c r="A107" s="1">
        <v>2207</v>
      </c>
      <c r="B107" s="1">
        <v>311.10000000000002</v>
      </c>
      <c r="C107" s="1">
        <v>479.9</v>
      </c>
      <c r="D107" s="1">
        <v>764.4</v>
      </c>
      <c r="F107" s="1">
        <f t="shared" si="5"/>
        <v>3.4580333582950505E-2</v>
      </c>
      <c r="G107" s="1">
        <f t="shared" si="6"/>
        <v>5.7517125097769517E-2</v>
      </c>
      <c r="H107" s="1">
        <f t="shared" si="7"/>
        <v>8.6722534857489819E-2</v>
      </c>
      <c r="I107" s="3">
        <f t="shared" si="8"/>
        <v>2.6133827114750478E-2</v>
      </c>
      <c r="K107" s="1">
        <v>6.5046565718235874E-2</v>
      </c>
    </row>
    <row r="108" spans="1:11">
      <c r="A108" s="1">
        <v>2208</v>
      </c>
      <c r="B108" s="1">
        <v>131.19999999999999</v>
      </c>
      <c r="C108" s="1">
        <v>111</v>
      </c>
      <c r="D108" s="1">
        <v>146.5</v>
      </c>
      <c r="F108" s="1">
        <f t="shared" si="5"/>
        <v>1.4583541517464179E-2</v>
      </c>
      <c r="G108" s="1">
        <f t="shared" si="6"/>
        <v>1.330360676360162E-2</v>
      </c>
      <c r="H108" s="1">
        <f t="shared" si="7"/>
        <v>1.6620684663294423E-2</v>
      </c>
      <c r="I108" s="3">
        <f t="shared" si="8"/>
        <v>1.6728812950205986E-3</v>
      </c>
      <c r="K108" s="1">
        <v>6.3565859999590482E-2</v>
      </c>
    </row>
    <row r="109" spans="1:11">
      <c r="A109" s="1">
        <v>2209</v>
      </c>
      <c r="B109" s="1">
        <v>694.7</v>
      </c>
      <c r="C109" s="1">
        <v>563.29999999999995</v>
      </c>
      <c r="D109" s="1">
        <v>1048.4000000000001</v>
      </c>
      <c r="F109" s="1">
        <f t="shared" si="5"/>
        <v>7.7219407714804622E-2</v>
      </c>
      <c r="G109" s="1">
        <f t="shared" si="6"/>
        <v>6.7512808017448578E-2</v>
      </c>
      <c r="H109" s="1">
        <f t="shared" si="7"/>
        <v>0.11894283823206742</v>
      </c>
      <c r="I109" s="3">
        <f t="shared" si="8"/>
        <v>2.7325539761946075E-2</v>
      </c>
      <c r="K109" s="1">
        <v>6.3490052784834758E-2</v>
      </c>
    </row>
    <row r="110" spans="1:11">
      <c r="A110" s="1">
        <v>2301</v>
      </c>
      <c r="B110" s="1">
        <v>776.4</v>
      </c>
      <c r="C110" s="1">
        <v>414.2</v>
      </c>
      <c r="D110" s="1">
        <v>1025.5999999999999</v>
      </c>
      <c r="F110" s="1">
        <f t="shared" si="5"/>
        <v>8.6300774650603582E-2</v>
      </c>
      <c r="G110" s="1">
        <f t="shared" si="6"/>
        <v>4.9642828121475593E-2</v>
      </c>
      <c r="H110" s="1">
        <f t="shared" si="7"/>
        <v>0.11635613782030553</v>
      </c>
      <c r="I110" s="3">
        <f t="shared" si="8"/>
        <v>3.3411065008384803E-2</v>
      </c>
      <c r="K110" s="1">
        <v>6.3127959451792087E-2</v>
      </c>
    </row>
    <row r="111" spans="1:11">
      <c r="A111" s="1">
        <v>2302</v>
      </c>
      <c r="B111" s="1">
        <v>1407.3</v>
      </c>
      <c r="C111" s="1">
        <v>897.2</v>
      </c>
      <c r="D111" s="1">
        <v>964.9</v>
      </c>
      <c r="F111" s="1">
        <f t="shared" si="5"/>
        <v>0.15642849068237299</v>
      </c>
      <c r="G111" s="1">
        <f t="shared" si="6"/>
        <v>0.1075314953901205</v>
      </c>
      <c r="H111" s="1">
        <f t="shared" si="7"/>
        <v>0.10946961523285181</v>
      </c>
      <c r="I111" s="3">
        <f t="shared" si="8"/>
        <v>2.7688169677737247E-2</v>
      </c>
      <c r="K111" s="1">
        <v>6.2702527090511315E-2</v>
      </c>
    </row>
    <row r="112" spans="1:11">
      <c r="A112" s="1">
        <v>2303</v>
      </c>
      <c r="B112" s="1">
        <v>310.89999999999998</v>
      </c>
      <c r="C112" s="1">
        <v>141.5</v>
      </c>
      <c r="D112" s="1">
        <v>1267.0999999999999</v>
      </c>
      <c r="F112" s="1">
        <f t="shared" si="5"/>
        <v>3.4558102574539729E-2</v>
      </c>
      <c r="G112" s="1">
        <f t="shared" si="6"/>
        <v>1.6959102315762427E-2</v>
      </c>
      <c r="H112" s="1">
        <f t="shared" si="7"/>
        <v>0.14375474086594106</v>
      </c>
      <c r="I112" s="3">
        <f t="shared" si="8"/>
        <v>6.869105300740791E-2</v>
      </c>
      <c r="K112" s="1">
        <v>6.2467532333015607E-2</v>
      </c>
    </row>
    <row r="113" spans="1:11">
      <c r="A113" s="1">
        <v>2306</v>
      </c>
      <c r="B113" s="1">
        <v>281.39999999999998</v>
      </c>
      <c r="C113" s="1">
        <v>291.2</v>
      </c>
      <c r="D113" s="1">
        <v>719.1</v>
      </c>
      <c r="F113" s="1">
        <f t="shared" si="5"/>
        <v>3.1279028833951367E-2</v>
      </c>
      <c r="G113" s="1">
        <f t="shared" si="6"/>
        <v>3.4900993599646775E-2</v>
      </c>
      <c r="H113" s="1">
        <f t="shared" si="7"/>
        <v>8.1583169565699803E-2</v>
      </c>
      <c r="I113" s="3">
        <f t="shared" si="8"/>
        <v>2.8056047347078412E-2</v>
      </c>
      <c r="K113" s="1">
        <v>6.1227636568170485E-2</v>
      </c>
    </row>
    <row r="114" spans="1:11">
      <c r="A114" s="1">
        <v>2307</v>
      </c>
      <c r="B114" s="1">
        <v>418</v>
      </c>
      <c r="C114" s="1">
        <v>120.6</v>
      </c>
      <c r="D114" s="1">
        <v>331.6</v>
      </c>
      <c r="F114" s="1">
        <f t="shared" si="5"/>
        <v>4.6462807578506307E-2</v>
      </c>
      <c r="G114" s="1">
        <f t="shared" si="6"/>
        <v>1.4454188970183381E-2</v>
      </c>
      <c r="H114" s="1">
        <f t="shared" si="7"/>
        <v>3.7620607742992709E-2</v>
      </c>
      <c r="I114" s="3">
        <f t="shared" si="8"/>
        <v>1.6529867522666372E-2</v>
      </c>
      <c r="K114" s="1">
        <v>6.1162708932319558E-2</v>
      </c>
    </row>
    <row r="115" spans="1:11">
      <c r="A115" s="1">
        <v>2401</v>
      </c>
      <c r="B115" s="1">
        <v>221.2</v>
      </c>
      <c r="C115" s="1">
        <v>384.5</v>
      </c>
      <c r="D115" s="1">
        <v>538.9</v>
      </c>
      <c r="F115" s="1">
        <f t="shared" si="5"/>
        <v>2.4587495302310032E-2</v>
      </c>
      <c r="G115" s="1">
        <f t="shared" si="6"/>
        <v>4.6083214419863266E-2</v>
      </c>
      <c r="H115" s="1">
        <f t="shared" si="7"/>
        <v>6.1139160170985432E-2</v>
      </c>
      <c r="I115" s="3">
        <f t="shared" si="8"/>
        <v>1.8370137213756427E-2</v>
      </c>
      <c r="K115" s="1">
        <v>5.9187868561892509E-2</v>
      </c>
    </row>
    <row r="116" spans="1:11">
      <c r="A116" s="1">
        <v>2402</v>
      </c>
      <c r="B116" s="1">
        <v>114.4</v>
      </c>
      <c r="C116" s="1">
        <v>122.6</v>
      </c>
      <c r="D116" s="1">
        <v>398.4</v>
      </c>
      <c r="F116" s="1">
        <f t="shared" si="5"/>
        <v>1.271613681095962E-2</v>
      </c>
      <c r="G116" s="1">
        <f t="shared" si="6"/>
        <v>1.4693893596554581E-2</v>
      </c>
      <c r="H116" s="1">
        <f t="shared" si="7"/>
        <v>4.5199186142365178E-2</v>
      </c>
      <c r="I116" s="3">
        <f t="shared" si="8"/>
        <v>1.821003793275832E-2</v>
      </c>
      <c r="K116" s="1">
        <v>5.889042468867265E-2</v>
      </c>
    </row>
    <row r="117" spans="1:11">
      <c r="A117" s="1">
        <v>2404</v>
      </c>
      <c r="B117" s="1">
        <v>208.5</v>
      </c>
      <c r="C117" s="1">
        <v>539.6</v>
      </c>
      <c r="D117" s="1">
        <v>430.3</v>
      </c>
      <c r="F117" s="1">
        <f t="shared" si="5"/>
        <v>2.3175826268226229E-2</v>
      </c>
      <c r="G117" s="1">
        <f t="shared" si="6"/>
        <v>6.467230819494986E-2</v>
      </c>
      <c r="H117" s="1">
        <f t="shared" si="7"/>
        <v>4.8818297683382875E-2</v>
      </c>
      <c r="I117" s="3">
        <f t="shared" si="8"/>
        <v>2.0939770779837844E-2</v>
      </c>
      <c r="K117" s="1">
        <v>5.8840640217774388E-2</v>
      </c>
    </row>
    <row r="118" spans="1:11">
      <c r="A118" s="1">
        <v>2405</v>
      </c>
      <c r="B118" s="1">
        <v>698</v>
      </c>
      <c r="C118" s="1">
        <v>1020.5</v>
      </c>
      <c r="D118" s="1">
        <v>652.79999999999995</v>
      </c>
      <c r="F118" s="1">
        <f t="shared" si="5"/>
        <v>7.75862193535823E-2</v>
      </c>
      <c r="G118" s="1">
        <f t="shared" si="6"/>
        <v>0.12230928560590498</v>
      </c>
      <c r="H118" s="1">
        <f t="shared" si="7"/>
        <v>7.4061317052550174E-2</v>
      </c>
      <c r="I118" s="3">
        <f t="shared" si="8"/>
        <v>2.6896232886059832E-2</v>
      </c>
      <c r="K118" s="1">
        <v>5.8320875681364855E-2</v>
      </c>
    </row>
    <row r="119" spans="1:11">
      <c r="A119" s="1">
        <v>2501</v>
      </c>
      <c r="B119" s="1">
        <v>1008.2</v>
      </c>
      <c r="C119" s="1">
        <v>385.1</v>
      </c>
      <c r="D119" s="1">
        <v>1273.2</v>
      </c>
      <c r="F119" s="1">
        <f t="shared" si="5"/>
        <v>0.11206651339868434</v>
      </c>
      <c r="G119" s="1">
        <f t="shared" si="6"/>
        <v>4.615512580777463E-2</v>
      </c>
      <c r="H119" s="1">
        <f t="shared" si="7"/>
        <v>0.14444679667785981</v>
      </c>
      <c r="I119" s="3">
        <f t="shared" si="8"/>
        <v>5.0089996209875295E-2</v>
      </c>
      <c r="K119" s="1">
        <v>5.7187093085327705E-2</v>
      </c>
    </row>
    <row r="120" spans="1:11">
      <c r="A120" s="1">
        <v>2502</v>
      </c>
      <c r="B120" s="1">
        <v>99.5</v>
      </c>
      <c r="C120" s="1">
        <v>126.7</v>
      </c>
      <c r="D120" s="1">
        <v>111.6</v>
      </c>
      <c r="F120" s="1">
        <f t="shared" si="5"/>
        <v>1.1059926684357362E-2</v>
      </c>
      <c r="G120" s="1">
        <f t="shared" si="6"/>
        <v>1.5185288080615542E-2</v>
      </c>
      <c r="H120" s="1">
        <f t="shared" si="7"/>
        <v>1.2661217804939645E-2</v>
      </c>
      <c r="I120" s="3">
        <f t="shared" si="8"/>
        <v>2.0798105145719207E-3</v>
      </c>
      <c r="K120" s="1">
        <v>5.648446260297494E-2</v>
      </c>
    </row>
    <row r="121" spans="1:11">
      <c r="A121" s="1">
        <v>2503</v>
      </c>
      <c r="B121" s="1">
        <v>436.1</v>
      </c>
      <c r="C121" s="1">
        <v>208.3</v>
      </c>
      <c r="D121" s="1">
        <v>766.7</v>
      </c>
      <c r="F121" s="1">
        <f t="shared" si="5"/>
        <v>4.8474713839680862E-2</v>
      </c>
      <c r="G121" s="1">
        <f t="shared" si="6"/>
        <v>2.4965236836560521E-2</v>
      </c>
      <c r="H121" s="1">
        <f t="shared" si="7"/>
        <v>8.698347393411493E-2</v>
      </c>
      <c r="I121" s="3">
        <f t="shared" si="8"/>
        <v>3.1309960730464569E-2</v>
      </c>
      <c r="K121" s="1">
        <v>5.634172819963431E-2</v>
      </c>
    </row>
    <row r="122" spans="1:11">
      <c r="A122" s="1">
        <v>2504</v>
      </c>
      <c r="B122" s="1">
        <v>368.1</v>
      </c>
      <c r="C122" s="1">
        <v>643.79999999999995</v>
      </c>
      <c r="D122" s="1">
        <v>658.3</v>
      </c>
      <c r="F122" s="1">
        <f t="shared" si="5"/>
        <v>4.0916170980019546E-2</v>
      </c>
      <c r="G122" s="1">
        <f t="shared" si="6"/>
        <v>7.7160919228889388E-2</v>
      </c>
      <c r="H122" s="1">
        <f t="shared" si="7"/>
        <v>7.4685301801001497E-2</v>
      </c>
      <c r="I122" s="3">
        <f t="shared" si="8"/>
        <v>2.0249134358772826E-2</v>
      </c>
      <c r="K122" s="1">
        <v>5.605223772345877E-2</v>
      </c>
    </row>
    <row r="123" spans="1:11">
      <c r="A123" s="1">
        <v>2507</v>
      </c>
      <c r="B123" s="1">
        <v>407.3</v>
      </c>
      <c r="C123" s="1">
        <v>668.4</v>
      </c>
      <c r="D123" s="1">
        <v>289.39999999999998</v>
      </c>
      <c r="F123" s="1">
        <f t="shared" si="5"/>
        <v>4.5273448628530187E-2</v>
      </c>
      <c r="G123" s="1">
        <f t="shared" si="6"/>
        <v>8.0109286133255159E-2</v>
      </c>
      <c r="H123" s="1">
        <f t="shared" si="7"/>
        <v>3.2832942945784344E-2</v>
      </c>
      <c r="I123" s="3">
        <f t="shared" si="8"/>
        <v>2.4506306608291485E-2</v>
      </c>
      <c r="K123" s="1">
        <v>5.530441346905831E-2</v>
      </c>
    </row>
    <row r="124" spans="1:11">
      <c r="A124" s="1">
        <v>2601</v>
      </c>
      <c r="B124" s="1">
        <v>3055.4</v>
      </c>
      <c r="C124" s="1">
        <v>2707.1</v>
      </c>
      <c r="D124" s="1">
        <v>2219.5</v>
      </c>
      <c r="F124" s="1">
        <f t="shared" si="5"/>
        <v>0.33962311549131141</v>
      </c>
      <c r="G124" s="1">
        <f t="shared" si="6"/>
        <v>0.32445219702473826</v>
      </c>
      <c r="H124" s="1">
        <f t="shared" si="7"/>
        <v>0.2518062089432217</v>
      </c>
      <c r="I124" s="3">
        <f t="shared" si="8"/>
        <v>4.6938622027663662E-2</v>
      </c>
      <c r="K124" s="1">
        <v>5.4717231325040368E-2</v>
      </c>
    </row>
    <row r="125" spans="1:11">
      <c r="A125" s="1">
        <v>2603</v>
      </c>
      <c r="B125" s="1">
        <v>106.9</v>
      </c>
      <c r="C125" s="1">
        <v>399.5</v>
      </c>
      <c r="D125" s="1">
        <v>442.7</v>
      </c>
      <c r="F125" s="1">
        <f t="shared" si="5"/>
        <v>1.1882473995555799E-2</v>
      </c>
      <c r="G125" s="1">
        <f t="shared" si="6"/>
        <v>4.7880999117647274E-2</v>
      </c>
      <c r="H125" s="1">
        <f t="shared" si="7"/>
        <v>5.0225099661709502E-2</v>
      </c>
      <c r="I125" s="3">
        <f t="shared" si="8"/>
        <v>2.1492423321181946E-2</v>
      </c>
      <c r="K125" s="1">
        <v>5.4173438218177002E-2</v>
      </c>
    </row>
    <row r="126" spans="1:11">
      <c r="A126" s="1">
        <v>2701</v>
      </c>
      <c r="B126" s="1">
        <v>110.8</v>
      </c>
      <c r="C126" s="1">
        <v>107.8</v>
      </c>
      <c r="D126" s="1">
        <v>288</v>
      </c>
      <c r="F126" s="1">
        <f t="shared" si="5"/>
        <v>1.2315978659565786E-2</v>
      </c>
      <c r="G126" s="1">
        <f t="shared" si="6"/>
        <v>1.2920079361407698E-2</v>
      </c>
      <c r="H126" s="1">
        <f t="shared" si="7"/>
        <v>3.2674110464360369E-2</v>
      </c>
      <c r="I126" s="3">
        <f t="shared" si="8"/>
        <v>1.1583322875696305E-2</v>
      </c>
      <c r="K126" s="1">
        <v>5.3905952946306103E-2</v>
      </c>
    </row>
    <row r="127" spans="1:11">
      <c r="A127" s="1">
        <v>2703</v>
      </c>
      <c r="B127" s="1">
        <v>725</v>
      </c>
      <c r="C127" s="1">
        <v>1158.5999999999999</v>
      </c>
      <c r="D127" s="1">
        <v>1111.9000000000001</v>
      </c>
      <c r="F127" s="1">
        <f t="shared" si="5"/>
        <v>8.0587405489036049E-2</v>
      </c>
      <c r="G127" s="1">
        <f t="shared" si="6"/>
        <v>0.13886089005683636</v>
      </c>
      <c r="H127" s="1">
        <f t="shared" si="7"/>
        <v>0.12614702578236911</v>
      </c>
      <c r="I127" s="3">
        <f t="shared" si="8"/>
        <v>3.0640714606918806E-2</v>
      </c>
      <c r="K127" s="1">
        <v>5.3589809819264936E-2</v>
      </c>
    </row>
    <row r="128" spans="1:11">
      <c r="A128" s="1">
        <v>2705</v>
      </c>
      <c r="B128" s="1">
        <v>706.2</v>
      </c>
      <c r="C128" s="1">
        <v>1117.4000000000001</v>
      </c>
      <c r="D128" s="1">
        <v>844.2</v>
      </c>
      <c r="F128" s="1">
        <f t="shared" si="5"/>
        <v>7.8497690698423814E-2</v>
      </c>
      <c r="G128" s="1">
        <f t="shared" si="6"/>
        <v>0.13392297475358966</v>
      </c>
      <c r="H128" s="1">
        <f t="shared" si="7"/>
        <v>9.5775986298656343E-2</v>
      </c>
      <c r="I128" s="3">
        <f t="shared" si="8"/>
        <v>2.8359872882959294E-2</v>
      </c>
      <c r="K128" s="1">
        <v>5.3165672976393949E-2</v>
      </c>
    </row>
    <row r="129" spans="1:11">
      <c r="A129" s="1">
        <v>2707</v>
      </c>
      <c r="B129" s="1">
        <v>752.7</v>
      </c>
      <c r="C129" s="1">
        <v>1080.2</v>
      </c>
      <c r="D129" s="1">
        <v>348.6</v>
      </c>
      <c r="F129" s="1">
        <f t="shared" si="5"/>
        <v>8.3666400153927498E-2</v>
      </c>
      <c r="G129" s="1">
        <f t="shared" si="6"/>
        <v>0.12946446870308531</v>
      </c>
      <c r="H129" s="1">
        <f t="shared" si="7"/>
        <v>3.9549287874569537E-2</v>
      </c>
      <c r="I129" s="3">
        <f t="shared" si="8"/>
        <v>4.4960209115260143E-2</v>
      </c>
      <c r="K129" s="1">
        <v>5.2877641703755501E-2</v>
      </c>
    </row>
    <row r="130" spans="1:11">
      <c r="A130" s="1">
        <v>2802</v>
      </c>
      <c r="B130" s="1">
        <v>143.1</v>
      </c>
      <c r="C130" s="1">
        <v>168.7</v>
      </c>
      <c r="D130" s="1">
        <v>258.8</v>
      </c>
      <c r="F130" s="1">
        <f t="shared" si="5"/>
        <v>1.5906286517904909E-2</v>
      </c>
      <c r="G130" s="1">
        <f t="shared" si="6"/>
        <v>2.0219085234410749E-2</v>
      </c>
      <c r="H130" s="1">
        <f t="shared" si="7"/>
        <v>2.9361318708946059E-2</v>
      </c>
      <c r="I130" s="3">
        <f t="shared" si="8"/>
        <v>6.8704507000870909E-3</v>
      </c>
      <c r="K130" s="1">
        <v>5.2792708731555858E-2</v>
      </c>
    </row>
    <row r="131" spans="1:11">
      <c r="A131" s="1">
        <v>2807</v>
      </c>
      <c r="B131" s="1">
        <v>586.4</v>
      </c>
      <c r="C131" s="1">
        <v>1171.2</v>
      </c>
      <c r="D131" s="1">
        <v>1495.7</v>
      </c>
      <c r="F131" s="1">
        <f t="shared" si="5"/>
        <v>6.5181316660373426E-2</v>
      </c>
      <c r="G131" s="1">
        <f t="shared" si="6"/>
        <v>0.14037102920297495</v>
      </c>
      <c r="H131" s="1">
        <f t="shared" si="7"/>
        <v>0.16968981604702713</v>
      </c>
      <c r="I131" s="3">
        <f t="shared" si="8"/>
        <v>5.3905952946306103E-2</v>
      </c>
      <c r="K131" s="1">
        <v>5.2557129992010121E-2</v>
      </c>
    </row>
    <row r="132" spans="1:11">
      <c r="A132" s="1">
        <v>2905</v>
      </c>
      <c r="B132" s="1">
        <v>146.69999999999999</v>
      </c>
      <c r="C132" s="1">
        <v>268.5</v>
      </c>
      <c r="D132" s="1">
        <v>180.9</v>
      </c>
      <c r="F132" s="1">
        <f t="shared" si="5"/>
        <v>1.6306444669298745E-2</v>
      </c>
      <c r="G132" s="1">
        <f t="shared" si="6"/>
        <v>3.2180346090333649E-2</v>
      </c>
      <c r="H132" s="1">
        <f t="shared" si="7"/>
        <v>2.0523425635426359E-2</v>
      </c>
      <c r="I132" s="3">
        <f t="shared" si="8"/>
        <v>8.2224030275568159E-3</v>
      </c>
      <c r="K132" s="1">
        <v>5.2459580832970469E-2</v>
      </c>
    </row>
    <row r="133" spans="1:11">
      <c r="A133" s="1">
        <v>2907</v>
      </c>
      <c r="B133" s="1">
        <v>126.8</v>
      </c>
      <c r="C133" s="1">
        <v>219.1</v>
      </c>
      <c r="D133" s="1">
        <v>166.6</v>
      </c>
      <c r="F133" s="1">
        <f t="shared" ref="F133:F196" si="9">B133/899644.3*100</f>
        <v>1.4094459332427272E-2</v>
      </c>
      <c r="G133" s="1">
        <f t="shared" ref="G133:G196" si="10">C133/834360.2*100</f>
        <v>2.6259641818965E-2</v>
      </c>
      <c r="H133" s="1">
        <f t="shared" ref="H133:H196" si="11">D133/881431.8*100</f>
        <v>1.8901065289452908E-2</v>
      </c>
      <c r="I133" s="3">
        <f t="shared" ref="I133:I196" si="12">STDEV(F133:H133)</f>
        <v>6.1270408069143932E-3</v>
      </c>
      <c r="K133" s="1">
        <v>5.2200195249467264E-2</v>
      </c>
    </row>
    <row r="134" spans="1:11">
      <c r="A134" s="1">
        <v>3001</v>
      </c>
      <c r="B134" s="1">
        <v>732.4</v>
      </c>
      <c r="C134" s="1">
        <v>1588.9</v>
      </c>
      <c r="D134" s="1">
        <v>1663.8</v>
      </c>
      <c r="F134" s="1">
        <f t="shared" si="9"/>
        <v>8.1409952800234484E-2</v>
      </c>
      <c r="G134" s="1">
        <f t="shared" si="10"/>
        <v>0.19043334042060014</v>
      </c>
      <c r="H134" s="1">
        <f t="shared" si="11"/>
        <v>0.18876105899514856</v>
      </c>
      <c r="I134" s="3">
        <f t="shared" si="12"/>
        <v>6.2467532333015607E-2</v>
      </c>
      <c r="K134" s="1">
        <v>5.1726086682558646E-2</v>
      </c>
    </row>
    <row r="135" spans="1:11">
      <c r="A135" s="1">
        <v>3005</v>
      </c>
      <c r="B135" s="1">
        <v>30815</v>
      </c>
      <c r="C135" s="1">
        <v>25506.9</v>
      </c>
      <c r="D135" s="1">
        <v>24175.3</v>
      </c>
      <c r="F135" s="1">
        <f t="shared" si="9"/>
        <v>3.4252426208891671</v>
      </c>
      <c r="G135" s="1">
        <f t="shared" si="10"/>
        <v>3.0570609671937854</v>
      </c>
      <c r="H135" s="1">
        <f t="shared" si="11"/>
        <v>2.7427306344064277</v>
      </c>
      <c r="I135" s="3">
        <f t="shared" si="12"/>
        <v>0.34160988957207994</v>
      </c>
      <c r="K135" s="1">
        <v>5.1107920728682345E-2</v>
      </c>
    </row>
    <row r="136" spans="1:11">
      <c r="A136" s="1">
        <v>3009</v>
      </c>
      <c r="B136" s="1">
        <v>19515.2</v>
      </c>
      <c r="C136" s="1">
        <v>15748.9</v>
      </c>
      <c r="D136" s="1">
        <v>19137.599999999999</v>
      </c>
      <c r="F136" s="1">
        <f t="shared" si="9"/>
        <v>2.1692128766891536</v>
      </c>
      <c r="G136" s="1">
        <f t="shared" si="10"/>
        <v>1.8875420951286987</v>
      </c>
      <c r="H136" s="1">
        <f t="shared" si="11"/>
        <v>2.1711946403567466</v>
      </c>
      <c r="I136" s="3">
        <f t="shared" si="12"/>
        <v>0.16319779562770928</v>
      </c>
      <c r="K136" s="1">
        <v>5.0302106500628857E-2</v>
      </c>
    </row>
    <row r="137" spans="1:11">
      <c r="A137" s="1">
        <v>3101</v>
      </c>
      <c r="B137" s="1">
        <v>4789.8999999999996</v>
      </c>
      <c r="C137" s="1">
        <v>5140.3999999999996</v>
      </c>
      <c r="D137" s="1">
        <v>5004.2</v>
      </c>
      <c r="F137" s="1">
        <f t="shared" si="9"/>
        <v>0.53242153593370167</v>
      </c>
      <c r="G137" s="1">
        <f t="shared" si="10"/>
        <v>0.61608883069925913</v>
      </c>
      <c r="H137" s="1">
        <f t="shared" si="11"/>
        <v>0.56773535967275057</v>
      </c>
      <c r="I137" s="3">
        <f t="shared" si="12"/>
        <v>4.2002659679220899E-2</v>
      </c>
      <c r="K137" s="1">
        <v>5.0143418140225091E-2</v>
      </c>
    </row>
    <row r="138" spans="1:11">
      <c r="A138" s="1">
        <v>3102</v>
      </c>
      <c r="B138" s="1">
        <v>423.7</v>
      </c>
      <c r="C138" s="1">
        <v>391.9</v>
      </c>
      <c r="D138" s="1">
        <v>700.2</v>
      </c>
      <c r="F138" s="1">
        <f t="shared" si="9"/>
        <v>4.7096391318213207E-2</v>
      </c>
      <c r="G138" s="1">
        <f t="shared" si="10"/>
        <v>4.697012153743671E-2</v>
      </c>
      <c r="H138" s="1">
        <f t="shared" si="11"/>
        <v>7.9438931066476148E-2</v>
      </c>
      <c r="I138" s="3">
        <f t="shared" si="12"/>
        <v>1.8709531499828912E-2</v>
      </c>
      <c r="K138" s="1">
        <v>5.0089996209875295E-2</v>
      </c>
    </row>
    <row r="139" spans="1:11">
      <c r="A139" s="1">
        <v>3103</v>
      </c>
      <c r="D139" s="1">
        <v>5079.7</v>
      </c>
      <c r="F139" s="1">
        <f t="shared" si="9"/>
        <v>0</v>
      </c>
      <c r="G139" s="1">
        <f t="shared" si="10"/>
        <v>0</v>
      </c>
      <c r="H139" s="1">
        <f t="shared" si="11"/>
        <v>0.57630096849240053</v>
      </c>
      <c r="I139" s="3">
        <f t="shared" si="12"/>
        <v>0.3327275192933295</v>
      </c>
      <c r="K139" s="1">
        <v>4.9670799470700827E-2</v>
      </c>
    </row>
    <row r="140" spans="1:11">
      <c r="A140" s="1">
        <v>3107</v>
      </c>
      <c r="B140" s="1">
        <v>2202.5</v>
      </c>
      <c r="C140" s="1">
        <v>1263.2</v>
      </c>
      <c r="D140" s="1">
        <v>2785.1</v>
      </c>
      <c r="F140" s="1">
        <f t="shared" si="9"/>
        <v>0.24481898012358883</v>
      </c>
      <c r="G140" s="1">
        <f t="shared" si="10"/>
        <v>0.15139744201605015</v>
      </c>
      <c r="H140" s="1">
        <f t="shared" si="11"/>
        <v>0.31597453143850718</v>
      </c>
      <c r="I140" s="3">
        <f t="shared" si="12"/>
        <v>8.2539197383299581E-2</v>
      </c>
      <c r="K140" s="1">
        <v>4.891950670041794E-2</v>
      </c>
    </row>
    <row r="141" spans="1:11">
      <c r="A141" s="1">
        <v>3110</v>
      </c>
      <c r="B141" s="1">
        <v>68.2</v>
      </c>
      <c r="C141" s="1">
        <v>34.200000000000003</v>
      </c>
      <c r="D141" s="1">
        <v>737.1</v>
      </c>
      <c r="F141" s="1">
        <f t="shared" si="9"/>
        <v>7.5807738680720811E-3</v>
      </c>
      <c r="G141" s="1">
        <f t="shared" si="10"/>
        <v>4.0989491109475265E-3</v>
      </c>
      <c r="H141" s="1">
        <f t="shared" si="11"/>
        <v>8.362530146972233E-2</v>
      </c>
      <c r="I141" s="3">
        <f t="shared" si="12"/>
        <v>4.4943175235122333E-2</v>
      </c>
      <c r="K141" s="1">
        <v>4.8724950899896473E-2</v>
      </c>
    </row>
    <row r="142" spans="1:11">
      <c r="A142" s="1">
        <v>3201</v>
      </c>
      <c r="B142" s="1">
        <v>1169.5</v>
      </c>
      <c r="C142" s="1">
        <v>1504.6</v>
      </c>
      <c r="D142" s="1">
        <v>995.3</v>
      </c>
      <c r="F142" s="1">
        <f t="shared" si="9"/>
        <v>0.12999582168196919</v>
      </c>
      <c r="G142" s="1">
        <f t="shared" si="10"/>
        <v>0.18032979041905403</v>
      </c>
      <c r="H142" s="1">
        <f t="shared" si="11"/>
        <v>0.11291854911520097</v>
      </c>
      <c r="I142" s="3">
        <f t="shared" si="12"/>
        <v>3.504620070057958E-2</v>
      </c>
      <c r="K142" s="1">
        <v>4.871647039111196E-2</v>
      </c>
    </row>
    <row r="143" spans="1:11">
      <c r="A143" s="1">
        <v>3202</v>
      </c>
      <c r="B143" s="1">
        <v>809.9</v>
      </c>
      <c r="C143" s="1">
        <v>702.3</v>
      </c>
      <c r="D143" s="1">
        <v>1318.7</v>
      </c>
      <c r="F143" s="1">
        <f t="shared" si="9"/>
        <v>9.0024468559407309E-2</v>
      </c>
      <c r="G143" s="1">
        <f t="shared" si="10"/>
        <v>8.4172279550247003E-2</v>
      </c>
      <c r="H143" s="1">
        <f t="shared" si="11"/>
        <v>0.14960885232413898</v>
      </c>
      <c r="I143" s="3">
        <f t="shared" si="12"/>
        <v>3.6208866228256489E-2</v>
      </c>
      <c r="K143" s="1">
        <v>4.8277902278829658E-2</v>
      </c>
    </row>
    <row r="144" spans="1:11">
      <c r="A144" s="1">
        <v>3301</v>
      </c>
      <c r="B144" s="1">
        <v>299.89999999999998</v>
      </c>
      <c r="C144" s="1">
        <v>1444.3</v>
      </c>
      <c r="D144" s="1">
        <v>726</v>
      </c>
      <c r="F144" s="1">
        <f t="shared" si="9"/>
        <v>3.3335397111947461E-2</v>
      </c>
      <c r="G144" s="1">
        <f t="shared" si="10"/>
        <v>0.17310269593396235</v>
      </c>
      <c r="H144" s="1">
        <f t="shared" si="11"/>
        <v>8.2365986795575108E-2</v>
      </c>
      <c r="I144" s="3">
        <f t="shared" si="12"/>
        <v>7.0913147499824192E-2</v>
      </c>
      <c r="K144" s="1">
        <v>4.8190969839323632E-2</v>
      </c>
    </row>
    <row r="145" spans="1:11">
      <c r="A145" s="1">
        <v>3303</v>
      </c>
      <c r="B145" s="1">
        <v>359.6</v>
      </c>
      <c r="C145" s="1">
        <v>430.1</v>
      </c>
      <c r="D145" s="1">
        <v>384.1</v>
      </c>
      <c r="F145" s="1">
        <f t="shared" si="9"/>
        <v>3.9971353122561885E-2</v>
      </c>
      <c r="G145" s="1">
        <f t="shared" si="10"/>
        <v>5.154847990112664E-2</v>
      </c>
      <c r="H145" s="1">
        <f t="shared" si="11"/>
        <v>4.357682579639173E-2</v>
      </c>
      <c r="I145" s="3">
        <f t="shared" si="12"/>
        <v>5.9241956811907073E-3</v>
      </c>
      <c r="K145" s="1">
        <v>4.8129354010815299E-2</v>
      </c>
    </row>
    <row r="146" spans="1:11">
      <c r="A146" s="1">
        <v>3304</v>
      </c>
      <c r="B146" s="1">
        <v>387.9</v>
      </c>
      <c r="C146" s="1">
        <v>487.4</v>
      </c>
      <c r="D146" s="1">
        <v>499.6</v>
      </c>
      <c r="F146" s="1">
        <f t="shared" si="9"/>
        <v>4.3117040812685629E-2</v>
      </c>
      <c r="G146" s="1">
        <f t="shared" si="10"/>
        <v>5.8416017446661521E-2</v>
      </c>
      <c r="H146" s="1">
        <f t="shared" si="11"/>
        <v>5.6680505513869592E-2</v>
      </c>
      <c r="I146" s="3">
        <f t="shared" si="12"/>
        <v>8.3769352233386118E-3</v>
      </c>
      <c r="K146" s="1">
        <v>4.8084250291104982E-2</v>
      </c>
    </row>
    <row r="147" spans="1:11">
      <c r="A147" s="1">
        <v>3305</v>
      </c>
      <c r="B147" s="1">
        <v>4170.5</v>
      </c>
      <c r="C147" s="1">
        <v>6553.1</v>
      </c>
      <c r="D147" s="1">
        <v>3332.4</v>
      </c>
      <c r="F147" s="1">
        <f t="shared" si="9"/>
        <v>0.46357210288555151</v>
      </c>
      <c r="G147" s="1">
        <f t="shared" si="10"/>
        <v>0.78540419353655655</v>
      </c>
      <c r="H147" s="1">
        <f t="shared" si="11"/>
        <v>0.37806668649803649</v>
      </c>
      <c r="I147" s="3">
        <f t="shared" si="12"/>
        <v>0.21479095086647837</v>
      </c>
      <c r="K147" s="1">
        <v>4.7355097778286469E-2</v>
      </c>
    </row>
    <row r="148" spans="1:11">
      <c r="A148" s="1">
        <v>3401</v>
      </c>
      <c r="B148" s="1">
        <v>743.2</v>
      </c>
      <c r="C148" s="1">
        <v>949</v>
      </c>
      <c r="D148" s="1">
        <v>1100.5</v>
      </c>
      <c r="F148" s="1">
        <f t="shared" si="9"/>
        <v>8.2610427254416002E-2</v>
      </c>
      <c r="G148" s="1">
        <f t="shared" si="10"/>
        <v>0.11373984521313457</v>
      </c>
      <c r="H148" s="1">
        <f t="shared" si="11"/>
        <v>0.12485367557648816</v>
      </c>
      <c r="I148" s="3">
        <f t="shared" si="12"/>
        <v>2.189767840279816E-2</v>
      </c>
      <c r="K148" s="1">
        <v>4.6938622027663662E-2</v>
      </c>
    </row>
    <row r="149" spans="1:11">
      <c r="A149" s="1">
        <v>3403</v>
      </c>
      <c r="B149" s="1">
        <v>118.9</v>
      </c>
      <c r="C149" s="1">
        <v>242.9</v>
      </c>
      <c r="D149" s="1">
        <v>435.5</v>
      </c>
      <c r="F149" s="1">
        <f t="shared" si="9"/>
        <v>1.3216334500201914E-2</v>
      </c>
      <c r="G149" s="1">
        <f t="shared" si="10"/>
        <v>2.9112126872782286E-2</v>
      </c>
      <c r="H149" s="1">
        <f t="shared" si="11"/>
        <v>4.940824690010049E-2</v>
      </c>
      <c r="I149" s="3">
        <f t="shared" si="12"/>
        <v>1.8140485230911108E-2</v>
      </c>
      <c r="K149" s="1">
        <v>4.6219365796424584E-2</v>
      </c>
    </row>
    <row r="150" spans="1:11">
      <c r="A150" s="1">
        <v>3404</v>
      </c>
      <c r="B150" s="1">
        <v>230.3</v>
      </c>
      <c r="C150" s="1">
        <v>347.6</v>
      </c>
      <c r="D150" s="1">
        <v>338.4</v>
      </c>
      <c r="F150" s="1">
        <f t="shared" si="9"/>
        <v>2.5599006185000005E-2</v>
      </c>
      <c r="G150" s="1">
        <f t="shared" si="10"/>
        <v>4.1660664063314631E-2</v>
      </c>
      <c r="H150" s="1">
        <f t="shared" si="11"/>
        <v>3.8392079795623438E-2</v>
      </c>
      <c r="I150" s="3">
        <f t="shared" si="12"/>
        <v>8.4884551924152875E-3</v>
      </c>
      <c r="K150" s="1">
        <v>4.6005962593045964E-2</v>
      </c>
    </row>
    <row r="151" spans="1:11">
      <c r="A151" s="1">
        <v>3405</v>
      </c>
      <c r="B151" s="1">
        <v>305.89999999999998</v>
      </c>
      <c r="C151" s="1">
        <v>491</v>
      </c>
      <c r="D151" s="1">
        <v>355.6</v>
      </c>
      <c r="F151" s="1">
        <f t="shared" si="9"/>
        <v>3.4002327364270515E-2</v>
      </c>
      <c r="G151" s="1">
        <f t="shared" si="10"/>
        <v>5.8847485774129689E-2</v>
      </c>
      <c r="H151" s="1">
        <f t="shared" si="11"/>
        <v>4.0343450281689404E-2</v>
      </c>
      <c r="I151" s="3">
        <f t="shared" si="12"/>
        <v>1.2909241300778163E-2</v>
      </c>
      <c r="K151" s="1">
        <v>4.5925624862177356E-2</v>
      </c>
    </row>
    <row r="152" spans="1:11">
      <c r="A152" s="1">
        <v>3406</v>
      </c>
      <c r="B152" s="1">
        <v>110</v>
      </c>
      <c r="C152" s="1">
        <v>34.9</v>
      </c>
      <c r="D152" s="1">
        <v>733.2</v>
      </c>
      <c r="F152" s="1">
        <f t="shared" si="9"/>
        <v>1.2227054625922712E-2</v>
      </c>
      <c r="G152" s="1">
        <f t="shared" si="10"/>
        <v>4.1828457301774464E-3</v>
      </c>
      <c r="H152" s="1">
        <f t="shared" si="11"/>
        <v>8.3182839557184113E-2</v>
      </c>
      <c r="I152" s="3">
        <f t="shared" si="12"/>
        <v>4.3474957804535592E-2</v>
      </c>
      <c r="K152" s="1">
        <v>4.5177336103725561E-2</v>
      </c>
    </row>
    <row r="153" spans="1:11">
      <c r="A153" s="1">
        <v>3407</v>
      </c>
      <c r="B153" s="1">
        <v>328.4</v>
      </c>
      <c r="C153" s="1">
        <v>510.4</v>
      </c>
      <c r="D153" s="1">
        <v>388.3</v>
      </c>
      <c r="F153" s="1">
        <f t="shared" si="9"/>
        <v>3.6503315810481982E-2</v>
      </c>
      <c r="G153" s="1">
        <f t="shared" si="10"/>
        <v>6.1172620649930329E-2</v>
      </c>
      <c r="H153" s="1">
        <f t="shared" si="11"/>
        <v>4.4053323240663654E-2</v>
      </c>
      <c r="I153" s="3">
        <f t="shared" si="12"/>
        <v>1.2640197501386523E-2</v>
      </c>
      <c r="K153" s="1">
        <v>4.4960209115260143E-2</v>
      </c>
    </row>
    <row r="154" spans="1:11">
      <c r="A154" s="1">
        <v>3410</v>
      </c>
      <c r="B154" s="1">
        <v>1073.9000000000001</v>
      </c>
      <c r="C154" s="1">
        <v>311.60000000000002</v>
      </c>
      <c r="D154" s="1">
        <v>1217.3</v>
      </c>
      <c r="F154" s="1">
        <f t="shared" si="9"/>
        <v>0.11936939966162181</v>
      </c>
      <c r="G154" s="1">
        <f t="shared" si="10"/>
        <v>3.7345980788633021E-2</v>
      </c>
      <c r="H154" s="1">
        <f t="shared" si="11"/>
        <v>0.1381048425981454</v>
      </c>
      <c r="I154" s="3">
        <f t="shared" si="12"/>
        <v>5.3589809819264936E-2</v>
      </c>
      <c r="K154" s="1">
        <v>4.4943175235122333E-2</v>
      </c>
    </row>
    <row r="155" spans="1:11">
      <c r="A155" s="1">
        <v>3501</v>
      </c>
      <c r="B155" s="1">
        <v>401.1</v>
      </c>
      <c r="C155" s="1">
        <v>792.1</v>
      </c>
      <c r="D155" s="1">
        <v>358.3</v>
      </c>
      <c r="F155" s="1">
        <f t="shared" si="9"/>
        <v>4.4584287367796363E-2</v>
      </c>
      <c r="G155" s="1">
        <f t="shared" si="10"/>
        <v>9.4935017274313915E-2</v>
      </c>
      <c r="H155" s="1">
        <f t="shared" si="11"/>
        <v>4.0649770067292784E-2</v>
      </c>
      <c r="I155" s="3">
        <f t="shared" si="12"/>
        <v>3.0269799285851582E-2</v>
      </c>
      <c r="K155" s="1">
        <v>4.4847609326033398E-2</v>
      </c>
    </row>
    <row r="156" spans="1:11">
      <c r="A156" s="1">
        <v>3502</v>
      </c>
      <c r="B156" s="1">
        <v>1271.0999999999999</v>
      </c>
      <c r="C156" s="1">
        <v>1676.6</v>
      </c>
      <c r="D156" s="1">
        <v>1341.1</v>
      </c>
      <c r="F156" s="1">
        <f t="shared" si="9"/>
        <v>0.14128917395463961</v>
      </c>
      <c r="G156" s="1">
        <f t="shared" si="10"/>
        <v>0.20094438828697725</v>
      </c>
      <c r="H156" s="1">
        <f t="shared" si="11"/>
        <v>0.15215017202692252</v>
      </c>
      <c r="I156" s="3">
        <f t="shared" si="12"/>
        <v>3.1774154634955296E-2</v>
      </c>
      <c r="K156" s="1">
        <v>4.47542984113544E-2</v>
      </c>
    </row>
    <row r="157" spans="1:11">
      <c r="A157" s="1">
        <v>3504</v>
      </c>
      <c r="B157" s="1">
        <v>250.9</v>
      </c>
      <c r="C157" s="1">
        <v>963.3</v>
      </c>
      <c r="D157" s="1">
        <v>1084.4000000000001</v>
      </c>
      <c r="F157" s="1">
        <f t="shared" si="9"/>
        <v>2.7888800051309167E-2</v>
      </c>
      <c r="G157" s="1">
        <f t="shared" si="10"/>
        <v>0.11545373329168865</v>
      </c>
      <c r="H157" s="1">
        <f t="shared" si="11"/>
        <v>0.12302710204011245</v>
      </c>
      <c r="I157" s="3">
        <f t="shared" si="12"/>
        <v>5.2877641703755501E-2</v>
      </c>
      <c r="K157" s="1">
        <v>4.4753932825984721E-2</v>
      </c>
    </row>
    <row r="158" spans="1:11">
      <c r="A158" s="1">
        <v>3506</v>
      </c>
      <c r="B158" s="1">
        <v>1567.2</v>
      </c>
      <c r="C158" s="1">
        <v>1622.8</v>
      </c>
      <c r="D158" s="1">
        <v>765.7</v>
      </c>
      <c r="F158" s="1">
        <f t="shared" si="9"/>
        <v>0.17420218190678249</v>
      </c>
      <c r="G158" s="1">
        <f t="shared" si="10"/>
        <v>0.19449633383759199</v>
      </c>
      <c r="H158" s="1">
        <f t="shared" si="11"/>
        <v>8.6870022161669225E-2</v>
      </c>
      <c r="I158" s="3">
        <f t="shared" si="12"/>
        <v>5.7187093085327705E-2</v>
      </c>
      <c r="K158" s="1">
        <v>4.4622163519458233E-2</v>
      </c>
    </row>
    <row r="159" spans="1:11">
      <c r="A159" s="1">
        <v>3507</v>
      </c>
      <c r="B159" s="1">
        <v>446.5</v>
      </c>
      <c r="C159" s="1">
        <v>599.4</v>
      </c>
      <c r="D159" s="1">
        <v>697.5</v>
      </c>
      <c r="F159" s="1">
        <f t="shared" si="9"/>
        <v>4.9630726277040828E-2</v>
      </c>
      <c r="G159" s="1">
        <f t="shared" si="10"/>
        <v>7.1839476523448742E-2</v>
      </c>
      <c r="H159" s="1">
        <f t="shared" si="11"/>
        <v>7.9132611280872775E-2</v>
      </c>
      <c r="I159" s="3">
        <f t="shared" si="12"/>
        <v>1.5366519996823218E-2</v>
      </c>
      <c r="K159" s="1">
        <v>4.3474957804535592E-2</v>
      </c>
    </row>
    <row r="160" spans="1:11">
      <c r="A160" s="1">
        <v>3509</v>
      </c>
      <c r="B160" s="1">
        <v>604</v>
      </c>
      <c r="C160" s="1">
        <v>883.8</v>
      </c>
      <c r="D160" s="1">
        <v>695.8</v>
      </c>
      <c r="F160" s="1">
        <f t="shared" si="9"/>
        <v>6.713764540052107E-2</v>
      </c>
      <c r="G160" s="1">
        <f t="shared" si="10"/>
        <v>0.10592547439343344</v>
      </c>
      <c r="H160" s="1">
        <f t="shared" si="11"/>
        <v>7.8939743267715093E-2</v>
      </c>
      <c r="I160" s="3">
        <f t="shared" si="12"/>
        <v>1.9883053405852117E-2</v>
      </c>
      <c r="K160" s="1">
        <v>4.3134634122373283E-2</v>
      </c>
    </row>
    <row r="161" spans="1:11">
      <c r="A161" s="1">
        <v>3602</v>
      </c>
      <c r="B161" s="1">
        <v>2101.4</v>
      </c>
      <c r="C161" s="1">
        <v>3660.6</v>
      </c>
      <c r="D161" s="1">
        <v>1568.1</v>
      </c>
      <c r="F161" s="1">
        <f t="shared" si="9"/>
        <v>0.23358120537194535</v>
      </c>
      <c r="G161" s="1">
        <f t="shared" si="10"/>
        <v>0.43873137764720804</v>
      </c>
      <c r="H161" s="1">
        <f t="shared" si="11"/>
        <v>0.17790372437209548</v>
      </c>
      <c r="I161" s="3">
        <f t="shared" si="12"/>
        <v>0.13736668675972175</v>
      </c>
      <c r="K161" s="1">
        <v>4.2391394713033555E-2</v>
      </c>
    </row>
    <row r="162" spans="1:11">
      <c r="A162" s="1">
        <v>3604</v>
      </c>
      <c r="B162" s="1">
        <v>2181.6999999999998</v>
      </c>
      <c r="C162" s="1">
        <v>2646</v>
      </c>
      <c r="D162" s="1">
        <v>1624.5</v>
      </c>
      <c r="F162" s="1">
        <f t="shared" si="9"/>
        <v>0.24250695524886887</v>
      </c>
      <c r="G162" s="1">
        <f t="shared" si="10"/>
        <v>0.3171292206890981</v>
      </c>
      <c r="H162" s="1">
        <f t="shared" si="11"/>
        <v>0.18430240433803272</v>
      </c>
      <c r="I162" s="3">
        <f t="shared" si="12"/>
        <v>6.6582299184447719E-2</v>
      </c>
      <c r="K162" s="1">
        <v>4.2295495069337025E-2</v>
      </c>
    </row>
    <row r="163" spans="1:11">
      <c r="A163" s="1">
        <v>3605</v>
      </c>
      <c r="B163" s="1">
        <v>13323.8</v>
      </c>
      <c r="C163" s="1">
        <v>27148.6</v>
      </c>
      <c r="D163" s="1">
        <v>13866.5</v>
      </c>
      <c r="F163" s="1">
        <f t="shared" si="9"/>
        <v>1.481007549316991</v>
      </c>
      <c r="G163" s="1">
        <f t="shared" si="10"/>
        <v>3.2538225097505848</v>
      </c>
      <c r="H163" s="1">
        <f t="shared" si="11"/>
        <v>1.57317900261824</v>
      </c>
      <c r="I163" s="3">
        <f t="shared" si="12"/>
        <v>0.99799223934916315</v>
      </c>
      <c r="K163" s="1">
        <v>4.2002659679220899E-2</v>
      </c>
    </row>
    <row r="164" spans="1:11">
      <c r="A164" s="1">
        <v>3606</v>
      </c>
      <c r="B164" s="1">
        <v>1763</v>
      </c>
      <c r="C164" s="1">
        <v>1671.6</v>
      </c>
      <c r="D164" s="1">
        <v>1757</v>
      </c>
      <c r="F164" s="1">
        <f t="shared" si="9"/>
        <v>0.19596633914092493</v>
      </c>
      <c r="G164" s="1">
        <f t="shared" si="10"/>
        <v>0.20034512672104926</v>
      </c>
      <c r="H164" s="1">
        <f t="shared" si="11"/>
        <v>0.1993347641870874</v>
      </c>
      <c r="I164" s="3">
        <f t="shared" si="12"/>
        <v>2.2927748985853941E-3</v>
      </c>
      <c r="K164" s="1">
        <v>4.0693924218246226E-2</v>
      </c>
    </row>
    <row r="165" spans="1:11">
      <c r="A165" s="1">
        <v>3701</v>
      </c>
      <c r="B165" s="1">
        <v>283.39999999999998</v>
      </c>
      <c r="C165" s="1">
        <v>558.20000000000005</v>
      </c>
      <c r="D165" s="1">
        <v>91.9</v>
      </c>
      <c r="F165" s="1">
        <f t="shared" si="9"/>
        <v>3.1501338918059056E-2</v>
      </c>
      <c r="G165" s="1">
        <f t="shared" si="10"/>
        <v>6.6901561220202035E-2</v>
      </c>
      <c r="H165" s="1">
        <f t="shared" si="11"/>
        <v>1.0426217887759439E-2</v>
      </c>
      <c r="I165" s="3">
        <f t="shared" si="12"/>
        <v>2.8538864933046977E-2</v>
      </c>
      <c r="K165" s="1">
        <v>3.9802092007086218E-2</v>
      </c>
    </row>
    <row r="166" spans="1:11">
      <c r="A166" s="1">
        <v>3702</v>
      </c>
      <c r="B166" s="1">
        <v>94.5</v>
      </c>
      <c r="C166" s="1">
        <v>299.60000000000002</v>
      </c>
      <c r="D166" s="1">
        <v>288.8</v>
      </c>
      <c r="F166" s="1">
        <f t="shared" si="9"/>
        <v>1.0504151474088147E-2</v>
      </c>
      <c r="G166" s="1">
        <f t="shared" si="10"/>
        <v>3.5907753030405817E-2</v>
      </c>
      <c r="H166" s="1">
        <f t="shared" si="11"/>
        <v>3.2764871882316929E-2</v>
      </c>
      <c r="I166" s="3">
        <f t="shared" si="12"/>
        <v>1.3848949099940706E-2</v>
      </c>
      <c r="K166" s="1">
        <v>3.8773242648153419E-2</v>
      </c>
    </row>
    <row r="167" spans="1:11">
      <c r="A167" s="1">
        <v>3703</v>
      </c>
      <c r="B167" s="1">
        <v>360.1</v>
      </c>
      <c r="C167" s="1">
        <v>820</v>
      </c>
      <c r="D167" s="1">
        <v>836.3</v>
      </c>
      <c r="F167" s="1">
        <f t="shared" si="9"/>
        <v>4.0026930643588803E-2</v>
      </c>
      <c r="G167" s="1">
        <f t="shared" si="10"/>
        <v>9.8278896812192151E-2</v>
      </c>
      <c r="H167" s="1">
        <f t="shared" si="11"/>
        <v>9.4879717296335347E-2</v>
      </c>
      <c r="I167" s="3">
        <f t="shared" si="12"/>
        <v>3.2694735018197391E-2</v>
      </c>
      <c r="K167" s="1">
        <v>3.8471383466480311E-2</v>
      </c>
    </row>
    <row r="168" spans="1:11">
      <c r="A168" s="1">
        <v>3707</v>
      </c>
      <c r="B168" s="1">
        <v>97.3</v>
      </c>
      <c r="D168" s="1">
        <v>127.7</v>
      </c>
      <c r="F168" s="1">
        <f t="shared" si="9"/>
        <v>1.0815385591838906E-2</v>
      </c>
      <c r="G168" s="1">
        <f t="shared" si="10"/>
        <v>0</v>
      </c>
      <c r="H168" s="1">
        <f t="shared" si="11"/>
        <v>1.4487791341315346E-2</v>
      </c>
      <c r="I168" s="3">
        <f t="shared" si="12"/>
        <v>7.5316579343288927E-3</v>
      </c>
      <c r="K168" s="1">
        <v>3.7688185579349158E-2</v>
      </c>
    </row>
    <row r="169" spans="1:11">
      <c r="A169" s="1">
        <v>3708</v>
      </c>
      <c r="B169" s="1">
        <v>736.4</v>
      </c>
      <c r="C169" s="1">
        <v>419.5</v>
      </c>
      <c r="D169" s="1">
        <v>275.89999999999998</v>
      </c>
      <c r="F169" s="1">
        <f t="shared" si="9"/>
        <v>8.1854572968449849E-2</v>
      </c>
      <c r="G169" s="1">
        <f t="shared" si="10"/>
        <v>5.0278045381359278E-2</v>
      </c>
      <c r="H169" s="1">
        <f t="shared" si="11"/>
        <v>3.1301344017767456E-2</v>
      </c>
      <c r="I169" s="3">
        <f t="shared" si="12"/>
        <v>2.5536970736696467E-2</v>
      </c>
      <c r="K169" s="1">
        <v>3.7524829419694296E-2</v>
      </c>
    </row>
    <row r="170" spans="1:11">
      <c r="A170" s="1">
        <v>3710</v>
      </c>
      <c r="B170" s="1">
        <v>171.8</v>
      </c>
      <c r="C170" s="1">
        <v>681.3</v>
      </c>
      <c r="D170" s="1">
        <v>405</v>
      </c>
      <c r="F170" s="1">
        <f t="shared" si="9"/>
        <v>1.9096436224850199E-2</v>
      </c>
      <c r="G170" s="1">
        <f t="shared" si="10"/>
        <v>8.1655380973349401E-2</v>
      </c>
      <c r="H170" s="1">
        <f t="shared" si="11"/>
        <v>4.5947967840506775E-2</v>
      </c>
      <c r="I170" s="3">
        <f t="shared" si="12"/>
        <v>3.1383768816571109E-2</v>
      </c>
      <c r="K170" s="1">
        <v>3.6995167747473336E-2</v>
      </c>
    </row>
    <row r="171" spans="1:11">
      <c r="A171" s="1">
        <v>3711</v>
      </c>
      <c r="B171" s="1">
        <v>2247.1</v>
      </c>
      <c r="C171" s="1">
        <v>10439.799999999999</v>
      </c>
      <c r="D171" s="1">
        <v>6214.5</v>
      </c>
      <c r="F171" s="1">
        <f t="shared" si="9"/>
        <v>0.24977649499919019</v>
      </c>
      <c r="G171" s="1">
        <f t="shared" si="10"/>
        <v>1.2512341791950286</v>
      </c>
      <c r="H171" s="1">
        <f t="shared" si="11"/>
        <v>0.70504603986377612</v>
      </c>
      <c r="I171" s="3">
        <f t="shared" si="12"/>
        <v>0.50141621687347304</v>
      </c>
      <c r="K171" s="1">
        <v>3.6208866228256489E-2</v>
      </c>
    </row>
    <row r="172" spans="1:11">
      <c r="A172" s="1">
        <v>3802</v>
      </c>
      <c r="B172" s="1">
        <v>833</v>
      </c>
      <c r="C172" s="1">
        <v>1022.5</v>
      </c>
      <c r="D172" s="1">
        <v>903.1</v>
      </c>
      <c r="F172" s="1">
        <f t="shared" si="9"/>
        <v>9.2592150030851084E-2</v>
      </c>
      <c r="G172" s="1">
        <f t="shared" si="10"/>
        <v>0.12254899023227618</v>
      </c>
      <c r="H172" s="1">
        <f t="shared" si="11"/>
        <v>0.10245829569570783</v>
      </c>
      <c r="I172" s="3">
        <f t="shared" si="12"/>
        <v>1.5266461673090186E-2</v>
      </c>
      <c r="K172" s="1">
        <v>3.5423514742895991E-2</v>
      </c>
    </row>
    <row r="173" spans="1:11">
      <c r="A173" s="1">
        <v>3803</v>
      </c>
      <c r="B173" s="1">
        <v>665.8</v>
      </c>
      <c r="C173" s="1">
        <v>755.8</v>
      </c>
      <c r="D173" s="1">
        <v>468.2</v>
      </c>
      <c r="F173" s="1">
        <f t="shared" si="9"/>
        <v>7.4007026999448555E-2</v>
      </c>
      <c r="G173" s="1">
        <f t="shared" si="10"/>
        <v>9.0584378305676616E-2</v>
      </c>
      <c r="H173" s="1">
        <f t="shared" si="11"/>
        <v>5.311811985907474E-2</v>
      </c>
      <c r="I173" s="3">
        <f t="shared" si="12"/>
        <v>1.8774430927180487E-2</v>
      </c>
      <c r="K173" s="1">
        <v>3.504620070057958E-2</v>
      </c>
    </row>
    <row r="174" spans="1:11">
      <c r="A174" s="1">
        <v>3804</v>
      </c>
      <c r="B174" s="1">
        <v>166.1</v>
      </c>
      <c r="C174" s="1">
        <v>491.4</v>
      </c>
      <c r="D174" s="1">
        <v>609.4</v>
      </c>
      <c r="F174" s="1">
        <f t="shared" si="9"/>
        <v>1.8462852485143292E-2</v>
      </c>
      <c r="G174" s="1">
        <f t="shared" si="10"/>
        <v>5.8895426699403924E-2</v>
      </c>
      <c r="H174" s="1">
        <f t="shared" si="11"/>
        <v>6.9137510128406979E-2</v>
      </c>
      <c r="I174" s="3">
        <f t="shared" si="12"/>
        <v>2.679432233956892E-2</v>
      </c>
      <c r="K174" s="1">
        <v>3.4560728487663901E-2</v>
      </c>
    </row>
    <row r="175" spans="1:11">
      <c r="A175" s="1">
        <v>3805</v>
      </c>
      <c r="B175" s="1">
        <v>1159.5999999999999</v>
      </c>
      <c r="C175" s="1">
        <v>1480.9</v>
      </c>
      <c r="D175" s="1">
        <v>1575.7</v>
      </c>
      <c r="F175" s="1">
        <f t="shared" si="9"/>
        <v>0.12889538676563614</v>
      </c>
      <c r="G175" s="1">
        <f t="shared" si="10"/>
        <v>0.17748929059655533</v>
      </c>
      <c r="H175" s="1">
        <f t="shared" si="11"/>
        <v>0.17876595784268279</v>
      </c>
      <c r="I175" s="3">
        <f t="shared" si="12"/>
        <v>2.8431412288572464E-2</v>
      </c>
      <c r="K175" s="1">
        <v>3.4306044692354293E-2</v>
      </c>
    </row>
    <row r="176" spans="1:11">
      <c r="A176" s="1">
        <v>3811</v>
      </c>
      <c r="B176" s="1">
        <v>1048.7</v>
      </c>
      <c r="C176" s="1">
        <v>655.6</v>
      </c>
      <c r="D176" s="1">
        <v>1544.9</v>
      </c>
      <c r="F176" s="1">
        <f t="shared" si="9"/>
        <v>0.11656829260186496</v>
      </c>
      <c r="G176" s="1">
        <f t="shared" si="10"/>
        <v>7.8575176524479484E-2</v>
      </c>
      <c r="H176" s="1">
        <f t="shared" si="11"/>
        <v>0.17527164325135536</v>
      </c>
      <c r="I176" s="3">
        <f t="shared" si="12"/>
        <v>4.871647039111196E-2</v>
      </c>
      <c r="K176" s="1">
        <v>3.3716789867486364E-2</v>
      </c>
    </row>
    <row r="177" spans="1:11">
      <c r="A177" s="1">
        <v>3812</v>
      </c>
      <c r="B177" s="1">
        <v>319.3</v>
      </c>
      <c r="D177" s="1">
        <v>497.8</v>
      </c>
      <c r="F177" s="1">
        <f t="shared" si="9"/>
        <v>3.5491804927792012E-2</v>
      </c>
      <c r="G177" s="1">
        <f t="shared" si="10"/>
        <v>0</v>
      </c>
      <c r="H177" s="1">
        <f t="shared" si="11"/>
        <v>5.6476292323467341E-2</v>
      </c>
      <c r="I177" s="3">
        <f t="shared" si="12"/>
        <v>2.8547003704117634E-2</v>
      </c>
      <c r="K177" s="1">
        <v>3.3411065008384803E-2</v>
      </c>
    </row>
    <row r="178" spans="1:11">
      <c r="A178" s="1">
        <v>3814</v>
      </c>
      <c r="B178" s="1">
        <v>1172</v>
      </c>
      <c r="C178" s="1">
        <v>1776.5</v>
      </c>
      <c r="D178" s="1">
        <v>1250.0999999999999</v>
      </c>
      <c r="F178" s="1">
        <f t="shared" si="9"/>
        <v>0.1302737092871038</v>
      </c>
      <c r="G178" s="1">
        <f t="shared" si="10"/>
        <v>0.21291763437421871</v>
      </c>
      <c r="H178" s="1">
        <f t="shared" si="11"/>
        <v>0.14182606073436424</v>
      </c>
      <c r="I178" s="3">
        <f t="shared" si="12"/>
        <v>4.4753932825984721E-2</v>
      </c>
      <c r="K178" s="1">
        <v>3.2694735018197391E-2</v>
      </c>
    </row>
    <row r="179" spans="1:11">
      <c r="A179" s="1">
        <v>3816</v>
      </c>
      <c r="D179" s="1">
        <v>103.9</v>
      </c>
      <c r="F179" s="1">
        <f t="shared" si="9"/>
        <v>0</v>
      </c>
      <c r="G179" s="1">
        <f t="shared" si="10"/>
        <v>0</v>
      </c>
      <c r="H179" s="1">
        <f t="shared" si="11"/>
        <v>1.1787639157107788E-2</v>
      </c>
      <c r="I179" s="3">
        <f t="shared" si="12"/>
        <v>6.8055966404663541E-3</v>
      </c>
      <c r="K179" s="1">
        <v>3.2635046879013273E-2</v>
      </c>
    </row>
    <row r="180" spans="1:11">
      <c r="A180" s="1">
        <v>3817</v>
      </c>
      <c r="B180" s="1">
        <v>3153.2</v>
      </c>
      <c r="C180" s="1">
        <v>2733.4</v>
      </c>
      <c r="D180" s="1">
        <v>4224</v>
      </c>
      <c r="F180" s="1">
        <f t="shared" si="9"/>
        <v>0.35049407860417719</v>
      </c>
      <c r="G180" s="1">
        <f t="shared" si="10"/>
        <v>0.32760431286151953</v>
      </c>
      <c r="H180" s="1">
        <f t="shared" si="11"/>
        <v>0.47922028681061885</v>
      </c>
      <c r="I180" s="3">
        <f t="shared" si="12"/>
        <v>8.1733083480615712E-2</v>
      </c>
      <c r="K180" s="1">
        <v>3.2429713406827168E-2</v>
      </c>
    </row>
    <row r="181" spans="1:11">
      <c r="A181" s="1">
        <v>4001</v>
      </c>
      <c r="B181" s="1">
        <v>516.29999999999995</v>
      </c>
      <c r="D181" s="1">
        <v>729.3</v>
      </c>
      <c r="F181" s="1">
        <f t="shared" si="9"/>
        <v>5.7389348212399049E-2</v>
      </c>
      <c r="G181" s="1">
        <f t="shared" si="10"/>
        <v>0</v>
      </c>
      <c r="H181" s="1">
        <f t="shared" si="11"/>
        <v>8.2740377644645896E-2</v>
      </c>
      <c r="I181" s="3">
        <f t="shared" si="12"/>
        <v>4.2391394713033555E-2</v>
      </c>
      <c r="K181" s="1">
        <v>3.2223482555011985E-2</v>
      </c>
    </row>
    <row r="182" spans="1:11">
      <c r="A182" s="1">
        <v>4002</v>
      </c>
      <c r="B182" s="1">
        <v>184.1</v>
      </c>
      <c r="C182" s="1">
        <v>218.5</v>
      </c>
      <c r="D182" s="1">
        <v>519.29999999999995</v>
      </c>
      <c r="F182" s="1">
        <f t="shared" si="9"/>
        <v>2.0463643242112462E-2</v>
      </c>
      <c r="G182" s="1">
        <f t="shared" si="10"/>
        <v>2.618773043105364E-2</v>
      </c>
      <c r="H182" s="1">
        <f t="shared" si="11"/>
        <v>5.8915505431049786E-2</v>
      </c>
      <c r="I182" s="3">
        <f t="shared" si="12"/>
        <v>2.0746156818368392E-2</v>
      </c>
      <c r="K182" s="1">
        <v>3.1774154634955296E-2</v>
      </c>
    </row>
    <row r="183" spans="1:11">
      <c r="A183" s="1">
        <v>4101</v>
      </c>
      <c r="B183" s="1">
        <v>519.79999999999995</v>
      </c>
      <c r="C183" s="1">
        <v>312.5</v>
      </c>
      <c r="D183" s="1">
        <v>1953.4</v>
      </c>
      <c r="F183" s="1">
        <f t="shared" si="9"/>
        <v>5.7778390859587497E-2</v>
      </c>
      <c r="G183" s="1">
        <f t="shared" si="10"/>
        <v>3.7453847870500052E-2</v>
      </c>
      <c r="H183" s="1">
        <f t="shared" si="11"/>
        <v>0.22161669229542208</v>
      </c>
      <c r="I183" s="3">
        <f t="shared" si="12"/>
        <v>0.10097196750565038</v>
      </c>
      <c r="K183" s="1">
        <v>3.1383768816571109E-2</v>
      </c>
    </row>
    <row r="184" spans="1:11">
      <c r="A184" s="1">
        <v>4102</v>
      </c>
      <c r="B184" s="1">
        <v>829.7</v>
      </c>
      <c r="C184" s="1">
        <v>233.9</v>
      </c>
      <c r="D184" s="1">
        <v>1282.9000000000001</v>
      </c>
      <c r="F184" s="1">
        <f t="shared" si="9"/>
        <v>9.2225338392073405E-2</v>
      </c>
      <c r="G184" s="1">
        <f t="shared" si="10"/>
        <v>2.803345605411188E-2</v>
      </c>
      <c r="H184" s="1">
        <f t="shared" si="11"/>
        <v>0.14554727887058305</v>
      </c>
      <c r="I184" s="3">
        <f t="shared" si="12"/>
        <v>5.8840640217774388E-2</v>
      </c>
      <c r="K184" s="1">
        <v>3.1309960730464569E-2</v>
      </c>
    </row>
    <row r="185" spans="1:11">
      <c r="A185" s="1">
        <v>4104</v>
      </c>
      <c r="B185" s="1">
        <v>280.2</v>
      </c>
      <c r="C185" s="1">
        <v>232.2</v>
      </c>
      <c r="D185" s="1">
        <v>430.9</v>
      </c>
      <c r="F185" s="1">
        <f t="shared" si="9"/>
        <v>3.1145642783486756E-2</v>
      </c>
      <c r="G185" s="1">
        <f t="shared" si="10"/>
        <v>2.7829707121696363E-2</v>
      </c>
      <c r="H185" s="1">
        <f t="shared" si="11"/>
        <v>4.8886368746850289E-2</v>
      </c>
      <c r="I185" s="3">
        <f t="shared" si="12"/>
        <v>1.1321894613362521E-2</v>
      </c>
      <c r="K185" s="1">
        <v>3.1309683942230701E-2</v>
      </c>
    </row>
    <row r="186" spans="1:11">
      <c r="A186" s="1">
        <v>4107</v>
      </c>
      <c r="B186" s="1">
        <v>2244.1</v>
      </c>
      <c r="C186" s="1">
        <v>5667.8</v>
      </c>
      <c r="D186" s="1">
        <v>2162.9</v>
      </c>
      <c r="F186" s="1">
        <f t="shared" si="9"/>
        <v>0.24944302987302869</v>
      </c>
      <c r="G186" s="1">
        <f t="shared" si="10"/>
        <v>0.67929894067334473</v>
      </c>
      <c r="H186" s="1">
        <f t="shared" si="11"/>
        <v>0.24538483862279531</v>
      </c>
      <c r="I186" s="3">
        <f t="shared" si="12"/>
        <v>0.24935718054112904</v>
      </c>
      <c r="K186" s="1">
        <v>3.072386617213544E-2</v>
      </c>
    </row>
    <row r="187" spans="1:11">
      <c r="A187" s="1">
        <v>4202</v>
      </c>
      <c r="B187" s="1">
        <v>178.4</v>
      </c>
      <c r="C187" s="1">
        <v>204.1</v>
      </c>
      <c r="D187" s="1">
        <v>314.7</v>
      </c>
      <c r="F187" s="1">
        <f t="shared" si="9"/>
        <v>1.9830059502405559E-2</v>
      </c>
      <c r="G187" s="1">
        <f t="shared" si="10"/>
        <v>2.4461857121180996E-2</v>
      </c>
      <c r="H187" s="1">
        <f t="shared" si="11"/>
        <v>3.5703272788660451E-2</v>
      </c>
      <c r="I187" s="3">
        <f t="shared" si="12"/>
        <v>8.1627392810388177E-3</v>
      </c>
      <c r="K187" s="1">
        <v>3.0640714606918806E-2</v>
      </c>
    </row>
    <row r="188" spans="1:11">
      <c r="A188" s="1">
        <v>4203</v>
      </c>
      <c r="B188" s="1">
        <v>1581.8</v>
      </c>
      <c r="C188" s="1">
        <v>2107.4</v>
      </c>
      <c r="D188" s="1">
        <v>2346.4</v>
      </c>
      <c r="F188" s="1">
        <f t="shared" si="9"/>
        <v>0.17582504552076858</v>
      </c>
      <c r="G188" s="1">
        <f t="shared" si="10"/>
        <v>0.25257676480733382</v>
      </c>
      <c r="H188" s="1">
        <f t="shared" si="11"/>
        <v>0.26620323886658048</v>
      </c>
      <c r="I188" s="3">
        <f t="shared" si="12"/>
        <v>4.8724950899896473E-2</v>
      </c>
      <c r="K188" s="1">
        <v>3.0611063386317337E-2</v>
      </c>
    </row>
    <row r="189" spans="1:11">
      <c r="A189" s="1">
        <v>4204</v>
      </c>
      <c r="B189" s="1">
        <v>1368.7</v>
      </c>
      <c r="C189" s="1">
        <v>687.4</v>
      </c>
      <c r="D189" s="1">
        <v>1421.1</v>
      </c>
      <c r="F189" s="1">
        <f t="shared" si="9"/>
        <v>0.15213790605909466</v>
      </c>
      <c r="G189" s="1">
        <f t="shared" si="10"/>
        <v>8.2386480083781563E-2</v>
      </c>
      <c r="H189" s="1">
        <f t="shared" si="11"/>
        <v>0.16122631382257821</v>
      </c>
      <c r="I189" s="3">
        <f t="shared" si="12"/>
        <v>4.3134634122373283E-2</v>
      </c>
      <c r="K189" s="1">
        <v>3.0345162284426536E-2</v>
      </c>
    </row>
    <row r="190" spans="1:11">
      <c r="A190" s="1">
        <v>4205</v>
      </c>
      <c r="B190" s="1">
        <v>590.6</v>
      </c>
      <c r="C190" s="1">
        <v>801.2</v>
      </c>
      <c r="D190" s="1">
        <v>1543.1</v>
      </c>
      <c r="F190" s="1">
        <f t="shared" si="9"/>
        <v>6.5648167836999574E-2</v>
      </c>
      <c r="G190" s="1">
        <f t="shared" si="10"/>
        <v>9.6025673324302868E-2</v>
      </c>
      <c r="H190" s="1">
        <f t="shared" si="11"/>
        <v>0.17506743006095307</v>
      </c>
      <c r="I190" s="3">
        <f t="shared" si="12"/>
        <v>5.648446260297494E-2</v>
      </c>
      <c r="K190" s="1">
        <v>3.0269799285851582E-2</v>
      </c>
    </row>
    <row r="191" spans="1:11">
      <c r="A191" s="1">
        <v>4207</v>
      </c>
      <c r="B191" s="1">
        <v>2393.5</v>
      </c>
      <c r="C191" s="1">
        <v>1379.7</v>
      </c>
      <c r="D191" s="1">
        <v>2717.9</v>
      </c>
      <c r="F191" s="1">
        <f t="shared" si="9"/>
        <v>0.26604959315587284</v>
      </c>
      <c r="G191" s="1">
        <f t="shared" si="10"/>
        <v>0.16536023650217258</v>
      </c>
      <c r="H191" s="1">
        <f t="shared" si="11"/>
        <v>0.30835057233015645</v>
      </c>
      <c r="I191" s="3">
        <f t="shared" si="12"/>
        <v>7.3455151308625996E-2</v>
      </c>
      <c r="K191" s="1">
        <v>3.0267973383152284E-2</v>
      </c>
    </row>
    <row r="192" spans="1:11">
      <c r="A192" s="1">
        <v>4208</v>
      </c>
      <c r="B192" s="1">
        <v>776.1</v>
      </c>
      <c r="C192" s="1">
        <v>512.5</v>
      </c>
      <c r="D192" s="1">
        <v>532.20000000000005</v>
      </c>
      <c r="F192" s="1">
        <f t="shared" si="9"/>
        <v>8.6267428137987434E-2</v>
      </c>
      <c r="G192" s="1">
        <f t="shared" si="10"/>
        <v>6.1424310507620102E-2</v>
      </c>
      <c r="H192" s="1">
        <f t="shared" si="11"/>
        <v>6.0379033295599273E-2</v>
      </c>
      <c r="I192" s="3">
        <f t="shared" si="12"/>
        <v>1.4654249017273899E-2</v>
      </c>
      <c r="K192" s="1">
        <v>2.9972084251820585E-2</v>
      </c>
    </row>
    <row r="193" spans="1:11">
      <c r="A193" s="1">
        <v>4301</v>
      </c>
      <c r="B193" s="1">
        <v>376.3</v>
      </c>
      <c r="C193" s="1">
        <v>82.7</v>
      </c>
      <c r="D193" s="1">
        <v>603.5</v>
      </c>
      <c r="F193" s="1">
        <f t="shared" si="9"/>
        <v>4.1827642324861053E-2</v>
      </c>
      <c r="G193" s="1">
        <f t="shared" si="10"/>
        <v>9.9117863004491349E-3</v>
      </c>
      <c r="H193" s="1">
        <f t="shared" si="11"/>
        <v>6.8468144670977379E-2</v>
      </c>
      <c r="I193" s="3">
        <f t="shared" si="12"/>
        <v>2.9317757237557571E-2</v>
      </c>
      <c r="K193" s="1">
        <v>2.9407483516811762E-2</v>
      </c>
    </row>
    <row r="194" spans="1:11">
      <c r="A194" s="1">
        <v>4401</v>
      </c>
      <c r="B194" s="1">
        <v>680.1</v>
      </c>
      <c r="C194" s="1">
        <v>146</v>
      </c>
      <c r="D194" s="1">
        <v>1118.2</v>
      </c>
      <c r="F194" s="1">
        <f t="shared" si="9"/>
        <v>7.5596544100818508E-2</v>
      </c>
      <c r="G194" s="1">
        <f t="shared" si="10"/>
        <v>1.7498437725097626E-2</v>
      </c>
      <c r="H194" s="1">
        <f t="shared" si="11"/>
        <v>0.12686177194877699</v>
      </c>
      <c r="I194" s="3">
        <f t="shared" si="12"/>
        <v>5.4717231325040368E-2</v>
      </c>
      <c r="K194" s="1">
        <v>2.9317757237557571E-2</v>
      </c>
    </row>
    <row r="195" spans="1:11">
      <c r="A195" s="1">
        <v>4403</v>
      </c>
      <c r="B195" s="1">
        <v>265.7</v>
      </c>
      <c r="C195" s="1">
        <v>37.700000000000003</v>
      </c>
      <c r="D195" s="1">
        <v>235.8</v>
      </c>
      <c r="F195" s="1">
        <f t="shared" si="9"/>
        <v>2.953389467370604E-2</v>
      </c>
      <c r="G195" s="1">
        <f t="shared" si="10"/>
        <v>4.518432207097127E-3</v>
      </c>
      <c r="H195" s="1">
        <f t="shared" si="11"/>
        <v>2.6751927942695056E-2</v>
      </c>
      <c r="I195" s="3">
        <f t="shared" si="12"/>
        <v>1.3710343017442601E-2</v>
      </c>
      <c r="K195" s="1">
        <v>2.9176844660273479E-2</v>
      </c>
    </row>
    <row r="196" spans="1:11">
      <c r="A196" s="1">
        <v>4404</v>
      </c>
      <c r="B196" s="1">
        <v>480.2</v>
      </c>
      <c r="C196" s="1">
        <v>430.5</v>
      </c>
      <c r="D196" s="1">
        <v>467.4</v>
      </c>
      <c r="F196" s="1">
        <f t="shared" si="9"/>
        <v>5.3376651194255317E-2</v>
      </c>
      <c r="G196" s="1">
        <f t="shared" si="10"/>
        <v>5.1596420826400875E-2</v>
      </c>
      <c r="H196" s="1">
        <f t="shared" si="11"/>
        <v>5.302735844111818E-2</v>
      </c>
      <c r="I196" s="3">
        <f t="shared" si="12"/>
        <v>9.4329281837950802E-4</v>
      </c>
      <c r="K196" s="1">
        <v>2.9175120363615838E-2</v>
      </c>
    </row>
    <row r="197" spans="1:11">
      <c r="A197" s="1">
        <v>4407</v>
      </c>
      <c r="B197" s="1">
        <v>2489.1999999999998</v>
      </c>
      <c r="C197" s="1">
        <v>4887.8999999999996</v>
      </c>
      <c r="D197" s="1">
        <v>7517.7</v>
      </c>
      <c r="F197" s="1">
        <f t="shared" ref="F197:F260" si="13">B197/899644.3*100</f>
        <v>0.27668713068042555</v>
      </c>
      <c r="G197" s="1">
        <f t="shared" ref="G197:G260" si="14">C197/834360.2*100</f>
        <v>0.58582612161989511</v>
      </c>
      <c r="H197" s="1">
        <f t="shared" ref="H197:H260" si="15">D197/881431.8*100</f>
        <v>0.85289638971500681</v>
      </c>
      <c r="I197" s="3">
        <f t="shared" ref="I197:I260" si="16">STDEV(F197:H197)</f>
        <v>0.28836046712886093</v>
      </c>
      <c r="K197" s="1">
        <v>2.9174859297261959E-2</v>
      </c>
    </row>
    <row r="198" spans="1:11">
      <c r="A198" s="1">
        <v>4408</v>
      </c>
      <c r="B198" s="1">
        <v>1292.7</v>
      </c>
      <c r="C198" s="1">
        <v>1675.3</v>
      </c>
      <c r="D198" s="1">
        <v>911.7</v>
      </c>
      <c r="F198" s="1">
        <f t="shared" si="13"/>
        <v>0.14369012286300265</v>
      </c>
      <c r="G198" s="1">
        <f t="shared" si="14"/>
        <v>0.20078858027983598</v>
      </c>
      <c r="H198" s="1">
        <f t="shared" si="15"/>
        <v>0.1034339809387408</v>
      </c>
      <c r="I198" s="3">
        <f t="shared" si="16"/>
        <v>4.891950670041794E-2</v>
      </c>
      <c r="K198" s="1">
        <v>2.8922323133965911E-2</v>
      </c>
    </row>
    <row r="199" spans="1:11">
      <c r="A199" s="1">
        <v>4504</v>
      </c>
      <c r="B199" s="1">
        <v>88.8</v>
      </c>
      <c r="C199" s="1">
        <v>144.5</v>
      </c>
      <c r="D199" s="1">
        <v>142.30000000000001</v>
      </c>
      <c r="F199" s="1">
        <f t="shared" si="13"/>
        <v>9.8705677343812418E-3</v>
      </c>
      <c r="G199" s="1">
        <f t="shared" si="14"/>
        <v>1.7318659255319224E-2</v>
      </c>
      <c r="H199" s="1">
        <f t="shared" si="15"/>
        <v>1.6144187219022502E-2</v>
      </c>
      <c r="I199" s="3">
        <f t="shared" si="16"/>
        <v>4.0044090971990218E-3</v>
      </c>
      <c r="K199" s="1">
        <v>2.8547003704117634E-2</v>
      </c>
    </row>
    <row r="200" spans="1:11">
      <c r="A200" s="1">
        <v>4505</v>
      </c>
      <c r="B200" s="1">
        <v>950.3</v>
      </c>
      <c r="C200" s="1">
        <v>666.3</v>
      </c>
      <c r="D200" s="1">
        <v>2223.6</v>
      </c>
      <c r="F200" s="1">
        <f t="shared" si="13"/>
        <v>0.10563063646376683</v>
      </c>
      <c r="G200" s="1">
        <f t="shared" si="14"/>
        <v>7.9857596275565407E-2</v>
      </c>
      <c r="H200" s="1">
        <f t="shared" si="15"/>
        <v>0.25227136121024907</v>
      </c>
      <c r="I200" s="3">
        <f t="shared" si="16"/>
        <v>9.3000231266440539E-2</v>
      </c>
      <c r="K200" s="1">
        <v>2.8538864933046977E-2</v>
      </c>
    </row>
    <row r="201" spans="1:11">
      <c r="A201" s="1">
        <v>4506</v>
      </c>
      <c r="B201" s="1">
        <v>75.8</v>
      </c>
      <c r="C201" s="1">
        <v>85.8</v>
      </c>
      <c r="D201" s="1">
        <v>24.1</v>
      </c>
      <c r="F201" s="1">
        <f t="shared" si="13"/>
        <v>8.4255521876812865E-3</v>
      </c>
      <c r="G201" s="1">
        <f t="shared" si="14"/>
        <v>1.0283328471324495E-2</v>
      </c>
      <c r="H201" s="1">
        <f t="shared" si="15"/>
        <v>2.7341877159412675E-3</v>
      </c>
      <c r="I201" s="3">
        <f t="shared" si="16"/>
        <v>3.9334566735218139E-3</v>
      </c>
      <c r="K201" s="1">
        <v>2.8431412288572464E-2</v>
      </c>
    </row>
    <row r="202" spans="1:11">
      <c r="A202" s="1">
        <v>4603</v>
      </c>
      <c r="B202" s="1">
        <v>7219.2</v>
      </c>
      <c r="C202" s="1">
        <v>5891.2</v>
      </c>
      <c r="D202" s="1">
        <v>6693.2</v>
      </c>
      <c r="F202" s="1">
        <f t="shared" si="13"/>
        <v>0.80245047959510218</v>
      </c>
      <c r="G202" s="1">
        <f t="shared" si="14"/>
        <v>0.70607394743900775</v>
      </c>
      <c r="H202" s="1">
        <f t="shared" si="15"/>
        <v>0.75935540333353069</v>
      </c>
      <c r="I202" s="3">
        <f t="shared" si="16"/>
        <v>4.8277902278829658E-2</v>
      </c>
      <c r="K202" s="1">
        <v>2.8359872882959294E-2</v>
      </c>
    </row>
    <row r="203" spans="1:11">
      <c r="A203" s="1">
        <v>4606</v>
      </c>
      <c r="B203" s="1">
        <v>231</v>
      </c>
      <c r="C203" s="1">
        <v>298.39999999999998</v>
      </c>
      <c r="D203" s="1">
        <v>232.6</v>
      </c>
      <c r="F203" s="1">
        <f t="shared" si="13"/>
        <v>2.5676814714437692E-2</v>
      </c>
      <c r="G203" s="1">
        <f t="shared" si="14"/>
        <v>3.576393025458309E-2</v>
      </c>
      <c r="H203" s="1">
        <f t="shared" si="15"/>
        <v>2.6388882270868826E-2</v>
      </c>
      <c r="I203" s="3">
        <f t="shared" si="16"/>
        <v>5.6295124836600935E-3</v>
      </c>
      <c r="K203" s="1">
        <v>2.8303815180902997E-2</v>
      </c>
    </row>
    <row r="204" spans="1:11">
      <c r="A204" s="1">
        <v>4607</v>
      </c>
      <c r="B204" s="1">
        <v>596.70000000000005</v>
      </c>
      <c r="C204" s="1">
        <v>951</v>
      </c>
      <c r="D204" s="1">
        <v>561.4</v>
      </c>
      <c r="F204" s="1">
        <f t="shared" si="13"/>
        <v>6.6326213593528027E-2</v>
      </c>
      <c r="G204" s="1">
        <f t="shared" si="14"/>
        <v>0.11397954983950577</v>
      </c>
      <c r="H204" s="1">
        <f t="shared" si="15"/>
        <v>6.369182505101359E-2</v>
      </c>
      <c r="I204" s="3">
        <f t="shared" si="16"/>
        <v>2.8303815180902997E-2</v>
      </c>
      <c r="K204" s="1">
        <v>2.8056047347078412E-2</v>
      </c>
    </row>
    <row r="205" spans="1:11">
      <c r="A205" s="1">
        <v>4608</v>
      </c>
      <c r="B205" s="1">
        <v>83.8</v>
      </c>
      <c r="C205" s="1">
        <v>148.9</v>
      </c>
      <c r="D205" s="1">
        <v>145.19999999999999</v>
      </c>
      <c r="F205" s="1">
        <f t="shared" si="13"/>
        <v>9.3147925241120286E-3</v>
      </c>
      <c r="G205" s="1">
        <f t="shared" si="14"/>
        <v>1.7846009433335867E-2</v>
      </c>
      <c r="H205" s="1">
        <f t="shared" si="15"/>
        <v>1.6473197359115017E-2</v>
      </c>
      <c r="I205" s="3">
        <f t="shared" si="16"/>
        <v>4.5809212087589883E-3</v>
      </c>
      <c r="K205" s="1">
        <v>2.8031533488171622E-2</v>
      </c>
    </row>
    <row r="206" spans="1:11">
      <c r="A206" s="1">
        <v>4609</v>
      </c>
      <c r="B206" s="1">
        <v>163.9</v>
      </c>
      <c r="C206" s="1">
        <v>309.39999999999998</v>
      </c>
      <c r="D206" s="1">
        <v>450.6</v>
      </c>
      <c r="F206" s="1">
        <f t="shared" si="13"/>
        <v>1.821831139262484E-2</v>
      </c>
      <c r="G206" s="1">
        <f t="shared" si="14"/>
        <v>3.7082305699624694E-2</v>
      </c>
      <c r="H206" s="1">
        <f t="shared" si="15"/>
        <v>5.1121368664030498E-2</v>
      </c>
      <c r="I206" s="3">
        <f t="shared" si="16"/>
        <v>1.6510384348133123E-2</v>
      </c>
      <c r="K206" s="1">
        <v>2.7688169677737247E-2</v>
      </c>
    </row>
    <row r="207" spans="1:11">
      <c r="A207" s="1">
        <v>4610</v>
      </c>
      <c r="B207" s="1">
        <v>3992.8</v>
      </c>
      <c r="C207" s="1">
        <v>4642.8999999999996</v>
      </c>
      <c r="D207" s="1">
        <v>4385.2</v>
      </c>
      <c r="F207" s="1">
        <f t="shared" si="13"/>
        <v>0.44381985191258366</v>
      </c>
      <c r="G207" s="1">
        <f t="shared" si="14"/>
        <v>0.55646230488942305</v>
      </c>
      <c r="H207" s="1">
        <f t="shared" si="15"/>
        <v>0.49750871252886486</v>
      </c>
      <c r="I207" s="3">
        <f t="shared" si="16"/>
        <v>5.634172819963431E-2</v>
      </c>
      <c r="K207" s="1">
        <v>2.7325539761946075E-2</v>
      </c>
    </row>
    <row r="208" spans="1:11">
      <c r="A208" s="1">
        <v>4614</v>
      </c>
      <c r="B208" s="1">
        <v>274.89999999999998</v>
      </c>
      <c r="C208" s="1">
        <v>239.3</v>
      </c>
      <c r="D208" s="1">
        <v>339</v>
      </c>
      <c r="F208" s="1">
        <f t="shared" si="13"/>
        <v>3.0556521060601392E-2</v>
      </c>
      <c r="G208" s="1">
        <f t="shared" si="14"/>
        <v>2.8680658545314121E-2</v>
      </c>
      <c r="H208" s="1">
        <f t="shared" si="15"/>
        <v>3.8460150859090853E-2</v>
      </c>
      <c r="I208" s="3">
        <f t="shared" si="16"/>
        <v>5.1901299611706673E-3</v>
      </c>
      <c r="K208" s="1">
        <v>2.7113165708588408E-2</v>
      </c>
    </row>
    <row r="209" spans="1:11">
      <c r="A209" s="1">
        <v>4703</v>
      </c>
      <c r="B209" s="1">
        <v>287.3</v>
      </c>
      <c r="C209" s="1">
        <v>674.9</v>
      </c>
      <c r="D209" s="1">
        <v>655.4</v>
      </c>
      <c r="F209" s="1">
        <f t="shared" si="13"/>
        <v>3.193484358206905E-2</v>
      </c>
      <c r="G209" s="1">
        <f t="shared" si="14"/>
        <v>8.0888326168961563E-2</v>
      </c>
      <c r="H209" s="1">
        <f t="shared" si="15"/>
        <v>7.4356291660908985E-2</v>
      </c>
      <c r="I209" s="3">
        <f t="shared" si="16"/>
        <v>2.6579096389535439E-2</v>
      </c>
      <c r="K209" s="1">
        <v>2.695343940735245E-2</v>
      </c>
    </row>
    <row r="210" spans="1:11">
      <c r="A210" s="1">
        <v>4705</v>
      </c>
      <c r="B210" s="1">
        <v>487.9</v>
      </c>
      <c r="C210" s="1">
        <v>427.8</v>
      </c>
      <c r="D210" s="1">
        <v>542.20000000000005</v>
      </c>
      <c r="F210" s="1">
        <f t="shared" si="13"/>
        <v>5.4232545018069914E-2</v>
      </c>
      <c r="G210" s="1">
        <f t="shared" si="14"/>
        <v>5.127281958079976E-2</v>
      </c>
      <c r="H210" s="1">
        <f t="shared" si="15"/>
        <v>6.1513551020056227E-2</v>
      </c>
      <c r="I210" s="3">
        <f t="shared" si="16"/>
        <v>5.2701297181372512E-3</v>
      </c>
      <c r="K210" s="1">
        <v>2.6896232886059832E-2</v>
      </c>
    </row>
    <row r="211" spans="1:11">
      <c r="A211" s="1">
        <v>4706</v>
      </c>
      <c r="B211" s="1">
        <v>370.6</v>
      </c>
      <c r="C211" s="1">
        <v>384.2</v>
      </c>
      <c r="D211" s="1">
        <v>386.8</v>
      </c>
      <c r="F211" s="1">
        <f t="shared" si="13"/>
        <v>4.1194058585154153E-2</v>
      </c>
      <c r="G211" s="1">
        <f t="shared" si="14"/>
        <v>4.6047258725907592E-2</v>
      </c>
      <c r="H211" s="1">
        <f t="shared" si="15"/>
        <v>4.388314558199511E-2</v>
      </c>
      <c r="I211" s="3">
        <f t="shared" si="16"/>
        <v>2.4313276956717525E-3</v>
      </c>
      <c r="K211" s="1">
        <v>2.6892490325453412E-2</v>
      </c>
    </row>
    <row r="212" spans="1:11">
      <c r="A212" s="1">
        <v>4707</v>
      </c>
      <c r="B212" s="1">
        <v>219.4</v>
      </c>
      <c r="C212" s="1">
        <v>224</v>
      </c>
      <c r="D212" s="1">
        <v>336.5</v>
      </c>
      <c r="F212" s="1">
        <f t="shared" si="13"/>
        <v>2.4387416226613119E-2</v>
      </c>
      <c r="G212" s="1">
        <f t="shared" si="14"/>
        <v>2.6846918153574442E-2</v>
      </c>
      <c r="H212" s="1">
        <f t="shared" si="15"/>
        <v>3.817652142797661E-2</v>
      </c>
      <c r="I212" s="3">
        <f t="shared" si="16"/>
        <v>7.3546865142612786E-3</v>
      </c>
      <c r="K212" s="1">
        <v>2.679432233956892E-2</v>
      </c>
    </row>
    <row r="213" spans="1:11">
      <c r="A213" s="1">
        <v>4708</v>
      </c>
      <c r="B213" s="1">
        <v>182.9</v>
      </c>
      <c r="C213" s="1">
        <v>203.9</v>
      </c>
      <c r="D213" s="1">
        <v>280</v>
      </c>
      <c r="F213" s="1">
        <f t="shared" si="13"/>
        <v>2.0330257191647855E-2</v>
      </c>
      <c r="G213" s="1">
        <f t="shared" si="14"/>
        <v>2.4437886658543878E-2</v>
      </c>
      <c r="H213" s="1">
        <f t="shared" si="15"/>
        <v>3.1766496284794804E-2</v>
      </c>
      <c r="I213" s="3">
        <f t="shared" si="16"/>
        <v>5.7932245408884257E-3</v>
      </c>
      <c r="K213" s="1">
        <v>2.6762618672956266E-2</v>
      </c>
    </row>
    <row r="214" spans="1:11">
      <c r="A214" s="1">
        <v>4710</v>
      </c>
      <c r="B214" s="1">
        <v>192.9</v>
      </c>
      <c r="C214" s="1">
        <v>346.8</v>
      </c>
      <c r="D214" s="1">
        <v>505.3</v>
      </c>
      <c r="F214" s="1">
        <f t="shared" si="13"/>
        <v>2.1441807612186281E-2</v>
      </c>
      <c r="G214" s="1">
        <f t="shared" si="14"/>
        <v>4.1564782212766146E-2</v>
      </c>
      <c r="H214" s="1">
        <f t="shared" si="15"/>
        <v>5.732718061681006E-2</v>
      </c>
      <c r="I214" s="3">
        <f t="shared" si="16"/>
        <v>1.7986788234258536E-2</v>
      </c>
      <c r="K214" s="1">
        <v>2.6727614708779265E-2</v>
      </c>
    </row>
    <row r="215" spans="1:11">
      <c r="A215" s="1">
        <v>4711</v>
      </c>
      <c r="B215" s="1">
        <v>636.4</v>
      </c>
      <c r="C215" s="1">
        <v>814.4</v>
      </c>
      <c r="D215" s="1">
        <v>862</v>
      </c>
      <c r="F215" s="1">
        <f t="shared" si="13"/>
        <v>7.0739068763065571E-2</v>
      </c>
      <c r="G215" s="1">
        <f t="shared" si="14"/>
        <v>9.7607723858352785E-2</v>
      </c>
      <c r="H215" s="1">
        <f t="shared" si="15"/>
        <v>9.7795427848189731E-2</v>
      </c>
      <c r="I215" s="3">
        <f t="shared" si="16"/>
        <v>1.5567093639899939E-2</v>
      </c>
      <c r="K215" s="1">
        <v>2.6579096389535439E-2</v>
      </c>
    </row>
    <row r="216" spans="1:11">
      <c r="A216" s="1">
        <v>4713</v>
      </c>
      <c r="B216" s="1">
        <v>193</v>
      </c>
      <c r="C216" s="1">
        <v>333.7</v>
      </c>
      <c r="D216" s="1">
        <v>321</v>
      </c>
      <c r="F216" s="1">
        <f t="shared" si="13"/>
        <v>2.1452923116391666E-2</v>
      </c>
      <c r="G216" s="1">
        <f t="shared" si="14"/>
        <v>3.9994716910034783E-2</v>
      </c>
      <c r="H216" s="1">
        <f t="shared" si="15"/>
        <v>3.6418018955068333E-2</v>
      </c>
      <c r="I216" s="3">
        <f t="shared" si="16"/>
        <v>9.8365388459544199E-3</v>
      </c>
      <c r="K216" s="1">
        <v>2.6432834039538566E-2</v>
      </c>
    </row>
    <row r="217" spans="1:11">
      <c r="A217" s="1">
        <v>4716</v>
      </c>
      <c r="B217" s="1">
        <v>502.3</v>
      </c>
      <c r="C217" s="1">
        <v>534.20000000000005</v>
      </c>
      <c r="D217" s="1">
        <v>802.3</v>
      </c>
      <c r="F217" s="1">
        <f t="shared" si="13"/>
        <v>5.5833177623645251E-2</v>
      </c>
      <c r="G217" s="1">
        <f t="shared" si="14"/>
        <v>6.4025105703747615E-2</v>
      </c>
      <c r="H217" s="1">
        <f t="shared" si="15"/>
        <v>9.1022357033181692E-2</v>
      </c>
      <c r="I217" s="3">
        <f t="shared" si="16"/>
        <v>1.8413028053214268E-2</v>
      </c>
      <c r="K217" s="1">
        <v>2.63424079341875E-2</v>
      </c>
    </row>
    <row r="218" spans="1:11">
      <c r="A218" s="1">
        <v>4805</v>
      </c>
      <c r="B218" s="1">
        <v>116.1</v>
      </c>
      <c r="C218" s="1">
        <v>251.7</v>
      </c>
      <c r="D218" s="1">
        <v>434</v>
      </c>
      <c r="F218" s="1">
        <f t="shared" si="13"/>
        <v>1.2905100382451152E-2</v>
      </c>
      <c r="G218" s="1">
        <f t="shared" si="14"/>
        <v>3.0166827228815567E-2</v>
      </c>
      <c r="H218" s="1">
        <f t="shared" si="15"/>
        <v>4.9238069241431953E-2</v>
      </c>
      <c r="I218" s="3">
        <f t="shared" si="16"/>
        <v>1.8173992919049423E-2</v>
      </c>
      <c r="K218" s="1">
        <v>2.6304960279318924E-2</v>
      </c>
    </row>
    <row r="219" spans="1:11">
      <c r="A219" s="1">
        <v>5001</v>
      </c>
      <c r="B219" s="1">
        <v>2425.5</v>
      </c>
      <c r="C219" s="1">
        <v>1837.8</v>
      </c>
      <c r="D219" s="1">
        <v>2509.8000000000002</v>
      </c>
      <c r="F219" s="1">
        <f t="shared" si="13"/>
        <v>0.26960655450159576</v>
      </c>
      <c r="G219" s="1">
        <f t="shared" si="14"/>
        <v>0.22026458117249603</v>
      </c>
      <c r="H219" s="1">
        <f t="shared" si="15"/>
        <v>0.28474125848420717</v>
      </c>
      <c r="I219" s="3">
        <f t="shared" si="16"/>
        <v>3.3716789867486364E-2</v>
      </c>
      <c r="K219" s="1">
        <v>2.6133827114750478E-2</v>
      </c>
    </row>
    <row r="220" spans="1:11">
      <c r="A220" s="1">
        <v>5002</v>
      </c>
      <c r="B220" s="1">
        <v>3525.6</v>
      </c>
      <c r="C220" s="1">
        <v>3417</v>
      </c>
      <c r="D220" s="1">
        <v>4717.5</v>
      </c>
      <c r="F220" s="1">
        <f t="shared" si="13"/>
        <v>0.39188821626502823</v>
      </c>
      <c r="G220" s="1">
        <f t="shared" si="14"/>
        <v>0.40953535415519582</v>
      </c>
      <c r="H220" s="1">
        <f t="shared" si="15"/>
        <v>0.53520873651256962</v>
      </c>
      <c r="I220" s="3">
        <f t="shared" si="16"/>
        <v>7.8151553655790171E-2</v>
      </c>
      <c r="K220" s="1">
        <v>2.6077949003569419E-2</v>
      </c>
    </row>
    <row r="221" spans="1:11">
      <c r="A221" s="1">
        <v>5003</v>
      </c>
      <c r="B221" s="1">
        <v>3975.8</v>
      </c>
      <c r="C221" s="1">
        <v>5917.8</v>
      </c>
      <c r="D221" s="1">
        <v>5560.4</v>
      </c>
      <c r="F221" s="1">
        <f t="shared" si="13"/>
        <v>0.44193021619766837</v>
      </c>
      <c r="G221" s="1">
        <f t="shared" si="14"/>
        <v>0.70926201896974483</v>
      </c>
      <c r="H221" s="1">
        <f t="shared" si="15"/>
        <v>0.63083723550704662</v>
      </c>
      <c r="I221" s="3">
        <f t="shared" si="16"/>
        <v>0.13741821893941975</v>
      </c>
      <c r="K221" s="1">
        <v>2.6059638028805513E-2</v>
      </c>
    </row>
    <row r="222" spans="1:11">
      <c r="A222" s="1">
        <v>5005</v>
      </c>
      <c r="B222" s="1">
        <v>1520.5</v>
      </c>
      <c r="C222" s="1">
        <v>630.79999999999995</v>
      </c>
      <c r="D222" s="1">
        <v>2084.9</v>
      </c>
      <c r="F222" s="1">
        <f t="shared" si="13"/>
        <v>0.16901124144286803</v>
      </c>
      <c r="G222" s="1">
        <f t="shared" si="14"/>
        <v>7.5602839157476592E-2</v>
      </c>
      <c r="H222" s="1">
        <f t="shared" si="15"/>
        <v>0.23653560037203103</v>
      </c>
      <c r="I222" s="3">
        <f t="shared" si="16"/>
        <v>8.0812563274989188E-2</v>
      </c>
      <c r="K222" s="1">
        <v>2.5631514965769396E-2</v>
      </c>
    </row>
    <row r="223" spans="1:11">
      <c r="A223" s="1">
        <v>5008</v>
      </c>
      <c r="B223" s="1">
        <v>4033.9</v>
      </c>
      <c r="C223" s="1">
        <v>1327.9</v>
      </c>
      <c r="D223" s="1">
        <v>3990</v>
      </c>
      <c r="F223" s="1">
        <f t="shared" si="13"/>
        <v>0.44838832414099661</v>
      </c>
      <c r="G223" s="1">
        <f t="shared" si="14"/>
        <v>0.1591518866791585</v>
      </c>
      <c r="H223" s="1">
        <f t="shared" si="15"/>
        <v>0.45267257205832601</v>
      </c>
      <c r="I223" s="3">
        <f t="shared" si="16"/>
        <v>0.16824112868206423</v>
      </c>
      <c r="K223" s="1">
        <v>2.5536970736696467E-2</v>
      </c>
    </row>
    <row r="224" spans="1:11">
      <c r="A224" s="1">
        <v>5009</v>
      </c>
      <c r="B224" s="1">
        <v>33453.800000000003</v>
      </c>
      <c r="C224" s="1">
        <v>25263.599999999999</v>
      </c>
      <c r="D224" s="1">
        <v>21049.7</v>
      </c>
      <c r="F224" s="1">
        <f t="shared" si="13"/>
        <v>3.7185585458608479</v>
      </c>
      <c r="G224" s="1">
        <f t="shared" si="14"/>
        <v>3.0279008993957288</v>
      </c>
      <c r="H224" s="1">
        <f t="shared" si="15"/>
        <v>2.3881257744501614</v>
      </c>
      <c r="I224" s="3">
        <f t="shared" si="16"/>
        <v>0.66537853316281281</v>
      </c>
      <c r="K224" s="1">
        <v>2.5397226238964135E-2</v>
      </c>
    </row>
    <row r="225" spans="1:11">
      <c r="A225" s="1">
        <v>5011</v>
      </c>
      <c r="B225" s="1">
        <v>120.3</v>
      </c>
      <c r="C225" s="1">
        <v>25.1</v>
      </c>
      <c r="D225" s="1">
        <v>435.1</v>
      </c>
      <c r="F225" s="1">
        <f t="shared" si="13"/>
        <v>1.3371951559077293E-2</v>
      </c>
      <c r="G225" s="1">
        <f t="shared" si="14"/>
        <v>3.0082930609585646E-3</v>
      </c>
      <c r="H225" s="1">
        <f t="shared" si="15"/>
        <v>4.9362866191122221E-2</v>
      </c>
      <c r="I225" s="3">
        <f t="shared" si="16"/>
        <v>2.4329330048306112E-2</v>
      </c>
      <c r="K225" s="1">
        <v>2.5293962020369209E-2</v>
      </c>
    </row>
    <row r="226" spans="1:11">
      <c r="A226" s="1">
        <v>5101</v>
      </c>
      <c r="B226" s="1">
        <v>6061.3</v>
      </c>
      <c r="C226" s="1">
        <v>10624.6</v>
      </c>
      <c r="D226" s="1">
        <v>14393.9</v>
      </c>
      <c r="F226" s="1">
        <f t="shared" si="13"/>
        <v>0.67374405640095758</v>
      </c>
      <c r="G226" s="1">
        <f t="shared" si="14"/>
        <v>1.2733828866717276</v>
      </c>
      <c r="H226" s="1">
        <f t="shared" si="15"/>
        <v>1.6330134674060997</v>
      </c>
      <c r="I226" s="3">
        <f t="shared" si="16"/>
        <v>0.48461302160555431</v>
      </c>
      <c r="K226" s="1">
        <v>2.5288474964370478E-2</v>
      </c>
    </row>
    <row r="227" spans="1:11">
      <c r="A227" s="1">
        <v>5104</v>
      </c>
      <c r="B227" s="1">
        <v>5416.8</v>
      </c>
      <c r="C227" s="1">
        <v>3110.5</v>
      </c>
      <c r="D227" s="1">
        <v>4739.8</v>
      </c>
      <c r="F227" s="1">
        <f t="shared" si="13"/>
        <v>0.60210463179725582</v>
      </c>
      <c r="G227" s="1">
        <f t="shared" si="14"/>
        <v>0.37280062016380938</v>
      </c>
      <c r="H227" s="1">
        <f t="shared" si="15"/>
        <v>0.53773871103810866</v>
      </c>
      <c r="I227" s="3">
        <f t="shared" si="16"/>
        <v>0.11827078769193383</v>
      </c>
      <c r="K227" s="1">
        <v>2.5021841168819788E-2</v>
      </c>
    </row>
    <row r="228" spans="1:11">
      <c r="A228" s="1">
        <v>5105</v>
      </c>
      <c r="B228" s="1">
        <v>2909.1</v>
      </c>
      <c r="C228" s="1">
        <v>2589.5</v>
      </c>
      <c r="D228" s="1">
        <v>4086</v>
      </c>
      <c r="F228" s="1">
        <f t="shared" si="13"/>
        <v>0.32336113283883416</v>
      </c>
      <c r="G228" s="1">
        <f t="shared" si="14"/>
        <v>0.31035756499411171</v>
      </c>
      <c r="H228" s="1">
        <f t="shared" si="15"/>
        <v>0.46356394221311276</v>
      </c>
      <c r="I228" s="3">
        <f t="shared" si="16"/>
        <v>8.4949116685326662E-2</v>
      </c>
      <c r="K228" s="1">
        <v>2.4745819565843853E-2</v>
      </c>
    </row>
    <row r="229" spans="1:11">
      <c r="A229" s="1">
        <v>5106</v>
      </c>
      <c r="B229" s="1">
        <v>671.1</v>
      </c>
      <c r="C229" s="1">
        <v>260.89999999999998</v>
      </c>
      <c r="D229" s="1">
        <v>1610.9</v>
      </c>
      <c r="F229" s="1">
        <f t="shared" si="13"/>
        <v>7.4596148722333916E-2</v>
      </c>
      <c r="G229" s="1">
        <f t="shared" si="14"/>
        <v>3.1269468510123084E-2</v>
      </c>
      <c r="H229" s="1">
        <f t="shared" si="15"/>
        <v>0.18275946023277129</v>
      </c>
      <c r="I229" s="3">
        <f t="shared" si="16"/>
        <v>7.8023202496910221E-2</v>
      </c>
      <c r="K229" s="1">
        <v>2.4629228764312922E-2</v>
      </c>
    </row>
    <row r="230" spans="1:11">
      <c r="A230" s="1">
        <v>5107</v>
      </c>
      <c r="B230" s="1">
        <v>285.39999999999998</v>
      </c>
      <c r="C230" s="1">
        <v>1656.2</v>
      </c>
      <c r="D230" s="1">
        <v>1705.9</v>
      </c>
      <c r="F230" s="1">
        <f t="shared" si="13"/>
        <v>3.1723649002166746E-2</v>
      </c>
      <c r="G230" s="1">
        <f t="shared" si="14"/>
        <v>0.19849940109799105</v>
      </c>
      <c r="H230" s="1">
        <f t="shared" si="15"/>
        <v>0.19353737861511236</v>
      </c>
      <c r="I230" s="3">
        <f t="shared" si="16"/>
        <v>9.488805355566797E-2</v>
      </c>
      <c r="K230" s="1">
        <v>2.4506306608291485E-2</v>
      </c>
    </row>
    <row r="231" spans="1:11">
      <c r="A231" s="1">
        <v>5108</v>
      </c>
      <c r="B231" s="1">
        <v>889.2</v>
      </c>
      <c r="C231" s="1">
        <v>880.9</v>
      </c>
      <c r="D231" s="1">
        <v>768</v>
      </c>
      <c r="F231" s="1">
        <f t="shared" si="13"/>
        <v>9.8839063394277046E-2</v>
      </c>
      <c r="G231" s="1">
        <f t="shared" si="14"/>
        <v>0.10557790268519521</v>
      </c>
      <c r="H231" s="1">
        <f t="shared" si="15"/>
        <v>8.7130961238294322E-2</v>
      </c>
      <c r="I231" s="3">
        <f t="shared" si="16"/>
        <v>9.3343564304949941E-3</v>
      </c>
      <c r="K231" s="1">
        <v>2.4329330048306112E-2</v>
      </c>
    </row>
    <row r="232" spans="1:11">
      <c r="A232" s="1">
        <v>5110</v>
      </c>
      <c r="B232" s="1">
        <v>8965.4</v>
      </c>
      <c r="C232" s="1">
        <v>4231.3999999999996</v>
      </c>
      <c r="D232" s="1">
        <v>6885.8</v>
      </c>
      <c r="F232" s="1">
        <f t="shared" si="13"/>
        <v>0.99654941402952257</v>
      </c>
      <c r="G232" s="1">
        <f t="shared" si="14"/>
        <v>0.50714307801354863</v>
      </c>
      <c r="H232" s="1">
        <f t="shared" si="15"/>
        <v>0.7812062147065717</v>
      </c>
      <c r="I232" s="3">
        <f t="shared" si="16"/>
        <v>0.2452895765285199</v>
      </c>
      <c r="K232" s="1">
        <v>2.4313369906268732E-2</v>
      </c>
    </row>
    <row r="233" spans="1:11">
      <c r="A233" s="1">
        <v>5203</v>
      </c>
      <c r="B233" s="1">
        <v>4891.7</v>
      </c>
      <c r="C233" s="1">
        <v>2294.3000000000002</v>
      </c>
      <c r="D233" s="1">
        <v>5811.8</v>
      </c>
      <c r="F233" s="1">
        <f t="shared" si="13"/>
        <v>0.54373711921478296</v>
      </c>
      <c r="G233" s="1">
        <f t="shared" si="14"/>
        <v>0.27497716214172252</v>
      </c>
      <c r="H233" s="1">
        <f t="shared" si="15"/>
        <v>0.65935901109989448</v>
      </c>
      <c r="I233" s="3">
        <f t="shared" si="16"/>
        <v>0.19720959333388957</v>
      </c>
      <c r="K233" s="1">
        <v>2.4160000813412755E-2</v>
      </c>
    </row>
    <row r="234" spans="1:11">
      <c r="A234" s="1">
        <v>5204</v>
      </c>
      <c r="B234" s="1">
        <v>17687</v>
      </c>
      <c r="C234" s="1">
        <v>4340.1000000000004</v>
      </c>
      <c r="D234" s="1">
        <v>8448.6</v>
      </c>
      <c r="F234" s="1">
        <f t="shared" si="13"/>
        <v>1.9659992288063182</v>
      </c>
      <c r="G234" s="1">
        <f t="shared" si="14"/>
        <v>0.52017102445682339</v>
      </c>
      <c r="H234" s="1">
        <f t="shared" si="15"/>
        <v>0.95850864468470498</v>
      </c>
      <c r="I234" s="3">
        <f t="shared" si="16"/>
        <v>0.74134970862758587</v>
      </c>
      <c r="K234" s="1">
        <v>2.3071848815614651E-2</v>
      </c>
    </row>
    <row r="235" spans="1:11">
      <c r="A235" s="1">
        <v>5205</v>
      </c>
      <c r="B235" s="1">
        <v>23056.5</v>
      </c>
      <c r="C235" s="1">
        <v>553.6</v>
      </c>
      <c r="D235" s="1">
        <v>17991.900000000001</v>
      </c>
      <c r="F235" s="1">
        <f t="shared" si="13"/>
        <v>2.5628462271144272</v>
      </c>
      <c r="G235" s="1">
        <f t="shared" si="14"/>
        <v>6.6350240579548261E-2</v>
      </c>
      <c r="H235" s="1">
        <f t="shared" si="15"/>
        <v>2.0412129446657135</v>
      </c>
      <c r="I235" s="3">
        <f t="shared" si="16"/>
        <v>1.3168571291863502</v>
      </c>
      <c r="K235" s="1">
        <v>2.3046830771940006E-2</v>
      </c>
    </row>
    <row r="236" spans="1:11">
      <c r="A236" s="1">
        <v>5206</v>
      </c>
      <c r="B236" s="1">
        <v>11305.8</v>
      </c>
      <c r="C236" s="1">
        <v>5801.7</v>
      </c>
      <c r="D236" s="1">
        <v>15316.2</v>
      </c>
      <c r="F236" s="1">
        <f t="shared" si="13"/>
        <v>1.2566966744523362</v>
      </c>
      <c r="G236" s="1">
        <f t="shared" si="14"/>
        <v>0.69534716540889652</v>
      </c>
      <c r="H236" s="1">
        <f t="shared" si="15"/>
        <v>1.7376500371327652</v>
      </c>
      <c r="I236" s="3">
        <f t="shared" si="16"/>
        <v>0.52166794751398871</v>
      </c>
      <c r="K236" s="1">
        <v>2.2712694259519106E-2</v>
      </c>
    </row>
    <row r="237" spans="1:11">
      <c r="A237" s="1">
        <v>5302</v>
      </c>
      <c r="B237" s="1">
        <v>711</v>
      </c>
      <c r="C237" s="1">
        <v>779.4</v>
      </c>
      <c r="D237" s="1">
        <v>1087.5999999999999</v>
      </c>
      <c r="F237" s="1">
        <f t="shared" si="13"/>
        <v>7.9031234900282257E-2</v>
      </c>
      <c r="G237" s="1">
        <f t="shared" si="14"/>
        <v>9.3412892896856781E-2</v>
      </c>
      <c r="H237" s="1">
        <f t="shared" si="15"/>
        <v>0.12339014771193867</v>
      </c>
      <c r="I237" s="3">
        <f t="shared" si="16"/>
        <v>2.2631766166205883E-2</v>
      </c>
      <c r="K237" s="1">
        <v>2.2631766166205883E-2</v>
      </c>
    </row>
    <row r="238" spans="1:11">
      <c r="A238" s="1">
        <v>5401</v>
      </c>
      <c r="B238" s="1">
        <v>240.6</v>
      </c>
      <c r="C238" s="1">
        <v>326.10000000000002</v>
      </c>
      <c r="D238" s="1">
        <v>413.7</v>
      </c>
      <c r="F238" s="1">
        <f t="shared" si="13"/>
        <v>2.6743903118154586E-2</v>
      </c>
      <c r="G238" s="1">
        <f t="shared" si="14"/>
        <v>3.9083839329824226E-2</v>
      </c>
      <c r="H238" s="1">
        <f t="shared" si="15"/>
        <v>4.693499826078433E-2</v>
      </c>
      <c r="I238" s="3">
        <f t="shared" si="16"/>
        <v>1.0178367954686988E-2</v>
      </c>
      <c r="K238" s="1">
        <v>2.2543598674254355E-2</v>
      </c>
    </row>
    <row r="239" spans="1:11">
      <c r="A239" s="1">
        <v>5402</v>
      </c>
      <c r="B239" s="1">
        <v>343.6</v>
      </c>
      <c r="C239" s="1">
        <v>193.9</v>
      </c>
      <c r="D239" s="1">
        <v>364.6</v>
      </c>
      <c r="F239" s="1">
        <f t="shared" si="13"/>
        <v>3.8192872449700398E-2</v>
      </c>
      <c r="G239" s="1">
        <f t="shared" si="14"/>
        <v>2.3239363526687876E-2</v>
      </c>
      <c r="H239" s="1">
        <f t="shared" si="15"/>
        <v>4.1364516233700667E-2</v>
      </c>
      <c r="I239" s="3">
        <f t="shared" si="16"/>
        <v>9.6797719847089275E-3</v>
      </c>
      <c r="K239" s="1">
        <v>2.2335377512643254E-2</v>
      </c>
    </row>
    <row r="240" spans="1:11">
      <c r="A240" s="1">
        <v>5403</v>
      </c>
      <c r="B240" s="1">
        <v>2059</v>
      </c>
      <c r="C240" s="1">
        <v>1202.8</v>
      </c>
      <c r="D240" s="1">
        <v>1429.6</v>
      </c>
      <c r="F240" s="1">
        <f t="shared" si="13"/>
        <v>0.22886823158886241</v>
      </c>
      <c r="G240" s="1">
        <f t="shared" si="14"/>
        <v>0.14415836229963991</v>
      </c>
      <c r="H240" s="1">
        <f t="shared" si="15"/>
        <v>0.16219065388836662</v>
      </c>
      <c r="I240" s="3">
        <f t="shared" si="16"/>
        <v>4.4622163519458233E-2</v>
      </c>
      <c r="K240" s="1">
        <v>2.2329855699391048E-2</v>
      </c>
    </row>
    <row r="241" spans="1:11">
      <c r="A241" s="1">
        <v>5404</v>
      </c>
      <c r="B241" s="1">
        <v>422.7</v>
      </c>
      <c r="C241" s="1">
        <v>90</v>
      </c>
      <c r="D241" s="1">
        <v>336.8</v>
      </c>
      <c r="F241" s="1">
        <f t="shared" si="13"/>
        <v>4.6985236276159366E-2</v>
      </c>
      <c r="G241" s="1">
        <f t="shared" si="14"/>
        <v>1.0786708186704018E-2</v>
      </c>
      <c r="H241" s="1">
        <f t="shared" si="15"/>
        <v>3.8210556959710325E-2</v>
      </c>
      <c r="I241" s="3">
        <f t="shared" si="16"/>
        <v>1.8882954899742805E-2</v>
      </c>
      <c r="K241" s="1">
        <v>2.189767840279816E-2</v>
      </c>
    </row>
    <row r="242" spans="1:11">
      <c r="A242" s="1">
        <v>5405</v>
      </c>
      <c r="B242" s="1">
        <v>4285.3</v>
      </c>
      <c r="C242" s="1">
        <v>904.7</v>
      </c>
      <c r="D242" s="1">
        <v>2945.5</v>
      </c>
      <c r="F242" s="1">
        <f t="shared" si="13"/>
        <v>0.47633270171333275</v>
      </c>
      <c r="G242" s="1">
        <f t="shared" si="14"/>
        <v>0.10843038773901249</v>
      </c>
      <c r="H242" s="1">
        <f t="shared" si="15"/>
        <v>0.33417219573879675</v>
      </c>
      <c r="I242" s="3">
        <f t="shared" si="16"/>
        <v>0.18552676624753592</v>
      </c>
      <c r="K242" s="1">
        <v>2.1605877500638887E-2</v>
      </c>
    </row>
    <row r="243" spans="1:11">
      <c r="A243" s="1">
        <v>5406</v>
      </c>
      <c r="B243" s="1">
        <v>2837.2</v>
      </c>
      <c r="C243" s="1">
        <v>4502.3</v>
      </c>
      <c r="D243" s="1">
        <v>4476.3</v>
      </c>
      <c r="F243" s="1">
        <f t="shared" si="13"/>
        <v>0.31536908531516283</v>
      </c>
      <c r="G243" s="1">
        <f t="shared" si="14"/>
        <v>0.53961106965552774</v>
      </c>
      <c r="H243" s="1">
        <f t="shared" si="15"/>
        <v>0.5078441689986678</v>
      </c>
      <c r="I243" s="3">
        <f t="shared" si="16"/>
        <v>0.12133992291438959</v>
      </c>
      <c r="K243" s="1">
        <v>2.1492423321181946E-2</v>
      </c>
    </row>
    <row r="244" spans="1:11">
      <c r="A244" s="1">
        <v>5407</v>
      </c>
      <c r="B244" s="1">
        <v>91</v>
      </c>
      <c r="C244" s="1">
        <v>694.3</v>
      </c>
      <c r="D244" s="1">
        <v>551.70000000000005</v>
      </c>
      <c r="F244" s="1">
        <f t="shared" si="13"/>
        <v>1.0115108826899697E-2</v>
      </c>
      <c r="G244" s="1">
        <f t="shared" si="14"/>
        <v>8.3213461044762196E-2</v>
      </c>
      <c r="H244" s="1">
        <f t="shared" si="15"/>
        <v>6.2591342858290336E-2</v>
      </c>
      <c r="I244" s="3">
        <f t="shared" si="16"/>
        <v>3.7688185579349158E-2</v>
      </c>
      <c r="K244" s="1">
        <v>2.134491708419782E-2</v>
      </c>
    </row>
    <row r="245" spans="1:11">
      <c r="A245" s="1">
        <v>5409</v>
      </c>
      <c r="B245" s="1">
        <v>872.6</v>
      </c>
      <c r="C245" s="1">
        <v>1222.0999999999999</v>
      </c>
      <c r="D245" s="1">
        <v>1064</v>
      </c>
      <c r="F245" s="1">
        <f t="shared" si="13"/>
        <v>9.699388969618325E-2</v>
      </c>
      <c r="G245" s="1">
        <f t="shared" si="14"/>
        <v>0.14647151194412197</v>
      </c>
      <c r="H245" s="1">
        <f t="shared" si="15"/>
        <v>0.12071268588222026</v>
      </c>
      <c r="I245" s="3">
        <f t="shared" si="16"/>
        <v>2.4745819565843853E-2</v>
      </c>
      <c r="K245" s="1">
        <v>2.1267651702537745E-2</v>
      </c>
    </row>
    <row r="246" spans="1:11">
      <c r="A246" s="1">
        <v>5501</v>
      </c>
      <c r="B246" s="1">
        <v>4717</v>
      </c>
      <c r="C246" s="1">
        <v>3327.2</v>
      </c>
      <c r="D246" s="1">
        <v>4779.6000000000004</v>
      </c>
      <c r="F246" s="1">
        <f t="shared" si="13"/>
        <v>0.52431833336797662</v>
      </c>
      <c r="G246" s="1">
        <f t="shared" si="14"/>
        <v>0.39877261643112888</v>
      </c>
      <c r="H246" s="1">
        <f t="shared" si="15"/>
        <v>0.54225409158144733</v>
      </c>
      <c r="I246" s="3">
        <f t="shared" si="16"/>
        <v>7.8177524663625278E-2</v>
      </c>
      <c r="K246" s="1">
        <v>2.0942326712058087E-2</v>
      </c>
    </row>
    <row r="247" spans="1:11">
      <c r="A247" s="1">
        <v>5502</v>
      </c>
      <c r="B247" s="1">
        <v>338.3</v>
      </c>
      <c r="C247" s="1">
        <v>36.9</v>
      </c>
      <c r="D247" s="1">
        <v>546.9</v>
      </c>
      <c r="F247" s="1">
        <f t="shared" si="13"/>
        <v>3.760375072681503E-2</v>
      </c>
      <c r="G247" s="1">
        <f t="shared" si="14"/>
        <v>4.4225503565486464E-3</v>
      </c>
      <c r="H247" s="1">
        <f t="shared" si="15"/>
        <v>6.2046774350550997E-2</v>
      </c>
      <c r="I247" s="3">
        <f t="shared" si="16"/>
        <v>2.8922323133965911E-2</v>
      </c>
      <c r="K247" s="1">
        <v>2.0939770779837844E-2</v>
      </c>
    </row>
    <row r="248" spans="1:11">
      <c r="A248" s="1">
        <v>5513</v>
      </c>
      <c r="B248" s="1">
        <v>488.7</v>
      </c>
      <c r="C248" s="1">
        <v>420.8</v>
      </c>
      <c r="D248" s="1">
        <v>712.3</v>
      </c>
      <c r="F248" s="1">
        <f t="shared" si="13"/>
        <v>5.4321469051712992E-2</v>
      </c>
      <c r="G248" s="1">
        <f t="shared" si="14"/>
        <v>5.0433853388500552E-2</v>
      </c>
      <c r="H248" s="1">
        <f t="shared" si="15"/>
        <v>8.0811697513069075E-2</v>
      </c>
      <c r="I248" s="3">
        <f t="shared" si="16"/>
        <v>1.6531077667715617E-2</v>
      </c>
      <c r="K248" s="1">
        <v>2.0936705427256005E-2</v>
      </c>
    </row>
    <row r="249" spans="1:11">
      <c r="A249" s="1">
        <v>5514</v>
      </c>
      <c r="B249" s="1">
        <v>789.4</v>
      </c>
      <c r="C249" s="1">
        <v>615.9</v>
      </c>
      <c r="D249" s="1">
        <v>340.8</v>
      </c>
      <c r="F249" s="1">
        <f t="shared" si="13"/>
        <v>8.7745790197303539E-2</v>
      </c>
      <c r="G249" s="1">
        <f t="shared" si="14"/>
        <v>7.3817039691011152E-2</v>
      </c>
      <c r="H249" s="1">
        <f t="shared" si="15"/>
        <v>3.8664364049493104E-2</v>
      </c>
      <c r="I249" s="3">
        <f t="shared" si="16"/>
        <v>2.5293962020369209E-2</v>
      </c>
      <c r="K249" s="1">
        <v>2.082061306126699E-2</v>
      </c>
    </row>
    <row r="250" spans="1:11">
      <c r="A250" s="1">
        <v>5515</v>
      </c>
      <c r="B250" s="1">
        <v>55378.9</v>
      </c>
      <c r="C250" s="1">
        <v>23494.3</v>
      </c>
      <c r="D250" s="1">
        <v>41990.6</v>
      </c>
      <c r="F250" s="1">
        <f t="shared" si="13"/>
        <v>6.1556439583955571</v>
      </c>
      <c r="G250" s="1">
        <f t="shared" si="14"/>
        <v>2.8158462016764463</v>
      </c>
      <c r="H250" s="1">
        <f t="shared" si="15"/>
        <v>4.7639079960582311</v>
      </c>
      <c r="I250" s="3">
        <f t="shared" si="16"/>
        <v>1.6776035884250193</v>
      </c>
      <c r="K250" s="1">
        <v>2.0746156818368392E-2</v>
      </c>
    </row>
    <row r="251" spans="1:11">
      <c r="A251" s="1">
        <v>5520</v>
      </c>
      <c r="B251" s="1">
        <v>12024.7</v>
      </c>
      <c r="C251" s="1">
        <v>13387.6</v>
      </c>
      <c r="D251" s="1">
        <v>63204.5</v>
      </c>
      <c r="F251" s="1">
        <f t="shared" si="13"/>
        <v>1.336606034184844</v>
      </c>
      <c r="G251" s="1">
        <f t="shared" si="14"/>
        <v>1.604534828003541</v>
      </c>
      <c r="H251" s="1">
        <f t="shared" si="15"/>
        <v>7.1706625515439759</v>
      </c>
      <c r="I251" s="3">
        <f t="shared" si="16"/>
        <v>3.2936752299182728</v>
      </c>
      <c r="K251" s="1">
        <v>2.0633432450145432E-2</v>
      </c>
    </row>
    <row r="252" spans="1:11">
      <c r="A252" s="1">
        <v>5601</v>
      </c>
      <c r="B252" s="1">
        <v>1017.2</v>
      </c>
      <c r="C252" s="1">
        <v>675.6</v>
      </c>
      <c r="D252" s="1">
        <v>790.3</v>
      </c>
      <c r="F252" s="1">
        <f t="shared" si="13"/>
        <v>0.11306690877716893</v>
      </c>
      <c r="G252" s="1">
        <f t="shared" si="14"/>
        <v>8.0972222788191481E-2</v>
      </c>
      <c r="H252" s="1">
        <f t="shared" si="15"/>
        <v>8.9660935763833341E-2</v>
      </c>
      <c r="I252" s="3">
        <f t="shared" si="16"/>
        <v>1.6600211718555323E-2</v>
      </c>
      <c r="K252" s="1">
        <v>2.0599166544810452E-2</v>
      </c>
    </row>
    <row r="253" spans="1:11">
      <c r="A253" s="1">
        <v>5602</v>
      </c>
      <c r="B253" s="1">
        <v>10761.1</v>
      </c>
      <c r="C253" s="1">
        <v>9793.2999999999993</v>
      </c>
      <c r="D253" s="1">
        <v>6290.2</v>
      </c>
      <c r="F253" s="1">
        <f t="shared" si="13"/>
        <v>1.196150523045608</v>
      </c>
      <c r="G253" s="1">
        <f t="shared" si="14"/>
        <v>1.173749658720538</v>
      </c>
      <c r="H253" s="1">
        <f t="shared" si="15"/>
        <v>0.71363433903791529</v>
      </c>
      <c r="I253" s="3">
        <f t="shared" si="16"/>
        <v>0.27234468783709131</v>
      </c>
      <c r="K253" s="1">
        <v>2.0249134358772826E-2</v>
      </c>
    </row>
    <row r="254" spans="1:11">
      <c r="A254" s="1">
        <v>5704</v>
      </c>
      <c r="B254" s="1">
        <v>591.79999999999995</v>
      </c>
      <c r="C254" s="1">
        <v>472.4</v>
      </c>
      <c r="D254" s="1">
        <v>686.3</v>
      </c>
      <c r="F254" s="1">
        <f t="shared" si="13"/>
        <v>6.5781553887464178E-2</v>
      </c>
      <c r="G254" s="1">
        <f t="shared" si="14"/>
        <v>5.6618232748877527E-2</v>
      </c>
      <c r="H254" s="1">
        <f t="shared" si="15"/>
        <v>7.7861951429480977E-2</v>
      </c>
      <c r="I254" s="3">
        <f t="shared" si="16"/>
        <v>1.065518686245223E-2</v>
      </c>
      <c r="K254" s="1">
        <v>2.0038482468896803E-2</v>
      </c>
    </row>
    <row r="255" spans="1:11">
      <c r="A255" s="1">
        <v>5706</v>
      </c>
      <c r="B255" s="1">
        <v>366.5</v>
      </c>
      <c r="C255" s="1">
        <v>284.8</v>
      </c>
      <c r="D255" s="1">
        <v>822.5</v>
      </c>
      <c r="F255" s="1">
        <f t="shared" si="13"/>
        <v>4.0738322912733396E-2</v>
      </c>
      <c r="G255" s="1">
        <f t="shared" si="14"/>
        <v>3.4133938795258938E-2</v>
      </c>
      <c r="H255" s="1">
        <f t="shared" si="15"/>
        <v>9.3314082836584739E-2</v>
      </c>
      <c r="I255" s="3">
        <f t="shared" si="16"/>
        <v>3.2429713406827168E-2</v>
      </c>
      <c r="K255" s="1">
        <v>1.9883053405852117E-2</v>
      </c>
    </row>
    <row r="256" spans="1:11">
      <c r="A256" s="1">
        <v>5708</v>
      </c>
      <c r="B256" s="1">
        <v>1097.2</v>
      </c>
      <c r="C256" s="1">
        <v>369.8</v>
      </c>
      <c r="D256" s="1">
        <v>1075.7</v>
      </c>
      <c r="F256" s="1">
        <f t="shared" si="13"/>
        <v>0.12195931214147636</v>
      </c>
      <c r="G256" s="1">
        <f t="shared" si="14"/>
        <v>4.4321385416034947E-2</v>
      </c>
      <c r="H256" s="1">
        <f t="shared" si="15"/>
        <v>0.12204007161983491</v>
      </c>
      <c r="I256" s="3">
        <f t="shared" si="16"/>
        <v>4.4847609326033398E-2</v>
      </c>
      <c r="K256" s="1">
        <v>1.9785284741210326E-2</v>
      </c>
    </row>
    <row r="257" spans="1:11">
      <c r="A257" s="1">
        <v>5711</v>
      </c>
      <c r="B257" s="1">
        <v>730.8</v>
      </c>
      <c r="C257" s="1">
        <v>1178.8</v>
      </c>
      <c r="D257" s="1">
        <v>1039.0999999999999</v>
      </c>
      <c r="F257" s="1">
        <f t="shared" si="13"/>
        <v>8.123210473294834E-2</v>
      </c>
      <c r="G257" s="1">
        <f t="shared" si="14"/>
        <v>0.1412819067831855</v>
      </c>
      <c r="H257" s="1">
        <f t="shared" si="15"/>
        <v>0.11788773674832242</v>
      </c>
      <c r="I257" s="3">
        <f t="shared" si="16"/>
        <v>3.0267973383152284E-2</v>
      </c>
      <c r="K257" s="1">
        <v>1.957903810473972E-2</v>
      </c>
    </row>
    <row r="258" spans="1:11">
      <c r="A258" s="1">
        <v>5801</v>
      </c>
      <c r="B258" s="1">
        <v>418.4</v>
      </c>
      <c r="C258" s="1">
        <v>606.9</v>
      </c>
      <c r="D258" s="1">
        <v>947.8</v>
      </c>
      <c r="F258" s="1">
        <f t="shared" si="13"/>
        <v>4.6507269595327839E-2</v>
      </c>
      <c r="G258" s="1">
        <f t="shared" si="14"/>
        <v>7.2738368872340753E-2</v>
      </c>
      <c r="H258" s="1">
        <f t="shared" si="15"/>
        <v>0.10752958992403042</v>
      </c>
      <c r="I258" s="3">
        <f t="shared" si="16"/>
        <v>3.0611063386317337E-2</v>
      </c>
      <c r="K258" s="1">
        <v>1.9427320098900438E-2</v>
      </c>
    </row>
    <row r="259" spans="1:11">
      <c r="A259" s="1">
        <v>5802</v>
      </c>
      <c r="B259" s="1">
        <v>548.9</v>
      </c>
      <c r="C259" s="1">
        <v>502.8</v>
      </c>
      <c r="D259" s="1">
        <v>983.4</v>
      </c>
      <c r="F259" s="1">
        <f t="shared" si="13"/>
        <v>6.1013002583354327E-2</v>
      </c>
      <c r="G259" s="1">
        <f t="shared" si="14"/>
        <v>6.0261743069719771E-2</v>
      </c>
      <c r="H259" s="1">
        <f t="shared" si="15"/>
        <v>0.11156847302309719</v>
      </c>
      <c r="I259" s="3">
        <f t="shared" si="16"/>
        <v>2.9407483516811762E-2</v>
      </c>
      <c r="K259" s="1">
        <v>1.9420023912412859E-2</v>
      </c>
    </row>
    <row r="260" spans="1:11">
      <c r="A260" s="1">
        <v>6003</v>
      </c>
      <c r="B260" s="1">
        <v>2031</v>
      </c>
      <c r="C260" s="1">
        <v>1123.5999999999999</v>
      </c>
      <c r="D260" s="1">
        <v>441.9</v>
      </c>
      <c r="F260" s="1">
        <f t="shared" si="13"/>
        <v>0.22575589041135477</v>
      </c>
      <c r="G260" s="1">
        <f t="shared" si="14"/>
        <v>0.13466605909534035</v>
      </c>
      <c r="H260" s="1">
        <f t="shared" si="15"/>
        <v>5.0134338243752949E-2</v>
      </c>
      <c r="I260" s="3">
        <f t="shared" si="16"/>
        <v>8.7831181616656262E-2</v>
      </c>
      <c r="K260" s="1">
        <v>1.9361569479428836E-2</v>
      </c>
    </row>
    <row r="261" spans="1:11">
      <c r="A261" s="1">
        <v>6102</v>
      </c>
      <c r="B261" s="1">
        <v>1662.9</v>
      </c>
      <c r="C261" s="1">
        <v>2433.1999999999998</v>
      </c>
      <c r="D261" s="1">
        <v>1295.0999999999999</v>
      </c>
      <c r="F261" s="1">
        <f t="shared" ref="F261:F324" si="17">B261/899644.3*100</f>
        <v>0.18483971943133526</v>
      </c>
      <c r="G261" s="1">
        <f t="shared" ref="G261:G324" si="18">C261/834360.2*100</f>
        <v>0.29162464844320235</v>
      </c>
      <c r="H261" s="1">
        <f t="shared" ref="H261:H324" si="19">D261/881431.8*100</f>
        <v>0.14693139049442053</v>
      </c>
      <c r="I261" s="3">
        <f t="shared" ref="I261:I324" si="20">STDEV(F261:H261)</f>
        <v>7.502910697710545E-2</v>
      </c>
      <c r="K261" s="1">
        <v>1.9177399713028318E-2</v>
      </c>
    </row>
    <row r="262" spans="1:11">
      <c r="A262" s="1">
        <v>6103</v>
      </c>
      <c r="B262" s="1">
        <v>1014.3</v>
      </c>
      <c r="C262" s="1">
        <v>2765.1</v>
      </c>
      <c r="D262" s="1">
        <v>3311</v>
      </c>
      <c r="F262" s="1">
        <f t="shared" si="17"/>
        <v>0.11274455915521277</v>
      </c>
      <c r="G262" s="1">
        <f t="shared" si="18"/>
        <v>0.33140363118950306</v>
      </c>
      <c r="H262" s="1">
        <f t="shared" si="19"/>
        <v>0.3756388185676986</v>
      </c>
      <c r="I262" s="3">
        <f t="shared" si="20"/>
        <v>0.14076098726642999</v>
      </c>
      <c r="K262" s="1">
        <v>1.9153940352635023E-2</v>
      </c>
    </row>
    <row r="263" spans="1:11">
      <c r="A263" s="1">
        <v>6104</v>
      </c>
      <c r="B263" s="1">
        <v>992.8</v>
      </c>
      <c r="C263" s="1">
        <v>1372.3</v>
      </c>
      <c r="D263" s="1">
        <v>658.9</v>
      </c>
      <c r="F263" s="1">
        <f t="shared" si="17"/>
        <v>0.11035472575105516</v>
      </c>
      <c r="G263" s="1">
        <f t="shared" si="18"/>
        <v>0.1644733293845991</v>
      </c>
      <c r="H263" s="1">
        <f t="shared" si="19"/>
        <v>7.4753372864468912E-2</v>
      </c>
      <c r="I263" s="3">
        <f t="shared" si="20"/>
        <v>4.5177336103725561E-2</v>
      </c>
      <c r="K263" s="1">
        <v>1.8882954899742805E-2</v>
      </c>
    </row>
    <row r="264" spans="1:11">
      <c r="A264" s="1">
        <v>6107</v>
      </c>
      <c r="B264" s="1">
        <v>19742.2</v>
      </c>
      <c r="C264" s="1">
        <v>22830.6</v>
      </c>
      <c r="D264" s="1">
        <v>18527.7</v>
      </c>
      <c r="F264" s="1">
        <f t="shared" si="17"/>
        <v>2.1944450712353758</v>
      </c>
      <c r="G264" s="1">
        <f t="shared" si="18"/>
        <v>2.7363002214151635</v>
      </c>
      <c r="H264" s="1">
        <f t="shared" si="19"/>
        <v>2.102000404342117</v>
      </c>
      <c r="I264" s="3">
        <f t="shared" si="20"/>
        <v>0.34265854679555824</v>
      </c>
      <c r="K264" s="1">
        <v>1.8774430927180487E-2</v>
      </c>
    </row>
    <row r="265" spans="1:11">
      <c r="A265" s="1">
        <v>6108</v>
      </c>
      <c r="B265" s="1">
        <v>764.9</v>
      </c>
      <c r="C265" s="1">
        <v>7.4</v>
      </c>
      <c r="D265" s="1">
        <v>670.9</v>
      </c>
      <c r="F265" s="1">
        <f t="shared" si="17"/>
        <v>8.5022491666984376E-2</v>
      </c>
      <c r="G265" s="1">
        <f t="shared" si="18"/>
        <v>8.8690711757344136E-4</v>
      </c>
      <c r="H265" s="1">
        <f t="shared" si="19"/>
        <v>7.6114794133817262E-2</v>
      </c>
      <c r="I265" s="3">
        <f t="shared" si="20"/>
        <v>4.6219365796424584E-2</v>
      </c>
      <c r="K265" s="1">
        <v>1.8709531499828912E-2</v>
      </c>
    </row>
    <row r="266" spans="1:11">
      <c r="A266" s="1">
        <v>6201</v>
      </c>
      <c r="B266" s="1">
        <v>115.5</v>
      </c>
      <c r="C266" s="1">
        <v>179.4</v>
      </c>
      <c r="D266" s="1">
        <v>236</v>
      </c>
      <c r="F266" s="1">
        <f t="shared" si="17"/>
        <v>1.2838407357218846E-2</v>
      </c>
      <c r="G266" s="1">
        <f t="shared" si="18"/>
        <v>2.1501504985496675E-2</v>
      </c>
      <c r="H266" s="1">
        <f t="shared" si="19"/>
        <v>2.6774618297184197E-2</v>
      </c>
      <c r="I266" s="3">
        <f t="shared" si="20"/>
        <v>7.0364877587967504E-3</v>
      </c>
      <c r="K266" s="1">
        <v>1.8413028053214268E-2</v>
      </c>
    </row>
    <row r="267" spans="1:11">
      <c r="A267" s="1">
        <v>6203</v>
      </c>
      <c r="B267" s="1">
        <v>1204</v>
      </c>
      <c r="C267" s="1">
        <v>555.6</v>
      </c>
      <c r="D267" s="1">
        <v>1531.8</v>
      </c>
      <c r="F267" s="1">
        <f t="shared" si="17"/>
        <v>0.13383067063282678</v>
      </c>
      <c r="G267" s="1">
        <f t="shared" si="18"/>
        <v>6.658994520591946E-2</v>
      </c>
      <c r="H267" s="1">
        <f t="shared" si="19"/>
        <v>0.17378542503231673</v>
      </c>
      <c r="I267" s="3">
        <f t="shared" si="20"/>
        <v>5.4173438218177002E-2</v>
      </c>
      <c r="K267" s="1">
        <v>1.8370137213756427E-2</v>
      </c>
    </row>
    <row r="268" spans="1:11">
      <c r="A268" s="1">
        <v>6204</v>
      </c>
      <c r="B268" s="1">
        <v>1073.5</v>
      </c>
      <c r="C268" s="1">
        <v>1063.3</v>
      </c>
      <c r="D268" s="1">
        <v>1399.3</v>
      </c>
      <c r="F268" s="1">
        <f t="shared" si="17"/>
        <v>0.11932493764480027</v>
      </c>
      <c r="G268" s="1">
        <f t="shared" si="18"/>
        <v>0.12743896461024867</v>
      </c>
      <c r="H268" s="1">
        <f t="shared" si="19"/>
        <v>0.15875306518326204</v>
      </c>
      <c r="I268" s="3">
        <f t="shared" si="20"/>
        <v>2.082061306126699E-2</v>
      </c>
      <c r="K268" s="1">
        <v>1.8281491196111402E-2</v>
      </c>
    </row>
    <row r="269" spans="1:11">
      <c r="A269" s="1">
        <v>6206</v>
      </c>
      <c r="B269" s="1">
        <v>10179.799999999999</v>
      </c>
      <c r="C269" s="1">
        <v>12593.9</v>
      </c>
      <c r="D269" s="1">
        <v>8227.7000000000007</v>
      </c>
      <c r="F269" s="1">
        <f t="shared" si="17"/>
        <v>1.1315360970997093</v>
      </c>
      <c r="G269" s="1">
        <f t="shared" si="18"/>
        <v>1.5094080470281301</v>
      </c>
      <c r="H269" s="1">
        <f t="shared" si="19"/>
        <v>0.93344714815145091</v>
      </c>
      <c r="I269" s="3">
        <f t="shared" si="20"/>
        <v>0.29261960496890954</v>
      </c>
      <c r="K269" s="1">
        <v>1.821003793275832E-2</v>
      </c>
    </row>
    <row r="270" spans="1:11">
      <c r="A270" s="1">
        <v>6304</v>
      </c>
      <c r="B270" s="1">
        <v>6286</v>
      </c>
      <c r="C270" s="1">
        <v>4653.7</v>
      </c>
      <c r="D270" s="1">
        <v>6154.7</v>
      </c>
      <c r="F270" s="1">
        <f t="shared" si="17"/>
        <v>0.69872059435045597</v>
      </c>
      <c r="G270" s="1">
        <f t="shared" si="18"/>
        <v>0.55775670987182746</v>
      </c>
      <c r="H270" s="1">
        <f t="shared" si="19"/>
        <v>0.69826162387152357</v>
      </c>
      <c r="I270" s="3">
        <f t="shared" si="20"/>
        <v>8.1253367355110351E-2</v>
      </c>
      <c r="K270" s="1">
        <v>1.8179909193928995E-2</v>
      </c>
    </row>
    <row r="271" spans="1:11">
      <c r="A271" s="1">
        <v>6306</v>
      </c>
      <c r="B271" s="1">
        <v>1066.0999999999999</v>
      </c>
      <c r="C271" s="1">
        <v>422.3</v>
      </c>
      <c r="D271" s="1">
        <v>468.9</v>
      </c>
      <c r="F271" s="1">
        <f t="shared" si="17"/>
        <v>0.11850239033360183</v>
      </c>
      <c r="G271" s="1">
        <f t="shared" si="18"/>
        <v>5.0613631858278961E-2</v>
      </c>
      <c r="H271" s="1">
        <f t="shared" si="19"/>
        <v>5.3197536099786731E-2</v>
      </c>
      <c r="I271" s="3">
        <f t="shared" si="20"/>
        <v>3.8471383466480311E-2</v>
      </c>
      <c r="K271" s="1">
        <v>1.8173992919049423E-2</v>
      </c>
    </row>
    <row r="272" spans="1:11">
      <c r="A272" s="1">
        <v>6307</v>
      </c>
      <c r="B272" s="1">
        <v>2825.6</v>
      </c>
      <c r="C272" s="1">
        <v>1970.6</v>
      </c>
      <c r="D272" s="1">
        <v>1744.7</v>
      </c>
      <c r="F272" s="1">
        <f t="shared" si="17"/>
        <v>0.31407968682733828</v>
      </c>
      <c r="G272" s="1">
        <f t="shared" si="18"/>
        <v>0.23618096836354371</v>
      </c>
      <c r="H272" s="1">
        <f t="shared" si="19"/>
        <v>0.19793930738600535</v>
      </c>
      <c r="I272" s="3">
        <f t="shared" si="20"/>
        <v>5.9187868561892509E-2</v>
      </c>
      <c r="K272" s="1">
        <v>1.8140485230911108E-2</v>
      </c>
    </row>
    <row r="273" spans="1:11">
      <c r="A273" s="1">
        <v>6308</v>
      </c>
      <c r="B273" s="1">
        <v>542.1</v>
      </c>
      <c r="C273" s="1">
        <v>421.6</v>
      </c>
      <c r="D273" s="1">
        <v>1454.7</v>
      </c>
      <c r="F273" s="1">
        <f t="shared" si="17"/>
        <v>6.0257148297388201E-2</v>
      </c>
      <c r="G273" s="1">
        <f t="shared" si="18"/>
        <v>5.0529735239049044E-2</v>
      </c>
      <c r="H273" s="1">
        <f t="shared" si="19"/>
        <v>0.16503829337675358</v>
      </c>
      <c r="I273" s="3">
        <f t="shared" si="20"/>
        <v>6.3490052784834758E-2</v>
      </c>
      <c r="K273" s="1">
        <v>1.7986788234258536E-2</v>
      </c>
    </row>
    <row r="274" spans="1:11">
      <c r="A274" s="1">
        <v>6402</v>
      </c>
      <c r="B274" s="1">
        <v>376.2</v>
      </c>
      <c r="C274" s="1">
        <v>403.6</v>
      </c>
      <c r="D274" s="1">
        <v>688.8</v>
      </c>
      <c r="F274" s="1">
        <f t="shared" si="17"/>
        <v>4.1816526820655668E-2</v>
      </c>
      <c r="G274" s="1">
        <f t="shared" si="18"/>
        <v>4.8372393601708231E-2</v>
      </c>
      <c r="H274" s="1">
        <f t="shared" si="19"/>
        <v>7.8145580860595212E-2</v>
      </c>
      <c r="I274" s="3">
        <f t="shared" si="20"/>
        <v>1.9361569479428836E-2</v>
      </c>
      <c r="K274" s="1">
        <v>1.7708640221023031E-2</v>
      </c>
    </row>
    <row r="275" spans="1:11">
      <c r="A275" s="1">
        <v>6404</v>
      </c>
      <c r="B275" s="1">
        <v>46.4</v>
      </c>
      <c r="C275" s="1">
        <v>34.4</v>
      </c>
      <c r="D275" s="1">
        <v>381.8</v>
      </c>
      <c r="F275" s="1">
        <f t="shared" si="17"/>
        <v>5.1575939512983069E-3</v>
      </c>
      <c r="G275" s="1">
        <f t="shared" si="18"/>
        <v>4.122919573584646E-3</v>
      </c>
      <c r="H275" s="1">
        <f t="shared" si="19"/>
        <v>4.3315886719766633E-2</v>
      </c>
      <c r="I275" s="3">
        <f t="shared" si="20"/>
        <v>2.2335377512643254E-2</v>
      </c>
      <c r="K275" s="1">
        <v>1.7704168626049805E-2</v>
      </c>
    </row>
    <row r="276" spans="1:11">
      <c r="A276" s="1">
        <v>6405</v>
      </c>
      <c r="B276" s="1">
        <v>24800</v>
      </c>
      <c r="C276" s="1">
        <v>18465.3</v>
      </c>
      <c r="D276" s="1">
        <v>11460.5</v>
      </c>
      <c r="F276" s="1">
        <f t="shared" si="17"/>
        <v>2.7566450429353022</v>
      </c>
      <c r="G276" s="1">
        <f t="shared" si="18"/>
        <v>2.2131089186660633</v>
      </c>
      <c r="H276" s="1">
        <f t="shared" si="19"/>
        <v>1.300214038113896</v>
      </c>
      <c r="I276" s="3">
        <f t="shared" si="20"/>
        <v>0.7359800555641296</v>
      </c>
      <c r="K276" s="1">
        <v>1.7270444354837409E-2</v>
      </c>
    </row>
    <row r="277" spans="1:11">
      <c r="A277" s="1">
        <v>6407</v>
      </c>
      <c r="B277" s="1">
        <v>93.5</v>
      </c>
      <c r="C277" s="1">
        <v>309.39999999999998</v>
      </c>
      <c r="D277" s="1">
        <v>419.5</v>
      </c>
      <c r="F277" s="1">
        <f t="shared" si="17"/>
        <v>1.0392996432034304E-2</v>
      </c>
      <c r="G277" s="1">
        <f t="shared" si="18"/>
        <v>3.7082305699624694E-2</v>
      </c>
      <c r="H277" s="1">
        <f t="shared" si="19"/>
        <v>4.759301854096936E-2</v>
      </c>
      <c r="I277" s="3">
        <f t="shared" si="20"/>
        <v>1.9177399713028318E-2</v>
      </c>
      <c r="K277" s="1">
        <v>1.6903323489775121E-2</v>
      </c>
    </row>
    <row r="278" spans="1:11">
      <c r="A278" s="1">
        <v>6408</v>
      </c>
      <c r="B278" s="1">
        <v>255.1</v>
      </c>
      <c r="C278" s="1">
        <v>200.2</v>
      </c>
      <c r="D278" s="1">
        <v>273.2</v>
      </c>
      <c r="F278" s="1">
        <f t="shared" si="17"/>
        <v>2.8355651227935309E-2</v>
      </c>
      <c r="G278" s="1">
        <f t="shared" si="18"/>
        <v>2.3994433099757156E-2</v>
      </c>
      <c r="H278" s="1">
        <f t="shared" si="19"/>
        <v>3.0995024232164076E-2</v>
      </c>
      <c r="I278" s="3">
        <f t="shared" si="20"/>
        <v>3.5354110939685574E-3</v>
      </c>
      <c r="K278" s="1">
        <v>1.6889380606501955E-2</v>
      </c>
    </row>
    <row r="279" spans="1:11">
      <c r="A279" s="1">
        <v>6409</v>
      </c>
      <c r="B279" s="1">
        <v>81.400000000000006</v>
      </c>
      <c r="C279" s="1">
        <v>218.1</v>
      </c>
      <c r="D279" s="1">
        <v>1158.5999999999999</v>
      </c>
      <c r="F279" s="1">
        <f t="shared" si="17"/>
        <v>9.0480204231828069E-3</v>
      </c>
      <c r="G279" s="1">
        <f t="shared" si="18"/>
        <v>2.6139789505779401E-2</v>
      </c>
      <c r="H279" s="1">
        <f t="shared" si="19"/>
        <v>0.13144522355558308</v>
      </c>
      <c r="I279" s="3">
        <f t="shared" si="20"/>
        <v>6.6285290406223635E-2</v>
      </c>
      <c r="K279" s="1">
        <v>1.6815432045478213E-2</v>
      </c>
    </row>
    <row r="280" spans="1:11">
      <c r="A280" s="1">
        <v>6412</v>
      </c>
      <c r="B280" s="1">
        <v>320.5</v>
      </c>
      <c r="C280" s="1">
        <v>300.2</v>
      </c>
      <c r="D280" s="1">
        <v>635.20000000000005</v>
      </c>
      <c r="F280" s="1">
        <f t="shared" si="17"/>
        <v>3.562519097825663E-2</v>
      </c>
      <c r="G280" s="1">
        <f t="shared" si="18"/>
        <v>3.5979664418317174E-2</v>
      </c>
      <c r="H280" s="1">
        <f t="shared" si="19"/>
        <v>7.2064565857505938E-2</v>
      </c>
      <c r="I280" s="3">
        <f t="shared" si="20"/>
        <v>2.0936705427256005E-2</v>
      </c>
      <c r="K280" s="1">
        <v>1.6739426975206636E-2</v>
      </c>
    </row>
    <row r="281" spans="1:11">
      <c r="A281" s="1">
        <v>6413</v>
      </c>
      <c r="B281" s="1">
        <v>1066.5</v>
      </c>
      <c r="C281" s="1">
        <v>1176.2</v>
      </c>
      <c r="F281" s="1">
        <f t="shared" si="17"/>
        <v>0.11854685235042338</v>
      </c>
      <c r="G281" s="1">
        <f t="shared" si="18"/>
        <v>0.14097029076890294</v>
      </c>
      <c r="H281" s="1">
        <f t="shared" si="19"/>
        <v>0</v>
      </c>
      <c r="I281" s="3">
        <f t="shared" si="20"/>
        <v>7.5750456183631298E-2</v>
      </c>
      <c r="K281" s="1">
        <v>1.6600211718555323E-2</v>
      </c>
    </row>
    <row r="282" spans="1:11">
      <c r="A282" s="1">
        <v>6501</v>
      </c>
      <c r="B282" s="1">
        <v>91.9</v>
      </c>
      <c r="C282" s="1">
        <v>212.8</v>
      </c>
      <c r="D282" s="1">
        <v>169.3</v>
      </c>
      <c r="F282" s="1">
        <f t="shared" si="17"/>
        <v>1.0215148364748157E-2</v>
      </c>
      <c r="G282" s="1">
        <f t="shared" si="18"/>
        <v>2.550457224589572E-2</v>
      </c>
      <c r="H282" s="1">
        <f t="shared" si="19"/>
        <v>1.9207385075056288E-2</v>
      </c>
      <c r="I282" s="3">
        <f t="shared" si="20"/>
        <v>7.6841977453321192E-3</v>
      </c>
      <c r="K282" s="1">
        <v>1.6539824211375186E-2</v>
      </c>
    </row>
    <row r="283" spans="1:11">
      <c r="A283" s="1">
        <v>6506</v>
      </c>
      <c r="B283" s="1">
        <v>3234.4</v>
      </c>
      <c r="C283" s="1">
        <v>2097.1999999999998</v>
      </c>
      <c r="D283" s="1">
        <v>3618.4</v>
      </c>
      <c r="F283" s="1">
        <f t="shared" si="17"/>
        <v>0.35951986801894925</v>
      </c>
      <c r="G283" s="1">
        <f t="shared" si="18"/>
        <v>0.25135427121284065</v>
      </c>
      <c r="H283" s="1">
        <f t="shared" si="19"/>
        <v>0.41051389341750544</v>
      </c>
      <c r="I283" s="3">
        <f t="shared" si="20"/>
        <v>8.1273173412369018E-2</v>
      </c>
      <c r="K283" s="1">
        <v>1.6531077667715617E-2</v>
      </c>
    </row>
    <row r="284" spans="1:11">
      <c r="A284" s="1">
        <v>6507</v>
      </c>
      <c r="B284" s="1">
        <v>563</v>
      </c>
      <c r="C284" s="1">
        <v>65.900000000000006</v>
      </c>
      <c r="D284" s="1">
        <v>155.1</v>
      </c>
      <c r="F284" s="1">
        <f t="shared" si="17"/>
        <v>6.2580288676313517E-2</v>
      </c>
      <c r="G284" s="1">
        <f t="shared" si="18"/>
        <v>7.8982674389310534E-3</v>
      </c>
      <c r="H284" s="1">
        <f t="shared" si="19"/>
        <v>1.7596369906327406E-2</v>
      </c>
      <c r="I284" s="3">
        <f t="shared" si="20"/>
        <v>2.9176844660273479E-2</v>
      </c>
      <c r="K284" s="1">
        <v>1.6529867522666372E-2</v>
      </c>
    </row>
    <row r="285" spans="1:11">
      <c r="A285" s="1">
        <v>6509</v>
      </c>
      <c r="B285" s="1">
        <v>362</v>
      </c>
      <c r="C285" s="1">
        <v>131.5</v>
      </c>
      <c r="D285" s="1">
        <v>367</v>
      </c>
      <c r="F285" s="1">
        <f t="shared" si="17"/>
        <v>4.0238125223491107E-2</v>
      </c>
      <c r="G285" s="1">
        <f t="shared" si="18"/>
        <v>1.5760579183906425E-2</v>
      </c>
      <c r="H285" s="1">
        <f t="shared" si="19"/>
        <v>4.1636800487570333E-2</v>
      </c>
      <c r="I285" s="3">
        <f t="shared" si="20"/>
        <v>1.4552693803156198E-2</v>
      </c>
      <c r="K285" s="1">
        <v>1.6510384348133123E-2</v>
      </c>
    </row>
    <row r="286" spans="1:11">
      <c r="A286" s="1">
        <v>6512</v>
      </c>
      <c r="B286" s="1">
        <v>3882.4</v>
      </c>
      <c r="C286" s="1">
        <v>3482.6</v>
      </c>
      <c r="D286" s="1">
        <v>1847.7</v>
      </c>
      <c r="F286" s="1">
        <f t="shared" si="17"/>
        <v>0.43154833526983943</v>
      </c>
      <c r="G286" s="1">
        <f t="shared" si="18"/>
        <v>0.41739766590017119</v>
      </c>
      <c r="H286" s="1">
        <f t="shared" si="19"/>
        <v>0.20962483994791201</v>
      </c>
      <c r="I286" s="3">
        <f t="shared" si="20"/>
        <v>0.12424426641613359</v>
      </c>
      <c r="K286" s="1">
        <v>1.6499389507332179E-2</v>
      </c>
    </row>
    <row r="287" spans="1:11">
      <c r="A287" s="1">
        <v>6601</v>
      </c>
      <c r="B287" s="1">
        <v>200</v>
      </c>
      <c r="C287" s="1">
        <v>70.900000000000006</v>
      </c>
      <c r="D287" s="1">
        <v>371</v>
      </c>
      <c r="F287" s="1">
        <f t="shared" si="17"/>
        <v>2.2231008410768565E-2</v>
      </c>
      <c r="G287" s="1">
        <f t="shared" si="18"/>
        <v>8.4975290048590543E-3</v>
      </c>
      <c r="H287" s="1">
        <f t="shared" si="19"/>
        <v>4.2090607577353119E-2</v>
      </c>
      <c r="I287" s="3">
        <f t="shared" si="20"/>
        <v>1.6889380606501955E-2</v>
      </c>
      <c r="K287" s="1">
        <v>1.6448687316578933E-2</v>
      </c>
    </row>
    <row r="288" spans="1:11">
      <c r="A288" s="1">
        <v>6604</v>
      </c>
      <c r="B288" s="1">
        <v>204.8</v>
      </c>
      <c r="C288" s="1">
        <v>173.2</v>
      </c>
      <c r="D288" s="1">
        <v>186</v>
      </c>
      <c r="F288" s="1">
        <f t="shared" si="17"/>
        <v>2.2764552612627012E-2</v>
      </c>
      <c r="G288" s="1">
        <f t="shared" si="18"/>
        <v>2.0758420643745949E-2</v>
      </c>
      <c r="H288" s="1">
        <f t="shared" si="19"/>
        <v>2.1102029674899409E-2</v>
      </c>
      <c r="I288" s="3">
        <f t="shared" si="20"/>
        <v>1.072894462138693E-3</v>
      </c>
      <c r="K288" s="1">
        <v>1.6360233538462311E-2</v>
      </c>
    </row>
    <row r="289" spans="1:11">
      <c r="A289" s="1">
        <v>6605</v>
      </c>
      <c r="D289" s="1">
        <v>1390.6</v>
      </c>
      <c r="F289" s="1">
        <f t="shared" si="17"/>
        <v>0</v>
      </c>
      <c r="G289" s="1">
        <f t="shared" si="18"/>
        <v>0</v>
      </c>
      <c r="H289" s="1">
        <f t="shared" si="19"/>
        <v>0.15776603476298448</v>
      </c>
      <c r="I289" s="3">
        <f t="shared" si="20"/>
        <v>9.1086262639388946E-2</v>
      </c>
      <c r="K289" s="1">
        <v>1.5998479317753604E-2</v>
      </c>
    </row>
    <row r="290" spans="1:11">
      <c r="A290" s="1">
        <v>6606</v>
      </c>
      <c r="B290" s="1">
        <v>471.4</v>
      </c>
      <c r="D290" s="1">
        <v>272.8</v>
      </c>
      <c r="F290" s="1">
        <f t="shared" si="17"/>
        <v>5.2398486824181502E-2</v>
      </c>
      <c r="G290" s="1">
        <f t="shared" si="18"/>
        <v>0</v>
      </c>
      <c r="H290" s="1">
        <f t="shared" si="19"/>
        <v>3.0949643523185796E-2</v>
      </c>
      <c r="I290" s="3">
        <f t="shared" si="20"/>
        <v>2.63424079341875E-2</v>
      </c>
      <c r="K290" s="1">
        <v>1.5878263473591222E-2</v>
      </c>
    </row>
    <row r="291" spans="1:11">
      <c r="A291" s="1">
        <v>6608</v>
      </c>
      <c r="B291" s="1">
        <v>1608.1</v>
      </c>
      <c r="C291" s="1">
        <v>2152.8000000000002</v>
      </c>
      <c r="F291" s="1">
        <f t="shared" si="17"/>
        <v>0.17874842312678466</v>
      </c>
      <c r="G291" s="1">
        <f t="shared" si="18"/>
        <v>0.2580180598259601</v>
      </c>
      <c r="H291" s="1">
        <f t="shared" si="19"/>
        <v>0</v>
      </c>
      <c r="I291" s="3">
        <f t="shared" si="20"/>
        <v>0.13216655733649368</v>
      </c>
      <c r="K291" s="1">
        <v>1.5831252863639626E-2</v>
      </c>
    </row>
    <row r="292" spans="1:11">
      <c r="A292" s="1">
        <v>6609</v>
      </c>
      <c r="B292" s="1">
        <v>916.8</v>
      </c>
      <c r="C292" s="1">
        <v>1289.8</v>
      </c>
      <c r="F292" s="1">
        <f t="shared" si="17"/>
        <v>0.10190694255496309</v>
      </c>
      <c r="G292" s="1">
        <f t="shared" si="18"/>
        <v>0.15458551354678712</v>
      </c>
      <c r="H292" s="1">
        <f t="shared" si="19"/>
        <v>0</v>
      </c>
      <c r="I292" s="3">
        <f t="shared" si="20"/>
        <v>7.8588313148505201E-2</v>
      </c>
      <c r="K292" s="1">
        <v>1.5829104575063129E-2</v>
      </c>
    </row>
    <row r="293" spans="1:11">
      <c r="A293" s="1">
        <v>6702</v>
      </c>
      <c r="B293" s="1">
        <v>1680.5</v>
      </c>
      <c r="C293" s="1">
        <v>1538.4</v>
      </c>
      <c r="D293" s="1">
        <v>2044</v>
      </c>
      <c r="F293" s="1">
        <f t="shared" si="17"/>
        <v>0.18679604817148288</v>
      </c>
      <c r="G293" s="1">
        <f t="shared" si="18"/>
        <v>0.18438079860472734</v>
      </c>
      <c r="H293" s="1">
        <f t="shared" si="19"/>
        <v>0.23189542287900211</v>
      </c>
      <c r="I293" s="3">
        <f t="shared" si="20"/>
        <v>2.6762618672956266E-2</v>
      </c>
      <c r="K293" s="1">
        <v>1.5732536929142889E-2</v>
      </c>
    </row>
    <row r="294" spans="1:11">
      <c r="A294" s="1">
        <v>6705</v>
      </c>
      <c r="B294" s="1">
        <v>1462.9</v>
      </c>
      <c r="C294" s="1">
        <v>1448.7</v>
      </c>
      <c r="D294" s="1">
        <v>803.8</v>
      </c>
      <c r="F294" s="1">
        <f t="shared" si="17"/>
        <v>0.16260871102056668</v>
      </c>
      <c r="G294" s="1">
        <f t="shared" si="18"/>
        <v>0.17363004611197899</v>
      </c>
      <c r="H294" s="1">
        <f t="shared" si="19"/>
        <v>9.1192534691850222E-2</v>
      </c>
      <c r="I294" s="3">
        <f t="shared" si="20"/>
        <v>4.47542984113544E-2</v>
      </c>
      <c r="K294" s="1">
        <v>1.5567093639899939E-2</v>
      </c>
    </row>
    <row r="295" spans="1:11">
      <c r="A295" s="1">
        <v>6803</v>
      </c>
      <c r="B295" s="1">
        <v>237.9</v>
      </c>
      <c r="C295" s="1">
        <v>221.4</v>
      </c>
      <c r="D295" s="1">
        <v>379.2</v>
      </c>
      <c r="F295" s="1">
        <f t="shared" si="17"/>
        <v>2.644378450460921E-2</v>
      </c>
      <c r="G295" s="1">
        <f t="shared" si="18"/>
        <v>2.653530213929188E-2</v>
      </c>
      <c r="H295" s="1">
        <f t="shared" si="19"/>
        <v>4.3020912111407822E-2</v>
      </c>
      <c r="I295" s="3">
        <f t="shared" si="20"/>
        <v>9.544499911137927E-3</v>
      </c>
      <c r="K295" s="1">
        <v>1.5567009296668568E-2</v>
      </c>
    </row>
    <row r="296" spans="1:11">
      <c r="A296" s="1">
        <v>6805</v>
      </c>
      <c r="B296" s="1">
        <v>104.3</v>
      </c>
      <c r="C296" s="1">
        <v>168.9</v>
      </c>
      <c r="D296" s="1">
        <v>162.80000000000001</v>
      </c>
      <c r="F296" s="1">
        <f t="shared" si="17"/>
        <v>1.1593470886215807E-2</v>
      </c>
      <c r="G296" s="1">
        <f t="shared" si="18"/>
        <v>2.024305569704787E-2</v>
      </c>
      <c r="H296" s="1">
        <f t="shared" si="19"/>
        <v>1.8469948554159267E-2</v>
      </c>
      <c r="I296" s="3">
        <f t="shared" si="20"/>
        <v>4.5688286510815971E-3</v>
      </c>
      <c r="K296" s="1">
        <v>1.5366519996823218E-2</v>
      </c>
    </row>
    <row r="297" spans="1:11">
      <c r="A297" s="1">
        <v>7001</v>
      </c>
      <c r="B297" s="1">
        <v>11880.3</v>
      </c>
      <c r="C297" s="1">
        <v>7636.1</v>
      </c>
      <c r="D297" s="1">
        <v>8569.7000000000007</v>
      </c>
      <c r="F297" s="1">
        <f t="shared" si="17"/>
        <v>1.3205552461122689</v>
      </c>
      <c r="G297" s="1">
        <f t="shared" si="18"/>
        <v>0.91520424871656159</v>
      </c>
      <c r="H297" s="1">
        <f t="shared" si="19"/>
        <v>0.97224765432787885</v>
      </c>
      <c r="I297" s="3">
        <f t="shared" si="20"/>
        <v>0.21942407939424491</v>
      </c>
      <c r="K297" s="1">
        <v>1.5282172928240518E-2</v>
      </c>
    </row>
    <row r="298" spans="1:11">
      <c r="A298" s="1">
        <v>7002</v>
      </c>
      <c r="B298" s="1">
        <v>1891.2</v>
      </c>
      <c r="C298" s="1">
        <v>1952.2</v>
      </c>
      <c r="D298" s="1">
        <v>2390.1999999999998</v>
      </c>
      <c r="F298" s="1">
        <f t="shared" si="17"/>
        <v>0.21021641553222756</v>
      </c>
      <c r="G298" s="1">
        <f t="shared" si="18"/>
        <v>0.2339756858009287</v>
      </c>
      <c r="H298" s="1">
        <f t="shared" si="19"/>
        <v>0.27117242649970191</v>
      </c>
      <c r="I298" s="3">
        <f t="shared" si="20"/>
        <v>3.072386617213544E-2</v>
      </c>
      <c r="K298" s="1">
        <v>1.5266461673090186E-2</v>
      </c>
    </row>
    <row r="299" spans="1:11">
      <c r="A299" s="1">
        <v>7101</v>
      </c>
      <c r="B299" s="1">
        <v>1662.9</v>
      </c>
      <c r="C299" s="1">
        <v>1230.5</v>
      </c>
      <c r="D299" s="1">
        <v>2433.8000000000002</v>
      </c>
      <c r="F299" s="1">
        <f t="shared" si="17"/>
        <v>0.18483971943133526</v>
      </c>
      <c r="G299" s="1">
        <f t="shared" si="18"/>
        <v>0.14747827137488104</v>
      </c>
      <c r="H299" s="1">
        <f t="shared" si="19"/>
        <v>0.2761189237783343</v>
      </c>
      <c r="I299" s="3">
        <f t="shared" si="20"/>
        <v>6.6176768831519947E-2</v>
      </c>
      <c r="K299" s="1">
        <v>1.4654249017273899E-2</v>
      </c>
    </row>
    <row r="300" spans="1:11">
      <c r="A300" s="1">
        <v>7102</v>
      </c>
      <c r="B300" s="1">
        <v>688</v>
      </c>
      <c r="C300" s="1">
        <v>406.3</v>
      </c>
      <c r="D300" s="1">
        <v>1380.7</v>
      </c>
      <c r="F300" s="1">
        <f t="shared" si="17"/>
        <v>7.6474668933043874E-2</v>
      </c>
      <c r="G300" s="1">
        <f t="shared" si="18"/>
        <v>4.8695994847309354E-2</v>
      </c>
      <c r="H300" s="1">
        <f t="shared" si="19"/>
        <v>0.15664286221577212</v>
      </c>
      <c r="I300" s="3">
        <f t="shared" si="20"/>
        <v>5.605223772345877E-2</v>
      </c>
      <c r="K300" s="1">
        <v>1.4552693803156198E-2</v>
      </c>
    </row>
    <row r="301" spans="1:11">
      <c r="A301" s="1">
        <v>7103</v>
      </c>
      <c r="C301" s="1">
        <v>1154.5999999999999</v>
      </c>
      <c r="D301" s="1">
        <v>514</v>
      </c>
      <c r="F301" s="1">
        <f t="shared" si="17"/>
        <v>0</v>
      </c>
      <c r="G301" s="1">
        <f t="shared" si="18"/>
        <v>0.13838148080409396</v>
      </c>
      <c r="H301" s="1">
        <f t="shared" si="19"/>
        <v>5.8314211037087609E-2</v>
      </c>
      <c r="I301" s="3">
        <f t="shared" si="20"/>
        <v>6.9475114401194513E-2</v>
      </c>
      <c r="K301" s="1">
        <v>1.4136680615766882E-2</v>
      </c>
    </row>
    <row r="302" spans="1:11">
      <c r="A302" s="1">
        <v>7104</v>
      </c>
      <c r="B302" s="1">
        <v>779.2</v>
      </c>
      <c r="C302" s="1">
        <v>1084.2</v>
      </c>
      <c r="D302" s="1">
        <v>1574</v>
      </c>
      <c r="F302" s="1">
        <f t="shared" si="17"/>
        <v>8.6612008768354343E-2</v>
      </c>
      <c r="G302" s="1">
        <f t="shared" si="18"/>
        <v>0.12994387795582774</v>
      </c>
      <c r="H302" s="1">
        <f t="shared" si="19"/>
        <v>0.17857308982952508</v>
      </c>
      <c r="I302" s="3">
        <f t="shared" si="20"/>
        <v>4.6005962593045964E-2</v>
      </c>
      <c r="K302" s="1">
        <v>1.4078700487864863E-2</v>
      </c>
    </row>
    <row r="303" spans="1:11">
      <c r="A303" s="1">
        <v>7105</v>
      </c>
      <c r="B303" s="1">
        <v>158.19999999999999</v>
      </c>
      <c r="C303" s="1">
        <v>463.9</v>
      </c>
      <c r="D303" s="1">
        <v>261.2</v>
      </c>
      <c r="F303" s="1">
        <f t="shared" si="17"/>
        <v>1.7584727652917936E-2</v>
      </c>
      <c r="G303" s="1">
        <f t="shared" si="18"/>
        <v>5.5599488086799917E-2</v>
      </c>
      <c r="H303" s="1">
        <f t="shared" si="19"/>
        <v>2.9633602962815725E-2</v>
      </c>
      <c r="I303" s="3">
        <f t="shared" si="20"/>
        <v>1.9427320098900438E-2</v>
      </c>
      <c r="K303" s="1">
        <v>1.4065155767803856E-2</v>
      </c>
    </row>
    <row r="304" spans="1:11">
      <c r="A304" s="1">
        <v>7106</v>
      </c>
      <c r="B304" s="1">
        <v>3321.9</v>
      </c>
      <c r="C304" s="1">
        <v>2678.3</v>
      </c>
      <c r="D304" s="1">
        <v>2151.4</v>
      </c>
      <c r="F304" s="1">
        <f t="shared" si="17"/>
        <v>0.36924593419866053</v>
      </c>
      <c r="G304" s="1">
        <f t="shared" si="18"/>
        <v>0.32100045040499303</v>
      </c>
      <c r="H304" s="1">
        <f t="shared" si="19"/>
        <v>0.24408014323966981</v>
      </c>
      <c r="I304" s="3">
        <f t="shared" si="20"/>
        <v>6.3127959451792087E-2</v>
      </c>
      <c r="K304" s="1">
        <v>1.3848949099940706E-2</v>
      </c>
    </row>
    <row r="305" spans="1:11">
      <c r="A305" s="1">
        <v>7201</v>
      </c>
      <c r="B305" s="1">
        <v>4542.8</v>
      </c>
      <c r="C305" s="1">
        <v>3925.3</v>
      </c>
      <c r="D305" s="1">
        <v>3736.1</v>
      </c>
      <c r="F305" s="1">
        <f t="shared" si="17"/>
        <v>0.50495512504219719</v>
      </c>
      <c r="G305" s="1">
        <f t="shared" si="18"/>
        <v>0.47045628494743641</v>
      </c>
      <c r="H305" s="1">
        <f t="shared" si="19"/>
        <v>0.42386716703436383</v>
      </c>
      <c r="I305" s="3">
        <f t="shared" si="20"/>
        <v>4.0693924218246226E-2</v>
      </c>
      <c r="K305" s="1">
        <v>1.3710343017442601E-2</v>
      </c>
    </row>
    <row r="306" spans="1:11">
      <c r="A306" s="1">
        <v>7202</v>
      </c>
      <c r="B306" s="1">
        <v>356.4</v>
      </c>
      <c r="C306" s="1">
        <v>505.4</v>
      </c>
      <c r="D306" s="1">
        <v>534.20000000000005</v>
      </c>
      <c r="F306" s="1">
        <f t="shared" si="17"/>
        <v>3.9615656987989578E-2</v>
      </c>
      <c r="G306" s="1">
        <f t="shared" si="18"/>
        <v>6.0573359084002326E-2</v>
      </c>
      <c r="H306" s="1">
        <f t="shared" si="19"/>
        <v>6.0605936840490669E-2</v>
      </c>
      <c r="I306" s="3">
        <f t="shared" si="20"/>
        <v>1.2109350290455637E-2</v>
      </c>
      <c r="K306" s="1">
        <v>1.3658149621932961E-2</v>
      </c>
    </row>
    <row r="307" spans="1:11">
      <c r="A307" s="1">
        <v>7203</v>
      </c>
      <c r="B307" s="1">
        <v>479.6</v>
      </c>
      <c r="C307" s="1">
        <v>804.1</v>
      </c>
      <c r="D307" s="1">
        <v>425.6</v>
      </c>
      <c r="F307" s="1">
        <f t="shared" si="17"/>
        <v>5.3309958169023022E-2</v>
      </c>
      <c r="G307" s="1">
        <f t="shared" si="18"/>
        <v>9.6373245032541105E-2</v>
      </c>
      <c r="H307" s="1">
        <f t="shared" si="19"/>
        <v>4.8285074352888112E-2</v>
      </c>
      <c r="I307" s="3">
        <f t="shared" si="20"/>
        <v>2.6432834039538566E-2</v>
      </c>
      <c r="K307" s="1">
        <v>1.3589485870046832E-2</v>
      </c>
    </row>
    <row r="308" spans="1:11">
      <c r="A308" s="1">
        <v>7205</v>
      </c>
      <c r="B308" s="1">
        <v>16541</v>
      </c>
      <c r="C308" s="1">
        <v>18491.2</v>
      </c>
      <c r="D308" s="1">
        <v>16742.400000000001</v>
      </c>
      <c r="F308" s="1">
        <f t="shared" si="17"/>
        <v>1.8386155506126143</v>
      </c>
      <c r="G308" s="1">
        <f t="shared" si="18"/>
        <v>2.2162130935775703</v>
      </c>
      <c r="H308" s="1">
        <f t="shared" si="19"/>
        <v>1.8994549549948163</v>
      </c>
      <c r="I308" s="3">
        <f t="shared" si="20"/>
        <v>0.20273836010038659</v>
      </c>
      <c r="K308" s="1">
        <v>1.3577815167028801E-2</v>
      </c>
    </row>
    <row r="309" spans="1:11">
      <c r="A309" s="1">
        <v>7206</v>
      </c>
      <c r="B309" s="1">
        <v>398.7</v>
      </c>
      <c r="C309" s="1">
        <v>270.39999999999998</v>
      </c>
      <c r="D309" s="1">
        <v>99.3</v>
      </c>
      <c r="F309" s="1">
        <f t="shared" si="17"/>
        <v>4.4317515266867134E-2</v>
      </c>
      <c r="G309" s="1">
        <f t="shared" si="18"/>
        <v>3.2408065485386287E-2</v>
      </c>
      <c r="H309" s="1">
        <f t="shared" si="19"/>
        <v>1.1265761003857587E-2</v>
      </c>
      <c r="I309" s="3">
        <f t="shared" si="20"/>
        <v>1.6739426975206636E-2</v>
      </c>
      <c r="K309" s="1">
        <v>1.322293377472571E-2</v>
      </c>
    </row>
    <row r="310" spans="1:11">
      <c r="A310" s="1">
        <v>7207</v>
      </c>
      <c r="B310" s="1">
        <v>648.79999999999995</v>
      </c>
      <c r="C310" s="1">
        <v>1172.3</v>
      </c>
      <c r="D310" s="1">
        <v>344.5</v>
      </c>
      <c r="F310" s="1">
        <f t="shared" si="17"/>
        <v>7.2117391284533219E-2</v>
      </c>
      <c r="G310" s="1">
        <f t="shared" si="18"/>
        <v>0.14050286674747908</v>
      </c>
      <c r="H310" s="1">
        <f t="shared" si="19"/>
        <v>3.9084135607542182E-2</v>
      </c>
      <c r="I310" s="3">
        <f t="shared" si="20"/>
        <v>5.1726086682558646E-2</v>
      </c>
      <c r="K310" s="1">
        <v>1.2909241300778163E-2</v>
      </c>
    </row>
    <row r="311" spans="1:11">
      <c r="A311" s="1">
        <v>7209</v>
      </c>
      <c r="B311" s="1">
        <v>714.7</v>
      </c>
      <c r="C311" s="1">
        <v>620.4</v>
      </c>
      <c r="D311" s="1">
        <v>945.3</v>
      </c>
      <c r="F311" s="1">
        <f t="shared" si="17"/>
        <v>7.9442508555881475E-2</v>
      </c>
      <c r="G311" s="1">
        <f t="shared" si="18"/>
        <v>7.4356375100346359E-2</v>
      </c>
      <c r="H311" s="1">
        <f t="shared" si="19"/>
        <v>0.10724596049291617</v>
      </c>
      <c r="I311" s="3">
        <f t="shared" si="20"/>
        <v>1.7704168626049805E-2</v>
      </c>
      <c r="K311" s="1">
        <v>1.2897981143846889E-2</v>
      </c>
    </row>
    <row r="312" spans="1:11">
      <c r="A312" s="1">
        <v>7210</v>
      </c>
      <c r="B312" s="1">
        <v>1197.5999999999999</v>
      </c>
      <c r="C312" s="1">
        <v>1397.2</v>
      </c>
      <c r="D312" s="1">
        <v>1353.2</v>
      </c>
      <c r="F312" s="1">
        <f t="shared" si="17"/>
        <v>0.13311927836368215</v>
      </c>
      <c r="G312" s="1">
        <f t="shared" si="18"/>
        <v>0.16745765198292059</v>
      </c>
      <c r="H312" s="1">
        <f t="shared" si="19"/>
        <v>0.15352293847351547</v>
      </c>
      <c r="I312" s="3">
        <f t="shared" si="20"/>
        <v>1.7270444354837409E-2</v>
      </c>
      <c r="K312" s="1">
        <v>1.2894922832092598E-2</v>
      </c>
    </row>
    <row r="313" spans="1:11">
      <c r="A313" s="1">
        <v>7301</v>
      </c>
      <c r="B313" s="1">
        <v>1848.7</v>
      </c>
      <c r="C313" s="1">
        <v>762.8</v>
      </c>
      <c r="D313" s="1">
        <v>2895.1</v>
      </c>
      <c r="F313" s="1">
        <f t="shared" si="17"/>
        <v>0.20549232624493924</v>
      </c>
      <c r="G313" s="1">
        <f t="shared" si="18"/>
        <v>9.1423344497975803E-2</v>
      </c>
      <c r="H313" s="1">
        <f t="shared" si="19"/>
        <v>0.32845422640753374</v>
      </c>
      <c r="I313" s="3">
        <f t="shared" si="20"/>
        <v>0.11854324138418003</v>
      </c>
      <c r="K313" s="1">
        <v>1.2643126578991064E-2</v>
      </c>
    </row>
    <row r="314" spans="1:11">
      <c r="A314" s="1">
        <v>7304</v>
      </c>
      <c r="B314" s="1">
        <v>77.7</v>
      </c>
      <c r="C314" s="1">
        <v>179.2</v>
      </c>
      <c r="D314" s="1">
        <v>122.1</v>
      </c>
      <c r="F314" s="1">
        <f t="shared" si="17"/>
        <v>8.6367467675835877E-3</v>
      </c>
      <c r="G314" s="1">
        <f t="shared" si="18"/>
        <v>2.1477534522859554E-2</v>
      </c>
      <c r="H314" s="1">
        <f t="shared" si="19"/>
        <v>1.3852461415619449E-2</v>
      </c>
      <c r="I314" s="3">
        <f t="shared" si="20"/>
        <v>6.4579569699781672E-3</v>
      </c>
      <c r="K314" s="1">
        <v>1.2640197501386523E-2</v>
      </c>
    </row>
    <row r="315" spans="1:11">
      <c r="A315" s="1">
        <v>7305</v>
      </c>
      <c r="B315" s="1">
        <v>898.9</v>
      </c>
      <c r="C315" s="1">
        <v>407.8</v>
      </c>
      <c r="D315" s="1">
        <v>2828.7</v>
      </c>
      <c r="F315" s="1">
        <f t="shared" si="17"/>
        <v>9.9917267302199311E-2</v>
      </c>
      <c r="G315" s="1">
        <f t="shared" si="18"/>
        <v>4.8875773317087756E-2</v>
      </c>
      <c r="H315" s="1">
        <f t="shared" si="19"/>
        <v>0.32092102871713951</v>
      </c>
      <c r="I315" s="3">
        <f t="shared" si="20"/>
        <v>0.14460089767671072</v>
      </c>
      <c r="K315" s="1">
        <v>1.2342528613156187E-2</v>
      </c>
    </row>
    <row r="316" spans="1:11">
      <c r="A316" s="1">
        <v>7307</v>
      </c>
      <c r="B316" s="1">
        <v>116.5</v>
      </c>
      <c r="C316" s="1">
        <v>39.4</v>
      </c>
      <c r="D316" s="1">
        <v>260.39999999999998</v>
      </c>
      <c r="F316" s="1">
        <f t="shared" si="17"/>
        <v>1.2949562399272691E-2</v>
      </c>
      <c r="G316" s="1">
        <f t="shared" si="18"/>
        <v>4.7221811395126469E-3</v>
      </c>
      <c r="H316" s="1">
        <f t="shared" si="19"/>
        <v>2.9542841544859168E-2</v>
      </c>
      <c r="I316" s="3">
        <f t="shared" si="20"/>
        <v>1.2643126578991064E-2</v>
      </c>
      <c r="K316" s="1">
        <v>1.2109350290455637E-2</v>
      </c>
    </row>
    <row r="317" spans="1:11">
      <c r="A317" s="1">
        <v>7401</v>
      </c>
      <c r="B317" s="1">
        <v>1409</v>
      </c>
      <c r="C317" s="1">
        <v>870.8</v>
      </c>
      <c r="D317" s="1">
        <v>712.8</v>
      </c>
      <c r="F317" s="1">
        <f t="shared" si="17"/>
        <v>0.15661745425386456</v>
      </c>
      <c r="G317" s="1">
        <f t="shared" si="18"/>
        <v>0.10436739432202063</v>
      </c>
      <c r="H317" s="1">
        <f t="shared" si="19"/>
        <v>8.0868423399291914E-2</v>
      </c>
      <c r="I317" s="3">
        <f t="shared" si="20"/>
        <v>3.8773242648153419E-2</v>
      </c>
      <c r="K317" s="1">
        <v>1.2100693704207549E-2</v>
      </c>
    </row>
    <row r="318" spans="1:11">
      <c r="A318" s="1">
        <v>7403</v>
      </c>
      <c r="B318" s="1">
        <v>4278.1000000000004</v>
      </c>
      <c r="C318" s="1">
        <v>3627.1</v>
      </c>
      <c r="D318" s="1">
        <v>2529.3000000000002</v>
      </c>
      <c r="F318" s="1">
        <f t="shared" si="17"/>
        <v>0.47553238541054499</v>
      </c>
      <c r="G318" s="1">
        <f t="shared" si="18"/>
        <v>0.43471632515549041</v>
      </c>
      <c r="H318" s="1">
        <f t="shared" si="19"/>
        <v>0.2869535680468982</v>
      </c>
      <c r="I318" s="3">
        <f t="shared" si="20"/>
        <v>9.9215047179807739E-2</v>
      </c>
      <c r="K318" s="1">
        <v>1.196327234411652E-2</v>
      </c>
    </row>
    <row r="319" spans="1:11">
      <c r="A319" s="1">
        <v>7408</v>
      </c>
      <c r="B319" s="1">
        <v>984.9</v>
      </c>
      <c r="C319" s="1">
        <v>970.5</v>
      </c>
      <c r="D319" s="1">
        <v>794.5</v>
      </c>
      <c r="F319" s="1">
        <f t="shared" si="17"/>
        <v>0.1094766009188298</v>
      </c>
      <c r="G319" s="1">
        <f t="shared" si="18"/>
        <v>0.11631666994662498</v>
      </c>
      <c r="H319" s="1">
        <f t="shared" si="19"/>
        <v>9.0137433208105258E-2</v>
      </c>
      <c r="I319" s="3">
        <f t="shared" si="20"/>
        <v>1.3577815167028801E-2</v>
      </c>
      <c r="K319" s="1">
        <v>1.1632670135669801E-2</v>
      </c>
    </row>
    <row r="320" spans="1:11">
      <c r="A320" s="1">
        <v>7410</v>
      </c>
      <c r="B320" s="1">
        <v>124.7</v>
      </c>
      <c r="C320" s="1">
        <v>488.2</v>
      </c>
      <c r="D320" s="1">
        <v>255.2</v>
      </c>
      <c r="F320" s="1">
        <f t="shared" si="17"/>
        <v>1.3861033744114201E-2</v>
      </c>
      <c r="G320" s="1">
        <f t="shared" si="18"/>
        <v>5.8511899297210006E-2</v>
      </c>
      <c r="H320" s="1">
        <f t="shared" si="19"/>
        <v>2.895289232814155E-2</v>
      </c>
      <c r="I320" s="3">
        <f t="shared" si="20"/>
        <v>2.2712694259519106E-2</v>
      </c>
      <c r="K320" s="1">
        <v>1.1583322875696305E-2</v>
      </c>
    </row>
    <row r="321" spans="1:11">
      <c r="A321" s="1">
        <v>7414</v>
      </c>
      <c r="B321" s="1">
        <v>1764</v>
      </c>
      <c r="C321" s="1">
        <v>2518.6999999999998</v>
      </c>
      <c r="D321" s="1">
        <v>2276</v>
      </c>
      <c r="F321" s="1">
        <f t="shared" si="17"/>
        <v>0.19607749418297876</v>
      </c>
      <c r="G321" s="1">
        <f t="shared" si="18"/>
        <v>0.30187202122057116</v>
      </c>
      <c r="H321" s="1">
        <f t="shared" si="19"/>
        <v>0.25821623408640348</v>
      </c>
      <c r="I321" s="3">
        <f t="shared" si="20"/>
        <v>5.3165672976393949E-2</v>
      </c>
      <c r="K321" s="1">
        <v>1.1321894613362521E-2</v>
      </c>
    </row>
    <row r="322" spans="1:11">
      <c r="A322" s="1">
        <v>7416</v>
      </c>
      <c r="B322" s="1">
        <v>1144.2</v>
      </c>
      <c r="C322" s="1">
        <v>1313.6</v>
      </c>
      <c r="D322" s="1">
        <v>1349.5</v>
      </c>
      <c r="F322" s="1">
        <f t="shared" si="17"/>
        <v>0.12718359911800697</v>
      </c>
      <c r="G322" s="1">
        <f t="shared" si="18"/>
        <v>0.1574379986006044</v>
      </c>
      <c r="H322" s="1">
        <f t="shared" si="19"/>
        <v>0.15310316691546638</v>
      </c>
      <c r="I322" s="3">
        <f t="shared" si="20"/>
        <v>1.6360233538462311E-2</v>
      </c>
      <c r="K322" s="1">
        <v>1.1127009965171651E-2</v>
      </c>
    </row>
    <row r="323" spans="1:11">
      <c r="A323" s="1">
        <v>7502</v>
      </c>
      <c r="B323" s="1">
        <v>549.9</v>
      </c>
      <c r="C323" s="1">
        <v>575</v>
      </c>
      <c r="D323" s="1">
        <v>347.5</v>
      </c>
      <c r="F323" s="1">
        <f t="shared" si="17"/>
        <v>6.1124157625408168E-2</v>
      </c>
      <c r="G323" s="1">
        <f t="shared" si="18"/>
        <v>6.8915080081720106E-2</v>
      </c>
      <c r="H323" s="1">
        <f t="shared" si="19"/>
        <v>3.9424490924879263E-2</v>
      </c>
      <c r="I323" s="3">
        <f t="shared" si="20"/>
        <v>1.5282172928240518E-2</v>
      </c>
      <c r="K323" s="1">
        <v>1.0957200410689647E-2</v>
      </c>
    </row>
    <row r="324" spans="1:11">
      <c r="A324" s="1">
        <v>7507</v>
      </c>
      <c r="B324" s="1">
        <v>623.5</v>
      </c>
      <c r="C324" s="1">
        <v>810.5</v>
      </c>
      <c r="D324" s="1">
        <v>695.7</v>
      </c>
      <c r="F324" s="1">
        <f t="shared" si="17"/>
        <v>6.9305168720571006E-2</v>
      </c>
      <c r="G324" s="1">
        <f t="shared" si="18"/>
        <v>9.7140299836928942E-2</v>
      </c>
      <c r="H324" s="1">
        <f t="shared" si="19"/>
        <v>7.8928398090470531E-2</v>
      </c>
      <c r="I324" s="3">
        <f t="shared" si="20"/>
        <v>1.4136680615766882E-2</v>
      </c>
      <c r="K324" s="1">
        <v>1.0692985448669234E-2</v>
      </c>
    </row>
    <row r="325" spans="1:11">
      <c r="A325" s="1">
        <v>7602</v>
      </c>
      <c r="B325" s="1">
        <v>177</v>
      </c>
      <c r="C325" s="1">
        <v>344.9</v>
      </c>
      <c r="D325" s="1">
        <v>491.8</v>
      </c>
      <c r="F325" s="1">
        <f t="shared" ref="F325:F388" si="21">B325/899644.3*100</f>
        <v>1.9674442443530182E-2</v>
      </c>
      <c r="G325" s="1">
        <f t="shared" ref="G325:G388" si="22">C325/834360.2*100</f>
        <v>4.1337062817713502E-2</v>
      </c>
      <c r="H325" s="1">
        <f t="shared" ref="H325:H388" si="23">D325/881431.8*100</f>
        <v>5.5795581688793158E-2</v>
      </c>
      <c r="I325" s="3">
        <f t="shared" ref="I325:I388" si="24">STDEV(F325:H325)</f>
        <v>1.8179909193928995E-2</v>
      </c>
      <c r="K325" s="1">
        <v>1.065518686245223E-2</v>
      </c>
    </row>
    <row r="326" spans="1:11">
      <c r="A326" s="1">
        <v>7603</v>
      </c>
      <c r="B326" s="1">
        <v>2235.6999999999998</v>
      </c>
      <c r="C326" s="1">
        <v>1936.8</v>
      </c>
      <c r="D326" s="1">
        <v>1592.1</v>
      </c>
      <c r="F326" s="1">
        <f t="shared" si="21"/>
        <v>0.24850932751977636</v>
      </c>
      <c r="G326" s="1">
        <f t="shared" si="22"/>
        <v>0.23212996017787044</v>
      </c>
      <c r="H326" s="1">
        <f t="shared" si="23"/>
        <v>0.18062656691079218</v>
      </c>
      <c r="I326" s="3">
        <f t="shared" si="24"/>
        <v>3.5423514742895991E-2</v>
      </c>
      <c r="K326" s="1">
        <v>1.0178367954686988E-2</v>
      </c>
    </row>
    <row r="327" spans="1:11">
      <c r="A327" s="1">
        <v>7607</v>
      </c>
      <c r="B327" s="1">
        <v>114</v>
      </c>
      <c r="C327" s="1">
        <v>286.8</v>
      </c>
      <c r="D327" s="1">
        <v>289.10000000000002</v>
      </c>
      <c r="F327" s="1">
        <f t="shared" si="21"/>
        <v>1.2671674794138084E-2</v>
      </c>
      <c r="G327" s="1">
        <f t="shared" si="22"/>
        <v>3.4373643421630136E-2</v>
      </c>
      <c r="H327" s="1">
        <f t="shared" si="23"/>
        <v>3.2798907414050636E-2</v>
      </c>
      <c r="I327" s="3">
        <f t="shared" si="24"/>
        <v>1.2100693704207549E-2</v>
      </c>
      <c r="K327" s="1">
        <v>1.003474516750049E-2</v>
      </c>
    </row>
    <row r="328" spans="1:11">
      <c r="A328" s="1">
        <v>7609</v>
      </c>
      <c r="B328" s="1">
        <v>3668.1</v>
      </c>
      <c r="C328" s="1">
        <v>4234.8</v>
      </c>
      <c r="D328" s="1">
        <v>2206.1</v>
      </c>
      <c r="F328" s="1">
        <f t="shared" si="21"/>
        <v>0.4077278097577009</v>
      </c>
      <c r="G328" s="1">
        <f t="shared" si="22"/>
        <v>0.5075505758783796</v>
      </c>
      <c r="H328" s="1">
        <f t="shared" si="23"/>
        <v>0.25028595519244934</v>
      </c>
      <c r="I328" s="3">
        <f t="shared" si="24"/>
        <v>0.12970325571704397</v>
      </c>
      <c r="K328" s="1">
        <v>1.0033148369846288E-2</v>
      </c>
    </row>
    <row r="329" spans="1:11">
      <c r="A329" s="1">
        <v>7611</v>
      </c>
      <c r="C329" s="1">
        <v>121.4</v>
      </c>
      <c r="D329" s="1">
        <v>2404.6</v>
      </c>
      <c r="F329" s="1">
        <f t="shared" si="21"/>
        <v>0</v>
      </c>
      <c r="G329" s="1">
        <f t="shared" si="22"/>
        <v>1.4550070820731863E-2</v>
      </c>
      <c r="H329" s="1">
        <f t="shared" si="23"/>
        <v>0.27280613202291992</v>
      </c>
      <c r="I329" s="3">
        <f t="shared" si="24"/>
        <v>0.15347697079033468</v>
      </c>
      <c r="K329" s="1">
        <v>9.8365388459544199E-3</v>
      </c>
    </row>
    <row r="330" spans="1:11">
      <c r="A330" s="1">
        <v>7613</v>
      </c>
      <c r="C330" s="1">
        <v>161.1</v>
      </c>
      <c r="D330" s="1">
        <v>43.3</v>
      </c>
      <c r="F330" s="1">
        <f t="shared" si="21"/>
        <v>0</v>
      </c>
      <c r="G330" s="1">
        <f t="shared" si="22"/>
        <v>1.9308207654200188E-2</v>
      </c>
      <c r="H330" s="1">
        <f t="shared" si="23"/>
        <v>4.9124617468986253E-3</v>
      </c>
      <c r="I330" s="3">
        <f t="shared" si="24"/>
        <v>1.003474516750049E-2</v>
      </c>
      <c r="K330" s="1">
        <v>9.6797719847089275E-3</v>
      </c>
    </row>
    <row r="331" spans="1:11">
      <c r="A331" s="1">
        <v>7615</v>
      </c>
      <c r="B331" s="1">
        <v>114.7</v>
      </c>
      <c r="C331" s="1">
        <v>330.3</v>
      </c>
      <c r="D331" s="1">
        <v>358.9</v>
      </c>
      <c r="F331" s="1">
        <f t="shared" si="21"/>
        <v>1.2749483323575773E-2</v>
      </c>
      <c r="G331" s="1">
        <f t="shared" si="22"/>
        <v>3.9587219045203743E-2</v>
      </c>
      <c r="H331" s="1">
        <f t="shared" si="23"/>
        <v>4.0717841130760199E-2</v>
      </c>
      <c r="I331" s="3">
        <f t="shared" si="24"/>
        <v>1.5831252863639626E-2</v>
      </c>
      <c r="K331" s="1">
        <v>9.544499911137927E-3</v>
      </c>
    </row>
    <row r="332" spans="1:11">
      <c r="A332" s="1">
        <v>7616</v>
      </c>
      <c r="B332" s="1">
        <v>132</v>
      </c>
      <c r="C332" s="1">
        <v>666.9</v>
      </c>
      <c r="D332" s="1">
        <v>578.70000000000005</v>
      </c>
      <c r="F332" s="1">
        <f t="shared" si="21"/>
        <v>1.4672465551107254E-2</v>
      </c>
      <c r="G332" s="1">
        <f t="shared" si="22"/>
        <v>7.9929507663476757E-2</v>
      </c>
      <c r="H332" s="1">
        <f t="shared" si="23"/>
        <v>6.5654540714324125E-2</v>
      </c>
      <c r="I332" s="3">
        <f t="shared" si="24"/>
        <v>3.4306044692354293E-2</v>
      </c>
      <c r="K332" s="1">
        <v>9.3343564304949941E-3</v>
      </c>
    </row>
    <row r="333" spans="1:11">
      <c r="A333" s="1">
        <v>7617</v>
      </c>
      <c r="B333" s="1">
        <v>1173.8</v>
      </c>
      <c r="C333" s="1">
        <v>1550.4</v>
      </c>
      <c r="D333" s="1">
        <v>1019.1</v>
      </c>
      <c r="F333" s="1">
        <f t="shared" si="21"/>
        <v>0.13047378836280071</v>
      </c>
      <c r="G333" s="1">
        <f t="shared" si="22"/>
        <v>0.18581902636295453</v>
      </c>
      <c r="H333" s="1">
        <f t="shared" si="23"/>
        <v>0.11561870129940853</v>
      </c>
      <c r="I333" s="3">
        <f t="shared" si="24"/>
        <v>3.6995167747473336E-2</v>
      </c>
      <c r="K333" s="1">
        <v>9.2338837966186634E-3</v>
      </c>
    </row>
    <row r="334" spans="1:11">
      <c r="A334" s="1">
        <v>7618</v>
      </c>
      <c r="B334" s="1">
        <v>206.6</v>
      </c>
      <c r="C334" s="1">
        <v>576.6</v>
      </c>
      <c r="D334" s="1">
        <v>408.6</v>
      </c>
      <c r="F334" s="1">
        <f t="shared" si="21"/>
        <v>2.2964631688323928E-2</v>
      </c>
      <c r="G334" s="1">
        <f t="shared" si="22"/>
        <v>6.9106843782817076E-2</v>
      </c>
      <c r="H334" s="1">
        <f t="shared" si="23"/>
        <v>4.6356394221311284E-2</v>
      </c>
      <c r="I334" s="3">
        <f t="shared" si="24"/>
        <v>2.3071848815614651E-2</v>
      </c>
      <c r="K334" s="1">
        <v>9.0102492467734122E-3</v>
      </c>
    </row>
    <row r="335" spans="1:11">
      <c r="A335" s="1">
        <v>7704</v>
      </c>
      <c r="B335" s="1">
        <v>387.4</v>
      </c>
      <c r="C335" s="1">
        <v>532.1</v>
      </c>
      <c r="D335" s="1">
        <v>511.5</v>
      </c>
      <c r="F335" s="1">
        <f t="shared" si="21"/>
        <v>4.3061463291658712E-2</v>
      </c>
      <c r="G335" s="1">
        <f t="shared" si="22"/>
        <v>6.3773415846057863E-2</v>
      </c>
      <c r="H335" s="1">
        <f t="shared" si="23"/>
        <v>5.8030581605973373E-2</v>
      </c>
      <c r="I335" s="3">
        <f t="shared" si="24"/>
        <v>1.0692985448669234E-2</v>
      </c>
      <c r="K335" s="1">
        <v>8.7890093169199681E-3</v>
      </c>
    </row>
    <row r="336" spans="1:11">
      <c r="A336" s="1">
        <v>7705</v>
      </c>
      <c r="B336" s="1">
        <v>91.8</v>
      </c>
      <c r="C336" s="1">
        <v>305.2</v>
      </c>
      <c r="D336" s="1">
        <v>191.4</v>
      </c>
      <c r="F336" s="1">
        <f t="shared" si="21"/>
        <v>1.0204032860542772E-2</v>
      </c>
      <c r="G336" s="1">
        <f t="shared" si="22"/>
        <v>3.6578925984245177E-2</v>
      </c>
      <c r="H336" s="1">
        <f t="shared" si="23"/>
        <v>2.1714669246106166E-2</v>
      </c>
      <c r="I336" s="3">
        <f t="shared" si="24"/>
        <v>1.322293377472571E-2</v>
      </c>
      <c r="K336" s="1">
        <v>8.4884551924152875E-3</v>
      </c>
    </row>
    <row r="337" spans="1:11">
      <c r="A337" s="1">
        <v>7706</v>
      </c>
      <c r="B337" s="1">
        <v>353.8</v>
      </c>
      <c r="C337" s="1">
        <v>805.5</v>
      </c>
      <c r="D337" s="1">
        <v>176.3</v>
      </c>
      <c r="F337" s="1">
        <f t="shared" si="21"/>
        <v>3.9326653878649594E-2</v>
      </c>
      <c r="G337" s="1">
        <f t="shared" si="22"/>
        <v>9.6541038271000953E-2</v>
      </c>
      <c r="H337" s="1">
        <f t="shared" si="23"/>
        <v>2.0001547482176158E-2</v>
      </c>
      <c r="I337" s="3">
        <f t="shared" si="24"/>
        <v>3.9802092007086218E-2</v>
      </c>
      <c r="K337" s="1">
        <v>8.4408282209102441E-3</v>
      </c>
    </row>
    <row r="338" spans="1:11">
      <c r="A338" s="1">
        <v>8009</v>
      </c>
      <c r="B338" s="1">
        <v>10771.7</v>
      </c>
      <c r="C338" s="1">
        <v>11214.4</v>
      </c>
      <c r="D338" s="1">
        <v>8774.1</v>
      </c>
      <c r="F338" s="1">
        <f t="shared" si="21"/>
        <v>1.1973287664913788</v>
      </c>
      <c r="G338" s="1">
        <f t="shared" si="22"/>
        <v>1.3440717809885947</v>
      </c>
      <c r="H338" s="1">
        <f t="shared" si="23"/>
        <v>0.9954371966157789</v>
      </c>
      <c r="I338" s="3">
        <f t="shared" si="24"/>
        <v>0.17504275273552031</v>
      </c>
      <c r="K338" s="1">
        <v>8.3769352233386118E-3</v>
      </c>
    </row>
    <row r="339" spans="1:11">
      <c r="A339" s="1">
        <v>8010</v>
      </c>
      <c r="B339" s="1">
        <v>27143.4</v>
      </c>
      <c r="C339" s="1">
        <v>31234.9</v>
      </c>
      <c r="D339" s="1">
        <v>23669.9</v>
      </c>
      <c r="F339" s="1">
        <f t="shared" si="21"/>
        <v>3.0171257684842776</v>
      </c>
      <c r="G339" s="1">
        <f t="shared" si="22"/>
        <v>3.7435750171209028</v>
      </c>
      <c r="H339" s="1">
        <f t="shared" si="23"/>
        <v>2.6853921086123735</v>
      </c>
      <c r="I339" s="3">
        <f t="shared" si="24"/>
        <v>0.54122188915396385</v>
      </c>
      <c r="K339" s="1">
        <v>8.2224030275568159E-3</v>
      </c>
    </row>
    <row r="340" spans="1:11">
      <c r="A340" s="1">
        <v>8101</v>
      </c>
      <c r="B340" s="1">
        <v>672.5</v>
      </c>
      <c r="C340" s="1">
        <v>1024.5</v>
      </c>
      <c r="D340" s="1">
        <v>763.5</v>
      </c>
      <c r="F340" s="1">
        <f t="shared" si="21"/>
        <v>7.4751765781209303E-2</v>
      </c>
      <c r="G340" s="1">
        <f t="shared" si="22"/>
        <v>0.12278869485864738</v>
      </c>
      <c r="H340" s="1">
        <f t="shared" si="23"/>
        <v>8.6620428262288704E-2</v>
      </c>
      <c r="I340" s="3">
        <f t="shared" si="24"/>
        <v>2.5021841168819788E-2</v>
      </c>
      <c r="K340" s="1">
        <v>8.1627392810388177E-3</v>
      </c>
    </row>
    <row r="341" spans="1:11">
      <c r="A341" s="1">
        <v>8102</v>
      </c>
      <c r="B341" s="1">
        <v>307.2</v>
      </c>
      <c r="C341" s="1">
        <v>638.20000000000005</v>
      </c>
      <c r="D341" s="1">
        <v>670.1</v>
      </c>
      <c r="F341" s="1">
        <f t="shared" si="21"/>
        <v>3.4146828918940518E-2</v>
      </c>
      <c r="G341" s="1">
        <f t="shared" si="22"/>
        <v>7.6489746275050036E-2</v>
      </c>
      <c r="H341" s="1">
        <f t="shared" si="23"/>
        <v>7.6024032715860723E-2</v>
      </c>
      <c r="I341" s="3">
        <f t="shared" si="24"/>
        <v>2.4313369906268732E-2</v>
      </c>
      <c r="K341" s="1">
        <v>7.6841977453321192E-3</v>
      </c>
    </row>
    <row r="342" spans="1:11">
      <c r="A342" s="1">
        <v>8103</v>
      </c>
      <c r="B342" s="1">
        <v>2047.5</v>
      </c>
      <c r="C342" s="1">
        <v>2402.6999999999998</v>
      </c>
      <c r="D342" s="1">
        <v>2319</v>
      </c>
      <c r="F342" s="1">
        <f t="shared" si="21"/>
        <v>0.22758994860524318</v>
      </c>
      <c r="G342" s="1">
        <f t="shared" si="22"/>
        <v>0.28796915289104152</v>
      </c>
      <c r="H342" s="1">
        <f t="shared" si="23"/>
        <v>0.26309466030156842</v>
      </c>
      <c r="I342" s="3">
        <f t="shared" si="24"/>
        <v>3.0345162284426536E-2</v>
      </c>
      <c r="K342" s="1">
        <v>7.6366281371755195E-3</v>
      </c>
    </row>
    <row r="343" spans="1:11">
      <c r="A343" s="1">
        <v>8104</v>
      </c>
      <c r="B343" s="1">
        <v>269.10000000000002</v>
      </c>
      <c r="C343" s="1">
        <v>230.5</v>
      </c>
      <c r="D343" s="1">
        <v>441.2</v>
      </c>
      <c r="F343" s="1">
        <f t="shared" si="21"/>
        <v>2.991182181668911E-2</v>
      </c>
      <c r="G343" s="1">
        <f t="shared" si="22"/>
        <v>2.762595818928084E-2</v>
      </c>
      <c r="H343" s="1">
        <f t="shared" si="23"/>
        <v>5.0054922003040958E-2</v>
      </c>
      <c r="I343" s="3">
        <f t="shared" si="24"/>
        <v>1.2342528613156187E-2</v>
      </c>
      <c r="K343" s="1">
        <v>7.5316579343288927E-3</v>
      </c>
    </row>
    <row r="344" spans="1:11">
      <c r="A344" s="1">
        <v>8108</v>
      </c>
      <c r="B344" s="1">
        <v>670.8</v>
      </c>
      <c r="C344" s="1">
        <v>1496.5</v>
      </c>
      <c r="D344" s="1">
        <v>1056.7</v>
      </c>
      <c r="F344" s="1">
        <f t="shared" si="21"/>
        <v>7.4562802209717768E-2</v>
      </c>
      <c r="G344" s="1">
        <f t="shared" si="22"/>
        <v>0.17935898668225067</v>
      </c>
      <c r="H344" s="1">
        <f t="shared" si="23"/>
        <v>0.11988448794336669</v>
      </c>
      <c r="I344" s="3">
        <f t="shared" si="24"/>
        <v>5.2557129992010121E-2</v>
      </c>
      <c r="K344" s="1">
        <v>7.3546865142612786E-3</v>
      </c>
    </row>
    <row r="345" spans="1:11">
      <c r="A345" s="1">
        <v>8109</v>
      </c>
      <c r="B345" s="1">
        <v>2089.9</v>
      </c>
      <c r="C345" s="1">
        <v>2130.8000000000002</v>
      </c>
      <c r="D345" s="1">
        <v>2197.5</v>
      </c>
      <c r="F345" s="1">
        <f t="shared" si="21"/>
        <v>0.23230292238832612</v>
      </c>
      <c r="G345" s="1">
        <f t="shared" si="22"/>
        <v>0.25538130893587691</v>
      </c>
      <c r="H345" s="1">
        <f t="shared" si="23"/>
        <v>0.24931026994941635</v>
      </c>
      <c r="I345" s="3">
        <f t="shared" si="24"/>
        <v>1.196327234411652E-2</v>
      </c>
      <c r="K345" s="1">
        <v>7.0364877587967504E-3</v>
      </c>
    </row>
    <row r="346" spans="1:11">
      <c r="A346" s="1">
        <v>8201</v>
      </c>
      <c r="B346" s="1">
        <v>107.1</v>
      </c>
      <c r="C346" s="1">
        <v>247.4</v>
      </c>
      <c r="D346" s="1">
        <v>561.20000000000005</v>
      </c>
      <c r="F346" s="1">
        <f t="shared" si="21"/>
        <v>1.1904705003966566E-2</v>
      </c>
      <c r="G346" s="1">
        <f t="shared" si="22"/>
        <v>2.9651462282117486E-2</v>
      </c>
      <c r="H346" s="1">
        <f t="shared" si="23"/>
        <v>6.3669134696524451E-2</v>
      </c>
      <c r="I346" s="3">
        <f t="shared" si="24"/>
        <v>2.6304960279318924E-2</v>
      </c>
      <c r="K346" s="1">
        <v>6.9957283571108978E-3</v>
      </c>
    </row>
    <row r="347" spans="1:11">
      <c r="A347" s="1">
        <v>8202</v>
      </c>
      <c r="B347" s="1">
        <v>379</v>
      </c>
      <c r="C347" s="1">
        <v>246.4</v>
      </c>
      <c r="D347" s="1">
        <v>285.10000000000002</v>
      </c>
      <c r="F347" s="1">
        <f t="shared" si="21"/>
        <v>4.2127760938406436E-2</v>
      </c>
      <c r="G347" s="1">
        <f t="shared" si="22"/>
        <v>2.9531609968931886E-2</v>
      </c>
      <c r="H347" s="1">
        <f t="shared" si="23"/>
        <v>3.2345100324267857E-2</v>
      </c>
      <c r="I347" s="3">
        <f t="shared" si="24"/>
        <v>6.6115958224519647E-3</v>
      </c>
      <c r="K347" s="1">
        <v>6.8704507000870909E-3</v>
      </c>
    </row>
    <row r="348" spans="1:11">
      <c r="A348" s="1">
        <v>8203</v>
      </c>
      <c r="B348" s="1">
        <v>1008.1</v>
      </c>
      <c r="C348" s="1">
        <v>521.1</v>
      </c>
      <c r="D348" s="1">
        <v>646</v>
      </c>
      <c r="F348" s="1">
        <f t="shared" si="21"/>
        <v>0.11205539789447896</v>
      </c>
      <c r="G348" s="1">
        <f t="shared" si="22"/>
        <v>6.2455040401016251E-2</v>
      </c>
      <c r="H348" s="1">
        <f t="shared" si="23"/>
        <v>7.3289844999919446E-2</v>
      </c>
      <c r="I348" s="3">
        <f t="shared" si="24"/>
        <v>2.6077949003569419E-2</v>
      </c>
      <c r="K348" s="1">
        <v>6.8055966404663541E-3</v>
      </c>
    </row>
    <row r="349" spans="1:11">
      <c r="A349" s="1">
        <v>8207</v>
      </c>
      <c r="B349" s="1">
        <v>1235.4000000000001</v>
      </c>
      <c r="C349" s="1">
        <v>1081.9000000000001</v>
      </c>
      <c r="D349" s="1">
        <v>1061.8</v>
      </c>
      <c r="F349" s="1">
        <f t="shared" si="21"/>
        <v>0.13732093895331743</v>
      </c>
      <c r="G349" s="1">
        <f t="shared" si="22"/>
        <v>0.12966821763550085</v>
      </c>
      <c r="H349" s="1">
        <f t="shared" si="23"/>
        <v>0.12046309198283972</v>
      </c>
      <c r="I349" s="3">
        <f t="shared" si="24"/>
        <v>8.4408282209102441E-3</v>
      </c>
      <c r="K349" s="1">
        <v>6.6298997690083144E-3</v>
      </c>
    </row>
    <row r="350" spans="1:11">
      <c r="A350" s="1">
        <v>8303</v>
      </c>
      <c r="B350" s="1">
        <v>0.6</v>
      </c>
      <c r="C350" s="1">
        <v>826</v>
      </c>
      <c r="D350" s="1">
        <v>632.79999999999995</v>
      </c>
      <c r="F350" s="1">
        <f t="shared" si="21"/>
        <v>6.6693025232305699E-5</v>
      </c>
      <c r="G350" s="1">
        <f t="shared" si="22"/>
        <v>9.8998010691305746E-2</v>
      </c>
      <c r="H350" s="1">
        <f t="shared" si="23"/>
        <v>7.1792281603636252E-2</v>
      </c>
      <c r="I350" s="3">
        <f t="shared" si="24"/>
        <v>5.1107920728682345E-2</v>
      </c>
      <c r="K350" s="1">
        <v>6.6115958224519647E-3</v>
      </c>
    </row>
    <row r="351" spans="1:11">
      <c r="A351" s="1">
        <v>8308</v>
      </c>
      <c r="B351" s="1">
        <v>242.1</v>
      </c>
      <c r="C351" s="1">
        <v>530.29999999999995</v>
      </c>
      <c r="D351" s="1">
        <v>599.20000000000005</v>
      </c>
      <c r="F351" s="1">
        <f t="shared" si="21"/>
        <v>2.6910635681235352E-2</v>
      </c>
      <c r="G351" s="1">
        <f t="shared" si="22"/>
        <v>6.3557681682323772E-2</v>
      </c>
      <c r="H351" s="1">
        <f t="shared" si="23"/>
        <v>6.7980302049460886E-2</v>
      </c>
      <c r="I351" s="3">
        <f t="shared" si="24"/>
        <v>2.2543598674254355E-2</v>
      </c>
      <c r="K351" s="1">
        <v>6.4579569699781672E-3</v>
      </c>
    </row>
    <row r="352" spans="1:11">
      <c r="A352" s="1">
        <v>8401</v>
      </c>
      <c r="B352" s="1">
        <v>18071.8</v>
      </c>
      <c r="C352" s="1">
        <v>17579.5</v>
      </c>
      <c r="D352" s="1">
        <v>13983.9</v>
      </c>
      <c r="F352" s="1">
        <f t="shared" si="21"/>
        <v>2.0087716889886367</v>
      </c>
      <c r="G352" s="1">
        <f t="shared" si="22"/>
        <v>2.1069437396462587</v>
      </c>
      <c r="H352" s="1">
        <f t="shared" si="23"/>
        <v>1.5864982407033645</v>
      </c>
      <c r="I352" s="3">
        <f t="shared" si="24"/>
        <v>0.27653093076754037</v>
      </c>
      <c r="K352" s="1">
        <v>6.2822961117227046E-3</v>
      </c>
    </row>
    <row r="353" spans="1:11">
      <c r="A353" s="1">
        <v>8402</v>
      </c>
      <c r="B353" s="1">
        <v>6436.9</v>
      </c>
      <c r="C353" s="1">
        <v>7859.4</v>
      </c>
      <c r="D353" s="1">
        <v>8090.7</v>
      </c>
      <c r="F353" s="1">
        <f t="shared" si="21"/>
        <v>0.71549389019638088</v>
      </c>
      <c r="G353" s="1">
        <f t="shared" si="22"/>
        <v>0.94196727025090599</v>
      </c>
      <c r="H353" s="1">
        <f t="shared" si="23"/>
        <v>0.91790425532639053</v>
      </c>
      <c r="I353" s="3">
        <f t="shared" si="24"/>
        <v>0.12439130226335655</v>
      </c>
      <c r="K353" s="1">
        <v>6.1632922869501389E-3</v>
      </c>
    </row>
    <row r="354" spans="1:11">
      <c r="A354" s="1">
        <v>8403</v>
      </c>
      <c r="B354" s="1">
        <v>595.6</v>
      </c>
      <c r="C354" s="1">
        <v>203.3</v>
      </c>
      <c r="D354" s="1">
        <v>279.89999999999998</v>
      </c>
      <c r="F354" s="1">
        <f t="shared" si="21"/>
        <v>6.6203943047268787E-2</v>
      </c>
      <c r="G354" s="1">
        <f t="shared" si="22"/>
        <v>2.4365975270632518E-2</v>
      </c>
      <c r="H354" s="1">
        <f t="shared" si="23"/>
        <v>3.1755151107550235E-2</v>
      </c>
      <c r="I354" s="3">
        <f t="shared" si="24"/>
        <v>2.2329855699391048E-2</v>
      </c>
      <c r="K354" s="1">
        <v>6.1270408069143932E-3</v>
      </c>
    </row>
    <row r="355" spans="1:11">
      <c r="A355" s="1">
        <v>8409</v>
      </c>
      <c r="B355" s="1">
        <v>292.60000000000002</v>
      </c>
      <c r="C355" s="1">
        <v>2062.1999999999998</v>
      </c>
      <c r="D355" s="1">
        <v>1766.8</v>
      </c>
      <c r="F355" s="1">
        <f t="shared" si="21"/>
        <v>3.2523965304954411E-2</v>
      </c>
      <c r="G355" s="1">
        <f t="shared" si="22"/>
        <v>0.24715944025134468</v>
      </c>
      <c r="H355" s="1">
        <f t="shared" si="23"/>
        <v>0.20044659155705521</v>
      </c>
      <c r="I355" s="3">
        <f t="shared" si="24"/>
        <v>0.11287787334548846</v>
      </c>
      <c r="K355" s="1">
        <v>6.1000091919525363E-3</v>
      </c>
    </row>
    <row r="356" spans="1:11">
      <c r="A356" s="1">
        <v>8412</v>
      </c>
      <c r="B356" s="1">
        <v>174.2</v>
      </c>
      <c r="C356" s="1">
        <v>1181.8</v>
      </c>
      <c r="D356" s="1">
        <v>735.5</v>
      </c>
      <c r="F356" s="1">
        <f t="shared" si="21"/>
        <v>1.9363208325779421E-2</v>
      </c>
      <c r="G356" s="1">
        <f t="shared" si="22"/>
        <v>0.14164146372274228</v>
      </c>
      <c r="H356" s="1">
        <f t="shared" si="23"/>
        <v>8.344377863380921E-2</v>
      </c>
      <c r="I356" s="3">
        <f t="shared" si="24"/>
        <v>6.1162708932319558E-2</v>
      </c>
      <c r="K356" s="1">
        <v>6.0464062082939965E-3</v>
      </c>
    </row>
    <row r="357" spans="1:11">
      <c r="A357" s="1">
        <v>8413</v>
      </c>
      <c r="C357" s="1">
        <v>766</v>
      </c>
      <c r="D357" s="1">
        <v>426.4</v>
      </c>
      <c r="F357" s="1">
        <f t="shared" si="21"/>
        <v>0</v>
      </c>
      <c r="G357" s="1">
        <f t="shared" si="22"/>
        <v>9.1806871900169743E-2</v>
      </c>
      <c r="H357" s="1">
        <f t="shared" si="23"/>
        <v>4.8375835770844665E-2</v>
      </c>
      <c r="I357" s="3">
        <f t="shared" si="24"/>
        <v>4.5925624862177356E-2</v>
      </c>
      <c r="K357" s="1">
        <v>5.9241956811907073E-3</v>
      </c>
    </row>
    <row r="358" spans="1:11">
      <c r="A358" s="1">
        <v>8415</v>
      </c>
      <c r="B358" s="1">
        <v>3146.3</v>
      </c>
      <c r="C358" s="1">
        <v>3867.5</v>
      </c>
      <c r="D358" s="1">
        <v>3055.6</v>
      </c>
      <c r="F358" s="1">
        <f t="shared" si="21"/>
        <v>0.3497271088140057</v>
      </c>
      <c r="G358" s="1">
        <f t="shared" si="22"/>
        <v>0.4635288212453087</v>
      </c>
      <c r="H358" s="1">
        <f t="shared" si="23"/>
        <v>0.34666323588506787</v>
      </c>
      <c r="I358" s="3">
        <f t="shared" si="24"/>
        <v>6.6605532942358436E-2</v>
      </c>
      <c r="K358" s="1">
        <v>5.7932245408884257E-3</v>
      </c>
    </row>
    <row r="359" spans="1:11">
      <c r="A359" s="1">
        <v>8502</v>
      </c>
      <c r="B359" s="1">
        <v>220.4</v>
      </c>
      <c r="C359" s="1">
        <v>1250.8</v>
      </c>
      <c r="D359" s="1">
        <v>927.7</v>
      </c>
      <c r="F359" s="1">
        <f t="shared" si="21"/>
        <v>2.4498571268666957E-2</v>
      </c>
      <c r="G359" s="1">
        <f t="shared" si="22"/>
        <v>0.14991127333254869</v>
      </c>
      <c r="H359" s="1">
        <f t="shared" si="23"/>
        <v>0.10524920929787195</v>
      </c>
      <c r="I359" s="3">
        <f t="shared" si="24"/>
        <v>6.3565859999590482E-2</v>
      </c>
      <c r="K359" s="1">
        <v>5.6772733825803832E-3</v>
      </c>
    </row>
    <row r="360" spans="1:11">
      <c r="A360" s="1">
        <v>8506</v>
      </c>
      <c r="B360" s="1">
        <v>262.10000000000002</v>
      </c>
      <c r="C360" s="1">
        <v>686.8</v>
      </c>
      <c r="D360" s="1">
        <v>1089.4000000000001</v>
      </c>
      <c r="F360" s="1">
        <f t="shared" si="21"/>
        <v>2.9133736522312204E-2</v>
      </c>
      <c r="G360" s="1">
        <f t="shared" si="22"/>
        <v>8.2314568695870199E-2</v>
      </c>
      <c r="H360" s="1">
        <f t="shared" si="23"/>
        <v>0.12359436090234094</v>
      </c>
      <c r="I360" s="3">
        <f t="shared" si="24"/>
        <v>4.7355097778286469E-2</v>
      </c>
      <c r="K360" s="1">
        <v>5.6295124836600935E-3</v>
      </c>
    </row>
    <row r="361" spans="1:11">
      <c r="A361" s="1">
        <v>8508</v>
      </c>
      <c r="B361" s="1">
        <v>114.8</v>
      </c>
      <c r="C361" s="1">
        <v>1754.5</v>
      </c>
      <c r="D361" s="1">
        <v>1383.6</v>
      </c>
      <c r="F361" s="1">
        <f t="shared" si="21"/>
        <v>1.2760598827781156E-2</v>
      </c>
      <c r="G361" s="1">
        <f t="shared" si="22"/>
        <v>0.21028088348413551</v>
      </c>
      <c r="H361" s="1">
        <f t="shared" si="23"/>
        <v>0.1569718723558646</v>
      </c>
      <c r="I361" s="3">
        <f t="shared" si="24"/>
        <v>0.10218692425386677</v>
      </c>
      <c r="K361" s="1">
        <v>5.5867987031101036E-3</v>
      </c>
    </row>
    <row r="362" spans="1:11">
      <c r="A362" s="1">
        <v>8509</v>
      </c>
      <c r="B362" s="1">
        <v>229.6</v>
      </c>
      <c r="C362" s="1">
        <v>850.6</v>
      </c>
      <c r="D362" s="1">
        <v>1008.5</v>
      </c>
      <c r="F362" s="1">
        <f t="shared" si="21"/>
        <v>2.5521197655562312E-2</v>
      </c>
      <c r="G362" s="1">
        <f t="shared" si="22"/>
        <v>0.1019463775956715</v>
      </c>
      <c r="H362" s="1">
        <f t="shared" si="23"/>
        <v>0.11441611251148415</v>
      </c>
      <c r="I362" s="3">
        <f t="shared" si="24"/>
        <v>4.8129354010815299E-2</v>
      </c>
      <c r="K362" s="1">
        <v>5.5073415045066298E-3</v>
      </c>
    </row>
    <row r="363" spans="1:11">
      <c r="A363" s="1">
        <v>8510</v>
      </c>
      <c r="B363" s="1">
        <v>503.4</v>
      </c>
      <c r="C363" s="1">
        <v>1265.5</v>
      </c>
      <c r="D363" s="1">
        <v>712.1</v>
      </c>
      <c r="F363" s="1">
        <f t="shared" si="21"/>
        <v>5.5955448169904477E-2</v>
      </c>
      <c r="G363" s="1">
        <f t="shared" si="22"/>
        <v>0.15167310233637701</v>
      </c>
      <c r="H363" s="1">
        <f t="shared" si="23"/>
        <v>8.0789007158579937E-2</v>
      </c>
      <c r="I363" s="3">
        <f t="shared" si="24"/>
        <v>4.9670799470700827E-2</v>
      </c>
      <c r="K363" s="1">
        <v>5.2701297181372512E-3</v>
      </c>
    </row>
    <row r="364" spans="1:11">
      <c r="A364" s="1">
        <v>8512</v>
      </c>
      <c r="B364" s="1">
        <v>2160.9</v>
      </c>
      <c r="C364" s="1">
        <v>3031.2</v>
      </c>
      <c r="D364" s="1">
        <v>302.39999999999998</v>
      </c>
      <c r="F364" s="1">
        <f t="shared" si="21"/>
        <v>0.24019493037414899</v>
      </c>
      <c r="G364" s="1">
        <f t="shared" si="22"/>
        <v>0.36329633172819126</v>
      </c>
      <c r="H364" s="1">
        <f t="shared" si="23"/>
        <v>3.4307815987578386E-2</v>
      </c>
      <c r="I364" s="3">
        <f t="shared" si="24"/>
        <v>0.16622118917021841</v>
      </c>
      <c r="K364" s="1">
        <v>5.1901299611706673E-3</v>
      </c>
    </row>
    <row r="365" spans="1:11">
      <c r="A365" s="1">
        <v>8513</v>
      </c>
      <c r="B365" s="1">
        <v>657.7</v>
      </c>
      <c r="C365" s="1">
        <v>714.1</v>
      </c>
      <c r="D365" s="1">
        <v>990.1</v>
      </c>
      <c r="F365" s="1">
        <f t="shared" si="21"/>
        <v>7.3106671158812433E-2</v>
      </c>
      <c r="G365" s="1">
        <f t="shared" si="22"/>
        <v>8.55865368458371E-2</v>
      </c>
      <c r="H365" s="1">
        <f t="shared" si="23"/>
        <v>0.11232859989848336</v>
      </c>
      <c r="I365" s="3">
        <f t="shared" si="24"/>
        <v>2.0038482468896803E-2</v>
      </c>
      <c r="K365" s="1">
        <v>5.1459288944812713E-3</v>
      </c>
    </row>
    <row r="366" spans="1:11">
      <c r="A366" s="1">
        <v>8601</v>
      </c>
      <c r="B366" s="1">
        <v>208.5</v>
      </c>
      <c r="C366" s="1">
        <v>963.8</v>
      </c>
      <c r="D366" s="1">
        <v>1002.1</v>
      </c>
      <c r="F366" s="1">
        <f t="shared" si="21"/>
        <v>2.3175826268226229E-2</v>
      </c>
      <c r="G366" s="1">
        <f t="shared" si="22"/>
        <v>0.11551365944828144</v>
      </c>
      <c r="H366" s="1">
        <f t="shared" si="23"/>
        <v>0.1136900211678317</v>
      </c>
      <c r="I366" s="3">
        <f t="shared" si="24"/>
        <v>5.2792708731555858E-2</v>
      </c>
      <c r="K366" s="1">
        <v>5.0477911215431343E-3</v>
      </c>
    </row>
    <row r="367" spans="1:11">
      <c r="A367" s="1">
        <v>8602</v>
      </c>
      <c r="B367" s="1">
        <v>187.2</v>
      </c>
      <c r="C367" s="1">
        <v>1040.0999999999999</v>
      </c>
      <c r="D367" s="1">
        <v>235.7</v>
      </c>
      <c r="F367" s="1">
        <f t="shared" si="21"/>
        <v>2.0808223872479378E-2</v>
      </c>
      <c r="G367" s="1">
        <f t="shared" si="22"/>
        <v>0.12465839094434274</v>
      </c>
      <c r="H367" s="1">
        <f t="shared" si="23"/>
        <v>2.6740582765450483E-2</v>
      </c>
      <c r="I367" s="3">
        <f t="shared" si="24"/>
        <v>5.8320875681364855E-2</v>
      </c>
      <c r="K367" s="1">
        <v>4.5809212087589883E-3</v>
      </c>
    </row>
    <row r="368" spans="1:11">
      <c r="A368" s="1">
        <v>8608</v>
      </c>
      <c r="B368" s="1">
        <v>280.2</v>
      </c>
      <c r="C368" s="1">
        <v>805.3</v>
      </c>
      <c r="D368" s="1">
        <v>391.2</v>
      </c>
      <c r="F368" s="1">
        <f t="shared" si="21"/>
        <v>3.1145642783486756E-2</v>
      </c>
      <c r="G368" s="1">
        <f t="shared" si="22"/>
        <v>9.6517067808363818E-2</v>
      </c>
      <c r="H368" s="1">
        <f t="shared" si="23"/>
        <v>4.4382333380756173E-2</v>
      </c>
      <c r="I368" s="3">
        <f t="shared" si="24"/>
        <v>3.4560728487663901E-2</v>
      </c>
      <c r="K368" s="1">
        <v>4.5688286510815971E-3</v>
      </c>
    </row>
    <row r="369" spans="1:11">
      <c r="A369" s="1">
        <v>8804</v>
      </c>
      <c r="B369" s="1">
        <v>0.9</v>
      </c>
      <c r="C369" s="1">
        <v>201.6</v>
      </c>
      <c r="D369" s="1">
        <v>512.70000000000005</v>
      </c>
      <c r="F369" s="1">
        <f t="shared" si="21"/>
        <v>1.0003953784845856E-4</v>
      </c>
      <c r="G369" s="1">
        <f t="shared" si="22"/>
        <v>2.4162226338216995E-2</v>
      </c>
      <c r="H369" s="1">
        <f t="shared" si="23"/>
        <v>5.816672373290821E-2</v>
      </c>
      <c r="I369" s="3">
        <f t="shared" si="24"/>
        <v>2.9174859297261959E-2</v>
      </c>
      <c r="K369" s="1">
        <v>4.1418528685039291E-3</v>
      </c>
    </row>
    <row r="370" spans="1:11">
      <c r="A370" s="1">
        <v>9002</v>
      </c>
      <c r="B370" s="1">
        <v>1248.5</v>
      </c>
      <c r="C370" s="1">
        <v>1223.5</v>
      </c>
      <c r="D370" s="1">
        <v>1134.0999999999999</v>
      </c>
      <c r="F370" s="1">
        <f t="shared" si="21"/>
        <v>0.13877707000422276</v>
      </c>
      <c r="G370" s="1">
        <f t="shared" si="22"/>
        <v>0.14663930518258184</v>
      </c>
      <c r="H370" s="1">
        <f t="shared" si="23"/>
        <v>0.12866565513066353</v>
      </c>
      <c r="I370" s="3">
        <f t="shared" si="24"/>
        <v>9.0102492467734122E-3</v>
      </c>
      <c r="K370" s="1">
        <v>4.0044090971990218E-3</v>
      </c>
    </row>
    <row r="371" spans="1:11">
      <c r="A371" s="1">
        <v>9003</v>
      </c>
      <c r="B371" s="1">
        <v>39.6</v>
      </c>
      <c r="C371" s="1">
        <v>94.9</v>
      </c>
      <c r="D371" s="1">
        <v>192.7</v>
      </c>
      <c r="F371" s="1">
        <f t="shared" si="21"/>
        <v>4.4017396653321765E-3</v>
      </c>
      <c r="G371" s="1">
        <f t="shared" si="22"/>
        <v>1.1373984521313458E-2</v>
      </c>
      <c r="H371" s="1">
        <f t="shared" si="23"/>
        <v>2.1862156550285568E-2</v>
      </c>
      <c r="I371" s="3">
        <f t="shared" si="24"/>
        <v>8.7890093169199681E-3</v>
      </c>
      <c r="K371" s="1">
        <v>3.9334566735218139E-3</v>
      </c>
    </row>
    <row r="372" spans="1:11">
      <c r="A372" s="1">
        <v>9006</v>
      </c>
      <c r="B372" s="1">
        <v>31400.3</v>
      </c>
      <c r="C372" s="1">
        <v>31813.599999999999</v>
      </c>
      <c r="D372" s="1">
        <v>27763.4</v>
      </c>
      <c r="F372" s="1">
        <f t="shared" si="21"/>
        <v>3.4903016670032807</v>
      </c>
      <c r="G372" s="1">
        <f t="shared" si="22"/>
        <v>3.8129335507614095</v>
      </c>
      <c r="H372" s="1">
        <f t="shared" si="23"/>
        <v>3.1498069391188293</v>
      </c>
      <c r="I372" s="3">
        <f t="shared" si="24"/>
        <v>0.33160340147104311</v>
      </c>
      <c r="K372" s="1">
        <v>3.8565433359539648E-3</v>
      </c>
    </row>
    <row r="373" spans="1:11">
      <c r="A373" s="1">
        <v>9008</v>
      </c>
      <c r="B373" s="1">
        <v>110.1</v>
      </c>
      <c r="C373" s="1">
        <v>3152.5</v>
      </c>
      <c r="D373" s="1">
        <v>2817.6</v>
      </c>
      <c r="F373" s="1">
        <f t="shared" si="21"/>
        <v>1.2238170130128095E-2</v>
      </c>
      <c r="G373" s="1">
        <f t="shared" si="22"/>
        <v>0.37783441731760459</v>
      </c>
      <c r="H373" s="1">
        <f t="shared" si="23"/>
        <v>0.31966171404299232</v>
      </c>
      <c r="I373" s="3">
        <f t="shared" si="24"/>
        <v>0.19644927874466195</v>
      </c>
      <c r="K373" s="1">
        <v>3.6016417185907174E-3</v>
      </c>
    </row>
    <row r="374" spans="1:11">
      <c r="A374" s="1">
        <v>9101</v>
      </c>
      <c r="B374" s="1">
        <v>1336.8</v>
      </c>
      <c r="C374" s="1">
        <v>1656</v>
      </c>
      <c r="D374" s="1">
        <v>1593.3</v>
      </c>
      <c r="F374" s="1">
        <f t="shared" si="21"/>
        <v>0.14859206021757709</v>
      </c>
      <c r="G374" s="1">
        <f t="shared" si="22"/>
        <v>0.19847543063535389</v>
      </c>
      <c r="H374" s="1">
        <f t="shared" si="23"/>
        <v>0.18076270903772701</v>
      </c>
      <c r="I374" s="3">
        <f t="shared" si="24"/>
        <v>2.5288474964370478E-2</v>
      </c>
      <c r="K374" s="1">
        <v>3.5354110939685574E-3</v>
      </c>
    </row>
    <row r="375" spans="1:11">
      <c r="A375" s="1">
        <v>9103</v>
      </c>
      <c r="B375" s="1">
        <v>7267.2</v>
      </c>
      <c r="C375" s="1">
        <v>2714.3</v>
      </c>
      <c r="D375" s="1">
        <v>6580.1</v>
      </c>
      <c r="F375" s="1">
        <f t="shared" si="21"/>
        <v>0.80778592161368645</v>
      </c>
      <c r="G375" s="1">
        <f t="shared" si="22"/>
        <v>0.32531513367967457</v>
      </c>
      <c r="H375" s="1">
        <f t="shared" si="23"/>
        <v>0.74652400786992257</v>
      </c>
      <c r="I375" s="3">
        <f t="shared" si="24"/>
        <v>0.26266201317213456</v>
      </c>
      <c r="K375" s="1">
        <v>3.4736756574594943E-3</v>
      </c>
    </row>
    <row r="376" spans="1:11">
      <c r="A376" s="1">
        <v>9104</v>
      </c>
      <c r="B376" s="1">
        <v>574.4</v>
      </c>
      <c r="C376" s="1">
        <v>912.5</v>
      </c>
      <c r="D376" s="1">
        <v>538.4</v>
      </c>
      <c r="F376" s="1">
        <f t="shared" si="21"/>
        <v>6.3847456155727317E-2</v>
      </c>
      <c r="G376" s="1">
        <f t="shared" si="22"/>
        <v>0.10936523578186017</v>
      </c>
      <c r="H376" s="1">
        <f t="shared" si="23"/>
        <v>6.108243428476258E-2</v>
      </c>
      <c r="I376" s="3">
        <f t="shared" si="24"/>
        <v>2.7113165708588408E-2</v>
      </c>
      <c r="K376" s="1">
        <v>3.176372188818612E-3</v>
      </c>
    </row>
    <row r="377" spans="1:11">
      <c r="A377" s="1">
        <v>9302</v>
      </c>
      <c r="B377" s="1">
        <v>336.9</v>
      </c>
      <c r="C377" s="1">
        <v>367.5</v>
      </c>
      <c r="D377" s="1">
        <v>561.5</v>
      </c>
      <c r="F377" s="1">
        <f t="shared" si="21"/>
        <v>3.7448133667939643E-2</v>
      </c>
      <c r="G377" s="1">
        <f t="shared" si="22"/>
        <v>4.4045725095708067E-2</v>
      </c>
      <c r="H377" s="1">
        <f t="shared" si="23"/>
        <v>6.3703170228258152E-2</v>
      </c>
      <c r="I377" s="3">
        <f t="shared" si="24"/>
        <v>1.3658149621932961E-2</v>
      </c>
      <c r="K377" s="1">
        <v>3.0224823515870103E-3</v>
      </c>
    </row>
    <row r="378" spans="1:11">
      <c r="A378" s="1">
        <v>9305</v>
      </c>
      <c r="B378" s="1">
        <v>318.10000000000002</v>
      </c>
      <c r="C378" s="1">
        <v>3148.1</v>
      </c>
      <c r="D378" s="1">
        <v>2702.5</v>
      </c>
      <c r="F378" s="1">
        <f t="shared" si="21"/>
        <v>3.5358418877327408E-2</v>
      </c>
      <c r="G378" s="1">
        <f t="shared" si="22"/>
        <v>0.37730706713958795</v>
      </c>
      <c r="H378" s="1">
        <f t="shared" si="23"/>
        <v>0.30660341503449273</v>
      </c>
      <c r="I378" s="3">
        <f t="shared" si="24"/>
        <v>0.18050934066768132</v>
      </c>
      <c r="K378" s="1">
        <v>2.4313276956717525E-3</v>
      </c>
    </row>
    <row r="379" spans="1:11">
      <c r="A379" s="1">
        <v>9401</v>
      </c>
      <c r="B379" s="1">
        <v>7592.2</v>
      </c>
      <c r="C379" s="1">
        <v>7416.6</v>
      </c>
      <c r="D379" s="1">
        <v>6219.6</v>
      </c>
      <c r="F379" s="1">
        <f t="shared" si="21"/>
        <v>0.84391131028118549</v>
      </c>
      <c r="G379" s="1">
        <f t="shared" si="22"/>
        <v>0.88889666597232242</v>
      </c>
      <c r="H379" s="1">
        <f t="shared" si="23"/>
        <v>0.70562464390324919</v>
      </c>
      <c r="I379" s="3">
        <f t="shared" si="24"/>
        <v>9.5512231675553491E-2</v>
      </c>
      <c r="K379" s="1">
        <v>2.2927748985853941E-3</v>
      </c>
    </row>
    <row r="380" spans="1:11">
      <c r="A380" s="1">
        <v>9402</v>
      </c>
      <c r="B380" s="1">
        <v>2249.5</v>
      </c>
      <c r="C380" s="1">
        <v>13115.2</v>
      </c>
      <c r="D380" s="1">
        <v>4613.5</v>
      </c>
      <c r="F380" s="1">
        <f t="shared" si="21"/>
        <v>0.25004326710011948</v>
      </c>
      <c r="G380" s="1">
        <f t="shared" si="22"/>
        <v>1.5718870578917836</v>
      </c>
      <c r="H380" s="1">
        <f t="shared" si="23"/>
        <v>0.52340975217821728</v>
      </c>
      <c r="I380" s="3">
        <f t="shared" si="24"/>
        <v>0.69777084383232046</v>
      </c>
      <c r="K380" s="1">
        <v>2.0798105145719207E-3</v>
      </c>
    </row>
    <row r="381" spans="1:11">
      <c r="A381" s="1">
        <v>9404</v>
      </c>
      <c r="B381" s="1">
        <v>707.1</v>
      </c>
      <c r="C381" s="1">
        <v>755.6</v>
      </c>
      <c r="D381" s="1">
        <v>1473.9</v>
      </c>
      <c r="F381" s="1">
        <f t="shared" si="21"/>
        <v>7.8597730236272256E-2</v>
      </c>
      <c r="G381" s="1">
        <f t="shared" si="22"/>
        <v>9.0560407843039509E-2</v>
      </c>
      <c r="H381" s="1">
        <f t="shared" si="23"/>
        <v>0.16721656740771096</v>
      </c>
      <c r="I381" s="3">
        <f t="shared" si="24"/>
        <v>4.8084250291104982E-2</v>
      </c>
      <c r="K381" s="1">
        <v>1.8021201445269348E-3</v>
      </c>
    </row>
    <row r="382" spans="1:11">
      <c r="A382" s="1">
        <v>9406</v>
      </c>
      <c r="B382" s="1">
        <v>6086.2</v>
      </c>
      <c r="C382" s="1">
        <v>11825.7</v>
      </c>
      <c r="D382" s="1">
        <v>10343.799999999999</v>
      </c>
      <c r="F382" s="1">
        <f t="shared" si="21"/>
        <v>0.67651181694809814</v>
      </c>
      <c r="G382" s="1">
        <f t="shared" si="22"/>
        <v>1.4173375000389521</v>
      </c>
      <c r="H382" s="1">
        <f t="shared" si="23"/>
        <v>1.1735224438237875</v>
      </c>
      <c r="I382" s="3">
        <f t="shared" si="24"/>
        <v>0.37755530226082934</v>
      </c>
      <c r="K382" s="1">
        <v>1.7229994554895693E-3</v>
      </c>
    </row>
    <row r="383" spans="1:11">
      <c r="A383" s="1">
        <v>9409</v>
      </c>
      <c r="B383" s="1">
        <v>2691.2</v>
      </c>
      <c r="C383" s="1">
        <v>258.7</v>
      </c>
      <c r="D383" s="1">
        <v>7521.4</v>
      </c>
      <c r="F383" s="1">
        <f t="shared" si="21"/>
        <v>0.2991404491753018</v>
      </c>
      <c r="G383" s="1">
        <f t="shared" si="22"/>
        <v>3.1005793421114765E-2</v>
      </c>
      <c r="H383" s="1">
        <f t="shared" si="23"/>
        <v>0.85331616127305576</v>
      </c>
      <c r="I383" s="3">
        <f t="shared" si="24"/>
        <v>0.41936484802859186</v>
      </c>
      <c r="K383" s="1">
        <v>1.6739762355869187E-3</v>
      </c>
    </row>
    <row r="384" spans="1:11">
      <c r="A384" s="1">
        <v>9501</v>
      </c>
      <c r="B384" s="1">
        <v>1578.4</v>
      </c>
      <c r="C384" s="1">
        <v>1802.9</v>
      </c>
      <c r="D384" s="1">
        <v>1670.6</v>
      </c>
      <c r="F384" s="1">
        <f t="shared" si="21"/>
        <v>0.17544711837778554</v>
      </c>
      <c r="G384" s="1">
        <f t="shared" si="22"/>
        <v>0.2160817354423186</v>
      </c>
      <c r="H384" s="1">
        <f t="shared" si="23"/>
        <v>0.18953253104777928</v>
      </c>
      <c r="I384" s="3">
        <f t="shared" si="24"/>
        <v>2.0633432450145432E-2</v>
      </c>
      <c r="K384" s="1">
        <v>1.6728812950205986E-3</v>
      </c>
    </row>
    <row r="385" spans="1:11">
      <c r="A385" s="1">
        <v>9502</v>
      </c>
      <c r="C385" s="1">
        <v>946.6</v>
      </c>
      <c r="D385" s="1">
        <v>258.5</v>
      </c>
      <c r="F385" s="1">
        <f t="shared" si="21"/>
        <v>0</v>
      </c>
      <c r="G385" s="1">
        <f t="shared" si="22"/>
        <v>0.11345219966148914</v>
      </c>
      <c r="H385" s="1">
        <f t="shared" si="23"/>
        <v>2.9327283177212348E-2</v>
      </c>
      <c r="I385" s="3">
        <f t="shared" si="24"/>
        <v>5.889042468867265E-2</v>
      </c>
      <c r="K385" s="1">
        <v>1.5740113748435333E-3</v>
      </c>
    </row>
    <row r="386" spans="1:11">
      <c r="A386" s="1">
        <v>9601</v>
      </c>
      <c r="B386" s="1">
        <v>231.6</v>
      </c>
      <c r="C386" s="1">
        <v>1859.2</v>
      </c>
      <c r="D386" s="1">
        <v>431.2</v>
      </c>
      <c r="F386" s="1">
        <f t="shared" si="21"/>
        <v>2.5743507739669998E-2</v>
      </c>
      <c r="G386" s="1">
        <f t="shared" si="22"/>
        <v>0.22282942067466788</v>
      </c>
      <c r="H386" s="1">
        <f t="shared" si="23"/>
        <v>4.8920404278584004E-2</v>
      </c>
      <c r="I386" s="3">
        <f t="shared" si="24"/>
        <v>0.10772215154000782</v>
      </c>
      <c r="K386" s="1">
        <v>1.072894462138693E-3</v>
      </c>
    </row>
    <row r="387" spans="1:11">
      <c r="A387" s="1">
        <v>9701</v>
      </c>
      <c r="B387" s="1">
        <v>76.099999999999994</v>
      </c>
      <c r="C387" s="1">
        <v>685.8</v>
      </c>
      <c r="D387" s="1">
        <v>918.4</v>
      </c>
      <c r="F387" s="1">
        <f t="shared" si="21"/>
        <v>8.4588987002974375E-3</v>
      </c>
      <c r="G387" s="1">
        <f t="shared" si="22"/>
        <v>8.2194716382684607E-2</v>
      </c>
      <c r="H387" s="1">
        <f t="shared" si="23"/>
        <v>0.10419410781412697</v>
      </c>
      <c r="I387" s="3">
        <f t="shared" si="24"/>
        <v>5.0143418140225091E-2</v>
      </c>
      <c r="K387" s="1">
        <v>9.4329281837950802E-4</v>
      </c>
    </row>
    <row r="388" spans="1:11">
      <c r="A388" s="1">
        <v>9802</v>
      </c>
      <c r="B388" s="1">
        <v>521</v>
      </c>
      <c r="C388" s="1">
        <v>1813.4</v>
      </c>
      <c r="D388" s="1">
        <v>3319.3</v>
      </c>
      <c r="F388" s="1">
        <f t="shared" si="21"/>
        <v>5.7911776910052108E-2</v>
      </c>
      <c r="G388" s="1">
        <f t="shared" si="22"/>
        <v>0.21734018473076738</v>
      </c>
      <c r="H388" s="1">
        <f t="shared" si="23"/>
        <v>0.37658046827899788</v>
      </c>
      <c r="I388" s="3">
        <f t="shared" si="24"/>
        <v>0.15933435493931497</v>
      </c>
      <c r="K388" s="1">
        <v>3.5372477497608485E-4</v>
      </c>
    </row>
    <row r="389" spans="1:11">
      <c r="B389" s="3">
        <f>SUM(B4:B388)</f>
        <v>899644.29999999981</v>
      </c>
      <c r="C389" s="3">
        <f t="shared" ref="C389:D389" si="25">SUM(C4:C388)</f>
        <v>834360.20000000042</v>
      </c>
      <c r="D389" s="3">
        <f t="shared" si="25"/>
        <v>881431.79999999958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2"/>
  <sheetViews>
    <sheetView workbookViewId="0">
      <selection sqref="A1:XFD1048576"/>
    </sheetView>
  </sheetViews>
  <sheetFormatPr defaultColWidth="8.77734375" defaultRowHeight="14.4"/>
  <cols>
    <col min="1" max="16384" width="8.77734375" style="1"/>
  </cols>
  <sheetData>
    <row r="1" spans="1:16">
      <c r="A1" s="1" t="s">
        <v>0</v>
      </c>
    </row>
    <row r="2" spans="1:16">
      <c r="A2" s="1" t="s">
        <v>1</v>
      </c>
    </row>
    <row r="3" spans="1:16">
      <c r="A3" s="1" t="s">
        <v>3</v>
      </c>
      <c r="B3" s="1" t="s">
        <v>10</v>
      </c>
      <c r="C3" s="1" t="s">
        <v>11</v>
      </c>
      <c r="D3" s="1" t="s">
        <v>12</v>
      </c>
    </row>
    <row r="4" spans="1:16">
      <c r="A4" s="1">
        <v>3</v>
      </c>
      <c r="B4" s="1">
        <v>1864.6</v>
      </c>
      <c r="C4" s="1">
        <v>1942.3</v>
      </c>
      <c r="D4" s="1">
        <v>496.5</v>
      </c>
      <c r="F4" s="1">
        <f>B4/849867.3</f>
        <v>2.1939895793143234E-3</v>
      </c>
      <c r="G4" s="1">
        <f>C4/829937</f>
        <v>2.3402981190138528E-3</v>
      </c>
      <c r="H4" s="1">
        <f>D4/663469.1</f>
        <v>7.4833929718806798E-4</v>
      </c>
      <c r="I4" s="1">
        <f>STDEV(F4:H4)</f>
        <v>8.7992838888454174E-4</v>
      </c>
      <c r="J4" s="1">
        <f>I4*100</f>
        <v>8.7992838888454175E-2</v>
      </c>
      <c r="L4" s="1">
        <v>2.3677230852460562</v>
      </c>
      <c r="M4" s="1">
        <f>100-L4</f>
        <v>97.632276914753945</v>
      </c>
      <c r="N4" s="2" t="s">
        <v>13</v>
      </c>
      <c r="O4" s="1">
        <v>2</v>
      </c>
      <c r="P4" s="1">
        <f t="shared" ref="P4:P5" si="0">O4/378</f>
        <v>5.2910052910052907E-3</v>
      </c>
    </row>
    <row r="5" spans="1:16">
      <c r="A5" s="1">
        <v>7</v>
      </c>
      <c r="B5" s="1">
        <v>3950.7</v>
      </c>
      <c r="C5" s="1">
        <v>2849.7</v>
      </c>
      <c r="D5" s="1">
        <v>2494.8000000000002</v>
      </c>
      <c r="F5" s="1">
        <f t="shared" ref="F5:F68" si="1">B5/849867.3</f>
        <v>4.6486080826971454E-3</v>
      </c>
      <c r="G5" s="1">
        <f t="shared" ref="G5:G68" si="2">C5/829937</f>
        <v>3.4336341192162776E-3</v>
      </c>
      <c r="H5" s="1">
        <f t="shared" ref="H5:H68" si="3">D5/663469.1</f>
        <v>3.7602354050851809E-3</v>
      </c>
      <c r="I5" s="1">
        <f t="shared" ref="I5:I68" si="4">STDEV(F5:H5)</f>
        <v>6.2876017502636115E-4</v>
      </c>
      <c r="J5" s="1">
        <f t="shared" ref="J5:J68" si="5">I5*100</f>
        <v>6.287601750263612E-2</v>
      </c>
      <c r="L5" s="1">
        <v>2.1388847619000058</v>
      </c>
      <c r="N5" s="2" t="s">
        <v>14</v>
      </c>
      <c r="O5" s="1">
        <v>3</v>
      </c>
      <c r="P5" s="1">
        <f t="shared" si="0"/>
        <v>7.9365079365079361E-3</v>
      </c>
    </row>
    <row r="6" spans="1:16">
      <c r="A6" s="1">
        <v>8</v>
      </c>
      <c r="B6" s="1">
        <v>7154.5</v>
      </c>
      <c r="C6" s="1">
        <v>6962.8</v>
      </c>
      <c r="D6" s="1">
        <v>4492</v>
      </c>
      <c r="F6" s="1">
        <f t="shared" si="1"/>
        <v>8.4183730801267436E-3</v>
      </c>
      <c r="G6" s="1">
        <f t="shared" si="2"/>
        <v>8.3895524600060001E-3</v>
      </c>
      <c r="H6" s="1">
        <f t="shared" si="3"/>
        <v>6.7704735608636489E-3</v>
      </c>
      <c r="I6" s="1">
        <f t="shared" si="4"/>
        <v>9.4320552155753156E-4</v>
      </c>
      <c r="J6" s="1">
        <f t="shared" si="5"/>
        <v>9.4320552155753162E-2</v>
      </c>
      <c r="L6" s="1">
        <v>1.5737235518181185</v>
      </c>
      <c r="N6" s="2" t="s">
        <v>15</v>
      </c>
      <c r="O6" s="1">
        <v>373</v>
      </c>
      <c r="P6" s="1">
        <f>O6/378</f>
        <v>0.98677248677248675</v>
      </c>
    </row>
    <row r="7" spans="1:16">
      <c r="A7" s="1">
        <v>10</v>
      </c>
      <c r="B7" s="1">
        <v>10125.799999999999</v>
      </c>
      <c r="C7" s="1">
        <v>10977.9</v>
      </c>
      <c r="D7" s="1">
        <v>8781.9</v>
      </c>
      <c r="F7" s="1">
        <f t="shared" si="1"/>
        <v>1.1914565956355773E-2</v>
      </c>
      <c r="G7" s="1">
        <f t="shared" si="2"/>
        <v>1.3227389548845274E-2</v>
      </c>
      <c r="H7" s="1">
        <f t="shared" si="3"/>
        <v>1.3236336100656384E-2</v>
      </c>
      <c r="I7" s="1">
        <f t="shared" si="4"/>
        <v>7.6055485668368112E-4</v>
      </c>
      <c r="J7" s="1">
        <f t="shared" si="5"/>
        <v>7.6055485668368117E-2</v>
      </c>
      <c r="L7" s="1">
        <v>1.2378328242249015</v>
      </c>
    </row>
    <row r="8" spans="1:16">
      <c r="A8" s="1">
        <v>12</v>
      </c>
      <c r="B8" s="1">
        <v>11981.5</v>
      </c>
      <c r="C8" s="1">
        <v>7768.1</v>
      </c>
      <c r="D8" s="1">
        <v>8068</v>
      </c>
      <c r="F8" s="1">
        <f t="shared" si="1"/>
        <v>1.4098083312535968E-2</v>
      </c>
      <c r="G8" s="1">
        <f t="shared" si="2"/>
        <v>9.359867074247805E-3</v>
      </c>
      <c r="H8" s="1">
        <f t="shared" si="3"/>
        <v>1.216032517565626E-2</v>
      </c>
      <c r="I8" s="1">
        <f t="shared" si="4"/>
        <v>2.3821616687218286E-3</v>
      </c>
      <c r="J8" s="1">
        <f t="shared" si="5"/>
        <v>0.23821616687218286</v>
      </c>
      <c r="L8" s="1">
        <v>1.0918800567183899</v>
      </c>
    </row>
    <row r="9" spans="1:16">
      <c r="A9" s="1">
        <v>15</v>
      </c>
      <c r="B9" s="1">
        <v>872.9</v>
      </c>
      <c r="C9" s="1">
        <v>268.89999999999998</v>
      </c>
      <c r="D9" s="1">
        <v>1702.6</v>
      </c>
      <c r="F9" s="1">
        <f t="shared" si="1"/>
        <v>1.0271015251439842E-3</v>
      </c>
      <c r="G9" s="1">
        <f t="shared" si="2"/>
        <v>3.2400049642322248E-4</v>
      </c>
      <c r="H9" s="1">
        <f t="shared" si="3"/>
        <v>2.5662084338215598E-3</v>
      </c>
      <c r="I9" s="1">
        <f t="shared" si="4"/>
        <v>1.1467851853085751E-3</v>
      </c>
      <c r="J9" s="1">
        <f t="shared" si="5"/>
        <v>0.11467851853085752</v>
      </c>
      <c r="L9" s="1">
        <v>0.82654578991613781</v>
      </c>
    </row>
    <row r="10" spans="1:16">
      <c r="A10" s="1">
        <v>16</v>
      </c>
      <c r="B10" s="1">
        <v>2561</v>
      </c>
      <c r="C10" s="1">
        <v>447.9</v>
      </c>
      <c r="D10" s="1">
        <v>1881.4</v>
      </c>
      <c r="F10" s="1">
        <f t="shared" si="1"/>
        <v>3.0134116232028224E-3</v>
      </c>
      <c r="G10" s="1">
        <f t="shared" si="2"/>
        <v>5.3967951784292061E-4</v>
      </c>
      <c r="H10" s="1">
        <f t="shared" si="3"/>
        <v>2.8357010145611907E-3</v>
      </c>
      <c r="I10" s="1">
        <f t="shared" si="4"/>
        <v>1.3797733088509211E-3</v>
      </c>
      <c r="J10" s="1">
        <f t="shared" si="5"/>
        <v>0.13797733088509212</v>
      </c>
      <c r="L10" s="1">
        <v>0.6175067651330618</v>
      </c>
    </row>
    <row r="11" spans="1:16">
      <c r="A11" s="1">
        <v>17</v>
      </c>
      <c r="B11" s="1">
        <v>848.6</v>
      </c>
      <c r="C11" s="1">
        <v>50.5</v>
      </c>
      <c r="D11" s="1">
        <v>740.1</v>
      </c>
      <c r="F11" s="1">
        <f t="shared" si="1"/>
        <v>9.9850882602495715E-4</v>
      </c>
      <c r="G11" s="1">
        <f t="shared" si="2"/>
        <v>6.0847992076507013E-5</v>
      </c>
      <c r="H11" s="1">
        <f t="shared" si="3"/>
        <v>1.1155003300078331E-3</v>
      </c>
      <c r="I11" s="1">
        <f t="shared" si="4"/>
        <v>5.7809837764707635E-4</v>
      </c>
      <c r="J11" s="1">
        <f t="shared" si="5"/>
        <v>5.7809837764707633E-2</v>
      </c>
      <c r="L11" s="1">
        <v>0.55162460312760808</v>
      </c>
    </row>
    <row r="12" spans="1:16">
      <c r="A12" s="1">
        <v>19</v>
      </c>
      <c r="B12" s="1">
        <v>940.4</v>
      </c>
      <c r="D12" s="1">
        <v>238.1</v>
      </c>
      <c r="F12" s="1">
        <f t="shared" si="1"/>
        <v>1.1065256893635041E-3</v>
      </c>
      <c r="G12" s="1">
        <f t="shared" si="2"/>
        <v>0</v>
      </c>
      <c r="H12" s="1">
        <f t="shared" si="3"/>
        <v>3.588712722265438E-4</v>
      </c>
      <c r="I12" s="1">
        <f t="shared" si="4"/>
        <v>5.6453148992701373E-4</v>
      </c>
      <c r="J12" s="1">
        <f t="shared" si="5"/>
        <v>5.6453148992701374E-2</v>
      </c>
      <c r="L12" s="1">
        <v>0.53842665565315229</v>
      </c>
    </row>
    <row r="13" spans="1:16">
      <c r="A13" s="1">
        <v>20</v>
      </c>
      <c r="B13" s="1">
        <v>1648.3</v>
      </c>
      <c r="C13" s="1">
        <v>1089.5999999999999</v>
      </c>
      <c r="D13" s="1">
        <v>1410.5</v>
      </c>
      <c r="F13" s="1">
        <f t="shared" si="1"/>
        <v>1.9394792575264397E-3</v>
      </c>
      <c r="G13" s="1">
        <f t="shared" si="2"/>
        <v>1.3128707359715255E-3</v>
      </c>
      <c r="H13" s="1">
        <f t="shared" si="3"/>
        <v>2.1259467848615708E-3</v>
      </c>
      <c r="I13" s="1">
        <f t="shared" si="4"/>
        <v>4.2593055758624165E-4</v>
      </c>
      <c r="J13" s="1">
        <f t="shared" si="5"/>
        <v>4.2593055758624168E-2</v>
      </c>
      <c r="L13" s="1">
        <v>0.52138246642034136</v>
      </c>
    </row>
    <row r="14" spans="1:16">
      <c r="A14" s="1">
        <v>21</v>
      </c>
      <c r="B14" s="1">
        <v>5900</v>
      </c>
      <c r="C14" s="1">
        <v>6636.2</v>
      </c>
      <c r="D14" s="1">
        <v>5477.7</v>
      </c>
      <c r="F14" s="1">
        <f t="shared" si="1"/>
        <v>6.9422602799284073E-3</v>
      </c>
      <c r="G14" s="1">
        <f t="shared" si="2"/>
        <v>7.9960286142201145E-3</v>
      </c>
      <c r="H14" s="1">
        <f t="shared" si="3"/>
        <v>8.2561493820887816E-3</v>
      </c>
      <c r="I14" s="1">
        <f t="shared" si="4"/>
        <v>6.9574840867087139E-4</v>
      </c>
      <c r="J14" s="1">
        <f t="shared" si="5"/>
        <v>6.9574840867087137E-2</v>
      </c>
      <c r="L14" s="1">
        <v>0.45485828011371321</v>
      </c>
    </row>
    <row r="15" spans="1:16">
      <c r="A15" s="1">
        <v>101</v>
      </c>
      <c r="B15" s="1">
        <v>1309.7</v>
      </c>
      <c r="C15" s="1">
        <v>899.6</v>
      </c>
      <c r="D15" s="1">
        <v>716</v>
      </c>
      <c r="F15" s="1">
        <f t="shared" si="1"/>
        <v>1.541064116715633E-3</v>
      </c>
      <c r="G15" s="1">
        <f t="shared" si="2"/>
        <v>1.0839376964757567E-3</v>
      </c>
      <c r="H15" s="1">
        <f t="shared" si="3"/>
        <v>1.0791761063175362E-3</v>
      </c>
      <c r="I15" s="1">
        <f t="shared" si="4"/>
        <v>2.6530729697581232E-4</v>
      </c>
      <c r="J15" s="1">
        <f t="shared" si="5"/>
        <v>2.6530729697581232E-2</v>
      </c>
      <c r="L15" s="1">
        <v>0.38435426659775335</v>
      </c>
    </row>
    <row r="16" spans="1:16">
      <c r="A16" s="1">
        <v>102</v>
      </c>
      <c r="C16" s="1">
        <v>1645.9</v>
      </c>
      <c r="D16" s="1">
        <v>1100.5999999999999</v>
      </c>
      <c r="F16" s="1">
        <f t="shared" si="1"/>
        <v>0</v>
      </c>
      <c r="G16" s="1">
        <f t="shared" si="2"/>
        <v>1.9831625774004535E-3</v>
      </c>
      <c r="H16" s="1">
        <f t="shared" si="3"/>
        <v>1.6588564561635197E-3</v>
      </c>
      <c r="I16" s="1">
        <f t="shared" si="4"/>
        <v>1.0637914121064606E-3</v>
      </c>
      <c r="J16" s="1">
        <f t="shared" si="5"/>
        <v>0.10637914121064607</v>
      </c>
      <c r="L16" s="1">
        <v>0.38138148039740161</v>
      </c>
    </row>
    <row r="17" spans="1:12">
      <c r="A17" s="1">
        <v>103</v>
      </c>
      <c r="B17" s="1">
        <v>474.4</v>
      </c>
      <c r="C17" s="1">
        <v>320.2</v>
      </c>
      <c r="D17" s="1">
        <v>296.8</v>
      </c>
      <c r="F17" s="1">
        <f t="shared" si="1"/>
        <v>5.5820479267763325E-4</v>
      </c>
      <c r="G17" s="1">
        <f t="shared" si="2"/>
        <v>3.8581241708708007E-4</v>
      </c>
      <c r="H17" s="1">
        <f t="shared" si="3"/>
        <v>4.4734562619419657E-4</v>
      </c>
      <c r="I17" s="1">
        <f t="shared" si="4"/>
        <v>8.7364391848335259E-5</v>
      </c>
      <c r="J17" s="1">
        <f t="shared" si="5"/>
        <v>8.7364391848335256E-3</v>
      </c>
      <c r="L17" s="1">
        <v>0.33381313067706642</v>
      </c>
    </row>
    <row r="18" spans="1:12">
      <c r="A18" s="1">
        <v>105</v>
      </c>
      <c r="B18" s="1">
        <v>378.4</v>
      </c>
      <c r="D18" s="1">
        <v>301</v>
      </c>
      <c r="F18" s="1">
        <f t="shared" si="1"/>
        <v>4.4524598134320492E-4</v>
      </c>
      <c r="G18" s="1">
        <f t="shared" si="2"/>
        <v>0</v>
      </c>
      <c r="H18" s="1">
        <f t="shared" si="3"/>
        <v>4.5367598882902009E-4</v>
      </c>
      <c r="I18" s="1">
        <f t="shared" si="4"/>
        <v>2.5953065065244019E-4</v>
      </c>
      <c r="J18" s="1">
        <f t="shared" si="5"/>
        <v>2.5953065065244019E-2</v>
      </c>
      <c r="L18" s="1">
        <v>0.3165687561956137</v>
      </c>
    </row>
    <row r="19" spans="1:12">
      <c r="A19" s="1">
        <v>107</v>
      </c>
      <c r="B19" s="1">
        <v>404.9</v>
      </c>
      <c r="C19" s="1">
        <v>122.4</v>
      </c>
      <c r="D19" s="1">
        <v>351.5</v>
      </c>
      <c r="F19" s="1">
        <f t="shared" si="1"/>
        <v>4.7642731988864609E-4</v>
      </c>
      <c r="G19" s="1">
        <f t="shared" si="2"/>
        <v>1.4748107386464273E-4</v>
      </c>
      <c r="H19" s="1">
        <f t="shared" si="3"/>
        <v>5.2979106336677932E-4</v>
      </c>
      <c r="I19" s="1">
        <f t="shared" si="4"/>
        <v>2.0704840414921012E-4</v>
      </c>
      <c r="J19" s="1">
        <f t="shared" si="5"/>
        <v>2.0704840414921013E-2</v>
      </c>
      <c r="L19" s="1">
        <v>0.31256606280269078</v>
      </c>
    </row>
    <row r="20" spans="1:12">
      <c r="A20" s="1">
        <v>108</v>
      </c>
      <c r="B20" s="1">
        <v>3920.3</v>
      </c>
      <c r="C20" s="1">
        <v>3641.6</v>
      </c>
      <c r="D20" s="1">
        <v>2990.3</v>
      </c>
      <c r="F20" s="1">
        <f t="shared" si="1"/>
        <v>4.6128377924412435E-3</v>
      </c>
      <c r="G20" s="1">
        <f t="shared" si="2"/>
        <v>4.3878029296199588E-3</v>
      </c>
      <c r="H20" s="1">
        <f t="shared" si="3"/>
        <v>4.5070674730744815E-3</v>
      </c>
      <c r="I20" s="1">
        <f t="shared" si="4"/>
        <v>1.125848430217237E-4</v>
      </c>
      <c r="J20" s="1">
        <f t="shared" si="5"/>
        <v>1.125848430217237E-2</v>
      </c>
      <c r="L20" s="1">
        <v>0.31004215155169135</v>
      </c>
    </row>
    <row r="21" spans="1:12">
      <c r="A21" s="1">
        <v>110</v>
      </c>
      <c r="B21" s="1">
        <v>2710.5</v>
      </c>
      <c r="C21" s="1">
        <v>3837.1</v>
      </c>
      <c r="D21" s="1">
        <v>1454.8</v>
      </c>
      <c r="F21" s="1">
        <f t="shared" si="1"/>
        <v>3.1893214387704997E-3</v>
      </c>
      <c r="G21" s="1">
        <f t="shared" si="2"/>
        <v>4.6233629781537635E-3</v>
      </c>
      <c r="H21" s="1">
        <f t="shared" si="3"/>
        <v>2.1927170383669713E-3</v>
      </c>
      <c r="I21" s="1">
        <f t="shared" si="4"/>
        <v>1.2218657285876665E-3</v>
      </c>
      <c r="J21" s="1">
        <f t="shared" si="5"/>
        <v>0.12218657285876665</v>
      </c>
      <c r="L21" s="1">
        <v>0.30777528065626797</v>
      </c>
    </row>
    <row r="22" spans="1:12">
      <c r="A22" s="1">
        <v>201</v>
      </c>
      <c r="B22" s="1">
        <v>1173.5999999999999</v>
      </c>
      <c r="C22" s="1">
        <v>1200.5999999999999</v>
      </c>
      <c r="D22" s="1">
        <v>994.9</v>
      </c>
      <c r="F22" s="1">
        <f t="shared" si="1"/>
        <v>1.380921468563386E-3</v>
      </c>
      <c r="G22" s="1">
        <f t="shared" si="2"/>
        <v>1.446615827466422E-3</v>
      </c>
      <c r="H22" s="1">
        <f t="shared" si="3"/>
        <v>1.4995423298537942E-3</v>
      </c>
      <c r="I22" s="1">
        <f t="shared" si="4"/>
        <v>5.9424843541961582E-5</v>
      </c>
      <c r="J22" s="1">
        <f t="shared" si="5"/>
        <v>5.9424843541961581E-3</v>
      </c>
      <c r="L22" s="1">
        <v>0.30157993854143955</v>
      </c>
    </row>
    <row r="23" spans="1:12">
      <c r="A23" s="1">
        <v>202</v>
      </c>
      <c r="B23" s="1">
        <v>534</v>
      </c>
      <c r="C23" s="1">
        <v>452.6</v>
      </c>
      <c r="D23" s="1">
        <v>538.6</v>
      </c>
      <c r="F23" s="1">
        <f t="shared" si="1"/>
        <v>6.2833338804775757E-4</v>
      </c>
      <c r="G23" s="1">
        <f t="shared" si="2"/>
        <v>5.453425982936054E-4</v>
      </c>
      <c r="H23" s="1">
        <f t="shared" si="3"/>
        <v>8.1179364645618014E-4</v>
      </c>
      <c r="I23" s="1">
        <f t="shared" si="4"/>
        <v>1.3634594399677963E-4</v>
      </c>
      <c r="J23" s="1">
        <f t="shared" si="5"/>
        <v>1.3634594399677962E-2</v>
      </c>
      <c r="L23" s="1">
        <v>0.29204265739064478</v>
      </c>
    </row>
    <row r="24" spans="1:12">
      <c r="A24" s="1">
        <v>203</v>
      </c>
      <c r="B24" s="1">
        <v>250.7</v>
      </c>
      <c r="C24" s="1">
        <v>348</v>
      </c>
      <c r="D24" s="1">
        <v>532.29999999999995</v>
      </c>
      <c r="F24" s="1">
        <f t="shared" si="1"/>
        <v>2.9498722918272063E-4</v>
      </c>
      <c r="G24" s="1">
        <f t="shared" si="2"/>
        <v>4.1930893549751367E-4</v>
      </c>
      <c r="H24" s="1">
        <f t="shared" si="3"/>
        <v>8.0229810250394479E-4</v>
      </c>
      <c r="I24" s="1">
        <f t="shared" si="4"/>
        <v>2.6441788608666549E-4</v>
      </c>
      <c r="J24" s="1">
        <f t="shared" si="5"/>
        <v>2.6441788608666549E-2</v>
      </c>
      <c r="L24" s="1">
        <v>0.28331569688347269</v>
      </c>
    </row>
    <row r="25" spans="1:12">
      <c r="A25" s="1">
        <v>204</v>
      </c>
      <c r="B25" s="1">
        <v>1312.8</v>
      </c>
      <c r="C25" s="1">
        <v>747.5</v>
      </c>
      <c r="D25" s="1">
        <v>1036.9000000000001</v>
      </c>
      <c r="F25" s="1">
        <f t="shared" si="1"/>
        <v>1.5447117449983072E-3</v>
      </c>
      <c r="G25" s="1">
        <f t="shared" si="2"/>
        <v>9.0067077380572263E-4</v>
      </c>
      <c r="H25" s="1">
        <f t="shared" si="3"/>
        <v>1.5628459562020299E-3</v>
      </c>
      <c r="I25" s="1">
        <f t="shared" si="4"/>
        <v>3.7718112235641106E-4</v>
      </c>
      <c r="J25" s="1">
        <f t="shared" si="5"/>
        <v>3.7718112235641109E-2</v>
      </c>
      <c r="L25" s="1">
        <v>0.24704090786533145</v>
      </c>
    </row>
    <row r="26" spans="1:12">
      <c r="A26" s="1">
        <v>205</v>
      </c>
      <c r="B26" s="1">
        <v>3174.2</v>
      </c>
      <c r="C26" s="1">
        <v>2046.5</v>
      </c>
      <c r="D26" s="1">
        <v>1126</v>
      </c>
      <c r="F26" s="1">
        <f t="shared" si="1"/>
        <v>3.7349360306014831E-3</v>
      </c>
      <c r="G26" s="1">
        <f t="shared" si="2"/>
        <v>2.4658498175162695E-3</v>
      </c>
      <c r="H26" s="1">
        <f t="shared" si="3"/>
        <v>1.6971400778122148E-3</v>
      </c>
      <c r="I26" s="1">
        <f t="shared" si="4"/>
        <v>1.0290859071171825E-3</v>
      </c>
      <c r="J26" s="1">
        <f t="shared" si="5"/>
        <v>0.10290859071171825</v>
      </c>
      <c r="L26" s="1">
        <v>0.24521885872184215</v>
      </c>
    </row>
    <row r="27" spans="1:12">
      <c r="A27" s="1">
        <v>207</v>
      </c>
      <c r="B27" s="1">
        <v>3868.1</v>
      </c>
      <c r="C27" s="1">
        <v>5082.1000000000004</v>
      </c>
      <c r="D27" s="1">
        <v>3462.4</v>
      </c>
      <c r="F27" s="1">
        <f t="shared" si="1"/>
        <v>4.5514164387781475E-3</v>
      </c>
      <c r="G27" s="1">
        <f t="shared" si="2"/>
        <v>6.1234768422181443E-3</v>
      </c>
      <c r="H27" s="1">
        <f t="shared" si="3"/>
        <v>5.2186303778126216E-3</v>
      </c>
      <c r="I27" s="1">
        <f t="shared" si="4"/>
        <v>7.8901789973918413E-4</v>
      </c>
      <c r="J27" s="1">
        <f t="shared" si="5"/>
        <v>7.8901789973918418E-2</v>
      </c>
      <c r="L27" s="1">
        <v>0.23821616687218286</v>
      </c>
    </row>
    <row r="28" spans="1:12">
      <c r="A28" s="1">
        <v>208</v>
      </c>
      <c r="B28" s="1">
        <v>2893.9</v>
      </c>
      <c r="C28" s="1">
        <v>2061.9</v>
      </c>
      <c r="D28" s="1">
        <v>1493</v>
      </c>
      <c r="F28" s="1">
        <f t="shared" si="1"/>
        <v>3.4051198345906473E-3</v>
      </c>
      <c r="G28" s="1">
        <f t="shared" si="2"/>
        <v>2.4844054428227688E-3</v>
      </c>
      <c r="H28" s="1">
        <f t="shared" si="3"/>
        <v>2.2502931937598905E-3</v>
      </c>
      <c r="I28" s="1">
        <f t="shared" si="4"/>
        <v>6.1048452160861861E-4</v>
      </c>
      <c r="J28" s="1">
        <f t="shared" si="5"/>
        <v>6.1048452160861862E-2</v>
      </c>
      <c r="L28" s="1">
        <v>0.23794700301350849</v>
      </c>
    </row>
    <row r="29" spans="1:12">
      <c r="A29" s="1">
        <v>209</v>
      </c>
      <c r="B29" s="1">
        <v>1871.4</v>
      </c>
      <c r="C29" s="1">
        <v>2073.9</v>
      </c>
      <c r="D29" s="1">
        <v>1270.5999999999999</v>
      </c>
      <c r="F29" s="1">
        <f t="shared" si="1"/>
        <v>2.2019908284505122E-3</v>
      </c>
      <c r="G29" s="1">
        <f t="shared" si="2"/>
        <v>2.4988643716330277E-3</v>
      </c>
      <c r="H29" s="1">
        <f t="shared" si="3"/>
        <v>1.9150854199539962E-3</v>
      </c>
      <c r="I29" s="1">
        <f t="shared" si="4"/>
        <v>2.9190365947510906E-4</v>
      </c>
      <c r="J29" s="1">
        <f t="shared" si="5"/>
        <v>2.9190365947510906E-2</v>
      </c>
      <c r="L29" s="1">
        <v>0.23290293597036907</v>
      </c>
    </row>
    <row r="30" spans="1:12">
      <c r="A30" s="1">
        <v>211</v>
      </c>
      <c r="B30" s="1">
        <v>2608.5</v>
      </c>
      <c r="C30" s="1">
        <v>2635.1</v>
      </c>
      <c r="D30" s="1">
        <v>1932.3</v>
      </c>
      <c r="F30" s="1">
        <f t="shared" si="1"/>
        <v>3.0693027017276693E-3</v>
      </c>
      <c r="G30" s="1">
        <f t="shared" si="2"/>
        <v>3.1750602756594778E-3</v>
      </c>
      <c r="H30" s="1">
        <f t="shared" si="3"/>
        <v>2.9124189807784567E-3</v>
      </c>
      <c r="I30" s="1">
        <f t="shared" si="4"/>
        <v>1.321474026227227E-4</v>
      </c>
      <c r="J30" s="1">
        <f t="shared" si="5"/>
        <v>1.3214740262272269E-2</v>
      </c>
      <c r="L30" s="1">
        <v>0.23147724586114288</v>
      </c>
    </row>
    <row r="31" spans="1:12">
      <c r="A31" s="1">
        <v>212</v>
      </c>
      <c r="B31" s="1">
        <v>323.3</v>
      </c>
      <c r="C31" s="1">
        <v>257.8</v>
      </c>
      <c r="F31" s="1">
        <f t="shared" si="1"/>
        <v>3.8041233025438206E-4</v>
      </c>
      <c r="G31" s="1">
        <f t="shared" si="2"/>
        <v>3.1062598727373285E-4</v>
      </c>
      <c r="H31" s="1">
        <f t="shared" si="3"/>
        <v>0</v>
      </c>
      <c r="I31" s="1">
        <f t="shared" si="4"/>
        <v>2.0251427054488575E-4</v>
      </c>
      <c r="J31" s="1">
        <f t="shared" si="5"/>
        <v>2.0251427054488576E-2</v>
      </c>
      <c r="L31" s="1">
        <v>0.22639573512976402</v>
      </c>
    </row>
    <row r="32" spans="1:12">
      <c r="A32" s="1">
        <v>213</v>
      </c>
      <c r="B32" s="1">
        <v>1031.2</v>
      </c>
      <c r="C32" s="1">
        <v>309.10000000000002</v>
      </c>
      <c r="D32" s="1">
        <v>416.4</v>
      </c>
      <c r="F32" s="1">
        <f t="shared" si="1"/>
        <v>1.2133658984173176E-3</v>
      </c>
      <c r="G32" s="1">
        <f t="shared" si="2"/>
        <v>3.7243790793759049E-4</v>
      </c>
      <c r="H32" s="1">
        <f t="shared" si="3"/>
        <v>6.2761023836679052E-4</v>
      </c>
      <c r="I32" s="1">
        <f t="shared" si="4"/>
        <v>4.3115783975055077E-4</v>
      </c>
      <c r="J32" s="1">
        <f t="shared" si="5"/>
        <v>4.3115783975055076E-2</v>
      </c>
      <c r="L32" s="1">
        <v>0.22575144632069455</v>
      </c>
    </row>
    <row r="33" spans="1:12">
      <c r="A33" s="1">
        <v>301</v>
      </c>
      <c r="D33" s="1">
        <v>151.19999999999999</v>
      </c>
      <c r="F33" s="1">
        <f t="shared" si="1"/>
        <v>0</v>
      </c>
      <c r="G33" s="1">
        <f t="shared" si="2"/>
        <v>0</v>
      </c>
      <c r="H33" s="1">
        <f t="shared" si="3"/>
        <v>2.2789305485364729E-4</v>
      </c>
      <c r="I33" s="1">
        <f t="shared" si="4"/>
        <v>1.3157411656619943E-4</v>
      </c>
      <c r="J33" s="1">
        <f t="shared" si="5"/>
        <v>1.3157411656619943E-2</v>
      </c>
      <c r="L33" s="1">
        <v>0.22513632999361838</v>
      </c>
    </row>
    <row r="34" spans="1:12">
      <c r="A34" s="1">
        <v>302</v>
      </c>
      <c r="B34" s="1">
        <v>1886.3</v>
      </c>
      <c r="C34" s="1">
        <v>2234.1999999999998</v>
      </c>
      <c r="D34" s="1">
        <v>761.4</v>
      </c>
      <c r="F34" s="1">
        <f t="shared" si="1"/>
        <v>2.2195229772930432E-3</v>
      </c>
      <c r="G34" s="1">
        <f t="shared" si="2"/>
        <v>2.6920115623234051E-3</v>
      </c>
      <c r="H34" s="1">
        <f t="shared" si="3"/>
        <v>1.1476043119415811E-3</v>
      </c>
      <c r="I34" s="1">
        <f t="shared" si="4"/>
        <v>7.9135420252720364E-4</v>
      </c>
      <c r="J34" s="1">
        <f t="shared" si="5"/>
        <v>7.913542025272037E-2</v>
      </c>
      <c r="L34" s="1">
        <v>0.21832437303020688</v>
      </c>
    </row>
    <row r="35" spans="1:12">
      <c r="A35" s="1">
        <v>303</v>
      </c>
      <c r="B35" s="1">
        <v>3890.5</v>
      </c>
      <c r="C35" s="1">
        <v>1753.3</v>
      </c>
      <c r="D35" s="1">
        <v>1288.8</v>
      </c>
      <c r="F35" s="1">
        <f t="shared" si="1"/>
        <v>4.5777734947561807E-3</v>
      </c>
      <c r="G35" s="1">
        <f t="shared" si="2"/>
        <v>2.112569990252272E-3</v>
      </c>
      <c r="H35" s="1">
        <f t="shared" si="3"/>
        <v>1.942516991371565E-3</v>
      </c>
      <c r="I35" s="1">
        <f t="shared" si="4"/>
        <v>1.4748289832879826E-3</v>
      </c>
      <c r="J35" s="1">
        <f t="shared" si="5"/>
        <v>0.14748289832879827</v>
      </c>
      <c r="L35" s="1">
        <v>0.20050124189827317</v>
      </c>
    </row>
    <row r="36" spans="1:12">
      <c r="A36" s="1">
        <v>305</v>
      </c>
      <c r="B36" s="1">
        <v>4835.2</v>
      </c>
      <c r="C36" s="1">
        <v>3276.9</v>
      </c>
      <c r="D36" s="1">
        <v>2295.6</v>
      </c>
      <c r="F36" s="1">
        <f t="shared" si="1"/>
        <v>5.6893587975440398E-3</v>
      </c>
      <c r="G36" s="1">
        <f t="shared" si="2"/>
        <v>3.9483719848615014E-3</v>
      </c>
      <c r="H36" s="1">
        <f t="shared" si="3"/>
        <v>3.4599953486906926E-3</v>
      </c>
      <c r="I36" s="1">
        <f t="shared" si="4"/>
        <v>1.1718651947341121E-3</v>
      </c>
      <c r="J36" s="1">
        <f t="shared" si="5"/>
        <v>0.11718651947341122</v>
      </c>
      <c r="L36" s="1">
        <v>0.19776985001391617</v>
      </c>
    </row>
    <row r="37" spans="1:12">
      <c r="A37" s="1">
        <v>306</v>
      </c>
      <c r="B37" s="1">
        <v>1466.4</v>
      </c>
      <c r="C37" s="1">
        <v>779.1</v>
      </c>
      <c r="D37" s="1">
        <v>811.3</v>
      </c>
      <c r="F37" s="1">
        <f t="shared" si="1"/>
        <v>1.7254458431333927E-3</v>
      </c>
      <c r="G37" s="1">
        <f t="shared" si="2"/>
        <v>9.3874595300607157E-4</v>
      </c>
      <c r="H37" s="1">
        <f t="shared" si="3"/>
        <v>1.2228150489600796E-3</v>
      </c>
      <c r="I37" s="1">
        <f t="shared" si="4"/>
        <v>3.9837789506400452E-4</v>
      </c>
      <c r="J37" s="1">
        <f t="shared" si="5"/>
        <v>3.9837789506400455E-2</v>
      </c>
      <c r="L37" s="1">
        <v>0.1969334353536592</v>
      </c>
    </row>
    <row r="38" spans="1:12">
      <c r="A38" s="1">
        <v>307</v>
      </c>
      <c r="B38" s="1">
        <v>1054.5</v>
      </c>
      <c r="D38" s="1">
        <v>573</v>
      </c>
      <c r="F38" s="1">
        <f t="shared" si="1"/>
        <v>1.2407819432516112E-3</v>
      </c>
      <c r="G38" s="1">
        <f t="shared" si="2"/>
        <v>0</v>
      </c>
      <c r="H38" s="1">
        <f t="shared" si="3"/>
        <v>8.636423308937824E-4</v>
      </c>
      <c r="I38" s="1">
        <f t="shared" si="4"/>
        <v>6.3608859362255285E-4</v>
      </c>
      <c r="J38" s="1">
        <f t="shared" si="5"/>
        <v>6.3608859362255285E-2</v>
      </c>
      <c r="L38" s="1">
        <v>0.19258761864205409</v>
      </c>
    </row>
    <row r="39" spans="1:12">
      <c r="A39" s="1">
        <v>308</v>
      </c>
      <c r="B39" s="1">
        <v>261.89999999999998</v>
      </c>
      <c r="D39" s="1">
        <v>283.2</v>
      </c>
      <c r="F39" s="1">
        <f t="shared" si="1"/>
        <v>3.0816575717173726E-4</v>
      </c>
      <c r="G39" s="1">
        <f t="shared" si="2"/>
        <v>0</v>
      </c>
      <c r="H39" s="1">
        <f t="shared" si="3"/>
        <v>4.268473090909584E-4</v>
      </c>
      <c r="I39" s="1">
        <f t="shared" si="4"/>
        <v>2.2032176089278196E-4</v>
      </c>
      <c r="J39" s="1">
        <f t="shared" si="5"/>
        <v>2.2032176089278196E-2</v>
      </c>
      <c r="L39" s="1">
        <v>0.18722412730301446</v>
      </c>
    </row>
    <row r="40" spans="1:12">
      <c r="A40" s="1">
        <v>309</v>
      </c>
      <c r="B40" s="1">
        <v>448.4</v>
      </c>
      <c r="C40" s="1">
        <v>1000.7</v>
      </c>
      <c r="D40" s="1">
        <v>417.1</v>
      </c>
      <c r="F40" s="1">
        <f t="shared" si="1"/>
        <v>5.2761178127455892E-4</v>
      </c>
      <c r="G40" s="1">
        <f t="shared" si="2"/>
        <v>1.2057541717021894E-3</v>
      </c>
      <c r="H40" s="1">
        <f t="shared" si="3"/>
        <v>6.2866529880592785E-4</v>
      </c>
      <c r="I40" s="1">
        <f t="shared" si="4"/>
        <v>3.658598279671786E-4</v>
      </c>
      <c r="J40" s="1">
        <f t="shared" si="5"/>
        <v>3.6585982796717861E-2</v>
      </c>
      <c r="L40" s="1">
        <v>0.18407993464560032</v>
      </c>
    </row>
    <row r="41" spans="1:12">
      <c r="A41" s="1">
        <v>310</v>
      </c>
      <c r="B41" s="1">
        <v>1565.3</v>
      </c>
      <c r="D41" s="1">
        <v>612.4</v>
      </c>
      <c r="F41" s="1">
        <f t="shared" si="1"/>
        <v>1.8418169518935484E-3</v>
      </c>
      <c r="G41" s="1">
        <f t="shared" si="2"/>
        <v>0</v>
      </c>
      <c r="H41" s="1">
        <f t="shared" si="3"/>
        <v>9.2302716132522226E-4</v>
      </c>
      <c r="I41" s="1">
        <f t="shared" si="4"/>
        <v>9.209092883376306E-4</v>
      </c>
      <c r="J41" s="1">
        <f t="shared" si="5"/>
        <v>9.2090928833763061E-2</v>
      </c>
      <c r="L41" s="1">
        <v>0.18223572881479924</v>
      </c>
    </row>
    <row r="42" spans="1:12">
      <c r="A42" s="1">
        <v>311</v>
      </c>
      <c r="B42" s="1">
        <v>1493.5</v>
      </c>
      <c r="D42" s="1">
        <v>777.3</v>
      </c>
      <c r="F42" s="1">
        <f t="shared" si="1"/>
        <v>1.757333174249674E-3</v>
      </c>
      <c r="G42" s="1">
        <f t="shared" si="2"/>
        <v>0</v>
      </c>
      <c r="H42" s="1">
        <f t="shared" si="3"/>
        <v>1.1715692562019844E-3</v>
      </c>
      <c r="I42" s="1">
        <f t="shared" si="4"/>
        <v>8.9479176116407917E-4</v>
      </c>
      <c r="J42" s="1">
        <f t="shared" si="5"/>
        <v>8.9479176116407919E-2</v>
      </c>
      <c r="L42" s="1">
        <v>0.178983212407818</v>
      </c>
    </row>
    <row r="43" spans="1:12">
      <c r="A43" s="1">
        <v>401</v>
      </c>
      <c r="B43" s="1">
        <v>2233.4</v>
      </c>
      <c r="C43" s="1">
        <v>1601.3</v>
      </c>
      <c r="D43" s="1">
        <v>231</v>
      </c>
      <c r="F43" s="1">
        <f t="shared" si="1"/>
        <v>2.6279396795240856E-3</v>
      </c>
      <c r="G43" s="1">
        <f t="shared" si="2"/>
        <v>1.9294235586556569E-3</v>
      </c>
      <c r="H43" s="1">
        <f t="shared" si="3"/>
        <v>3.4816994491529451E-4</v>
      </c>
      <c r="I43" s="1">
        <f t="shared" si="4"/>
        <v>1.1680209619207946E-3</v>
      </c>
      <c r="J43" s="1">
        <f t="shared" si="5"/>
        <v>0.11680209619207946</v>
      </c>
      <c r="L43" s="1">
        <v>0.17734469321843521</v>
      </c>
    </row>
    <row r="44" spans="1:12">
      <c r="A44" s="1">
        <v>403</v>
      </c>
      <c r="B44" s="1">
        <v>198.7</v>
      </c>
      <c r="D44" s="1">
        <v>202.2</v>
      </c>
      <c r="F44" s="1">
        <f t="shared" si="1"/>
        <v>2.3380120637657195E-4</v>
      </c>
      <c r="G44" s="1">
        <f t="shared" si="2"/>
        <v>0</v>
      </c>
      <c r="H44" s="1">
        <f t="shared" si="3"/>
        <v>3.0476174399079022E-4</v>
      </c>
      <c r="I44" s="1">
        <f t="shared" si="4"/>
        <v>1.5946688402400209E-4</v>
      </c>
      <c r="J44" s="1">
        <f t="shared" si="5"/>
        <v>1.5946688402400211E-2</v>
      </c>
      <c r="L44" s="1">
        <v>0.17193479057810596</v>
      </c>
    </row>
    <row r="45" spans="1:12">
      <c r="A45" s="1">
        <v>404</v>
      </c>
      <c r="B45" s="1">
        <v>433.1</v>
      </c>
      <c r="D45" s="1">
        <v>263.10000000000002</v>
      </c>
      <c r="F45" s="1">
        <f t="shared" si="1"/>
        <v>5.096089707181345E-4</v>
      </c>
      <c r="G45" s="1">
        <f t="shared" si="2"/>
        <v>0</v>
      </c>
      <c r="H45" s="1">
        <f t="shared" si="3"/>
        <v>3.9655200219573155E-4</v>
      </c>
      <c r="I45" s="1">
        <f t="shared" si="4"/>
        <v>2.6762432363710751E-4</v>
      </c>
      <c r="J45" s="1">
        <f t="shared" si="5"/>
        <v>2.6762432363710752E-2</v>
      </c>
      <c r="L45" s="1">
        <v>0.16847627077980373</v>
      </c>
    </row>
    <row r="46" spans="1:12">
      <c r="A46" s="1">
        <v>406</v>
      </c>
      <c r="B46" s="1">
        <v>3069.3</v>
      </c>
      <c r="C46" s="1">
        <v>5081.3999999999996</v>
      </c>
      <c r="F46" s="1">
        <f t="shared" si="1"/>
        <v>3.6115049961329259E-3</v>
      </c>
      <c r="G46" s="1">
        <f t="shared" si="2"/>
        <v>6.1226334047042117E-3</v>
      </c>
      <c r="H46" s="1">
        <f t="shared" si="3"/>
        <v>0</v>
      </c>
      <c r="I46" s="1">
        <f t="shared" si="4"/>
        <v>3.0777528065626795E-3</v>
      </c>
      <c r="J46" s="1">
        <f t="shared" si="5"/>
        <v>0.30777528065626797</v>
      </c>
      <c r="L46" s="1">
        <v>0.16397547070631555</v>
      </c>
    </row>
    <row r="47" spans="1:12">
      <c r="A47" s="1">
        <v>407</v>
      </c>
      <c r="B47" s="1">
        <v>634.79999999999995</v>
      </c>
      <c r="C47" s="1">
        <v>182.1</v>
      </c>
      <c r="D47" s="1">
        <v>209.3</v>
      </c>
      <c r="F47" s="1">
        <f t="shared" si="1"/>
        <v>7.4694013994890725E-4</v>
      </c>
      <c r="G47" s="1">
        <f t="shared" si="2"/>
        <v>2.1941424469568171E-4</v>
      </c>
      <c r="H47" s="1">
        <f t="shared" si="3"/>
        <v>3.1546307130203956E-4</v>
      </c>
      <c r="I47" s="1">
        <f t="shared" si="4"/>
        <v>2.8097491229149183E-4</v>
      </c>
      <c r="J47" s="1">
        <f t="shared" si="5"/>
        <v>2.8097491229149184E-2</v>
      </c>
      <c r="L47" s="1">
        <v>0.14872147796602228</v>
      </c>
    </row>
    <row r="48" spans="1:12">
      <c r="A48" s="1">
        <v>502</v>
      </c>
      <c r="B48" s="1">
        <v>705</v>
      </c>
      <c r="C48" s="1">
        <v>203</v>
      </c>
      <c r="D48" s="1">
        <v>594</v>
      </c>
      <c r="F48" s="1">
        <f t="shared" si="1"/>
        <v>8.2954127073720798E-4</v>
      </c>
      <c r="G48" s="1">
        <f t="shared" si="2"/>
        <v>2.445968790402163E-4</v>
      </c>
      <c r="H48" s="1">
        <f t="shared" si="3"/>
        <v>8.9529414406790012E-4</v>
      </c>
      <c r="I48" s="1">
        <f t="shared" si="4"/>
        <v>3.5821090445981528E-4</v>
      </c>
      <c r="J48" s="1">
        <f t="shared" si="5"/>
        <v>3.5821090445981529E-2</v>
      </c>
      <c r="L48" s="1">
        <v>0.14748289832879827</v>
      </c>
    </row>
    <row r="49" spans="1:12">
      <c r="A49" s="1">
        <v>504</v>
      </c>
      <c r="B49" s="1">
        <v>213.1</v>
      </c>
      <c r="D49" s="1">
        <v>255.9</v>
      </c>
      <c r="F49" s="1">
        <f t="shared" si="1"/>
        <v>2.5074502807673622E-4</v>
      </c>
      <c r="G49" s="1">
        <f t="shared" si="2"/>
        <v>0</v>
      </c>
      <c r="H49" s="1">
        <f t="shared" si="3"/>
        <v>3.8569995196460543E-4</v>
      </c>
      <c r="I49" s="1">
        <f t="shared" si="4"/>
        <v>1.9572529794428838E-4</v>
      </c>
      <c r="J49" s="1">
        <f t="shared" si="5"/>
        <v>1.9572529794428837E-2</v>
      </c>
      <c r="L49" s="1">
        <v>0.14360512001451656</v>
      </c>
    </row>
    <row r="50" spans="1:12">
      <c r="A50" s="1">
        <v>601</v>
      </c>
      <c r="B50" s="1">
        <v>3653.3</v>
      </c>
      <c r="C50" s="1">
        <v>5120.8</v>
      </c>
      <c r="D50" s="1">
        <v>2310.1999999999998</v>
      </c>
      <c r="F50" s="1">
        <f t="shared" si="1"/>
        <v>4.298671098417365E-3</v>
      </c>
      <c r="G50" s="1">
        <f t="shared" si="2"/>
        <v>6.1701068876312297E-3</v>
      </c>
      <c r="H50" s="1">
        <f t="shared" si="3"/>
        <v>3.4820008949926979E-3</v>
      </c>
      <c r="I50" s="1">
        <f t="shared" si="4"/>
        <v>1.3781107818296875E-3</v>
      </c>
      <c r="J50" s="1">
        <f t="shared" si="5"/>
        <v>0.13781107818296875</v>
      </c>
      <c r="L50" s="1">
        <v>0.13992956185438163</v>
      </c>
    </row>
    <row r="51" spans="1:12">
      <c r="A51" s="1">
        <v>602</v>
      </c>
      <c r="B51" s="1">
        <v>7076.2</v>
      </c>
      <c r="C51" s="1">
        <v>5036.3</v>
      </c>
      <c r="D51" s="1">
        <v>588.9</v>
      </c>
      <c r="F51" s="1">
        <f t="shared" si="1"/>
        <v>8.3262410496321004E-3</v>
      </c>
      <c r="G51" s="1">
        <f t="shared" si="2"/>
        <v>6.0682919305923219E-3</v>
      </c>
      <c r="H51" s="1">
        <f t="shared" si="3"/>
        <v>8.8760727515418579E-4</v>
      </c>
      <c r="I51" s="1">
        <f t="shared" si="4"/>
        <v>3.8138148039740158E-3</v>
      </c>
      <c r="J51" s="1">
        <f t="shared" si="5"/>
        <v>0.38138148039740161</v>
      </c>
      <c r="L51" s="1">
        <v>0.13836435485960946</v>
      </c>
    </row>
    <row r="52" spans="1:12">
      <c r="A52" s="1">
        <v>603</v>
      </c>
      <c r="B52" s="1">
        <v>433.6</v>
      </c>
      <c r="D52" s="1">
        <v>362.6</v>
      </c>
      <c r="F52" s="1">
        <f t="shared" si="1"/>
        <v>5.1019729786050123E-4</v>
      </c>
      <c r="G52" s="1">
        <f t="shared" si="2"/>
        <v>0</v>
      </c>
      <c r="H52" s="1">
        <f t="shared" si="3"/>
        <v>5.4652130747309864E-4</v>
      </c>
      <c r="I52" s="1">
        <f t="shared" si="4"/>
        <v>3.0558857306859451E-4</v>
      </c>
      <c r="J52" s="1">
        <f t="shared" si="5"/>
        <v>3.0558857306859449E-2</v>
      </c>
      <c r="L52" s="1">
        <v>0.13797733088509212</v>
      </c>
    </row>
    <row r="53" spans="1:12">
      <c r="A53" s="1">
        <v>701</v>
      </c>
      <c r="B53" s="1">
        <v>1185.8</v>
      </c>
      <c r="C53" s="1">
        <v>423.4</v>
      </c>
      <c r="D53" s="1">
        <v>451.7</v>
      </c>
      <c r="F53" s="1">
        <f t="shared" si="1"/>
        <v>1.3952766508371363E-3</v>
      </c>
      <c r="G53" s="1">
        <f t="shared" si="2"/>
        <v>5.1015920485530822E-4</v>
      </c>
      <c r="H53" s="1">
        <f t="shared" si="3"/>
        <v>6.8081542908328364E-4</v>
      </c>
      <c r="I53" s="1">
        <f t="shared" si="4"/>
        <v>4.6957627662946508E-4</v>
      </c>
      <c r="J53" s="1">
        <f t="shared" si="5"/>
        <v>4.6957627662946505E-2</v>
      </c>
      <c r="L53" s="1">
        <v>0.13781107818296875</v>
      </c>
    </row>
    <row r="54" spans="1:12">
      <c r="A54" s="1">
        <v>702</v>
      </c>
      <c r="B54" s="1">
        <v>471.3</v>
      </c>
      <c r="C54" s="1">
        <v>259.39999999999998</v>
      </c>
      <c r="D54" s="1">
        <v>227.8</v>
      </c>
      <c r="F54" s="1">
        <f t="shared" si="1"/>
        <v>5.5455716439495903E-4</v>
      </c>
      <c r="G54" s="1">
        <f t="shared" si="2"/>
        <v>3.12553844448434E-4</v>
      </c>
      <c r="H54" s="1">
        <f t="shared" si="3"/>
        <v>3.4334681147923848E-4</v>
      </c>
      <c r="I54" s="1">
        <f t="shared" si="4"/>
        <v>1.3173434559906512E-4</v>
      </c>
      <c r="J54" s="1">
        <f t="shared" si="5"/>
        <v>1.3173434559906513E-2</v>
      </c>
      <c r="L54" s="1">
        <v>0.13535868183684396</v>
      </c>
    </row>
    <row r="55" spans="1:12">
      <c r="A55" s="1">
        <v>703</v>
      </c>
      <c r="B55" s="1">
        <v>402.8</v>
      </c>
      <c r="D55" s="1">
        <v>163.4</v>
      </c>
      <c r="F55" s="1">
        <f t="shared" si="1"/>
        <v>4.739563458907055E-4</v>
      </c>
      <c r="G55" s="1">
        <f t="shared" si="2"/>
        <v>0</v>
      </c>
      <c r="H55" s="1">
        <f t="shared" si="3"/>
        <v>2.4628125107861091E-4</v>
      </c>
      <c r="I55" s="1">
        <f t="shared" si="4"/>
        <v>2.3703903379001108E-4</v>
      </c>
      <c r="J55" s="1">
        <f t="shared" si="5"/>
        <v>2.3703903379001107E-2</v>
      </c>
      <c r="L55" s="1">
        <v>0.13336324271272446</v>
      </c>
    </row>
    <row r="56" spans="1:12">
      <c r="A56" s="1">
        <v>705</v>
      </c>
      <c r="B56" s="1">
        <v>139</v>
      </c>
      <c r="D56" s="1">
        <v>128.19999999999999</v>
      </c>
      <c r="F56" s="1">
        <f t="shared" si="1"/>
        <v>1.6355494557797435E-4</v>
      </c>
      <c r="G56" s="1">
        <f t="shared" si="2"/>
        <v>0</v>
      </c>
      <c r="H56" s="1">
        <f t="shared" si="3"/>
        <v>1.9322678328199459E-4</v>
      </c>
      <c r="I56" s="1">
        <f t="shared" si="4"/>
        <v>1.0405705802848003E-4</v>
      </c>
      <c r="J56" s="1">
        <f t="shared" si="5"/>
        <v>1.0405705802848003E-2</v>
      </c>
      <c r="L56" s="1">
        <v>0.12915783805231529</v>
      </c>
    </row>
    <row r="57" spans="1:12">
      <c r="A57" s="1">
        <v>706</v>
      </c>
      <c r="B57" s="1">
        <v>1182.7</v>
      </c>
      <c r="C57" s="1">
        <v>965.7</v>
      </c>
      <c r="D57" s="1">
        <v>755.7</v>
      </c>
      <c r="F57" s="1">
        <f t="shared" si="1"/>
        <v>1.3916290225544623E-3</v>
      </c>
      <c r="G57" s="1">
        <f t="shared" si="2"/>
        <v>1.1635822960056005E-3</v>
      </c>
      <c r="H57" s="1">
        <f t="shared" si="3"/>
        <v>1.1390131055086063E-3</v>
      </c>
      <c r="I57" s="1">
        <f t="shared" si="4"/>
        <v>1.3929809531854564E-4</v>
      </c>
      <c r="J57" s="1">
        <f t="shared" si="5"/>
        <v>1.3929809531854563E-2</v>
      </c>
      <c r="L57" s="1">
        <v>0.12892901259968823</v>
      </c>
    </row>
    <row r="58" spans="1:12">
      <c r="A58" s="1">
        <v>708</v>
      </c>
      <c r="B58" s="1">
        <v>256.7</v>
      </c>
      <c r="C58" s="1">
        <v>124.8</v>
      </c>
      <c r="D58" s="1">
        <v>214.7</v>
      </c>
      <c r="F58" s="1">
        <f t="shared" si="1"/>
        <v>3.0204715489112239E-4</v>
      </c>
      <c r="G58" s="1">
        <f t="shared" si="2"/>
        <v>1.5037285962669455E-4</v>
      </c>
      <c r="H58" s="1">
        <f t="shared" si="3"/>
        <v>3.2360210897538409E-4</v>
      </c>
      <c r="I58" s="1">
        <f t="shared" si="4"/>
        <v>9.4408757291053184E-5</v>
      </c>
      <c r="J58" s="1">
        <f t="shared" si="5"/>
        <v>9.4408757291053191E-3</v>
      </c>
      <c r="L58" s="1">
        <v>0.1272958772108547</v>
      </c>
    </row>
    <row r="59" spans="1:12">
      <c r="A59" s="1">
        <v>801</v>
      </c>
      <c r="B59" s="1">
        <v>127.4</v>
      </c>
      <c r="D59" s="1">
        <v>59.2</v>
      </c>
      <c r="F59" s="1">
        <f t="shared" si="1"/>
        <v>1.4990575587506426E-4</v>
      </c>
      <c r="G59" s="1">
        <f t="shared" si="2"/>
        <v>0</v>
      </c>
      <c r="H59" s="1">
        <f t="shared" si="3"/>
        <v>8.9227968567036516E-5</v>
      </c>
      <c r="I59" s="1">
        <f t="shared" si="4"/>
        <v>7.5404641647218551E-5</v>
      </c>
      <c r="J59" s="1">
        <f t="shared" si="5"/>
        <v>7.5404641647218553E-3</v>
      </c>
      <c r="L59" s="1">
        <v>0.12596647090689544</v>
      </c>
    </row>
    <row r="60" spans="1:12">
      <c r="A60" s="1">
        <v>805</v>
      </c>
      <c r="B60" s="1">
        <v>1006.1</v>
      </c>
      <c r="C60" s="1">
        <v>681.7</v>
      </c>
      <c r="D60" s="1">
        <v>534.1</v>
      </c>
      <c r="F60" s="1">
        <f t="shared" si="1"/>
        <v>1.1838318758705035E-3</v>
      </c>
      <c r="G60" s="1">
        <f t="shared" si="2"/>
        <v>8.213876474961353E-4</v>
      </c>
      <c r="H60" s="1">
        <f t="shared" si="3"/>
        <v>8.0501111506172632E-4</v>
      </c>
      <c r="I60" s="1">
        <f t="shared" si="4"/>
        <v>2.1414137787771859E-4</v>
      </c>
      <c r="J60" s="1">
        <f t="shared" si="5"/>
        <v>2.1414137787771858E-2</v>
      </c>
      <c r="L60" s="1">
        <v>0.12218657285876665</v>
      </c>
    </row>
    <row r="61" spans="1:12">
      <c r="A61" s="1">
        <v>904</v>
      </c>
      <c r="B61" s="1">
        <v>523.6</v>
      </c>
      <c r="C61" s="1">
        <v>125</v>
      </c>
      <c r="D61" s="1">
        <v>179.6</v>
      </c>
      <c r="F61" s="1">
        <f t="shared" si="1"/>
        <v>6.1609618348652784E-4</v>
      </c>
      <c r="G61" s="1">
        <f t="shared" si="2"/>
        <v>1.5061384177353222E-4</v>
      </c>
      <c r="H61" s="1">
        <f t="shared" si="3"/>
        <v>2.7069836409864456E-4</v>
      </c>
      <c r="I61" s="1">
        <f t="shared" si="4"/>
        <v>2.4165876650991761E-4</v>
      </c>
      <c r="J61" s="1">
        <f t="shared" si="5"/>
        <v>2.416587665099176E-2</v>
      </c>
      <c r="L61" s="1">
        <v>0.12179680916019711</v>
      </c>
    </row>
    <row r="62" spans="1:12">
      <c r="A62" s="1">
        <v>1002</v>
      </c>
      <c r="B62" s="1">
        <v>592.70000000000005</v>
      </c>
      <c r="C62" s="1">
        <v>41.5</v>
      </c>
      <c r="D62" s="1">
        <v>695.8</v>
      </c>
      <c r="F62" s="1">
        <f t="shared" si="1"/>
        <v>6.9740299456162161E-4</v>
      </c>
      <c r="G62" s="1">
        <f t="shared" si="2"/>
        <v>5.0003795468812696E-5</v>
      </c>
      <c r="H62" s="1">
        <f t="shared" si="3"/>
        <v>1.0487300765024323E-3</v>
      </c>
      <c r="I62" s="1">
        <f t="shared" si="4"/>
        <v>5.066245529512461E-4</v>
      </c>
      <c r="J62" s="1">
        <f t="shared" si="5"/>
        <v>5.0662455295124607E-2</v>
      </c>
      <c r="L62" s="1">
        <v>0.12062266645384942</v>
      </c>
    </row>
    <row r="63" spans="1:12">
      <c r="A63" s="1">
        <v>1004</v>
      </c>
      <c r="B63" s="1">
        <v>3179.8</v>
      </c>
      <c r="C63" s="1">
        <v>2789</v>
      </c>
      <c r="D63" s="1">
        <v>3738.4</v>
      </c>
      <c r="F63" s="1">
        <f t="shared" si="1"/>
        <v>3.7415252945959916E-3</v>
      </c>
      <c r="G63" s="1">
        <f t="shared" si="2"/>
        <v>3.3604960376510508E-3</v>
      </c>
      <c r="H63" s="1">
        <f t="shared" si="3"/>
        <v>5.6346256366724542E-3</v>
      </c>
      <c r="I63" s="1">
        <f t="shared" si="4"/>
        <v>1.2179680916019711E-3</v>
      </c>
      <c r="J63" s="1">
        <f t="shared" si="5"/>
        <v>0.12179680916019711</v>
      </c>
      <c r="L63" s="1">
        <v>0.11820111373941861</v>
      </c>
    </row>
    <row r="64" spans="1:12">
      <c r="A64" s="1">
        <v>1010</v>
      </c>
      <c r="B64" s="1">
        <v>2994.7</v>
      </c>
      <c r="C64" s="1">
        <v>2077.1</v>
      </c>
      <c r="D64" s="1">
        <v>3183.3</v>
      </c>
      <c r="F64" s="1">
        <f t="shared" si="1"/>
        <v>3.5237265864917966E-3</v>
      </c>
      <c r="G64" s="1">
        <f t="shared" si="2"/>
        <v>2.5027200859824299E-3</v>
      </c>
      <c r="H64" s="1">
        <f t="shared" si="3"/>
        <v>4.79796270843661E-3</v>
      </c>
      <c r="I64" s="1">
        <f t="shared" si="4"/>
        <v>1.1499471483856468E-3</v>
      </c>
      <c r="J64" s="1">
        <f t="shared" si="5"/>
        <v>0.11499471483856467</v>
      </c>
      <c r="L64" s="1">
        <v>0.11764960473809875</v>
      </c>
    </row>
    <row r="65" spans="1:12">
      <c r="A65" s="1">
        <v>1011</v>
      </c>
      <c r="B65" s="1">
        <v>2517</v>
      </c>
      <c r="C65" s="1">
        <v>1221.5999999999999</v>
      </c>
      <c r="D65" s="1">
        <v>2315</v>
      </c>
      <c r="F65" s="1">
        <f t="shared" si="1"/>
        <v>2.9616388346745425E-3</v>
      </c>
      <c r="G65" s="1">
        <f t="shared" si="2"/>
        <v>1.4719189528843754E-3</v>
      </c>
      <c r="H65" s="1">
        <f t="shared" si="3"/>
        <v>3.4892355951467824E-3</v>
      </c>
      <c r="I65" s="1">
        <f t="shared" si="4"/>
        <v>1.0461986827725875E-3</v>
      </c>
      <c r="J65" s="1">
        <f t="shared" si="5"/>
        <v>0.10461986827725875</v>
      </c>
      <c r="L65" s="1">
        <v>0.11718651947341122</v>
      </c>
    </row>
    <row r="66" spans="1:12">
      <c r="A66" s="1">
        <v>1102</v>
      </c>
      <c r="B66" s="1">
        <v>908.1</v>
      </c>
      <c r="C66" s="1">
        <v>252.9</v>
      </c>
      <c r="D66" s="1">
        <v>885.2</v>
      </c>
      <c r="F66" s="1">
        <f t="shared" si="1"/>
        <v>1.0685197559666079E-3</v>
      </c>
      <c r="G66" s="1">
        <f t="shared" si="2"/>
        <v>3.0472192467621037E-4</v>
      </c>
      <c r="H66" s="1">
        <f t="shared" si="3"/>
        <v>1.3341992867489986E-3</v>
      </c>
      <c r="I66" s="1">
        <f t="shared" si="4"/>
        <v>5.344461898671391E-4</v>
      </c>
      <c r="J66" s="1">
        <f t="shared" si="5"/>
        <v>5.3444618986713911E-2</v>
      </c>
      <c r="L66" s="1">
        <v>0.11680209619207946</v>
      </c>
    </row>
    <row r="67" spans="1:12">
      <c r="A67" s="1">
        <v>1103</v>
      </c>
      <c r="B67" s="1">
        <v>4647</v>
      </c>
      <c r="C67" s="1">
        <v>4616.8999999999996</v>
      </c>
      <c r="D67" s="1">
        <v>6260.4</v>
      </c>
      <c r="F67" s="1">
        <f t="shared" si="1"/>
        <v>5.4679124611571707E-3</v>
      </c>
      <c r="G67" s="1">
        <f t="shared" si="2"/>
        <v>5.5629523686737663E-3</v>
      </c>
      <c r="H67" s="1">
        <f t="shared" si="3"/>
        <v>9.43585767596411E-3</v>
      </c>
      <c r="I67" s="1">
        <f t="shared" si="4"/>
        <v>2.2639573512976403E-3</v>
      </c>
      <c r="J67" s="1">
        <f t="shared" si="5"/>
        <v>0.22639573512976402</v>
      </c>
      <c r="L67" s="1">
        <v>0.11570030775502493</v>
      </c>
    </row>
    <row r="68" spans="1:12">
      <c r="A68" s="1">
        <v>1106</v>
      </c>
      <c r="B68" s="1">
        <v>1373</v>
      </c>
      <c r="C68" s="1">
        <v>1322.6</v>
      </c>
      <c r="D68" s="1">
        <v>777.8</v>
      </c>
      <c r="F68" s="1">
        <f t="shared" si="1"/>
        <v>1.6155463329392717E-3</v>
      </c>
      <c r="G68" s="1">
        <f t="shared" si="2"/>
        <v>1.5936149370373894E-3</v>
      </c>
      <c r="H68" s="1">
        <f t="shared" si="3"/>
        <v>1.172322870801368E-3</v>
      </c>
      <c r="I68" s="1">
        <f t="shared" si="4"/>
        <v>2.4980493342777519E-4</v>
      </c>
      <c r="J68" s="1">
        <f t="shared" si="5"/>
        <v>2.4980493342777518E-2</v>
      </c>
      <c r="L68" s="1">
        <v>0.11499471483856467</v>
      </c>
    </row>
    <row r="69" spans="1:12">
      <c r="A69" s="1">
        <v>1110</v>
      </c>
      <c r="B69" s="1">
        <v>973.1</v>
      </c>
      <c r="C69" s="1">
        <v>1055.7</v>
      </c>
      <c r="D69" s="1">
        <v>961.1</v>
      </c>
      <c r="F69" s="1">
        <f t="shared" ref="F69:F132" si="6">B69/849867.3</f>
        <v>1.1450022844742937E-3</v>
      </c>
      <c r="G69" s="1">
        <f t="shared" ref="G69:G132" si="7">C69/829937</f>
        <v>1.2720242620825437E-3</v>
      </c>
      <c r="H69" s="1">
        <f t="shared" ref="H69:H132" si="8">D69/663469.1</f>
        <v>1.4485979829354525E-3</v>
      </c>
      <c r="I69" s="1">
        <f t="shared" ref="I69:I132" si="9">STDEV(F69:H69)</f>
        <v>1.5247033034630625E-4</v>
      </c>
      <c r="J69" s="1">
        <f t="shared" ref="J69:J132" si="10">I69*100</f>
        <v>1.5247033034630625E-2</v>
      </c>
      <c r="L69" s="1">
        <v>0.11489917960438185</v>
      </c>
    </row>
    <row r="70" spans="1:12">
      <c r="A70" s="1">
        <v>1111</v>
      </c>
      <c r="B70" s="1">
        <v>107.7</v>
      </c>
      <c r="C70" s="1">
        <v>309</v>
      </c>
      <c r="D70" s="1">
        <v>275.7</v>
      </c>
      <c r="F70" s="1">
        <f t="shared" si="6"/>
        <v>1.2672566646581177E-4</v>
      </c>
      <c r="G70" s="1">
        <f t="shared" si="7"/>
        <v>3.7231741686417159E-4</v>
      </c>
      <c r="H70" s="1">
        <f t="shared" si="8"/>
        <v>4.1554309010020208E-4</v>
      </c>
      <c r="I70" s="1">
        <f t="shared" si="9"/>
        <v>1.5577722923309706E-4</v>
      </c>
      <c r="J70" s="1">
        <f t="shared" si="10"/>
        <v>1.5577722923309705E-2</v>
      </c>
      <c r="L70" s="1">
        <v>0.11467851853085752</v>
      </c>
    </row>
    <row r="71" spans="1:12">
      <c r="A71" s="1">
        <v>1112</v>
      </c>
      <c r="B71" s="1">
        <v>138.1</v>
      </c>
      <c r="D71" s="1">
        <v>551.20000000000005</v>
      </c>
      <c r="F71" s="1">
        <f t="shared" si="6"/>
        <v>1.6249595672171408E-4</v>
      </c>
      <c r="G71" s="1">
        <f t="shared" si="7"/>
        <v>0</v>
      </c>
      <c r="H71" s="1">
        <f t="shared" si="8"/>
        <v>8.3078473436065084E-4</v>
      </c>
      <c r="I71" s="1">
        <f t="shared" si="9"/>
        <v>4.4030635189523562E-4</v>
      </c>
      <c r="J71" s="1">
        <f t="shared" si="10"/>
        <v>4.4030635189523562E-2</v>
      </c>
      <c r="L71" s="1">
        <v>0.11357426658013725</v>
      </c>
    </row>
    <row r="72" spans="1:12">
      <c r="A72" s="1">
        <v>1113</v>
      </c>
      <c r="B72" s="1">
        <v>379.1</v>
      </c>
      <c r="D72" s="1">
        <v>411.7</v>
      </c>
      <c r="F72" s="1">
        <f t="shared" si="6"/>
        <v>4.4606963934251854E-4</v>
      </c>
      <c r="G72" s="1">
        <f t="shared" si="7"/>
        <v>0</v>
      </c>
      <c r="H72" s="1">
        <f t="shared" si="8"/>
        <v>6.2052626113258326E-4</v>
      </c>
      <c r="I72" s="1">
        <f t="shared" si="9"/>
        <v>3.2001720703340032E-4</v>
      </c>
      <c r="J72" s="1">
        <f t="shared" si="10"/>
        <v>3.2001720703340029E-2</v>
      </c>
      <c r="L72" s="1">
        <v>0.1111030277559938</v>
      </c>
    </row>
    <row r="73" spans="1:12">
      <c r="A73" s="1">
        <v>1201</v>
      </c>
      <c r="B73" s="1">
        <v>473.2</v>
      </c>
      <c r="D73" s="1">
        <v>651.5</v>
      </c>
      <c r="F73" s="1">
        <f t="shared" si="6"/>
        <v>5.5679280753595289E-4</v>
      </c>
      <c r="G73" s="1">
        <f t="shared" si="7"/>
        <v>0</v>
      </c>
      <c r="H73" s="1">
        <f t="shared" si="8"/>
        <v>9.8195982299703177E-4</v>
      </c>
      <c r="I73" s="1">
        <f t="shared" si="9"/>
        <v>4.9244802019099974E-4</v>
      </c>
      <c r="J73" s="1">
        <f t="shared" si="10"/>
        <v>4.9244802019099976E-2</v>
      </c>
      <c r="L73" s="1">
        <v>0.10982907734819534</v>
      </c>
    </row>
    <row r="74" spans="1:12">
      <c r="A74" s="1">
        <v>1202</v>
      </c>
      <c r="B74" s="1">
        <v>244.2</v>
      </c>
      <c r="D74" s="1">
        <v>288.2</v>
      </c>
      <c r="F74" s="1">
        <f t="shared" si="6"/>
        <v>2.8733897633195202E-4</v>
      </c>
      <c r="G74" s="1">
        <f t="shared" si="7"/>
        <v>0</v>
      </c>
      <c r="H74" s="1">
        <f t="shared" si="8"/>
        <v>4.3438345508479596E-4</v>
      </c>
      <c r="I74" s="1">
        <f t="shared" si="9"/>
        <v>2.2093541744990948E-4</v>
      </c>
      <c r="J74" s="1">
        <f t="shared" si="10"/>
        <v>2.2093541744990949E-2</v>
      </c>
      <c r="L74" s="1">
        <v>0.10958985698274988</v>
      </c>
    </row>
    <row r="75" spans="1:12">
      <c r="A75" s="1">
        <v>1203</v>
      </c>
      <c r="B75" s="1">
        <v>444.2</v>
      </c>
      <c r="D75" s="1">
        <v>863.8</v>
      </c>
      <c r="F75" s="1">
        <f t="shared" si="6"/>
        <v>5.2266983327867774E-4</v>
      </c>
      <c r="G75" s="1">
        <f t="shared" si="7"/>
        <v>0</v>
      </c>
      <c r="H75" s="1">
        <f t="shared" si="8"/>
        <v>1.3019445818953739E-3</v>
      </c>
      <c r="I75" s="1">
        <f t="shared" si="9"/>
        <v>6.5517333365274356E-4</v>
      </c>
      <c r="J75" s="1">
        <f t="shared" si="10"/>
        <v>6.5517333365274349E-2</v>
      </c>
      <c r="L75" s="1">
        <v>0.10950737249985504</v>
      </c>
    </row>
    <row r="76" spans="1:12">
      <c r="A76" s="1">
        <v>1206</v>
      </c>
      <c r="B76" s="1">
        <v>831.2</v>
      </c>
      <c r="C76" s="1">
        <v>990.5</v>
      </c>
      <c r="D76" s="1">
        <v>1040.8</v>
      </c>
      <c r="F76" s="1">
        <f t="shared" si="6"/>
        <v>9.7803504147059186E-4</v>
      </c>
      <c r="G76" s="1">
        <f t="shared" si="7"/>
        <v>1.1934640822134693E-3</v>
      </c>
      <c r="H76" s="1">
        <f t="shared" si="8"/>
        <v>1.5687241500772229E-3</v>
      </c>
      <c r="I76" s="1">
        <f t="shared" si="9"/>
        <v>2.9892680630186645E-4</v>
      </c>
      <c r="J76" s="1">
        <f t="shared" si="10"/>
        <v>2.9892680630186644E-2</v>
      </c>
      <c r="L76" s="1">
        <v>0.10816852724182012</v>
      </c>
    </row>
    <row r="77" spans="1:12">
      <c r="A77" s="1">
        <v>1208</v>
      </c>
      <c r="B77" s="1">
        <v>1234.9000000000001</v>
      </c>
      <c r="C77" s="1">
        <v>1629.1</v>
      </c>
      <c r="D77" s="1">
        <v>1634.3</v>
      </c>
      <c r="F77" s="1">
        <f t="shared" si="6"/>
        <v>1.4530503762175578E-3</v>
      </c>
      <c r="G77" s="1">
        <f t="shared" si="7"/>
        <v>1.9629200770660904E-3</v>
      </c>
      <c r="H77" s="1">
        <f t="shared" si="8"/>
        <v>2.4632646795457393E-3</v>
      </c>
      <c r="I77" s="1">
        <f t="shared" si="9"/>
        <v>5.0511463578787957E-4</v>
      </c>
      <c r="J77" s="1">
        <f t="shared" si="10"/>
        <v>5.0511463578787955E-2</v>
      </c>
      <c r="L77" s="1">
        <v>0.10637914121064607</v>
      </c>
    </row>
    <row r="78" spans="1:12">
      <c r="A78" s="1">
        <v>1301</v>
      </c>
      <c r="B78" s="1">
        <v>1430.6</v>
      </c>
      <c r="C78" s="1">
        <v>767</v>
      </c>
      <c r="D78" s="1">
        <v>1394.5</v>
      </c>
      <c r="F78" s="1">
        <f t="shared" si="6"/>
        <v>1.6833216197399286E-3</v>
      </c>
      <c r="G78" s="1">
        <f t="shared" si="7"/>
        <v>9.2416653312239359E-4</v>
      </c>
      <c r="H78" s="1">
        <f t="shared" si="8"/>
        <v>2.1018311176812907E-3</v>
      </c>
      <c r="I78" s="1">
        <f t="shared" si="9"/>
        <v>5.9698695115955529E-4</v>
      </c>
      <c r="J78" s="1">
        <f t="shared" si="10"/>
        <v>5.9698695115955526E-2</v>
      </c>
      <c r="L78" s="1">
        <v>0.10461986827725875</v>
      </c>
    </row>
    <row r="79" spans="1:12">
      <c r="A79" s="1">
        <v>1302</v>
      </c>
      <c r="B79" s="1">
        <v>630.20000000000005</v>
      </c>
      <c r="D79" s="1">
        <v>510.7</v>
      </c>
      <c r="F79" s="1">
        <f t="shared" si="6"/>
        <v>7.4152753023913262E-4</v>
      </c>
      <c r="G79" s="1">
        <f t="shared" si="7"/>
        <v>0</v>
      </c>
      <c r="H79" s="1">
        <f t="shared" si="8"/>
        <v>7.6974195181056667E-4</v>
      </c>
      <c r="I79" s="1">
        <f t="shared" si="9"/>
        <v>4.3649394880576506E-4</v>
      </c>
      <c r="J79" s="1">
        <f t="shared" si="10"/>
        <v>4.3649394880576509E-2</v>
      </c>
      <c r="L79" s="1">
        <v>0.10376618836028779</v>
      </c>
    </row>
    <row r="80" spans="1:12">
      <c r="A80" s="1">
        <v>1304</v>
      </c>
      <c r="B80" s="1">
        <v>1032.2</v>
      </c>
      <c r="C80" s="1">
        <v>422.9</v>
      </c>
      <c r="D80" s="1">
        <v>991.4</v>
      </c>
      <c r="F80" s="1">
        <f t="shared" si="6"/>
        <v>1.2145425527020513E-3</v>
      </c>
      <c r="G80" s="1">
        <f t="shared" si="7"/>
        <v>5.095567494882141E-4</v>
      </c>
      <c r="H80" s="1">
        <f t="shared" si="8"/>
        <v>1.4942670276581081E-3</v>
      </c>
      <c r="I80" s="1">
        <f t="shared" si="9"/>
        <v>5.0742899282492902E-4</v>
      </c>
      <c r="J80" s="1">
        <f t="shared" si="10"/>
        <v>5.0742899282492905E-2</v>
      </c>
      <c r="L80" s="1">
        <v>0.1034909011373811</v>
      </c>
    </row>
    <row r="81" spans="1:12">
      <c r="A81" s="1">
        <v>1305</v>
      </c>
      <c r="B81" s="1">
        <v>168.2</v>
      </c>
      <c r="D81" s="1">
        <v>234.9</v>
      </c>
      <c r="F81" s="1">
        <f t="shared" si="6"/>
        <v>1.9791325069219628E-4</v>
      </c>
      <c r="G81" s="1">
        <f t="shared" si="7"/>
        <v>0</v>
      </c>
      <c r="H81" s="1">
        <f t="shared" si="8"/>
        <v>3.5404813879048777E-4</v>
      </c>
      <c r="I81" s="1">
        <f t="shared" si="9"/>
        <v>1.7743442106030172E-4</v>
      </c>
      <c r="J81" s="1">
        <f t="shared" si="10"/>
        <v>1.7743442106030172E-2</v>
      </c>
      <c r="L81" s="1">
        <v>0.10290859071171825</v>
      </c>
    </row>
    <row r="82" spans="1:12">
      <c r="A82" s="1">
        <v>1307</v>
      </c>
      <c r="B82" s="1">
        <v>2438.8000000000002</v>
      </c>
      <c r="C82" s="1">
        <v>3189.4</v>
      </c>
      <c r="D82" s="1">
        <v>2137.4</v>
      </c>
      <c r="F82" s="1">
        <f t="shared" si="6"/>
        <v>2.8696244696083729E-3</v>
      </c>
      <c r="G82" s="1">
        <f t="shared" si="7"/>
        <v>3.8429422956200291E-3</v>
      </c>
      <c r="H82" s="1">
        <f t="shared" si="8"/>
        <v>3.2215516894456729E-3</v>
      </c>
      <c r="I82" s="1">
        <f t="shared" si="9"/>
        <v>4.928364576503721E-4</v>
      </c>
      <c r="J82" s="1">
        <f t="shared" si="10"/>
        <v>4.9283645765037208E-2</v>
      </c>
      <c r="L82" s="1">
        <v>0.10201224881322227</v>
      </c>
    </row>
    <row r="83" spans="1:12">
      <c r="A83" s="1">
        <v>1310</v>
      </c>
      <c r="B83" s="1">
        <v>2788.3</v>
      </c>
      <c r="C83" s="1">
        <v>3263.7</v>
      </c>
      <c r="D83" s="1">
        <v>3223.8</v>
      </c>
      <c r="F83" s="1">
        <f t="shared" si="6"/>
        <v>3.2808651421227762E-3</v>
      </c>
      <c r="G83" s="1">
        <f t="shared" si="7"/>
        <v>3.9324671631702163E-3</v>
      </c>
      <c r="H83" s="1">
        <f t="shared" si="8"/>
        <v>4.8590054909866945E-3</v>
      </c>
      <c r="I83" s="1">
        <f t="shared" si="9"/>
        <v>7.9305164054833087E-4</v>
      </c>
      <c r="J83" s="1">
        <f t="shared" si="10"/>
        <v>7.9305164054833094E-2</v>
      </c>
      <c r="L83" s="1">
        <v>9.784952702773686E-2</v>
      </c>
    </row>
    <row r="84" spans="1:12">
      <c r="A84" s="1">
        <v>1311</v>
      </c>
      <c r="B84" s="1">
        <v>283</v>
      </c>
      <c r="D84" s="1">
        <v>421.3</v>
      </c>
      <c r="F84" s="1">
        <f t="shared" si="6"/>
        <v>3.3299316257961683E-4</v>
      </c>
      <c r="G84" s="1">
        <f t="shared" si="7"/>
        <v>0</v>
      </c>
      <c r="H84" s="1">
        <f t="shared" si="8"/>
        <v>6.3499566144075141E-4</v>
      </c>
      <c r="I84" s="1">
        <f t="shared" si="9"/>
        <v>3.176238461061874E-4</v>
      </c>
      <c r="J84" s="1">
        <f t="shared" si="10"/>
        <v>3.1762384610618741E-2</v>
      </c>
      <c r="L84" s="1">
        <v>9.7803508811626957E-2</v>
      </c>
    </row>
    <row r="85" spans="1:12">
      <c r="A85" s="1">
        <v>1402</v>
      </c>
      <c r="B85" s="1">
        <v>52.4</v>
      </c>
      <c r="C85" s="1">
        <v>182.9</v>
      </c>
      <c r="D85" s="1">
        <v>634.70000000000005</v>
      </c>
      <c r="F85" s="1">
        <f t="shared" si="6"/>
        <v>6.1656684520042124E-5</v>
      </c>
      <c r="G85" s="1">
        <f t="shared" si="7"/>
        <v>2.2037817328303234E-4</v>
      </c>
      <c r="H85" s="1">
        <f t="shared" si="8"/>
        <v>9.5663837245773772E-4</v>
      </c>
      <c r="I85" s="1">
        <f t="shared" si="9"/>
        <v>4.7753949463678284E-4</v>
      </c>
      <c r="J85" s="1">
        <f t="shared" si="10"/>
        <v>4.775394946367828E-2</v>
      </c>
      <c r="L85" s="1">
        <v>9.5829286390947982E-2</v>
      </c>
    </row>
    <row r="86" spans="1:12">
      <c r="A86" s="1">
        <v>1502</v>
      </c>
      <c r="B86" s="1">
        <v>181.8</v>
      </c>
      <c r="C86" s="1">
        <v>516.4</v>
      </c>
      <c r="D86" s="1">
        <v>370.8</v>
      </c>
      <c r="F86" s="1">
        <f t="shared" si="6"/>
        <v>2.1391574896457364E-4</v>
      </c>
      <c r="G86" s="1">
        <f t="shared" si="7"/>
        <v>6.2221590313481625E-4</v>
      </c>
      <c r="H86" s="1">
        <f t="shared" si="8"/>
        <v>5.5888058690299223E-4</v>
      </c>
      <c r="I86" s="1">
        <f t="shared" si="9"/>
        <v>2.1974269710713499E-4</v>
      </c>
      <c r="J86" s="1">
        <f t="shared" si="10"/>
        <v>2.19742697107135E-2</v>
      </c>
      <c r="L86" s="1">
        <v>9.515945405535324E-2</v>
      </c>
    </row>
    <row r="87" spans="1:12">
      <c r="A87" s="1">
        <v>1503</v>
      </c>
      <c r="B87" s="1">
        <v>118.9</v>
      </c>
      <c r="D87" s="1">
        <v>227.6</v>
      </c>
      <c r="F87" s="1">
        <f t="shared" si="6"/>
        <v>1.3990419445482843E-4</v>
      </c>
      <c r="G87" s="1">
        <f t="shared" si="7"/>
        <v>0</v>
      </c>
      <c r="H87" s="1">
        <f t="shared" si="8"/>
        <v>3.4304536563948494E-4</v>
      </c>
      <c r="I87" s="1">
        <f t="shared" si="9"/>
        <v>1.7249137270361101E-4</v>
      </c>
      <c r="J87" s="1">
        <f t="shared" si="10"/>
        <v>1.7249137270361103E-2</v>
      </c>
      <c r="L87" s="1">
        <v>9.5108292203546371E-2</v>
      </c>
    </row>
    <row r="88" spans="1:12">
      <c r="A88" s="1">
        <v>1504</v>
      </c>
      <c r="B88" s="1">
        <v>277.39999999999998</v>
      </c>
      <c r="C88" s="1">
        <v>700.7</v>
      </c>
      <c r="D88" s="1">
        <v>367.8</v>
      </c>
      <c r="F88" s="1">
        <f t="shared" si="6"/>
        <v>3.2640389858510846E-4</v>
      </c>
      <c r="G88" s="1">
        <f t="shared" si="7"/>
        <v>8.4428095144571224E-4</v>
      </c>
      <c r="H88" s="1">
        <f t="shared" si="8"/>
        <v>5.5435889930668968E-4</v>
      </c>
      <c r="I88" s="1">
        <f t="shared" si="9"/>
        <v>2.5955568463243198E-4</v>
      </c>
      <c r="J88" s="1">
        <f t="shared" si="10"/>
        <v>2.5955568463243199E-2</v>
      </c>
      <c r="L88" s="1">
        <v>9.4578129833628996E-2</v>
      </c>
    </row>
    <row r="89" spans="1:12">
      <c r="A89" s="1">
        <v>1608</v>
      </c>
      <c r="B89" s="1">
        <v>2655.6</v>
      </c>
      <c r="C89" s="1">
        <v>3806.4</v>
      </c>
      <c r="D89" s="1">
        <v>2802.2</v>
      </c>
      <c r="F89" s="1">
        <f t="shared" si="6"/>
        <v>3.1247231185386232E-3</v>
      </c>
      <c r="G89" s="1">
        <f t="shared" si="7"/>
        <v>4.5863722186141841E-3</v>
      </c>
      <c r="H89" s="1">
        <f t="shared" si="8"/>
        <v>4.2235576607863121E-3</v>
      </c>
      <c r="I89" s="1">
        <f t="shared" si="9"/>
        <v>7.6108364042771495E-4</v>
      </c>
      <c r="J89" s="1">
        <f t="shared" si="10"/>
        <v>7.6108364042771492E-2</v>
      </c>
      <c r="L89" s="1">
        <v>9.4320552155753162E-2</v>
      </c>
    </row>
    <row r="90" spans="1:12">
      <c r="A90" s="1">
        <v>1609</v>
      </c>
      <c r="B90" s="1">
        <v>393.5</v>
      </c>
      <c r="C90" s="1">
        <v>481.8</v>
      </c>
      <c r="D90" s="1">
        <v>302.7</v>
      </c>
      <c r="F90" s="1">
        <f t="shared" si="6"/>
        <v>4.6301346104268273E-4</v>
      </c>
      <c r="G90" s="1">
        <f t="shared" si="7"/>
        <v>5.8052599173190258E-4</v>
      </c>
      <c r="H90" s="1">
        <f t="shared" si="8"/>
        <v>4.5623827846692484E-4</v>
      </c>
      <c r="I90" s="1">
        <f t="shared" si="9"/>
        <v>6.9883872288911087E-5</v>
      </c>
      <c r="J90" s="1">
        <f t="shared" si="10"/>
        <v>6.9883872288911087E-3</v>
      </c>
      <c r="L90" s="1">
        <v>9.3620647072884131E-2</v>
      </c>
    </row>
    <row r="91" spans="1:12">
      <c r="A91" s="1">
        <v>1610</v>
      </c>
      <c r="B91" s="1">
        <v>168</v>
      </c>
      <c r="D91" s="1">
        <v>184.5</v>
      </c>
      <c r="F91" s="1">
        <f t="shared" si="6"/>
        <v>1.9767791983524955E-4</v>
      </c>
      <c r="G91" s="1">
        <f t="shared" si="7"/>
        <v>0</v>
      </c>
      <c r="H91" s="1">
        <f t="shared" si="8"/>
        <v>2.7808378717260535E-4</v>
      </c>
      <c r="I91" s="1">
        <f t="shared" si="9"/>
        <v>1.4310384119053937E-4</v>
      </c>
      <c r="J91" s="1">
        <f t="shared" si="10"/>
        <v>1.4310384119053937E-2</v>
      </c>
      <c r="L91" s="1">
        <v>9.2090928833763061E-2</v>
      </c>
    </row>
    <row r="92" spans="1:12">
      <c r="A92" s="1">
        <v>1704</v>
      </c>
      <c r="B92" s="1">
        <v>759.2</v>
      </c>
      <c r="C92" s="1">
        <v>1145.5999999999999</v>
      </c>
      <c r="D92" s="1">
        <v>1224</v>
      </c>
      <c r="F92" s="1">
        <f t="shared" si="6"/>
        <v>8.9331593296977066E-4</v>
      </c>
      <c r="G92" s="1">
        <f t="shared" si="7"/>
        <v>1.3803457370860678E-3</v>
      </c>
      <c r="H92" s="1">
        <f t="shared" si="8"/>
        <v>1.8448485392914306E-3</v>
      </c>
      <c r="I92" s="1">
        <f t="shared" si="9"/>
        <v>4.7581074393213043E-4</v>
      </c>
      <c r="J92" s="1">
        <f t="shared" si="10"/>
        <v>4.7581074393213046E-2</v>
      </c>
      <c r="L92" s="1">
        <v>9.0212709211120984E-2</v>
      </c>
    </row>
    <row r="93" spans="1:12">
      <c r="A93" s="1">
        <v>1707</v>
      </c>
      <c r="B93" s="1">
        <v>414.8</v>
      </c>
      <c r="C93" s="1">
        <v>920</v>
      </c>
      <c r="D93" s="1">
        <v>1737.5</v>
      </c>
      <c r="F93" s="1">
        <f t="shared" si="6"/>
        <v>4.8807619730750903E-4</v>
      </c>
      <c r="G93" s="1">
        <f t="shared" si="7"/>
        <v>1.108517875453197E-3</v>
      </c>
      <c r="H93" s="1">
        <f t="shared" si="8"/>
        <v>2.618810732858546E-3</v>
      </c>
      <c r="I93" s="1">
        <f t="shared" si="9"/>
        <v>1.0958985698274989E-3</v>
      </c>
      <c r="J93" s="1">
        <f t="shared" si="10"/>
        <v>0.10958985698274988</v>
      </c>
      <c r="L93" s="1">
        <v>8.9479176116407919E-2</v>
      </c>
    </row>
    <row r="94" spans="1:12">
      <c r="A94" s="1">
        <v>1708</v>
      </c>
      <c r="B94" s="1">
        <v>136</v>
      </c>
      <c r="C94" s="1">
        <v>465</v>
      </c>
      <c r="D94" s="1">
        <v>297</v>
      </c>
      <c r="F94" s="1">
        <f t="shared" si="6"/>
        <v>1.6002498272377346E-4</v>
      </c>
      <c r="G94" s="1">
        <f t="shared" si="7"/>
        <v>5.6028349139753981E-4</v>
      </c>
      <c r="H94" s="1">
        <f t="shared" si="8"/>
        <v>4.4764707203395006E-4</v>
      </c>
      <c r="I94" s="1">
        <f t="shared" si="9"/>
        <v>2.0640587160250922E-4</v>
      </c>
      <c r="J94" s="1">
        <f t="shared" si="10"/>
        <v>2.0640587160250922E-2</v>
      </c>
      <c r="L94" s="1">
        <v>8.8871182433482299E-2</v>
      </c>
    </row>
    <row r="95" spans="1:12">
      <c r="A95" s="1">
        <v>1801</v>
      </c>
      <c r="B95" s="1">
        <v>338.8</v>
      </c>
      <c r="C95" s="1">
        <v>240.3</v>
      </c>
      <c r="D95" s="1">
        <v>120.1</v>
      </c>
      <c r="F95" s="1">
        <f t="shared" si="6"/>
        <v>3.9865047166775332E-4</v>
      </c>
      <c r="G95" s="1">
        <f t="shared" si="7"/>
        <v>2.8954004942543832E-4</v>
      </c>
      <c r="H95" s="1">
        <f t="shared" si="8"/>
        <v>1.8101822677197776E-4</v>
      </c>
      <c r="I95" s="1">
        <f t="shared" si="9"/>
        <v>1.0881625510641033E-4</v>
      </c>
      <c r="J95" s="1">
        <f t="shared" si="10"/>
        <v>1.0881625510641034E-2</v>
      </c>
      <c r="L95" s="1">
        <v>8.7992838888454175E-2</v>
      </c>
    </row>
    <row r="96" spans="1:12">
      <c r="A96" s="1">
        <v>1802</v>
      </c>
      <c r="B96" s="1">
        <v>808.2</v>
      </c>
      <c r="C96" s="1">
        <v>894</v>
      </c>
      <c r="D96" s="1">
        <v>1091</v>
      </c>
      <c r="F96" s="1">
        <f t="shared" si="6"/>
        <v>9.5097199292171848E-4</v>
      </c>
      <c r="G96" s="1">
        <f t="shared" si="7"/>
        <v>1.0771901963643024E-3</v>
      </c>
      <c r="H96" s="1">
        <f t="shared" si="8"/>
        <v>1.6443870558553518E-3</v>
      </c>
      <c r="I96" s="1">
        <f t="shared" si="9"/>
        <v>3.6933899554926443E-4</v>
      </c>
      <c r="J96" s="1">
        <f t="shared" si="10"/>
        <v>3.6933899554926444E-2</v>
      </c>
      <c r="L96" s="1">
        <v>8.5178014241754321E-2</v>
      </c>
    </row>
    <row r="97" spans="1:12">
      <c r="A97" s="1">
        <v>1804</v>
      </c>
      <c r="B97" s="1">
        <v>140.5</v>
      </c>
      <c r="D97" s="1">
        <v>205.3</v>
      </c>
      <c r="F97" s="1">
        <f t="shared" si="6"/>
        <v>1.6531992700507479E-4</v>
      </c>
      <c r="G97" s="1">
        <f t="shared" si="7"/>
        <v>0</v>
      </c>
      <c r="H97" s="1">
        <f t="shared" si="8"/>
        <v>3.0943415450696953E-4</v>
      </c>
      <c r="I97" s="1">
        <f t="shared" si="9"/>
        <v>1.5483813312019008E-4</v>
      </c>
      <c r="J97" s="1">
        <f t="shared" si="10"/>
        <v>1.5483813312019009E-2</v>
      </c>
      <c r="L97" s="1">
        <v>8.4719718726303364E-2</v>
      </c>
    </row>
    <row r="98" spans="1:12">
      <c r="A98" s="1">
        <v>1806</v>
      </c>
      <c r="D98" s="1">
        <v>182.4</v>
      </c>
      <c r="F98" s="1">
        <f t="shared" si="6"/>
        <v>0</v>
      </c>
      <c r="G98" s="1">
        <f t="shared" si="7"/>
        <v>0</v>
      </c>
      <c r="H98" s="1">
        <f t="shared" si="8"/>
        <v>2.7491860585519357E-4</v>
      </c>
      <c r="I98" s="1">
        <f t="shared" si="9"/>
        <v>1.5872433109573265E-4</v>
      </c>
      <c r="J98" s="1">
        <f t="shared" si="10"/>
        <v>1.5872433109573265E-2</v>
      </c>
      <c r="L98" s="1">
        <v>8.0216109731157559E-2</v>
      </c>
    </row>
    <row r="99" spans="1:12">
      <c r="A99" s="1">
        <v>1808</v>
      </c>
      <c r="D99" s="1">
        <v>216.6</v>
      </c>
      <c r="F99" s="1">
        <f t="shared" si="6"/>
        <v>0</v>
      </c>
      <c r="G99" s="1">
        <f t="shared" si="7"/>
        <v>0</v>
      </c>
      <c r="H99" s="1">
        <f t="shared" si="8"/>
        <v>3.2646584445304234E-4</v>
      </c>
      <c r="I99" s="1">
        <f t="shared" si="9"/>
        <v>1.8848514317618248E-4</v>
      </c>
      <c r="J99" s="1">
        <f t="shared" si="10"/>
        <v>1.8848514317618248E-2</v>
      </c>
      <c r="L99" s="1">
        <v>7.9305164054833094E-2</v>
      </c>
    </row>
    <row r="100" spans="1:12">
      <c r="A100" s="1">
        <v>1902</v>
      </c>
      <c r="B100" s="1">
        <v>301.8</v>
      </c>
      <c r="C100" s="1">
        <v>760.1</v>
      </c>
      <c r="D100" s="1">
        <v>207.9</v>
      </c>
      <c r="F100" s="1">
        <f t="shared" si="6"/>
        <v>3.5511426313260903E-4</v>
      </c>
      <c r="G100" s="1">
        <f t="shared" si="7"/>
        <v>9.1585264905649463E-4</v>
      </c>
      <c r="H100" s="1">
        <f t="shared" si="8"/>
        <v>3.1335295042376506E-4</v>
      </c>
      <c r="I100" s="1">
        <f t="shared" si="9"/>
        <v>3.3644648696343481E-4</v>
      </c>
      <c r="J100" s="1">
        <f t="shared" si="10"/>
        <v>3.3644648696343482E-2</v>
      </c>
      <c r="L100" s="1">
        <v>7.913542025272037E-2</v>
      </c>
    </row>
    <row r="101" spans="1:12">
      <c r="A101" s="1">
        <v>2001</v>
      </c>
      <c r="B101" s="1">
        <v>1423.6</v>
      </c>
      <c r="C101" s="1">
        <v>1105.7</v>
      </c>
      <c r="D101" s="1">
        <v>1384.7</v>
      </c>
      <c r="F101" s="1">
        <f t="shared" si="6"/>
        <v>1.6750850397467933E-3</v>
      </c>
      <c r="G101" s="1">
        <f t="shared" si="7"/>
        <v>1.3322697987919565E-3</v>
      </c>
      <c r="H101" s="1">
        <f t="shared" si="8"/>
        <v>2.0870602715333691E-3</v>
      </c>
      <c r="I101" s="1">
        <f t="shared" si="9"/>
        <v>3.7792295043163909E-4</v>
      </c>
      <c r="J101" s="1">
        <f t="shared" si="10"/>
        <v>3.7792295043163907E-2</v>
      </c>
      <c r="L101" s="1">
        <v>7.8901789973918418E-2</v>
      </c>
    </row>
    <row r="102" spans="1:12">
      <c r="A102" s="1">
        <v>2103</v>
      </c>
      <c r="B102" s="1">
        <v>1121.5999999999999</v>
      </c>
      <c r="C102" s="1">
        <v>535.79999999999995</v>
      </c>
      <c r="D102" s="1">
        <v>913.8</v>
      </c>
      <c r="F102" s="1">
        <f t="shared" si="6"/>
        <v>1.3197354457572374E-3</v>
      </c>
      <c r="G102" s="1">
        <f t="shared" si="7"/>
        <v>6.4559117137806836E-4</v>
      </c>
      <c r="H102" s="1">
        <f t="shared" si="8"/>
        <v>1.3773060418337494E-3</v>
      </c>
      <c r="I102" s="1">
        <f t="shared" si="9"/>
        <v>4.0685614326130786E-4</v>
      </c>
      <c r="J102" s="1">
        <f t="shared" si="10"/>
        <v>4.0685614326130784E-2</v>
      </c>
      <c r="L102" s="1">
        <v>7.677840504071369E-2</v>
      </c>
    </row>
    <row r="103" spans="1:12">
      <c r="A103" s="1">
        <v>2104</v>
      </c>
      <c r="B103" s="1">
        <v>583.70000000000005</v>
      </c>
      <c r="C103" s="1">
        <v>1594.1</v>
      </c>
      <c r="D103" s="1">
        <v>1017.4</v>
      </c>
      <c r="F103" s="1">
        <f t="shared" si="6"/>
        <v>6.868131059990189E-4</v>
      </c>
      <c r="G103" s="1">
        <f t="shared" si="7"/>
        <v>1.9207482013695015E-3</v>
      </c>
      <c r="H103" s="1">
        <f t="shared" si="8"/>
        <v>1.5334549868260632E-3</v>
      </c>
      <c r="I103" s="1">
        <f t="shared" si="9"/>
        <v>6.3105656481659211E-4</v>
      </c>
      <c r="J103" s="1">
        <f t="shared" si="10"/>
        <v>6.3105656481659209E-2</v>
      </c>
      <c r="L103" s="1">
        <v>7.6108364042771492E-2</v>
      </c>
    </row>
    <row r="104" spans="1:12">
      <c r="A104" s="1">
        <v>2105</v>
      </c>
      <c r="B104" s="1">
        <v>1690.9</v>
      </c>
      <c r="C104" s="1">
        <v>1340.3</v>
      </c>
      <c r="D104" s="1">
        <v>959</v>
      </c>
      <c r="F104" s="1">
        <f t="shared" si="6"/>
        <v>1.9896047300560923E-3</v>
      </c>
      <c r="G104" s="1">
        <f t="shared" si="7"/>
        <v>1.6149418570325217E-3</v>
      </c>
      <c r="H104" s="1">
        <f t="shared" si="8"/>
        <v>1.4454328016180408E-3</v>
      </c>
      <c r="I104" s="1">
        <f t="shared" si="9"/>
        <v>2.784566620947724E-4</v>
      </c>
      <c r="J104" s="1">
        <f t="shared" si="10"/>
        <v>2.7845666209477239E-2</v>
      </c>
      <c r="L104" s="1">
        <v>7.6055485668368117E-2</v>
      </c>
    </row>
    <row r="105" spans="1:12">
      <c r="A105" s="1">
        <v>2106</v>
      </c>
      <c r="B105" s="1">
        <v>141.4</v>
      </c>
      <c r="C105" s="1">
        <v>98.1</v>
      </c>
      <c r="F105" s="1">
        <f t="shared" si="6"/>
        <v>1.6637891586133505E-4</v>
      </c>
      <c r="G105" s="1">
        <f t="shared" si="7"/>
        <v>1.1820174302386808E-4</v>
      </c>
      <c r="H105" s="1">
        <f t="shared" si="8"/>
        <v>0</v>
      </c>
      <c r="I105" s="1">
        <f t="shared" si="9"/>
        <v>8.5610197678863894E-5</v>
      </c>
      <c r="J105" s="1">
        <f t="shared" si="10"/>
        <v>8.5610197678863895E-3</v>
      </c>
      <c r="L105" s="1">
        <v>7.5388569526425753E-2</v>
      </c>
    </row>
    <row r="106" spans="1:12">
      <c r="A106" s="1">
        <v>2107</v>
      </c>
      <c r="B106" s="1">
        <v>5767.5</v>
      </c>
      <c r="C106" s="1">
        <v>5813.3</v>
      </c>
      <c r="D106" s="1">
        <v>4058.2</v>
      </c>
      <c r="F106" s="1">
        <f t="shared" si="6"/>
        <v>6.7863535872012019E-3</v>
      </c>
      <c r="G106" s="1">
        <f t="shared" si="7"/>
        <v>7.0045075710565988E-3</v>
      </c>
      <c r="H106" s="1">
        <f t="shared" si="8"/>
        <v>6.1166375344383029E-3</v>
      </c>
      <c r="I106" s="1">
        <f t="shared" si="9"/>
        <v>4.6267770530627344E-4</v>
      </c>
      <c r="J106" s="1">
        <f t="shared" si="10"/>
        <v>4.6267770530627347E-2</v>
      </c>
      <c r="L106" s="1">
        <v>7.3697996576610983E-2</v>
      </c>
    </row>
    <row r="107" spans="1:12">
      <c r="A107" s="1">
        <v>2109</v>
      </c>
      <c r="B107" s="1">
        <v>306.3</v>
      </c>
      <c r="D107" s="1">
        <v>371.6</v>
      </c>
      <c r="F107" s="1">
        <f t="shared" si="6"/>
        <v>3.6040920741391039E-4</v>
      </c>
      <c r="G107" s="1">
        <f t="shared" si="7"/>
        <v>0</v>
      </c>
      <c r="H107" s="1">
        <f t="shared" si="8"/>
        <v>5.6008637026200628E-4</v>
      </c>
      <c r="I107" s="1">
        <f t="shared" si="9"/>
        <v>2.8386103064265361E-4</v>
      </c>
      <c r="J107" s="1">
        <f t="shared" si="10"/>
        <v>2.838610306426536E-2</v>
      </c>
      <c r="L107" s="1">
        <v>7.0054563257241464E-2</v>
      </c>
    </row>
    <row r="108" spans="1:12">
      <c r="A108" s="1">
        <v>2202</v>
      </c>
      <c r="B108" s="1">
        <v>972.4</v>
      </c>
      <c r="C108" s="1">
        <v>1063.0999999999999</v>
      </c>
      <c r="D108" s="1">
        <v>971.2</v>
      </c>
      <c r="F108" s="1">
        <f t="shared" si="6"/>
        <v>1.1441786264749802E-3</v>
      </c>
      <c r="G108" s="1">
        <f t="shared" si="7"/>
        <v>1.2809406015155365E-3</v>
      </c>
      <c r="H108" s="1">
        <f t="shared" si="8"/>
        <v>1.4638209978430044E-3</v>
      </c>
      <c r="I108" s="1">
        <f t="shared" si="9"/>
        <v>1.6037472928096631E-4</v>
      </c>
      <c r="J108" s="1">
        <f t="shared" si="10"/>
        <v>1.6037472928096631E-2</v>
      </c>
      <c r="L108" s="1">
        <v>6.9574840867087137E-2</v>
      </c>
    </row>
    <row r="109" spans="1:12">
      <c r="A109" s="1">
        <v>2207</v>
      </c>
      <c r="B109" s="1">
        <v>939.7</v>
      </c>
      <c r="C109" s="1">
        <v>682.5</v>
      </c>
      <c r="D109" s="1">
        <v>723.5</v>
      </c>
      <c r="F109" s="1">
        <f t="shared" si="6"/>
        <v>1.1057020313641906E-3</v>
      </c>
      <c r="G109" s="1">
        <f t="shared" si="7"/>
        <v>8.2235157608348585E-4</v>
      </c>
      <c r="H109" s="1">
        <f t="shared" si="8"/>
        <v>1.0904803253082925E-3</v>
      </c>
      <c r="I109" s="1">
        <f t="shared" si="9"/>
        <v>1.5938015717349826E-4</v>
      </c>
      <c r="J109" s="1">
        <f t="shared" si="10"/>
        <v>1.5938015717349825E-2</v>
      </c>
      <c r="L109" s="1">
        <v>6.8570657350517566E-2</v>
      </c>
    </row>
    <row r="110" spans="1:12">
      <c r="A110" s="1">
        <v>2210</v>
      </c>
      <c r="B110" s="1">
        <v>1235.5999999999999</v>
      </c>
      <c r="C110" s="1">
        <v>1515</v>
      </c>
      <c r="D110" s="1">
        <v>914.8</v>
      </c>
      <c r="F110" s="1">
        <f t="shared" si="6"/>
        <v>1.4538740342168711E-3</v>
      </c>
      <c r="G110" s="1">
        <f t="shared" si="7"/>
        <v>1.8254397622952103E-3</v>
      </c>
      <c r="H110" s="1">
        <f t="shared" si="8"/>
        <v>1.3788132710325167E-3</v>
      </c>
      <c r="I110" s="1">
        <f t="shared" si="9"/>
        <v>2.391549118423137E-4</v>
      </c>
      <c r="J110" s="1">
        <f t="shared" si="10"/>
        <v>2.391549118423137E-2</v>
      </c>
      <c r="L110" s="1">
        <v>6.7554196359921506E-2</v>
      </c>
    </row>
    <row r="111" spans="1:12">
      <c r="A111" s="1">
        <v>2301</v>
      </c>
      <c r="B111" s="1">
        <v>851.7</v>
      </c>
      <c r="C111" s="1">
        <v>749.4</v>
      </c>
      <c r="D111" s="1">
        <v>927.3</v>
      </c>
      <c r="F111" s="1">
        <f t="shared" si="6"/>
        <v>1.0021564543076314E-3</v>
      </c>
      <c r="G111" s="1">
        <f t="shared" si="7"/>
        <v>9.0296010420068027E-4</v>
      </c>
      <c r="H111" s="1">
        <f t="shared" si="8"/>
        <v>1.3976536360171107E-3</v>
      </c>
      <c r="I111" s="1">
        <f t="shared" si="9"/>
        <v>2.6171855972771446E-4</v>
      </c>
      <c r="J111" s="1">
        <f t="shared" si="10"/>
        <v>2.6171855972771448E-2</v>
      </c>
      <c r="L111" s="1">
        <v>6.715557763755596E-2</v>
      </c>
    </row>
    <row r="112" spans="1:12">
      <c r="A112" s="1">
        <v>2302</v>
      </c>
      <c r="B112" s="1">
        <v>1531.4</v>
      </c>
      <c r="C112" s="1">
        <v>1364.2</v>
      </c>
      <c r="D112" s="1">
        <v>1424</v>
      </c>
      <c r="F112" s="1">
        <f t="shared" si="6"/>
        <v>1.8019283716410785E-3</v>
      </c>
      <c r="G112" s="1">
        <f t="shared" si="7"/>
        <v>1.6437392235796211E-3</v>
      </c>
      <c r="H112" s="1">
        <f t="shared" si="8"/>
        <v>2.1462943790449321E-3</v>
      </c>
      <c r="I112" s="1">
        <f t="shared" si="9"/>
        <v>2.5696090425861919E-4</v>
      </c>
      <c r="J112" s="1">
        <f t="shared" si="10"/>
        <v>2.569609042586192E-2</v>
      </c>
      <c r="L112" s="1">
        <v>6.7103186172321638E-2</v>
      </c>
    </row>
    <row r="113" spans="1:12">
      <c r="A113" s="1">
        <v>2303</v>
      </c>
      <c r="B113" s="1">
        <v>166.2</v>
      </c>
      <c r="D113" s="1">
        <v>498</v>
      </c>
      <c r="F113" s="1">
        <f t="shared" si="6"/>
        <v>1.9555994212272902E-4</v>
      </c>
      <c r="G113" s="1">
        <f t="shared" si="7"/>
        <v>0</v>
      </c>
      <c r="H113" s="1">
        <f t="shared" si="8"/>
        <v>7.5060014098621926E-4</v>
      </c>
      <c r="I113" s="1">
        <f t="shared" si="9"/>
        <v>3.8938282040643074E-4</v>
      </c>
      <c r="J113" s="1">
        <f t="shared" si="10"/>
        <v>3.8938282040643077E-2</v>
      </c>
      <c r="L113" s="1">
        <v>6.5912880440255173E-2</v>
      </c>
    </row>
    <row r="114" spans="1:12">
      <c r="A114" s="1">
        <v>2306</v>
      </c>
      <c r="B114" s="1">
        <v>182.8</v>
      </c>
      <c r="C114" s="1">
        <v>227.8</v>
      </c>
      <c r="D114" s="1">
        <v>670.3</v>
      </c>
      <c r="F114" s="1">
        <f t="shared" si="6"/>
        <v>2.1509240324930727E-4</v>
      </c>
      <c r="G114" s="1">
        <f t="shared" si="7"/>
        <v>2.7447866524808512E-4</v>
      </c>
      <c r="H114" s="1">
        <f t="shared" si="8"/>
        <v>1.010295731933861E-3</v>
      </c>
      <c r="I114" s="1">
        <f t="shared" si="9"/>
        <v>4.4296384684893515E-4</v>
      </c>
      <c r="J114" s="1">
        <f t="shared" si="10"/>
        <v>4.4296384684893518E-2</v>
      </c>
      <c r="L114" s="1">
        <v>6.5517333365274349E-2</v>
      </c>
    </row>
    <row r="115" spans="1:12">
      <c r="A115" s="1">
        <v>2308</v>
      </c>
      <c r="B115" s="1">
        <v>278.3</v>
      </c>
      <c r="C115" s="1">
        <v>433.1</v>
      </c>
      <c r="D115" s="1">
        <v>363.3</v>
      </c>
      <c r="F115" s="1">
        <f t="shared" si="6"/>
        <v>3.2746288744136881E-4</v>
      </c>
      <c r="G115" s="1">
        <f t="shared" si="7"/>
        <v>5.2184683897693444E-4</v>
      </c>
      <c r="H115" s="1">
        <f t="shared" si="8"/>
        <v>5.4757636791223586E-4</v>
      </c>
      <c r="I115" s="1">
        <f t="shared" si="9"/>
        <v>1.2034469491064159E-4</v>
      </c>
      <c r="J115" s="1">
        <f t="shared" si="10"/>
        <v>1.2034469491064159E-2</v>
      </c>
      <c r="L115" s="1">
        <v>6.4459077661860611E-2</v>
      </c>
    </row>
    <row r="116" spans="1:12">
      <c r="A116" s="1">
        <v>2309</v>
      </c>
      <c r="B116" s="1">
        <v>167.4</v>
      </c>
      <c r="C116" s="1">
        <v>317.39999999999998</v>
      </c>
      <c r="D116" s="1">
        <v>164.9</v>
      </c>
      <c r="F116" s="1">
        <f t="shared" si="6"/>
        <v>1.969719272644094E-4</v>
      </c>
      <c r="G116" s="1">
        <f t="shared" si="7"/>
        <v>3.8243866703135298E-4</v>
      </c>
      <c r="H116" s="1">
        <f t="shared" si="8"/>
        <v>2.4854209487676219E-4</v>
      </c>
      <c r="I116" s="1">
        <f t="shared" si="9"/>
        <v>9.5730251037394018E-5</v>
      </c>
      <c r="J116" s="1">
        <f t="shared" si="10"/>
        <v>9.5730251037394014E-3</v>
      </c>
      <c r="L116" s="1">
        <v>6.3958494725475212E-2</v>
      </c>
    </row>
    <row r="117" spans="1:12">
      <c r="A117" s="1">
        <v>2401</v>
      </c>
      <c r="B117" s="1">
        <v>692.5</v>
      </c>
      <c r="C117" s="1">
        <v>847.4</v>
      </c>
      <c r="D117" s="1">
        <v>1990.1</v>
      </c>
      <c r="F117" s="1">
        <f t="shared" si="6"/>
        <v>8.1483309217803761E-4</v>
      </c>
      <c r="G117" s="1">
        <f t="shared" si="7"/>
        <v>1.0210413561511295E-3</v>
      </c>
      <c r="H117" s="1">
        <f t="shared" si="8"/>
        <v>2.9995368284672186E-3</v>
      </c>
      <c r="I117" s="1">
        <f t="shared" si="9"/>
        <v>1.2062266645384942E-3</v>
      </c>
      <c r="J117" s="1">
        <f t="shared" si="10"/>
        <v>0.12062266645384942</v>
      </c>
      <c r="L117" s="1">
        <v>6.3608859362255285E-2</v>
      </c>
    </row>
    <row r="118" spans="1:12">
      <c r="A118" s="1">
        <v>2404</v>
      </c>
      <c r="B118" s="1">
        <v>160.69999999999999</v>
      </c>
      <c r="C118" s="1">
        <v>379.3</v>
      </c>
      <c r="D118" s="1">
        <v>307.5</v>
      </c>
      <c r="F118" s="1">
        <f t="shared" si="6"/>
        <v>1.8908834355669407E-4</v>
      </c>
      <c r="G118" s="1">
        <f t="shared" si="7"/>
        <v>4.5702264147760613E-4</v>
      </c>
      <c r="H118" s="1">
        <f t="shared" si="8"/>
        <v>4.6347297862100887E-4</v>
      </c>
      <c r="I118" s="1">
        <f t="shared" si="9"/>
        <v>1.5658720829568254E-4</v>
      </c>
      <c r="J118" s="1">
        <f t="shared" si="10"/>
        <v>1.5658720829568255E-2</v>
      </c>
      <c r="L118" s="1">
        <v>6.3218979221512026E-2</v>
      </c>
    </row>
    <row r="119" spans="1:12">
      <c r="A119" s="1">
        <v>2405</v>
      </c>
      <c r="B119" s="1">
        <v>351.9</v>
      </c>
      <c r="C119" s="1">
        <v>437.7</v>
      </c>
      <c r="D119" s="1">
        <v>325.60000000000002</v>
      </c>
      <c r="F119" s="1">
        <f t="shared" si="6"/>
        <v>4.1406464279776381E-4</v>
      </c>
      <c r="G119" s="1">
        <f t="shared" si="7"/>
        <v>5.2738942835420038E-4</v>
      </c>
      <c r="H119" s="1">
        <f t="shared" si="8"/>
        <v>4.9075382711870081E-4</v>
      </c>
      <c r="I119" s="1">
        <f t="shared" si="9"/>
        <v>5.7830074775312658E-5</v>
      </c>
      <c r="J119" s="1">
        <f t="shared" si="10"/>
        <v>5.783007477531266E-3</v>
      </c>
      <c r="L119" s="1">
        <v>6.3105656481659209E-2</v>
      </c>
    </row>
    <row r="120" spans="1:12">
      <c r="A120" s="1">
        <v>2501</v>
      </c>
      <c r="B120" s="1">
        <v>715.3</v>
      </c>
      <c r="C120" s="1">
        <v>488.3</v>
      </c>
      <c r="D120" s="1">
        <v>882.8</v>
      </c>
      <c r="F120" s="1">
        <f t="shared" si="6"/>
        <v>8.4166080986996432E-4</v>
      </c>
      <c r="G120" s="1">
        <f t="shared" si="7"/>
        <v>5.8835791150412626E-4</v>
      </c>
      <c r="H120" s="1">
        <f t="shared" si="8"/>
        <v>1.3305819366719565E-3</v>
      </c>
      <c r="I120" s="1">
        <f t="shared" si="9"/>
        <v>3.7729359259737412E-4</v>
      </c>
      <c r="J120" s="1">
        <f t="shared" si="10"/>
        <v>3.7729359259737409E-2</v>
      </c>
      <c r="L120" s="1">
        <v>6.287601750263612E-2</v>
      </c>
    </row>
    <row r="121" spans="1:12">
      <c r="A121" s="1">
        <v>2502</v>
      </c>
      <c r="B121" s="1">
        <v>389</v>
      </c>
      <c r="C121" s="1">
        <v>221.5</v>
      </c>
      <c r="D121" s="1">
        <v>214.1</v>
      </c>
      <c r="F121" s="1">
        <f t="shared" si="6"/>
        <v>4.5771851676138143E-4</v>
      </c>
      <c r="G121" s="1">
        <f t="shared" si="7"/>
        <v>2.6688772762269907E-4</v>
      </c>
      <c r="H121" s="1">
        <f t="shared" si="8"/>
        <v>3.2269777145612358E-4</v>
      </c>
      <c r="I121" s="1">
        <f t="shared" si="9"/>
        <v>9.8117066761062115E-5</v>
      </c>
      <c r="J121" s="1">
        <f t="shared" si="10"/>
        <v>9.8117066761062108E-3</v>
      </c>
      <c r="L121" s="1">
        <v>6.1778975623548581E-2</v>
      </c>
    </row>
    <row r="122" spans="1:12">
      <c r="A122" s="1">
        <v>2503</v>
      </c>
      <c r="B122" s="1">
        <v>385</v>
      </c>
      <c r="C122" s="1">
        <v>730.1</v>
      </c>
      <c r="D122" s="1">
        <v>894.1</v>
      </c>
      <c r="F122" s="1">
        <f t="shared" si="6"/>
        <v>4.5301189962244692E-4</v>
      </c>
      <c r="G122" s="1">
        <f t="shared" si="7"/>
        <v>8.797053270308469E-4</v>
      </c>
      <c r="H122" s="1">
        <f t="shared" si="8"/>
        <v>1.3476136266180295E-3</v>
      </c>
      <c r="I122" s="1">
        <f t="shared" si="9"/>
        <v>4.4745906847434565E-4</v>
      </c>
      <c r="J122" s="1">
        <f t="shared" si="10"/>
        <v>4.4745906847434562E-2</v>
      </c>
      <c r="L122" s="1">
        <v>6.1662574483857882E-2</v>
      </c>
    </row>
    <row r="123" spans="1:12">
      <c r="A123" s="1">
        <v>2504</v>
      </c>
      <c r="B123" s="1">
        <v>920.3</v>
      </c>
      <c r="C123" s="1">
        <v>1302</v>
      </c>
      <c r="D123" s="1">
        <v>631.70000000000005</v>
      </c>
      <c r="F123" s="1">
        <f t="shared" si="6"/>
        <v>1.0828749382403582E-3</v>
      </c>
      <c r="G123" s="1">
        <f t="shared" si="7"/>
        <v>1.5687937759131115E-3</v>
      </c>
      <c r="H123" s="1">
        <f t="shared" si="8"/>
        <v>9.5211668486143528E-4</v>
      </c>
      <c r="I123" s="1">
        <f t="shared" si="9"/>
        <v>3.2493729453026874E-4</v>
      </c>
      <c r="J123" s="1">
        <f t="shared" si="10"/>
        <v>3.2493729453026872E-2</v>
      </c>
      <c r="L123" s="1">
        <v>6.1281021995737837E-2</v>
      </c>
    </row>
    <row r="124" spans="1:12">
      <c r="A124" s="1">
        <v>2507</v>
      </c>
      <c r="B124" s="1">
        <v>770.4</v>
      </c>
      <c r="C124" s="1">
        <v>1228.4000000000001</v>
      </c>
      <c r="D124" s="1">
        <v>544.79999999999995</v>
      </c>
      <c r="F124" s="1">
        <f t="shared" si="6"/>
        <v>9.0649446095878729E-4</v>
      </c>
      <c r="G124" s="1">
        <f t="shared" si="7"/>
        <v>1.4801123458768558E-3</v>
      </c>
      <c r="H124" s="1">
        <f t="shared" si="8"/>
        <v>8.2113846748853856E-4</v>
      </c>
      <c r="I124" s="1">
        <f t="shared" si="9"/>
        <v>3.5836891976409645E-4</v>
      </c>
      <c r="J124" s="1">
        <f t="shared" si="10"/>
        <v>3.5836891976409643E-2</v>
      </c>
      <c r="L124" s="1">
        <v>6.1048452160861862E-2</v>
      </c>
    </row>
    <row r="125" spans="1:12">
      <c r="A125" s="1">
        <v>2509</v>
      </c>
      <c r="B125" s="1">
        <v>292.39999999999998</v>
      </c>
      <c r="C125" s="1">
        <v>172.7</v>
      </c>
      <c r="D125" s="1">
        <v>191.9</v>
      </c>
      <c r="F125" s="1">
        <f t="shared" si="6"/>
        <v>3.4405371285611288E-4</v>
      </c>
      <c r="G125" s="1">
        <f t="shared" si="7"/>
        <v>2.0808808379431208E-4</v>
      </c>
      <c r="H125" s="1">
        <f t="shared" si="8"/>
        <v>2.892372832434849E-4</v>
      </c>
      <c r="I125" s="1">
        <f t="shared" si="9"/>
        <v>6.8406488255731305E-5</v>
      </c>
      <c r="J125" s="1">
        <f t="shared" si="10"/>
        <v>6.8406488255731302E-3</v>
      </c>
      <c r="L125" s="1">
        <v>6.0351037562375524E-2</v>
      </c>
    </row>
    <row r="126" spans="1:12">
      <c r="A126" s="1">
        <v>2601</v>
      </c>
      <c r="B126" s="1">
        <v>3005.4</v>
      </c>
      <c r="C126" s="1">
        <v>3767</v>
      </c>
      <c r="D126" s="1">
        <v>2263.9</v>
      </c>
      <c r="F126" s="1">
        <f t="shared" si="6"/>
        <v>3.5363167873384469E-3</v>
      </c>
      <c r="G126" s="1">
        <f t="shared" si="7"/>
        <v>4.538898735687167E-3</v>
      </c>
      <c r="H126" s="1">
        <f t="shared" si="8"/>
        <v>3.412216183089763E-3</v>
      </c>
      <c r="I126" s="1">
        <f t="shared" si="9"/>
        <v>6.1778975623548579E-4</v>
      </c>
      <c r="J126" s="1">
        <f t="shared" si="10"/>
        <v>6.1778975623548581E-2</v>
      </c>
      <c r="L126" s="1">
        <v>6.0279818703137943E-2</v>
      </c>
    </row>
    <row r="127" spans="1:12">
      <c r="A127" s="1">
        <v>2603</v>
      </c>
      <c r="B127" s="1">
        <v>456.6</v>
      </c>
      <c r="C127" s="1">
        <v>628.4</v>
      </c>
      <c r="D127" s="1">
        <v>447.1</v>
      </c>
      <c r="F127" s="1">
        <f t="shared" si="6"/>
        <v>5.3726034640937473E-4</v>
      </c>
      <c r="G127" s="1">
        <f t="shared" si="7"/>
        <v>7.5716590536390111E-4</v>
      </c>
      <c r="H127" s="1">
        <f t="shared" si="8"/>
        <v>6.738821747689531E-4</v>
      </c>
      <c r="I127" s="1">
        <f t="shared" si="9"/>
        <v>1.1102564165184895E-4</v>
      </c>
      <c r="J127" s="1">
        <f t="shared" si="10"/>
        <v>1.1102564165184896E-2</v>
      </c>
      <c r="L127" s="1">
        <v>6.0200077833390556E-2</v>
      </c>
    </row>
    <row r="128" spans="1:12">
      <c r="A128" s="1">
        <v>2605</v>
      </c>
      <c r="B128" s="1">
        <v>510.1</v>
      </c>
      <c r="C128" s="1">
        <v>552.20000000000005</v>
      </c>
      <c r="D128" s="1">
        <v>96</v>
      </c>
      <c r="F128" s="1">
        <f t="shared" si="6"/>
        <v>6.0021135064262389E-4</v>
      </c>
      <c r="G128" s="1">
        <f t="shared" si="7"/>
        <v>6.6535170741875596E-4</v>
      </c>
      <c r="H128" s="1">
        <f t="shared" si="8"/>
        <v>1.4469400308168083E-4</v>
      </c>
      <c r="I128" s="1">
        <f t="shared" si="9"/>
        <v>2.836734522578828E-4</v>
      </c>
      <c r="J128" s="1">
        <f t="shared" si="10"/>
        <v>2.8367345225788279E-2</v>
      </c>
      <c r="L128" s="1">
        <v>5.989811389302261E-2</v>
      </c>
    </row>
    <row r="129" spans="1:12">
      <c r="A129" s="1">
        <v>2606</v>
      </c>
      <c r="B129" s="1">
        <v>345.2</v>
      </c>
      <c r="C129" s="1">
        <v>516.79999999999995</v>
      </c>
      <c r="D129" s="1">
        <v>82.9</v>
      </c>
      <c r="F129" s="1">
        <f t="shared" si="6"/>
        <v>4.0618105909004848E-4</v>
      </c>
      <c r="G129" s="1">
        <f t="shared" si="7"/>
        <v>6.2269786742849152E-4</v>
      </c>
      <c r="H129" s="1">
        <f t="shared" si="8"/>
        <v>1.2494930057782648E-4</v>
      </c>
      <c r="I129" s="1">
        <f t="shared" si="9"/>
        <v>2.4957445986145894E-4</v>
      </c>
      <c r="J129" s="1">
        <f t="shared" si="10"/>
        <v>2.4957445986145892E-2</v>
      </c>
      <c r="L129" s="1">
        <v>5.9698695115955526E-2</v>
      </c>
    </row>
    <row r="130" spans="1:12">
      <c r="A130" s="1">
        <v>2607</v>
      </c>
      <c r="B130" s="1">
        <v>277.5</v>
      </c>
      <c r="C130" s="1">
        <v>457.6</v>
      </c>
      <c r="D130" s="1">
        <v>62.5</v>
      </c>
      <c r="F130" s="1">
        <f t="shared" si="6"/>
        <v>3.2652156401358185E-4</v>
      </c>
      <c r="G130" s="1">
        <f t="shared" si="7"/>
        <v>5.5136715196454672E-4</v>
      </c>
      <c r="H130" s="1">
        <f t="shared" si="8"/>
        <v>9.4201824922969291E-5</v>
      </c>
      <c r="I130" s="1">
        <f t="shared" si="9"/>
        <v>2.2859284614104391E-4</v>
      </c>
      <c r="J130" s="1">
        <f t="shared" si="10"/>
        <v>2.2859284614104389E-2</v>
      </c>
      <c r="L130" s="1">
        <v>5.9178145174564704E-2</v>
      </c>
    </row>
    <row r="131" spans="1:12">
      <c r="A131" s="1">
        <v>2608</v>
      </c>
      <c r="B131" s="1">
        <v>250.2</v>
      </c>
      <c r="C131" s="1">
        <v>369.4</v>
      </c>
      <c r="D131" s="1">
        <v>112.5</v>
      </c>
      <c r="F131" s="1">
        <f t="shared" si="6"/>
        <v>2.9439890204035378E-4</v>
      </c>
      <c r="G131" s="1">
        <f t="shared" si="7"/>
        <v>4.4509402520914233E-4</v>
      </c>
      <c r="H131" s="1">
        <f t="shared" si="8"/>
        <v>1.6956328486134471E-4</v>
      </c>
      <c r="I131" s="1">
        <f t="shared" si="9"/>
        <v>1.379674722171413E-4</v>
      </c>
      <c r="J131" s="1">
        <f t="shared" si="10"/>
        <v>1.379674722171413E-2</v>
      </c>
      <c r="L131" s="1">
        <v>5.8807369313120798E-2</v>
      </c>
    </row>
    <row r="132" spans="1:12">
      <c r="A132" s="1">
        <v>2701</v>
      </c>
      <c r="B132" s="1">
        <v>113.3</v>
      </c>
      <c r="D132" s="1">
        <v>208.7</v>
      </c>
      <c r="F132" s="1">
        <f t="shared" si="6"/>
        <v>1.3331493046032008E-4</v>
      </c>
      <c r="G132" s="1">
        <f t="shared" si="7"/>
        <v>0</v>
      </c>
      <c r="H132" s="1">
        <f t="shared" si="8"/>
        <v>3.1455873378277905E-4</v>
      </c>
      <c r="I132" s="1">
        <f t="shared" si="9"/>
        <v>1.5788676529159299E-4</v>
      </c>
      <c r="J132" s="1">
        <f t="shared" si="10"/>
        <v>1.5788676529159301E-2</v>
      </c>
      <c r="L132" s="1">
        <v>5.7907060695714135E-2</v>
      </c>
    </row>
    <row r="133" spans="1:12">
      <c r="A133" s="1">
        <v>2703</v>
      </c>
      <c r="B133" s="1">
        <v>614.4</v>
      </c>
      <c r="C133" s="1">
        <v>78.7</v>
      </c>
      <c r="D133" s="1">
        <v>660.5</v>
      </c>
      <c r="F133" s="1">
        <f t="shared" ref="F133:F196" si="11">B133/849867.3</f>
        <v>7.2293639254034125E-4</v>
      </c>
      <c r="G133" s="1">
        <f t="shared" ref="G133:G196" si="12">C133/829937</f>
        <v>9.4826474780615881E-5</v>
      </c>
      <c r="H133" s="1">
        <f t="shared" ref="H133:H196" si="13">D133/663469.1</f>
        <v>9.9552488578593941E-4</v>
      </c>
      <c r="I133" s="1">
        <f t="shared" ref="I133:I196" si="14">STDEV(F133:H133)</f>
        <v>4.618954035683745E-4</v>
      </c>
      <c r="J133" s="1">
        <f t="shared" ref="J133:J196" si="15">I133*100</f>
        <v>4.618954035683745E-2</v>
      </c>
      <c r="L133" s="1">
        <v>5.7809837764707633E-2</v>
      </c>
    </row>
    <row r="134" spans="1:12">
      <c r="A134" s="1">
        <v>2705</v>
      </c>
      <c r="B134" s="1">
        <v>782.7</v>
      </c>
      <c r="C134" s="1">
        <v>823.3</v>
      </c>
      <c r="D134" s="1">
        <v>731.4</v>
      </c>
      <c r="F134" s="1">
        <f t="shared" si="11"/>
        <v>9.20967308661011E-4</v>
      </c>
      <c r="G134" s="1">
        <f t="shared" si="12"/>
        <v>9.920030074571924E-4</v>
      </c>
      <c r="H134" s="1">
        <f t="shared" si="13"/>
        <v>1.1023874359785558E-3</v>
      </c>
      <c r="I134" s="1">
        <f t="shared" si="14"/>
        <v>9.1418502101930438E-5</v>
      </c>
      <c r="J134" s="1">
        <f t="shared" si="15"/>
        <v>9.1418502101930435E-3</v>
      </c>
      <c r="L134" s="1">
        <v>5.7724050147407065E-2</v>
      </c>
    </row>
    <row r="135" spans="1:12">
      <c r="A135" s="1">
        <v>2707</v>
      </c>
      <c r="C135" s="1">
        <v>875.1</v>
      </c>
      <c r="D135" s="1">
        <v>717.3</v>
      </c>
      <c r="F135" s="1">
        <f t="shared" si="11"/>
        <v>0</v>
      </c>
      <c r="G135" s="1">
        <f t="shared" si="12"/>
        <v>1.0544173834881442E-3</v>
      </c>
      <c r="H135" s="1">
        <f t="shared" si="13"/>
        <v>1.0811355042759339E-3</v>
      </c>
      <c r="I135" s="1">
        <f t="shared" si="14"/>
        <v>6.1662574483857882E-4</v>
      </c>
      <c r="J135" s="1">
        <f t="shared" si="15"/>
        <v>6.1662574483857882E-2</v>
      </c>
      <c r="L135" s="1">
        <v>5.7567157559052562E-2</v>
      </c>
    </row>
    <row r="136" spans="1:12">
      <c r="A136" s="1">
        <v>2708</v>
      </c>
      <c r="B136" s="1">
        <v>357.3</v>
      </c>
      <c r="C136" s="1">
        <v>432.4</v>
      </c>
      <c r="D136" s="1">
        <v>462.5</v>
      </c>
      <c r="F136" s="1">
        <f t="shared" si="11"/>
        <v>4.204185759353254E-4</v>
      </c>
      <c r="G136" s="1">
        <f t="shared" si="12"/>
        <v>5.2100340146300262E-4</v>
      </c>
      <c r="H136" s="1">
        <f t="shared" si="13"/>
        <v>6.970935044299727E-4</v>
      </c>
      <c r="I136" s="1">
        <f t="shared" si="14"/>
        <v>1.4004406898477208E-4</v>
      </c>
      <c r="J136" s="1">
        <f t="shared" si="15"/>
        <v>1.4004406898477208E-2</v>
      </c>
      <c r="L136" s="1">
        <v>5.6453148992701374E-2</v>
      </c>
    </row>
    <row r="137" spans="1:12">
      <c r="A137" s="1">
        <v>2802</v>
      </c>
      <c r="B137" s="1">
        <v>210.1</v>
      </c>
      <c r="D137" s="1">
        <v>286.60000000000002</v>
      </c>
      <c r="F137" s="1">
        <f t="shared" si="11"/>
        <v>2.4721506522253528E-4</v>
      </c>
      <c r="G137" s="1">
        <f t="shared" si="12"/>
        <v>0</v>
      </c>
      <c r="H137" s="1">
        <f t="shared" si="13"/>
        <v>4.3197188836676802E-4</v>
      </c>
      <c r="I137" s="1">
        <f t="shared" si="14"/>
        <v>2.1673720051038889E-4</v>
      </c>
      <c r="J137" s="1">
        <f t="shared" si="15"/>
        <v>2.1673720051038889E-2</v>
      </c>
      <c r="L137" s="1">
        <v>5.6419576746153687E-2</v>
      </c>
    </row>
    <row r="138" spans="1:12">
      <c r="A138" s="1">
        <v>2807</v>
      </c>
      <c r="C138" s="1">
        <v>99.1</v>
      </c>
      <c r="D138" s="1">
        <v>1396.2</v>
      </c>
      <c r="F138" s="1">
        <f t="shared" si="11"/>
        <v>0</v>
      </c>
      <c r="G138" s="1">
        <f t="shared" si="12"/>
        <v>1.1940665375805633E-4</v>
      </c>
      <c r="H138" s="1">
        <f t="shared" si="13"/>
        <v>2.1043934073191957E-3</v>
      </c>
      <c r="I138" s="1">
        <f t="shared" si="14"/>
        <v>1.182011137394186E-3</v>
      </c>
      <c r="J138" s="1">
        <f t="shared" si="15"/>
        <v>0.11820111373941861</v>
      </c>
      <c r="L138" s="1">
        <v>5.5736502863662725E-2</v>
      </c>
    </row>
    <row r="139" spans="1:12">
      <c r="A139" s="1">
        <v>2808</v>
      </c>
      <c r="D139" s="1">
        <v>464.5</v>
      </c>
      <c r="F139" s="1">
        <f t="shared" si="11"/>
        <v>0</v>
      </c>
      <c r="G139" s="1">
        <f t="shared" si="12"/>
        <v>0</v>
      </c>
      <c r="H139" s="1">
        <f t="shared" si="13"/>
        <v>7.0010796282750777E-4</v>
      </c>
      <c r="I139" s="1">
        <f t="shared" si="14"/>
        <v>4.0420752080026214E-4</v>
      </c>
      <c r="J139" s="1">
        <f t="shared" si="15"/>
        <v>4.0420752080026212E-2</v>
      </c>
      <c r="L139" s="1">
        <v>5.5626291706688029E-2</v>
      </c>
    </row>
    <row r="140" spans="1:12">
      <c r="A140" s="1">
        <v>2905</v>
      </c>
      <c r="B140" s="1">
        <v>198.9</v>
      </c>
      <c r="C140" s="1">
        <v>419.4</v>
      </c>
      <c r="D140" s="1">
        <v>586.20000000000005</v>
      </c>
      <c r="F140" s="1">
        <f t="shared" si="11"/>
        <v>2.3403653723351868E-4</v>
      </c>
      <c r="G140" s="1">
        <f t="shared" si="12"/>
        <v>5.0533956191855525E-4</v>
      </c>
      <c r="H140" s="1">
        <f t="shared" si="13"/>
        <v>8.835377563175136E-4</v>
      </c>
      <c r="I140" s="1">
        <f t="shared" si="14"/>
        <v>3.26213385950944E-4</v>
      </c>
      <c r="J140" s="1">
        <f t="shared" si="15"/>
        <v>3.2621338595094397E-2</v>
      </c>
      <c r="L140" s="1">
        <v>5.5616618680888998E-2</v>
      </c>
    </row>
    <row r="141" spans="1:12">
      <c r="A141" s="1">
        <v>2907</v>
      </c>
      <c r="B141" s="1">
        <v>62.6</v>
      </c>
      <c r="C141" s="1">
        <v>130.6</v>
      </c>
      <c r="F141" s="1">
        <f t="shared" si="11"/>
        <v>7.3658558224325141E-5</v>
      </c>
      <c r="G141" s="1">
        <f t="shared" si="12"/>
        <v>1.5736134188498645E-4</v>
      </c>
      <c r="H141" s="1">
        <f t="shared" si="13"/>
        <v>0</v>
      </c>
      <c r="I141" s="1">
        <f t="shared" si="14"/>
        <v>7.8734078932477262E-5</v>
      </c>
      <c r="J141" s="1">
        <f t="shared" si="15"/>
        <v>7.8734078932477265E-3</v>
      </c>
      <c r="L141" s="1">
        <v>5.4540059990451972E-2</v>
      </c>
    </row>
    <row r="142" spans="1:12">
      <c r="A142" s="1">
        <v>3001</v>
      </c>
      <c r="B142" s="1">
        <v>4982.1000000000004</v>
      </c>
      <c r="C142" s="1">
        <v>5127.5</v>
      </c>
      <c r="D142" s="1">
        <v>3381.3</v>
      </c>
      <c r="F142" s="1">
        <f t="shared" si="11"/>
        <v>5.8622093119714098E-3</v>
      </c>
      <c r="G142" s="1">
        <f t="shared" si="12"/>
        <v>6.1781797895502913E-3</v>
      </c>
      <c r="H142" s="1">
        <f t="shared" si="13"/>
        <v>5.0963940897925768E-3</v>
      </c>
      <c r="I142" s="1">
        <f t="shared" si="14"/>
        <v>5.562629170668803E-4</v>
      </c>
      <c r="J142" s="1">
        <f t="shared" si="15"/>
        <v>5.5626291706688029E-2</v>
      </c>
      <c r="L142" s="1">
        <v>5.4451355386958576E-2</v>
      </c>
    </row>
    <row r="143" spans="1:12">
      <c r="A143" s="1">
        <v>3005</v>
      </c>
      <c r="B143" s="1">
        <v>20178.900000000001</v>
      </c>
      <c r="C143" s="1">
        <v>19343.5</v>
      </c>
      <c r="D143" s="1">
        <v>20018.099999999999</v>
      </c>
      <c r="F143" s="1">
        <f t="shared" si="11"/>
        <v>2.3743589146211413E-2</v>
      </c>
      <c r="G143" s="1">
        <f t="shared" si="12"/>
        <v>2.3307190786770564E-2</v>
      </c>
      <c r="H143" s="1">
        <f t="shared" si="13"/>
        <v>3.0171864823847861E-2</v>
      </c>
      <c r="I143" s="1">
        <f t="shared" si="14"/>
        <v>3.8435426659775337E-3</v>
      </c>
      <c r="J143" s="1">
        <f t="shared" si="15"/>
        <v>0.38435426659775335</v>
      </c>
      <c r="L143" s="1">
        <v>5.4293154772231421E-2</v>
      </c>
    </row>
    <row r="144" spans="1:12">
      <c r="A144" s="1">
        <v>3008</v>
      </c>
      <c r="B144" s="1">
        <v>514.20000000000005</v>
      </c>
      <c r="C144" s="1">
        <v>481.9</v>
      </c>
      <c r="D144" s="1">
        <v>1001.6</v>
      </c>
      <c r="F144" s="1">
        <f t="shared" si="11"/>
        <v>6.050356332100318E-4</v>
      </c>
      <c r="G144" s="1">
        <f t="shared" si="12"/>
        <v>5.8064648280532131E-4</v>
      </c>
      <c r="H144" s="1">
        <f t="shared" si="13"/>
        <v>1.5096407654855367E-3</v>
      </c>
      <c r="I144" s="1">
        <f t="shared" si="14"/>
        <v>5.2945501119062283E-4</v>
      </c>
      <c r="J144" s="1">
        <f t="shared" si="15"/>
        <v>5.294550111906228E-2</v>
      </c>
      <c r="L144" s="1">
        <v>5.4138928771766383E-2</v>
      </c>
    </row>
    <row r="145" spans="1:12">
      <c r="A145" s="1">
        <v>3009</v>
      </c>
      <c r="B145" s="1">
        <v>12292.1</v>
      </c>
      <c r="C145" s="1">
        <v>10493</v>
      </c>
      <c r="D145" s="1">
        <v>11455.8</v>
      </c>
      <c r="F145" s="1">
        <f t="shared" si="11"/>
        <v>1.4463552133374233E-2</v>
      </c>
      <c r="G145" s="1">
        <f t="shared" si="12"/>
        <v>1.2643128333837388E-2</v>
      </c>
      <c r="H145" s="1">
        <f t="shared" si="13"/>
        <v>1.7266516255240824E-2</v>
      </c>
      <c r="I145" s="1">
        <f t="shared" si="14"/>
        <v>2.3290293597036907E-3</v>
      </c>
      <c r="J145" s="1">
        <f t="shared" si="15"/>
        <v>0.23290293597036907</v>
      </c>
      <c r="L145" s="1">
        <v>5.4028203856753797E-2</v>
      </c>
    </row>
    <row r="146" spans="1:12">
      <c r="A146" s="1">
        <v>3010</v>
      </c>
      <c r="C146" s="1">
        <v>520</v>
      </c>
      <c r="F146" s="1">
        <f t="shared" si="11"/>
        <v>0</v>
      </c>
      <c r="G146" s="1">
        <f t="shared" si="12"/>
        <v>6.2655358177789394E-4</v>
      </c>
      <c r="H146" s="1">
        <f t="shared" si="13"/>
        <v>0</v>
      </c>
      <c r="I146" s="1">
        <f t="shared" si="14"/>
        <v>3.617408791011913E-4</v>
      </c>
      <c r="J146" s="1">
        <f t="shared" si="15"/>
        <v>3.6174087910119126E-2</v>
      </c>
      <c r="L146" s="1">
        <v>5.3972326012029635E-2</v>
      </c>
    </row>
    <row r="147" spans="1:12">
      <c r="A147" s="1">
        <v>3101</v>
      </c>
      <c r="B147" s="1">
        <v>3575.1</v>
      </c>
      <c r="C147" s="1">
        <v>4536.8999999999996</v>
      </c>
      <c r="D147" s="1">
        <v>2897.7</v>
      </c>
      <c r="F147" s="1">
        <f t="shared" si="11"/>
        <v>4.2066567333511945E-3</v>
      </c>
      <c r="G147" s="1">
        <f t="shared" si="12"/>
        <v>5.466559509938706E-3</v>
      </c>
      <c r="H147" s="1">
        <f t="shared" si="13"/>
        <v>4.3674980492686092E-3</v>
      </c>
      <c r="I147" s="1">
        <f t="shared" si="14"/>
        <v>6.8570657350517565E-4</v>
      </c>
      <c r="J147" s="1">
        <f t="shared" si="15"/>
        <v>6.8570657350517566E-2</v>
      </c>
      <c r="L147" s="1">
        <v>5.3953492459576022E-2</v>
      </c>
    </row>
    <row r="148" spans="1:12">
      <c r="A148" s="1">
        <v>3102</v>
      </c>
      <c r="B148" s="1">
        <v>885.4</v>
      </c>
      <c r="C148" s="1">
        <v>824.6</v>
      </c>
      <c r="D148" s="1">
        <v>846.7</v>
      </c>
      <c r="F148" s="1">
        <f t="shared" si="11"/>
        <v>1.0418097037031544E-3</v>
      </c>
      <c r="G148" s="1">
        <f t="shared" si="12"/>
        <v>9.935693914116374E-4</v>
      </c>
      <c r="H148" s="1">
        <f t="shared" si="13"/>
        <v>1.2761709625964497E-3</v>
      </c>
      <c r="I148" s="1">
        <f t="shared" si="14"/>
        <v>1.511709713294618E-4</v>
      </c>
      <c r="J148" s="1">
        <f t="shared" si="15"/>
        <v>1.511709713294618E-2</v>
      </c>
      <c r="L148" s="1">
        <v>5.3444618986713911E-2</v>
      </c>
    </row>
    <row r="149" spans="1:12">
      <c r="A149" s="1">
        <v>3107</v>
      </c>
      <c r="B149" s="1">
        <v>1945</v>
      </c>
      <c r="C149" s="1">
        <v>1592.1</v>
      </c>
      <c r="D149" s="1">
        <v>2066.9</v>
      </c>
      <c r="F149" s="1">
        <f t="shared" si="11"/>
        <v>2.2885925838069072E-3</v>
      </c>
      <c r="G149" s="1">
        <f t="shared" si="12"/>
        <v>1.918338379901125E-3</v>
      </c>
      <c r="H149" s="1">
        <f t="shared" si="13"/>
        <v>3.1152920309325638E-3</v>
      </c>
      <c r="I149" s="1">
        <f t="shared" si="14"/>
        <v>6.1281021995737836E-4</v>
      </c>
      <c r="J149" s="1">
        <f t="shared" si="15"/>
        <v>6.1281021995737837E-2</v>
      </c>
      <c r="L149" s="1">
        <v>5.3181564626832274E-2</v>
      </c>
    </row>
    <row r="150" spans="1:12">
      <c r="A150" s="1">
        <v>3109</v>
      </c>
      <c r="B150" s="1">
        <v>233.2</v>
      </c>
      <c r="D150" s="1">
        <v>710.4</v>
      </c>
      <c r="F150" s="1">
        <f t="shared" si="11"/>
        <v>2.7439577919988211E-4</v>
      </c>
      <c r="G150" s="1">
        <f t="shared" si="12"/>
        <v>0</v>
      </c>
      <c r="H150" s="1">
        <f t="shared" si="13"/>
        <v>1.070735622804438E-3</v>
      </c>
      <c r="I150" s="1">
        <f t="shared" si="14"/>
        <v>5.5616618680888995E-4</v>
      </c>
      <c r="J150" s="1">
        <f t="shared" si="15"/>
        <v>5.5616618680888998E-2</v>
      </c>
      <c r="L150" s="1">
        <v>5.3140717576064339E-2</v>
      </c>
    </row>
    <row r="151" spans="1:12">
      <c r="A151" s="1">
        <v>3110</v>
      </c>
      <c r="B151" s="1">
        <v>740.4</v>
      </c>
      <c r="C151" s="1">
        <v>563.29999999999995</v>
      </c>
      <c r="D151" s="1">
        <v>1246.5999999999999</v>
      </c>
      <c r="F151" s="1">
        <f t="shared" si="11"/>
        <v>8.7119483241677835E-4</v>
      </c>
      <c r="G151" s="1">
        <f t="shared" si="12"/>
        <v>6.7872621656824548E-4</v>
      </c>
      <c r="H151" s="1">
        <f t="shared" si="13"/>
        <v>1.8789119191835761E-3</v>
      </c>
      <c r="I151" s="1">
        <f t="shared" si="14"/>
        <v>6.4459077661860613E-4</v>
      </c>
      <c r="J151" s="1">
        <f t="shared" si="15"/>
        <v>6.4459077661860611E-2</v>
      </c>
      <c r="L151" s="1">
        <v>5.294550111906228E-2</v>
      </c>
    </row>
    <row r="152" spans="1:12">
      <c r="A152" s="1">
        <v>3201</v>
      </c>
      <c r="B152" s="1">
        <v>1785.7</v>
      </c>
      <c r="C152" s="1">
        <v>2280.6999999999998</v>
      </c>
      <c r="D152" s="1">
        <v>1503.9</v>
      </c>
      <c r="F152" s="1">
        <f t="shared" si="11"/>
        <v>2.1011515562488403E-3</v>
      </c>
      <c r="G152" s="1">
        <f t="shared" si="12"/>
        <v>2.7480399114631592E-3</v>
      </c>
      <c r="H152" s="1">
        <f t="shared" si="13"/>
        <v>2.2667219920264564E-3</v>
      </c>
      <c r="I152" s="1">
        <f t="shared" si="14"/>
        <v>3.3604192518353837E-4</v>
      </c>
      <c r="J152" s="1">
        <f t="shared" si="15"/>
        <v>3.3604192518353837E-2</v>
      </c>
      <c r="L152" s="1">
        <v>5.2826655236381768E-2</v>
      </c>
    </row>
    <row r="153" spans="1:12">
      <c r="A153" s="1">
        <v>3202</v>
      </c>
      <c r="B153" s="1">
        <v>1577.4</v>
      </c>
      <c r="C153" s="1">
        <v>2112</v>
      </c>
      <c r="D153" s="1">
        <v>1601.1</v>
      </c>
      <c r="F153" s="1">
        <f t="shared" si="11"/>
        <v>1.8560544687388255E-3</v>
      </c>
      <c r="G153" s="1">
        <f t="shared" si="12"/>
        <v>2.5447714706056E-3</v>
      </c>
      <c r="H153" s="1">
        <f t="shared" si="13"/>
        <v>2.4132246701466581E-3</v>
      </c>
      <c r="I153" s="1">
        <f t="shared" si="14"/>
        <v>3.6562145786505018E-4</v>
      </c>
      <c r="J153" s="1">
        <f t="shared" si="15"/>
        <v>3.6562145786505018E-2</v>
      </c>
      <c r="L153" s="1">
        <v>5.2679829597645958E-2</v>
      </c>
    </row>
    <row r="154" spans="1:12">
      <c r="A154" s="1">
        <v>3301</v>
      </c>
      <c r="B154" s="1">
        <v>262.10000000000002</v>
      </c>
      <c r="C154" s="1">
        <v>258.60000000000002</v>
      </c>
      <c r="D154" s="1">
        <v>349.3</v>
      </c>
      <c r="F154" s="1">
        <f t="shared" si="11"/>
        <v>3.0840108802868404E-4</v>
      </c>
      <c r="G154" s="1">
        <f t="shared" si="12"/>
        <v>3.1158991586108345E-4</v>
      </c>
      <c r="H154" s="1">
        <f t="shared" si="13"/>
        <v>5.2647515912949072E-4</v>
      </c>
      <c r="I154" s="1">
        <f t="shared" si="14"/>
        <v>1.2499475781270919E-4</v>
      </c>
      <c r="J154" s="1">
        <f t="shared" si="15"/>
        <v>1.2499475781270919E-2</v>
      </c>
      <c r="L154" s="1">
        <v>5.2569363635462441E-2</v>
      </c>
    </row>
    <row r="155" spans="1:12">
      <c r="A155" s="1">
        <v>3303</v>
      </c>
      <c r="B155" s="1">
        <v>152.69999999999999</v>
      </c>
      <c r="C155" s="1">
        <v>363.6</v>
      </c>
      <c r="D155" s="1">
        <v>227.1</v>
      </c>
      <c r="F155" s="1">
        <f t="shared" si="11"/>
        <v>1.7967510927882505E-4</v>
      </c>
      <c r="G155" s="1">
        <f t="shared" si="12"/>
        <v>4.3810554295085051E-4</v>
      </c>
      <c r="H155" s="1">
        <f t="shared" si="13"/>
        <v>3.422917510401012E-4</v>
      </c>
      <c r="I155" s="1">
        <f t="shared" si="14"/>
        <v>1.3064630620237142E-4</v>
      </c>
      <c r="J155" s="1">
        <f t="shared" si="15"/>
        <v>1.3064630620237142E-2</v>
      </c>
      <c r="L155" s="1">
        <v>5.2538931872176266E-2</v>
      </c>
    </row>
    <row r="156" spans="1:12">
      <c r="A156" s="1">
        <v>3304</v>
      </c>
      <c r="B156" s="1">
        <v>129.9</v>
      </c>
      <c r="C156" s="1">
        <v>319.3</v>
      </c>
      <c r="F156" s="1">
        <f t="shared" si="11"/>
        <v>1.5284739158689833E-4</v>
      </c>
      <c r="G156" s="1">
        <f t="shared" si="12"/>
        <v>3.8472799742631067E-4</v>
      </c>
      <c r="H156" s="1">
        <f t="shared" si="13"/>
        <v>0</v>
      </c>
      <c r="I156" s="1">
        <f t="shared" si="14"/>
        <v>1.9371223179544397E-4</v>
      </c>
      <c r="J156" s="1">
        <f t="shared" si="15"/>
        <v>1.9371223179544397E-2</v>
      </c>
      <c r="L156" s="1">
        <v>5.2217658092301451E-2</v>
      </c>
    </row>
    <row r="157" spans="1:12">
      <c r="A157" s="1">
        <v>3305</v>
      </c>
      <c r="B157" s="1">
        <v>1814.2</v>
      </c>
      <c r="C157" s="1">
        <v>3349.9</v>
      </c>
      <c r="D157" s="1">
        <v>1909.9</v>
      </c>
      <c r="F157" s="1">
        <f t="shared" si="11"/>
        <v>2.1346862033637488E-3</v>
      </c>
      <c r="G157" s="1">
        <f t="shared" si="12"/>
        <v>4.0363304684572446E-3</v>
      </c>
      <c r="H157" s="1">
        <f t="shared" si="13"/>
        <v>2.8786570467260646E-3</v>
      </c>
      <c r="I157" s="1">
        <f t="shared" si="14"/>
        <v>9.5829286390947978E-4</v>
      </c>
      <c r="J157" s="1">
        <f t="shared" si="15"/>
        <v>9.5829286390947982E-2</v>
      </c>
      <c r="L157" s="1">
        <v>5.1218227764791534E-2</v>
      </c>
    </row>
    <row r="158" spans="1:12">
      <c r="A158" s="1">
        <v>3306</v>
      </c>
      <c r="B158" s="1">
        <v>3298.2</v>
      </c>
      <c r="C158" s="1">
        <v>4844.8</v>
      </c>
      <c r="D158" s="1">
        <v>3204.9</v>
      </c>
      <c r="F158" s="1">
        <f t="shared" si="11"/>
        <v>3.8808411619084527E-3</v>
      </c>
      <c r="G158" s="1">
        <f t="shared" si="12"/>
        <v>5.8375515249952711E-3</v>
      </c>
      <c r="H158" s="1">
        <f t="shared" si="13"/>
        <v>4.8305188591299883E-3</v>
      </c>
      <c r="I158" s="1">
        <f t="shared" si="14"/>
        <v>9.7849527027736864E-4</v>
      </c>
      <c r="J158" s="1">
        <f t="shared" si="15"/>
        <v>9.784952702773686E-2</v>
      </c>
      <c r="L158" s="1">
        <v>5.0794046801000033E-2</v>
      </c>
    </row>
    <row r="159" spans="1:12">
      <c r="A159" s="1">
        <v>3401</v>
      </c>
      <c r="B159" s="1">
        <v>1066.5999999999999</v>
      </c>
      <c r="C159" s="1">
        <v>1185.5</v>
      </c>
      <c r="D159" s="1">
        <v>905.9</v>
      </c>
      <c r="F159" s="1">
        <f t="shared" si="11"/>
        <v>1.2550194600968879E-3</v>
      </c>
      <c r="G159" s="1">
        <f t="shared" si="12"/>
        <v>1.4284216753801795E-3</v>
      </c>
      <c r="H159" s="1">
        <f t="shared" si="13"/>
        <v>1.365398931163486E-3</v>
      </c>
      <c r="I159" s="1">
        <f t="shared" si="14"/>
        <v>8.7772264209427963E-5</v>
      </c>
      <c r="J159" s="1">
        <f t="shared" si="15"/>
        <v>8.7772264209427971E-3</v>
      </c>
      <c r="L159" s="1">
        <v>5.0742899282492905E-2</v>
      </c>
    </row>
    <row r="160" spans="1:12">
      <c r="A160" s="1">
        <v>3404</v>
      </c>
      <c r="B160" s="1">
        <v>404.4</v>
      </c>
      <c r="C160" s="1">
        <v>543.79999999999995</v>
      </c>
      <c r="D160" s="1">
        <v>986.6</v>
      </c>
      <c r="F160" s="1">
        <f t="shared" si="11"/>
        <v>4.758389927462793E-4</v>
      </c>
      <c r="G160" s="1">
        <f t="shared" si="12"/>
        <v>6.5523045725157441E-4</v>
      </c>
      <c r="H160" s="1">
        <f t="shared" si="13"/>
        <v>1.487032327504024E-3</v>
      </c>
      <c r="I160" s="1">
        <f t="shared" si="14"/>
        <v>5.3953492459576024E-4</v>
      </c>
      <c r="J160" s="1">
        <f t="shared" si="15"/>
        <v>5.3953492459576022E-2</v>
      </c>
      <c r="L160" s="1">
        <v>5.0662455295124607E-2</v>
      </c>
    </row>
    <row r="161" spans="1:12">
      <c r="A161" s="1">
        <v>3405</v>
      </c>
      <c r="B161" s="1">
        <v>642.6</v>
      </c>
      <c r="C161" s="1">
        <v>1036.4000000000001</v>
      </c>
      <c r="D161" s="1">
        <v>807.4</v>
      </c>
      <c r="F161" s="1">
        <f t="shared" si="11"/>
        <v>7.5611804336982961E-4</v>
      </c>
      <c r="G161" s="1">
        <f t="shared" si="12"/>
        <v>1.2487694849127103E-3</v>
      </c>
      <c r="H161" s="1">
        <f t="shared" si="13"/>
        <v>1.2169368550848864E-3</v>
      </c>
      <c r="I161" s="1">
        <f t="shared" si="14"/>
        <v>2.7570296105486141E-4</v>
      </c>
      <c r="J161" s="1">
        <f t="shared" si="15"/>
        <v>2.7570296105486142E-2</v>
      </c>
      <c r="L161" s="1">
        <v>5.0649324194823438E-2</v>
      </c>
    </row>
    <row r="162" spans="1:12">
      <c r="A162" s="1">
        <v>3407</v>
      </c>
      <c r="B162" s="1">
        <v>640.70000000000005</v>
      </c>
      <c r="C162" s="1">
        <v>1515.7</v>
      </c>
      <c r="D162" s="1">
        <v>770</v>
      </c>
      <c r="F162" s="1">
        <f t="shared" si="11"/>
        <v>7.5388240022883574E-4</v>
      </c>
      <c r="G162" s="1">
        <f t="shared" si="12"/>
        <v>1.8262831998091423E-3</v>
      </c>
      <c r="H162" s="1">
        <f t="shared" si="13"/>
        <v>1.1605664830509816E-3</v>
      </c>
      <c r="I162" s="1">
        <f t="shared" si="14"/>
        <v>5.413892877176638E-4</v>
      </c>
      <c r="J162" s="1">
        <f t="shared" si="15"/>
        <v>5.4138928771766383E-2</v>
      </c>
      <c r="L162" s="1">
        <v>5.0511463578787955E-2</v>
      </c>
    </row>
    <row r="163" spans="1:12">
      <c r="A163" s="1">
        <v>3410</v>
      </c>
      <c r="B163" s="1">
        <v>1741.9</v>
      </c>
      <c r="C163" s="1">
        <v>1796.7</v>
      </c>
      <c r="D163" s="1">
        <v>2369.4</v>
      </c>
      <c r="F163" s="1">
        <f t="shared" si="11"/>
        <v>2.0496140985775072E-3</v>
      </c>
      <c r="G163" s="1">
        <f t="shared" si="12"/>
        <v>2.1648631161160425E-3</v>
      </c>
      <c r="H163" s="1">
        <f t="shared" si="13"/>
        <v>3.5712288635597351E-3</v>
      </c>
      <c r="I163" s="1">
        <f t="shared" si="14"/>
        <v>8.4719718726303369E-4</v>
      </c>
      <c r="J163" s="1">
        <f t="shared" si="15"/>
        <v>8.4719718726303364E-2</v>
      </c>
      <c r="L163" s="1">
        <v>4.9914599295697096E-2</v>
      </c>
    </row>
    <row r="164" spans="1:12">
      <c r="A164" s="1">
        <v>3411</v>
      </c>
      <c r="D164" s="1">
        <v>464.8</v>
      </c>
      <c r="F164" s="1">
        <f t="shared" si="11"/>
        <v>0</v>
      </c>
      <c r="G164" s="1">
        <f t="shared" si="12"/>
        <v>0</v>
      </c>
      <c r="H164" s="1">
        <f t="shared" si="13"/>
        <v>7.0056013158713802E-4</v>
      </c>
      <c r="I164" s="1">
        <f t="shared" si="14"/>
        <v>4.0446858055535379E-4</v>
      </c>
      <c r="J164" s="1">
        <f t="shared" si="15"/>
        <v>4.0446858055535377E-2</v>
      </c>
      <c r="L164" s="1">
        <v>4.9722938664827618E-2</v>
      </c>
    </row>
    <row r="165" spans="1:12">
      <c r="A165" s="1">
        <v>3501</v>
      </c>
      <c r="B165" s="1">
        <v>274</v>
      </c>
      <c r="C165" s="1">
        <v>406.9</v>
      </c>
      <c r="D165" s="1">
        <v>324.5</v>
      </c>
      <c r="F165" s="1">
        <f t="shared" si="11"/>
        <v>3.2240327401701418E-4</v>
      </c>
      <c r="G165" s="1">
        <f t="shared" si="12"/>
        <v>4.9027817774120199E-4</v>
      </c>
      <c r="H165" s="1">
        <f t="shared" si="13"/>
        <v>4.8909587500005651E-4</v>
      </c>
      <c r="I165" s="1">
        <f t="shared" si="14"/>
        <v>9.6583128584196669E-5</v>
      </c>
      <c r="J165" s="1">
        <f t="shared" si="15"/>
        <v>9.6583128584196674E-3</v>
      </c>
      <c r="L165" s="1">
        <v>4.9283645765037208E-2</v>
      </c>
    </row>
    <row r="166" spans="1:12">
      <c r="A166" s="1">
        <v>3502</v>
      </c>
      <c r="C166" s="1">
        <v>2942.4</v>
      </c>
      <c r="D166" s="1">
        <v>1460.3</v>
      </c>
      <c r="F166" s="1">
        <f t="shared" si="11"/>
        <v>0</v>
      </c>
      <c r="G166" s="1">
        <f t="shared" si="12"/>
        <v>3.5453293442755294E-3</v>
      </c>
      <c r="H166" s="1">
        <f t="shared" si="13"/>
        <v>2.2010067989601929E-3</v>
      </c>
      <c r="I166" s="1">
        <f t="shared" si="14"/>
        <v>1.7898321240781799E-3</v>
      </c>
      <c r="J166" s="1">
        <f t="shared" si="15"/>
        <v>0.178983212407818</v>
      </c>
      <c r="L166" s="1">
        <v>4.9244802019099976E-2</v>
      </c>
    </row>
    <row r="167" spans="1:12">
      <c r="A167" s="1">
        <v>3504</v>
      </c>
      <c r="B167" s="1">
        <v>905.6</v>
      </c>
      <c r="D167" s="1">
        <v>876.2</v>
      </c>
      <c r="F167" s="1">
        <f t="shared" si="11"/>
        <v>1.0655781202547738E-3</v>
      </c>
      <c r="G167" s="1">
        <f t="shared" si="12"/>
        <v>0</v>
      </c>
      <c r="H167" s="1">
        <f t="shared" si="13"/>
        <v>1.3206342239600911E-3</v>
      </c>
      <c r="I167" s="1">
        <f t="shared" si="14"/>
        <v>7.005456325724146E-4</v>
      </c>
      <c r="J167" s="1">
        <f t="shared" si="15"/>
        <v>7.0054563257241464E-2</v>
      </c>
      <c r="L167" s="1">
        <v>4.775394946367828E-2</v>
      </c>
    </row>
    <row r="168" spans="1:12">
      <c r="A168" s="1">
        <v>3506</v>
      </c>
      <c r="B168" s="1">
        <v>3273.1</v>
      </c>
      <c r="C168" s="1">
        <v>4422.6000000000004</v>
      </c>
      <c r="D168" s="1">
        <v>2686.2</v>
      </c>
      <c r="F168" s="1">
        <f t="shared" si="11"/>
        <v>3.851307139361639E-3</v>
      </c>
      <c r="G168" s="1">
        <f t="shared" si="12"/>
        <v>5.3288382130209887E-3</v>
      </c>
      <c r="H168" s="1">
        <f t="shared" si="13"/>
        <v>4.0487190737292815E-3</v>
      </c>
      <c r="I168" s="1">
        <f t="shared" si="14"/>
        <v>8.0216109731157559E-4</v>
      </c>
      <c r="J168" s="1">
        <f t="shared" si="15"/>
        <v>8.0216109731157559E-2</v>
      </c>
      <c r="L168" s="1">
        <v>4.7581074393213046E-2</v>
      </c>
    </row>
    <row r="169" spans="1:12">
      <c r="A169" s="1">
        <v>3507</v>
      </c>
      <c r="B169" s="1">
        <v>395.5</v>
      </c>
      <c r="C169" s="1">
        <v>1266.8</v>
      </c>
      <c r="D169" s="1">
        <v>778.3</v>
      </c>
      <c r="F169" s="1">
        <f t="shared" si="11"/>
        <v>4.6536676961214999E-4</v>
      </c>
      <c r="G169" s="1">
        <f t="shared" si="12"/>
        <v>1.5263809180696847E-3</v>
      </c>
      <c r="H169" s="1">
        <f t="shared" si="13"/>
        <v>1.1730764854007518E-3</v>
      </c>
      <c r="I169" s="1">
        <f t="shared" si="14"/>
        <v>5.4028203856753795E-4</v>
      </c>
      <c r="J169" s="1">
        <f t="shared" si="15"/>
        <v>5.4028203856753797E-2</v>
      </c>
      <c r="L169" s="1">
        <v>4.6957627662946505E-2</v>
      </c>
    </row>
    <row r="170" spans="1:12">
      <c r="A170" s="1">
        <v>3509</v>
      </c>
      <c r="B170" s="1">
        <v>1388.8</v>
      </c>
      <c r="C170" s="1">
        <v>3811.6</v>
      </c>
      <c r="D170" s="1">
        <v>3482.8</v>
      </c>
      <c r="F170" s="1">
        <f t="shared" si="11"/>
        <v>1.6341374706380629E-3</v>
      </c>
      <c r="G170" s="1">
        <f t="shared" si="12"/>
        <v>4.5926377544319632E-3</v>
      </c>
      <c r="H170" s="1">
        <f t="shared" si="13"/>
        <v>5.2493778534674794E-3</v>
      </c>
      <c r="I170" s="1">
        <f t="shared" si="14"/>
        <v>1.9258761864205409E-3</v>
      </c>
      <c r="J170" s="1">
        <f t="shared" si="15"/>
        <v>0.19258761864205409</v>
      </c>
      <c r="L170" s="1">
        <v>4.6267770530627347E-2</v>
      </c>
    </row>
    <row r="171" spans="1:12">
      <c r="A171" s="1">
        <v>3602</v>
      </c>
      <c r="B171" s="1">
        <v>1493.4</v>
      </c>
      <c r="C171" s="1">
        <v>4878</v>
      </c>
      <c r="D171" s="1">
        <v>1164.5</v>
      </c>
      <c r="F171" s="1">
        <f t="shared" si="11"/>
        <v>1.7572155088212008E-3</v>
      </c>
      <c r="G171" s="1">
        <f t="shared" si="12"/>
        <v>5.877554561370321E-3</v>
      </c>
      <c r="H171" s="1">
        <f t="shared" si="13"/>
        <v>1.7551684019647637E-3</v>
      </c>
      <c r="I171" s="1">
        <f t="shared" si="14"/>
        <v>2.3794700301350848E-3</v>
      </c>
      <c r="J171" s="1">
        <f t="shared" si="15"/>
        <v>0.23794700301350849</v>
      </c>
      <c r="L171" s="1">
        <v>4.6223608485902928E-2</v>
      </c>
    </row>
    <row r="172" spans="1:12">
      <c r="A172" s="1">
        <v>3604</v>
      </c>
      <c r="B172" s="1">
        <v>2645.5</v>
      </c>
      <c r="C172" s="1">
        <v>4695.3999999999996</v>
      </c>
      <c r="D172" s="1">
        <v>2450.1999999999998</v>
      </c>
      <c r="F172" s="1">
        <f t="shared" si="11"/>
        <v>3.1128389102628136E-3</v>
      </c>
      <c r="G172" s="1">
        <f t="shared" si="12"/>
        <v>5.6575378613075442E-3</v>
      </c>
      <c r="H172" s="1">
        <f t="shared" si="13"/>
        <v>3.6930129828201493E-3</v>
      </c>
      <c r="I172" s="1">
        <f t="shared" si="14"/>
        <v>1.3336324271272446E-3</v>
      </c>
      <c r="J172" s="1">
        <f t="shared" si="15"/>
        <v>0.13336324271272446</v>
      </c>
      <c r="L172" s="1">
        <v>4.619365995648874E-2</v>
      </c>
    </row>
    <row r="173" spans="1:12">
      <c r="A173" s="1">
        <v>3605</v>
      </c>
      <c r="B173" s="1">
        <v>19440.900000000001</v>
      </c>
      <c r="C173" s="1">
        <v>35642.300000000003</v>
      </c>
      <c r="D173" s="1">
        <v>16890.599999999999</v>
      </c>
      <c r="F173" s="1">
        <f t="shared" si="11"/>
        <v>2.2875218284077996E-2</v>
      </c>
      <c r="G173" s="1">
        <f t="shared" si="12"/>
        <v>4.2945789861158143E-2</v>
      </c>
      <c r="H173" s="1">
        <f t="shared" si="13"/>
        <v>2.545800550470248E-2</v>
      </c>
      <c r="I173" s="1">
        <f t="shared" si="14"/>
        <v>1.09188005671839E-2</v>
      </c>
      <c r="J173" s="1">
        <f t="shared" si="15"/>
        <v>1.0918800567183899</v>
      </c>
      <c r="L173" s="1">
        <v>4.618954035683745E-2</v>
      </c>
    </row>
    <row r="174" spans="1:12">
      <c r="A174" s="1">
        <v>3606</v>
      </c>
      <c r="B174" s="1">
        <v>1290.7</v>
      </c>
      <c r="C174" s="1">
        <v>1899.9</v>
      </c>
      <c r="D174" s="1">
        <v>1985.2</v>
      </c>
      <c r="F174" s="1">
        <f t="shared" si="11"/>
        <v>1.5187076853056941E-3</v>
      </c>
      <c r="G174" s="1">
        <f t="shared" si="12"/>
        <v>2.2892099038842708E-3</v>
      </c>
      <c r="H174" s="1">
        <f t="shared" si="13"/>
        <v>2.9921514053932582E-3</v>
      </c>
      <c r="I174" s="1">
        <f t="shared" si="14"/>
        <v>7.3697996576610979E-4</v>
      </c>
      <c r="J174" s="1">
        <f t="shared" si="15"/>
        <v>7.3697996576610983E-2</v>
      </c>
      <c r="L174" s="1">
        <v>4.5243231033985302E-2</v>
      </c>
    </row>
    <row r="175" spans="1:12">
      <c r="A175" s="1">
        <v>3610</v>
      </c>
      <c r="B175" s="1">
        <v>2437.3000000000002</v>
      </c>
      <c r="D175" s="1">
        <v>861.7</v>
      </c>
      <c r="F175" s="1">
        <f t="shared" si="11"/>
        <v>2.8678594881812727E-3</v>
      </c>
      <c r="G175" s="1">
        <f t="shared" si="12"/>
        <v>0</v>
      </c>
      <c r="H175" s="1">
        <f t="shared" si="13"/>
        <v>1.2987794005779622E-3</v>
      </c>
      <c r="I175" s="1">
        <f t="shared" si="14"/>
        <v>1.4360512001451655E-3</v>
      </c>
      <c r="J175" s="1">
        <f t="shared" si="15"/>
        <v>0.14360512001451656</v>
      </c>
      <c r="L175" s="1">
        <v>4.4745906847434562E-2</v>
      </c>
    </row>
    <row r="176" spans="1:12">
      <c r="A176" s="1">
        <v>3701</v>
      </c>
      <c r="B176" s="1">
        <v>256.89999999999998</v>
      </c>
      <c r="C176" s="1">
        <v>510.9</v>
      </c>
      <c r="D176" s="1">
        <v>209.2</v>
      </c>
      <c r="F176" s="1">
        <f t="shared" si="11"/>
        <v>3.0228248574806912E-4</v>
      </c>
      <c r="G176" s="1">
        <f t="shared" si="12"/>
        <v>6.155888940967808E-4</v>
      </c>
      <c r="H176" s="1">
        <f t="shared" si="13"/>
        <v>3.1531234838216279E-4</v>
      </c>
      <c r="I176" s="1">
        <f t="shared" si="14"/>
        <v>1.772459152039599E-4</v>
      </c>
      <c r="J176" s="1">
        <f t="shared" si="15"/>
        <v>1.7724591520395992E-2</v>
      </c>
      <c r="L176" s="1">
        <v>4.4692172030067735E-2</v>
      </c>
    </row>
    <row r="177" spans="1:12">
      <c r="A177" s="1">
        <v>3702</v>
      </c>
      <c r="B177" s="1">
        <v>91.5</v>
      </c>
      <c r="C177" s="1">
        <v>326.10000000000002</v>
      </c>
      <c r="D177" s="1">
        <v>206.3</v>
      </c>
      <c r="F177" s="1">
        <f t="shared" si="11"/>
        <v>1.07663867053127E-4</v>
      </c>
      <c r="G177" s="1">
        <f t="shared" si="12"/>
        <v>3.9292139041879084E-4</v>
      </c>
      <c r="H177" s="1">
        <f t="shared" si="13"/>
        <v>3.1094138370573701E-4</v>
      </c>
      <c r="I177" s="1">
        <f t="shared" si="14"/>
        <v>1.4686406692008132E-4</v>
      </c>
      <c r="J177" s="1">
        <f t="shared" si="15"/>
        <v>1.4686406692008132E-2</v>
      </c>
      <c r="L177" s="1">
        <v>4.463721130588847E-2</v>
      </c>
    </row>
    <row r="178" spans="1:12">
      <c r="A178" s="1">
        <v>3703</v>
      </c>
      <c r="B178" s="1">
        <v>526.6</v>
      </c>
      <c r="D178" s="1">
        <v>693.6</v>
      </c>
      <c r="F178" s="1">
        <f t="shared" si="11"/>
        <v>6.1962614634072867E-4</v>
      </c>
      <c r="G178" s="1">
        <f t="shared" si="12"/>
        <v>0</v>
      </c>
      <c r="H178" s="1">
        <f t="shared" si="13"/>
        <v>1.0454141722651439E-3</v>
      </c>
      <c r="I178" s="1">
        <f t="shared" si="14"/>
        <v>5.2569363635462441E-4</v>
      </c>
      <c r="J178" s="1">
        <f t="shared" si="15"/>
        <v>5.2569363635462441E-2</v>
      </c>
      <c r="L178" s="1">
        <v>4.4296384684893518E-2</v>
      </c>
    </row>
    <row r="179" spans="1:12">
      <c r="A179" s="1">
        <v>3708</v>
      </c>
      <c r="B179" s="1">
        <v>751.2</v>
      </c>
      <c r="D179" s="1">
        <v>764.3</v>
      </c>
      <c r="F179" s="1">
        <f t="shared" si="11"/>
        <v>8.8390269869190164E-4</v>
      </c>
      <c r="G179" s="1">
        <f t="shared" si="12"/>
        <v>0</v>
      </c>
      <c r="H179" s="1">
        <f t="shared" si="13"/>
        <v>1.1519752766180067E-3</v>
      </c>
      <c r="I179" s="1">
        <f t="shared" si="14"/>
        <v>6.0279818703137941E-4</v>
      </c>
      <c r="J179" s="1">
        <f t="shared" si="15"/>
        <v>6.0279818703137943E-2</v>
      </c>
      <c r="L179" s="1">
        <v>4.4263301687378083E-2</v>
      </c>
    </row>
    <row r="180" spans="1:12">
      <c r="A180" s="1">
        <v>3710</v>
      </c>
      <c r="B180" s="1">
        <v>123.3</v>
      </c>
      <c r="C180" s="1">
        <v>899.1</v>
      </c>
      <c r="F180" s="1">
        <f t="shared" si="11"/>
        <v>1.4508147330765636E-4</v>
      </c>
      <c r="G180" s="1">
        <f t="shared" si="12"/>
        <v>1.0833352411086625E-3</v>
      </c>
      <c r="H180" s="1">
        <f t="shared" si="13"/>
        <v>0</v>
      </c>
      <c r="I180" s="1">
        <f t="shared" si="14"/>
        <v>5.8807369313120797E-4</v>
      </c>
      <c r="J180" s="1">
        <f t="shared" si="15"/>
        <v>5.8807369313120798E-2</v>
      </c>
      <c r="L180" s="1">
        <v>4.4030635189523562E-2</v>
      </c>
    </row>
    <row r="181" spans="1:12">
      <c r="A181" s="1">
        <v>3711</v>
      </c>
      <c r="B181" s="1">
        <v>2459.6999999999998</v>
      </c>
      <c r="C181" s="1">
        <v>4472.1000000000004</v>
      </c>
      <c r="D181" s="1">
        <v>3971.1</v>
      </c>
      <c r="F181" s="1">
        <f t="shared" si="11"/>
        <v>2.8942165441593055E-3</v>
      </c>
      <c r="G181" s="1">
        <f t="shared" si="12"/>
        <v>5.3884812943633077E-3</v>
      </c>
      <c r="H181" s="1">
        <f t="shared" si="13"/>
        <v>5.9853578712256534E-3</v>
      </c>
      <c r="I181" s="1">
        <f t="shared" si="14"/>
        <v>1.6397547070631554E-3</v>
      </c>
      <c r="J181" s="1">
        <f t="shared" si="15"/>
        <v>0.16397547070631555</v>
      </c>
      <c r="L181" s="1">
        <v>4.3840001483823623E-2</v>
      </c>
    </row>
    <row r="182" spans="1:12">
      <c r="A182" s="1">
        <v>3802</v>
      </c>
      <c r="B182" s="1">
        <v>326.39999999999998</v>
      </c>
      <c r="C182" s="1">
        <v>366.8</v>
      </c>
      <c r="D182" s="1">
        <v>487.9</v>
      </c>
      <c r="F182" s="1">
        <f t="shared" si="11"/>
        <v>3.8405995853705628E-4</v>
      </c>
      <c r="G182" s="1">
        <f t="shared" si="12"/>
        <v>4.4196125730025293E-4</v>
      </c>
      <c r="H182" s="1">
        <f t="shared" si="13"/>
        <v>7.3537712607866742E-4</v>
      </c>
      <c r="I182" s="1">
        <f t="shared" si="14"/>
        <v>1.8835656994953178E-4</v>
      </c>
      <c r="J182" s="1">
        <f t="shared" si="15"/>
        <v>1.8835656994953178E-2</v>
      </c>
      <c r="L182" s="1">
        <v>4.3649394880576509E-2</v>
      </c>
    </row>
    <row r="183" spans="1:12">
      <c r="A183" s="1">
        <v>3803</v>
      </c>
      <c r="B183" s="1">
        <v>96.2</v>
      </c>
      <c r="C183" s="1">
        <v>1604</v>
      </c>
      <c r="D183" s="1">
        <v>148.30000000000001</v>
      </c>
      <c r="F183" s="1">
        <f t="shared" si="11"/>
        <v>1.1319414219137505E-4</v>
      </c>
      <c r="G183" s="1">
        <f t="shared" si="12"/>
        <v>1.9326768176379653E-3</v>
      </c>
      <c r="H183" s="1">
        <f t="shared" si="13"/>
        <v>2.2352209017722154E-4</v>
      </c>
      <c r="I183" s="1">
        <f t="shared" si="14"/>
        <v>1.0201224881322226E-3</v>
      </c>
      <c r="J183" s="1">
        <f t="shared" si="15"/>
        <v>0.10201224881322227</v>
      </c>
      <c r="L183" s="1">
        <v>4.3550940426970226E-2</v>
      </c>
    </row>
    <row r="184" spans="1:12">
      <c r="A184" s="1">
        <v>3804</v>
      </c>
      <c r="C184" s="1">
        <v>693.5</v>
      </c>
      <c r="D184" s="1">
        <v>587</v>
      </c>
      <c r="F184" s="1">
        <f t="shared" si="11"/>
        <v>0</v>
      </c>
      <c r="G184" s="1">
        <f t="shared" si="12"/>
        <v>8.3560559415955674E-4</v>
      </c>
      <c r="H184" s="1">
        <f t="shared" si="13"/>
        <v>8.8474353967652754E-4</v>
      </c>
      <c r="I184" s="1">
        <f t="shared" si="14"/>
        <v>4.9722938664827619E-4</v>
      </c>
      <c r="J184" s="1">
        <f t="shared" si="15"/>
        <v>4.9722938664827618E-2</v>
      </c>
      <c r="L184" s="1">
        <v>4.3184528616586712E-2</v>
      </c>
    </row>
    <row r="185" spans="1:12">
      <c r="A185" s="1">
        <v>3805</v>
      </c>
      <c r="B185" s="1">
        <v>954.4</v>
      </c>
      <c r="C185" s="1">
        <v>1430.9</v>
      </c>
      <c r="D185" s="1">
        <v>1618.6</v>
      </c>
      <c r="F185" s="1">
        <f t="shared" si="11"/>
        <v>1.1229988493497748E-3</v>
      </c>
      <c r="G185" s="1">
        <f t="shared" si="12"/>
        <v>1.724106769549978E-3</v>
      </c>
      <c r="H185" s="1">
        <f t="shared" si="13"/>
        <v>2.4396011811250893E-3</v>
      </c>
      <c r="I185" s="1">
        <f t="shared" si="14"/>
        <v>6.5912880440255177E-4</v>
      </c>
      <c r="J185" s="1">
        <f t="shared" si="15"/>
        <v>6.5912880440255173E-2</v>
      </c>
      <c r="L185" s="1">
        <v>4.3166150976681687E-2</v>
      </c>
    </row>
    <row r="186" spans="1:12">
      <c r="A186" s="1">
        <v>3811</v>
      </c>
      <c r="B186" s="1">
        <v>396</v>
      </c>
      <c r="C186" s="1">
        <v>436.7</v>
      </c>
      <c r="D186" s="1">
        <v>828.4</v>
      </c>
      <c r="F186" s="1">
        <f t="shared" si="11"/>
        <v>4.6595509675451683E-4</v>
      </c>
      <c r="G186" s="1">
        <f t="shared" si="12"/>
        <v>5.2618451762001214E-4</v>
      </c>
      <c r="H186" s="1">
        <f t="shared" si="13"/>
        <v>1.248588668259004E-3</v>
      </c>
      <c r="I186" s="1">
        <f t="shared" si="14"/>
        <v>4.3550940426970224E-4</v>
      </c>
      <c r="J186" s="1">
        <f t="shared" si="15"/>
        <v>4.3550940426970226E-2</v>
      </c>
      <c r="L186" s="1">
        <v>4.3115783975055076E-2</v>
      </c>
    </row>
    <row r="187" spans="1:12">
      <c r="A187" s="1">
        <v>3812</v>
      </c>
      <c r="B187" s="1">
        <v>416.4</v>
      </c>
      <c r="C187" s="1">
        <v>284.5</v>
      </c>
      <c r="D187" s="1">
        <v>772.9</v>
      </c>
      <c r="F187" s="1">
        <f t="shared" si="11"/>
        <v>4.8995884416308283E-4</v>
      </c>
      <c r="G187" s="1">
        <f t="shared" si="12"/>
        <v>3.4279710387655931E-4</v>
      </c>
      <c r="H187" s="1">
        <f t="shared" si="13"/>
        <v>1.1649374477274075E-3</v>
      </c>
      <c r="I187" s="1">
        <f t="shared" si="14"/>
        <v>4.3840001483823625E-4</v>
      </c>
      <c r="J187" s="1">
        <f t="shared" si="15"/>
        <v>4.3840001483823623E-2</v>
      </c>
      <c r="L187" s="1">
        <v>4.2593055758624168E-2</v>
      </c>
    </row>
    <row r="188" spans="1:12">
      <c r="A188" s="1">
        <v>3814</v>
      </c>
      <c r="B188" s="1">
        <v>1160.5</v>
      </c>
      <c r="C188" s="1">
        <v>2045.9</v>
      </c>
      <c r="D188" s="1">
        <v>989</v>
      </c>
      <c r="F188" s="1">
        <f t="shared" si="11"/>
        <v>1.3655072974333756E-3</v>
      </c>
      <c r="G188" s="1">
        <f t="shared" si="12"/>
        <v>2.4651268710757564E-3</v>
      </c>
      <c r="H188" s="1">
        <f t="shared" si="13"/>
        <v>1.490649677581066E-3</v>
      </c>
      <c r="I188" s="1">
        <f t="shared" si="14"/>
        <v>6.0200077833390557E-4</v>
      </c>
      <c r="J188" s="1">
        <f t="shared" si="15"/>
        <v>6.0200077833390556E-2</v>
      </c>
      <c r="L188" s="1">
        <v>4.2447717047426961E-2</v>
      </c>
    </row>
    <row r="189" spans="1:12">
      <c r="A189" s="1">
        <v>3817</v>
      </c>
      <c r="B189" s="1">
        <v>2135.9</v>
      </c>
      <c r="C189" s="1">
        <v>1788.4</v>
      </c>
      <c r="D189" s="1">
        <v>3632.6</v>
      </c>
      <c r="F189" s="1">
        <f t="shared" si="11"/>
        <v>2.5132158867625571E-3</v>
      </c>
      <c r="G189" s="1">
        <f t="shared" si="12"/>
        <v>2.1548623570222802E-3</v>
      </c>
      <c r="H189" s="1">
        <f t="shared" si="13"/>
        <v>5.475160787442852E-3</v>
      </c>
      <c r="I189" s="1">
        <f t="shared" si="14"/>
        <v>1.8223572881479924E-3</v>
      </c>
      <c r="J189" s="1">
        <f t="shared" si="15"/>
        <v>0.18223572881479924</v>
      </c>
      <c r="L189" s="1">
        <v>4.0685614326130784E-2</v>
      </c>
    </row>
    <row r="190" spans="1:12">
      <c r="A190" s="1">
        <v>4002</v>
      </c>
      <c r="B190" s="1">
        <v>206.7</v>
      </c>
      <c r="C190" s="1">
        <v>47</v>
      </c>
      <c r="D190" s="1">
        <v>596.70000000000005</v>
      </c>
      <c r="F190" s="1">
        <f t="shared" si="11"/>
        <v>2.4321444065444098E-4</v>
      </c>
      <c r="G190" s="1">
        <f t="shared" si="12"/>
        <v>5.6630804506848108E-5</v>
      </c>
      <c r="H190" s="1">
        <f t="shared" si="13"/>
        <v>8.9936366290457241E-4</v>
      </c>
      <c r="I190" s="1">
        <f t="shared" si="14"/>
        <v>4.4263301687378086E-4</v>
      </c>
      <c r="J190" s="1">
        <f t="shared" si="15"/>
        <v>4.4263301687378083E-2</v>
      </c>
      <c r="L190" s="1">
        <v>4.0446858055535377E-2</v>
      </c>
    </row>
    <row r="191" spans="1:12">
      <c r="A191" s="1">
        <v>4101</v>
      </c>
      <c r="B191" s="1">
        <v>795.2</v>
      </c>
      <c r="C191" s="1">
        <v>1923.9</v>
      </c>
      <c r="D191" s="1">
        <v>2060.1999999999998</v>
      </c>
      <c r="F191" s="1">
        <f t="shared" si="11"/>
        <v>9.3567548722018137E-4</v>
      </c>
      <c r="G191" s="1">
        <f t="shared" si="12"/>
        <v>2.318127761504789E-3</v>
      </c>
      <c r="H191" s="1">
        <f t="shared" si="13"/>
        <v>3.1051935953008208E-3</v>
      </c>
      <c r="I191" s="1">
        <f t="shared" si="14"/>
        <v>1.0982907734819534E-3</v>
      </c>
      <c r="J191" s="1">
        <f t="shared" si="15"/>
        <v>0.10982907734819534</v>
      </c>
      <c r="L191" s="1">
        <v>4.0420752080026212E-2</v>
      </c>
    </row>
    <row r="192" spans="1:12">
      <c r="A192" s="1">
        <v>4102</v>
      </c>
      <c r="B192" s="1">
        <v>1736.1</v>
      </c>
      <c r="C192" s="1">
        <v>2135.8000000000002</v>
      </c>
      <c r="D192" s="1">
        <v>1715</v>
      </c>
      <c r="F192" s="1">
        <f t="shared" si="11"/>
        <v>2.0427895037260519E-3</v>
      </c>
      <c r="G192" s="1">
        <f t="shared" si="12"/>
        <v>2.573448346079281E-3</v>
      </c>
      <c r="H192" s="1">
        <f t="shared" si="13"/>
        <v>2.5848980758862773E-3</v>
      </c>
      <c r="I192" s="1">
        <f t="shared" si="14"/>
        <v>3.0973418907452474E-4</v>
      </c>
      <c r="J192" s="1">
        <f t="shared" si="15"/>
        <v>3.0973418907452473E-2</v>
      </c>
      <c r="L192" s="1">
        <v>3.9837789506400455E-2</v>
      </c>
    </row>
    <row r="193" spans="1:12">
      <c r="A193" s="1">
        <v>4104</v>
      </c>
      <c r="B193" s="1">
        <v>309.8</v>
      </c>
      <c r="D193" s="1">
        <v>318</v>
      </c>
      <c r="F193" s="1">
        <f t="shared" si="11"/>
        <v>3.6452749741047806E-4</v>
      </c>
      <c r="G193" s="1">
        <f t="shared" si="12"/>
        <v>0</v>
      </c>
      <c r="H193" s="1">
        <f t="shared" si="13"/>
        <v>4.7929888520806773E-4</v>
      </c>
      <c r="I193" s="1">
        <f t="shared" si="14"/>
        <v>2.5025992793727727E-4</v>
      </c>
      <c r="J193" s="1">
        <f t="shared" si="15"/>
        <v>2.5025992793727726E-2</v>
      </c>
      <c r="L193" s="1">
        <v>3.9666131432470303E-2</v>
      </c>
    </row>
    <row r="194" spans="1:12">
      <c r="A194" s="1">
        <v>4107</v>
      </c>
      <c r="B194" s="1">
        <v>1893</v>
      </c>
      <c r="C194" s="1">
        <v>2072.3000000000002</v>
      </c>
      <c r="D194" s="1">
        <v>811.2</v>
      </c>
      <c r="F194" s="1">
        <f t="shared" si="11"/>
        <v>2.2274065610007584E-3</v>
      </c>
      <c r="G194" s="1">
        <f t="shared" si="12"/>
        <v>2.4969365144583266E-3</v>
      </c>
      <c r="H194" s="1">
        <f t="shared" si="13"/>
        <v>1.2226643260402031E-3</v>
      </c>
      <c r="I194" s="1">
        <f t="shared" si="14"/>
        <v>6.7155577637555966E-4</v>
      </c>
      <c r="J194" s="1">
        <f t="shared" si="15"/>
        <v>6.715557763755596E-2</v>
      </c>
      <c r="L194" s="1">
        <v>3.8938282040643077E-2</v>
      </c>
    </row>
    <row r="195" spans="1:12">
      <c r="A195" s="1">
        <v>4203</v>
      </c>
      <c r="B195" s="1">
        <v>4773.8</v>
      </c>
      <c r="C195" s="1">
        <v>3318.8</v>
      </c>
      <c r="D195" s="1">
        <v>4064.9</v>
      </c>
      <c r="F195" s="1">
        <f t="shared" si="11"/>
        <v>5.6171122244613953E-3</v>
      </c>
      <c r="G195" s="1">
        <f t="shared" si="12"/>
        <v>3.9988577446239898E-3</v>
      </c>
      <c r="H195" s="1">
        <f t="shared" si="13"/>
        <v>6.1267359700700455E-3</v>
      </c>
      <c r="I195" s="1">
        <f t="shared" si="14"/>
        <v>1.111030277559938E-3</v>
      </c>
      <c r="J195" s="1">
        <f t="shared" si="15"/>
        <v>0.1111030277559938</v>
      </c>
      <c r="L195" s="1">
        <v>3.8827542100639649E-2</v>
      </c>
    </row>
    <row r="196" spans="1:12">
      <c r="A196" s="1">
        <v>4204</v>
      </c>
      <c r="B196" s="1">
        <v>1596.1</v>
      </c>
      <c r="C196" s="1">
        <v>1903.5</v>
      </c>
      <c r="D196" s="1">
        <v>1647.3</v>
      </c>
      <c r="F196" s="1">
        <f t="shared" si="11"/>
        <v>1.878057903863344E-3</v>
      </c>
      <c r="G196" s="1">
        <f t="shared" si="12"/>
        <v>2.2935475825273484E-3</v>
      </c>
      <c r="H196" s="1">
        <f t="shared" si="13"/>
        <v>2.4828586591297166E-3</v>
      </c>
      <c r="I196" s="1">
        <f t="shared" si="14"/>
        <v>3.0936879566073459E-4</v>
      </c>
      <c r="J196" s="1">
        <f t="shared" si="15"/>
        <v>3.0936879566073459E-2</v>
      </c>
      <c r="L196" s="1">
        <v>3.8720577432143501E-2</v>
      </c>
    </row>
    <row r="197" spans="1:12">
      <c r="A197" s="1">
        <v>4205</v>
      </c>
      <c r="B197" s="1">
        <v>436.7</v>
      </c>
      <c r="C197" s="1">
        <v>81.400000000000006</v>
      </c>
      <c r="F197" s="1">
        <f t="shared" ref="F197:F260" si="16">B197/849867.3</f>
        <v>5.1384492614317545E-4</v>
      </c>
      <c r="G197" s="1">
        <f t="shared" ref="G197:G260" si="17">C197/829937</f>
        <v>9.8079733762924181E-5</v>
      </c>
      <c r="H197" s="1">
        <f t="shared" ref="H197:H260" si="18">D197/663469.1</f>
        <v>0</v>
      </c>
      <c r="I197" s="1">
        <f t="shared" ref="I197:I260" si="19">STDEV(F197:H197)</f>
        <v>2.7279935773784331E-4</v>
      </c>
      <c r="J197" s="1">
        <f t="shared" ref="J197:J260" si="20">I197*100</f>
        <v>2.727993577378433E-2</v>
      </c>
      <c r="L197" s="1">
        <v>3.8566226494295121E-2</v>
      </c>
    </row>
    <row r="198" spans="1:12">
      <c r="A198" s="1">
        <v>4207</v>
      </c>
      <c r="B198" s="1">
        <v>2153.3000000000002</v>
      </c>
      <c r="C198" s="1">
        <v>2447.5</v>
      </c>
      <c r="D198" s="1">
        <v>1939.4</v>
      </c>
      <c r="F198" s="1">
        <f t="shared" si="16"/>
        <v>2.5336896713169222E-3</v>
      </c>
      <c r="G198" s="1">
        <f t="shared" si="17"/>
        <v>2.9490190219257605E-3</v>
      </c>
      <c r="H198" s="1">
        <f t="shared" si="18"/>
        <v>2.9231203080897065E-3</v>
      </c>
      <c r="I198" s="1">
        <f t="shared" si="19"/>
        <v>2.3267482090991905E-4</v>
      </c>
      <c r="J198" s="1">
        <f t="shared" si="20"/>
        <v>2.3267482090991904E-2</v>
      </c>
      <c r="L198" s="1">
        <v>3.8040315977978204E-2</v>
      </c>
    </row>
    <row r="199" spans="1:12">
      <c r="A199" s="1">
        <v>4208</v>
      </c>
      <c r="B199" s="1">
        <v>1128.3</v>
      </c>
      <c r="C199" s="1">
        <v>5605.7</v>
      </c>
      <c r="D199" s="1">
        <v>1744.4</v>
      </c>
      <c r="F199" s="1">
        <f t="shared" si="16"/>
        <v>1.3276190294649528E-3</v>
      </c>
      <c r="G199" s="1">
        <f t="shared" si="17"/>
        <v>6.7543681026391161E-3</v>
      </c>
      <c r="H199" s="1">
        <f t="shared" si="18"/>
        <v>2.629210614330042E-3</v>
      </c>
      <c r="I199" s="1">
        <f t="shared" si="19"/>
        <v>2.8331569688347272E-3</v>
      </c>
      <c r="J199" s="1">
        <f t="shared" si="20"/>
        <v>0.28331569688347269</v>
      </c>
      <c r="L199" s="1">
        <v>3.7792295043163907E-2</v>
      </c>
    </row>
    <row r="200" spans="1:12">
      <c r="A200" s="1">
        <v>4209</v>
      </c>
      <c r="B200" s="1">
        <v>413.7</v>
      </c>
      <c r="C200" s="1">
        <v>1295.5</v>
      </c>
      <c r="D200" s="1">
        <v>740.5</v>
      </c>
      <c r="F200" s="1">
        <f t="shared" si="16"/>
        <v>4.8678187759430201E-4</v>
      </c>
      <c r="G200" s="1">
        <f t="shared" si="17"/>
        <v>1.5609618561408878E-3</v>
      </c>
      <c r="H200" s="1">
        <f t="shared" si="18"/>
        <v>1.1161032216873402E-3</v>
      </c>
      <c r="I200" s="1">
        <f t="shared" si="19"/>
        <v>5.3972326012029638E-4</v>
      </c>
      <c r="J200" s="1">
        <f t="shared" si="20"/>
        <v>5.3972326012029635E-2</v>
      </c>
      <c r="L200" s="1">
        <v>3.7729359259737409E-2</v>
      </c>
    </row>
    <row r="201" spans="1:12">
      <c r="A201" s="1">
        <v>4210</v>
      </c>
      <c r="B201" s="1">
        <v>61.5</v>
      </c>
      <c r="C201" s="1">
        <v>284.3</v>
      </c>
      <c r="D201" s="1">
        <v>361</v>
      </c>
      <c r="F201" s="1">
        <f t="shared" si="16"/>
        <v>7.2364238511118137E-5</v>
      </c>
      <c r="G201" s="1">
        <f t="shared" si="17"/>
        <v>3.4255612172972167E-4</v>
      </c>
      <c r="H201" s="1">
        <f t="shared" si="18"/>
        <v>5.4410974075507065E-4</v>
      </c>
      <c r="I201" s="1">
        <f t="shared" si="19"/>
        <v>2.3670351848773113E-4</v>
      </c>
      <c r="J201" s="1">
        <f t="shared" si="20"/>
        <v>2.3670351848773113E-2</v>
      </c>
      <c r="L201" s="1">
        <v>3.7718112235641109E-2</v>
      </c>
    </row>
    <row r="202" spans="1:12">
      <c r="A202" s="1">
        <v>4301</v>
      </c>
      <c r="B202" s="1">
        <v>482</v>
      </c>
      <c r="C202" s="1">
        <v>545.70000000000005</v>
      </c>
      <c r="D202" s="1">
        <v>413.9</v>
      </c>
      <c r="F202" s="1">
        <f t="shared" si="16"/>
        <v>5.6714736524160882E-4</v>
      </c>
      <c r="G202" s="1">
        <f t="shared" si="17"/>
        <v>6.5751978764653227E-4</v>
      </c>
      <c r="H202" s="1">
        <f t="shared" si="18"/>
        <v>6.2384216536987176E-4</v>
      </c>
      <c r="I202" s="1">
        <f t="shared" si="19"/>
        <v>4.567212376480686E-5</v>
      </c>
      <c r="J202" s="1">
        <f t="shared" si="20"/>
        <v>4.5672123764806862E-3</v>
      </c>
      <c r="L202" s="1">
        <v>3.7579999502240467E-2</v>
      </c>
    </row>
    <row r="203" spans="1:12">
      <c r="A203" s="1">
        <v>4304</v>
      </c>
      <c r="B203" s="1">
        <v>335.9</v>
      </c>
      <c r="C203" s="1">
        <v>571.6</v>
      </c>
      <c r="D203" s="1">
        <v>844.7</v>
      </c>
      <c r="F203" s="1">
        <f t="shared" si="16"/>
        <v>3.9523817424202571E-4</v>
      </c>
      <c r="G203" s="1">
        <f t="shared" si="17"/>
        <v>6.8872697566200807E-4</v>
      </c>
      <c r="H203" s="1">
        <f t="shared" si="18"/>
        <v>1.2731565041989145E-3</v>
      </c>
      <c r="I203" s="1">
        <f t="shared" si="19"/>
        <v>4.4692172030067737E-4</v>
      </c>
      <c r="J203" s="1">
        <f t="shared" si="20"/>
        <v>4.4692172030067735E-2</v>
      </c>
      <c r="L203" s="1">
        <v>3.7546183829205299E-2</v>
      </c>
    </row>
    <row r="204" spans="1:12">
      <c r="A204" s="1">
        <v>4305</v>
      </c>
      <c r="B204" s="1">
        <v>307.89999999999998</v>
      </c>
      <c r="C204" s="1">
        <v>523.5</v>
      </c>
      <c r="D204" s="1">
        <v>467</v>
      </c>
      <c r="F204" s="1">
        <f t="shared" si="16"/>
        <v>3.6229185426948414E-4</v>
      </c>
      <c r="G204" s="1">
        <f t="shared" si="17"/>
        <v>6.307707693475529E-4</v>
      </c>
      <c r="H204" s="1">
        <f t="shared" si="18"/>
        <v>7.0387603582442652E-4</v>
      </c>
      <c r="I204" s="1">
        <f t="shared" si="19"/>
        <v>1.7986340229773974E-4</v>
      </c>
      <c r="J204" s="1">
        <f t="shared" si="20"/>
        <v>1.7986340229773974E-2</v>
      </c>
      <c r="L204" s="1">
        <v>3.7523351591324659E-2</v>
      </c>
    </row>
    <row r="205" spans="1:12">
      <c r="A205" s="1">
        <v>4306</v>
      </c>
      <c r="B205" s="1">
        <v>206.4</v>
      </c>
      <c r="D205" s="1">
        <v>144.6</v>
      </c>
      <c r="F205" s="1">
        <f t="shared" si="16"/>
        <v>2.4286144436902089E-4</v>
      </c>
      <c r="G205" s="1">
        <f t="shared" si="17"/>
        <v>0</v>
      </c>
      <c r="H205" s="1">
        <f t="shared" si="18"/>
        <v>2.1794534214178175E-4</v>
      </c>
      <c r="I205" s="1">
        <f t="shared" si="19"/>
        <v>1.3360555469521941E-4</v>
      </c>
      <c r="J205" s="1">
        <f t="shared" si="20"/>
        <v>1.3360555469521942E-2</v>
      </c>
      <c r="L205" s="1">
        <v>3.6933899554926444E-2</v>
      </c>
    </row>
    <row r="206" spans="1:12">
      <c r="A206" s="1">
        <v>4401</v>
      </c>
      <c r="B206" s="1">
        <v>374.4</v>
      </c>
      <c r="C206" s="1">
        <v>103</v>
      </c>
      <c r="D206" s="1">
        <v>578.6</v>
      </c>
      <c r="F206" s="1">
        <f t="shared" si="16"/>
        <v>4.4053936420427041E-4</v>
      </c>
      <c r="G206" s="1">
        <f t="shared" si="17"/>
        <v>1.2410580562139054E-4</v>
      </c>
      <c r="H206" s="1">
        <f t="shared" si="18"/>
        <v>8.7208281440688052E-4</v>
      </c>
      <c r="I206" s="1">
        <f t="shared" si="19"/>
        <v>3.7546183829205296E-4</v>
      </c>
      <c r="J206" s="1">
        <f t="shared" si="20"/>
        <v>3.7546183829205299E-2</v>
      </c>
      <c r="L206" s="1">
        <v>3.6585982796717861E-2</v>
      </c>
    </row>
    <row r="207" spans="1:12">
      <c r="A207" s="1">
        <v>4403</v>
      </c>
      <c r="B207" s="1">
        <v>248.6</v>
      </c>
      <c r="D207" s="1">
        <v>396.6</v>
      </c>
      <c r="F207" s="1">
        <f t="shared" si="16"/>
        <v>2.9251625518477998E-4</v>
      </c>
      <c r="G207" s="1">
        <f t="shared" si="17"/>
        <v>0</v>
      </c>
      <c r="H207" s="1">
        <f t="shared" si="18"/>
        <v>5.9776710023119392E-4</v>
      </c>
      <c r="I207" s="1">
        <f t="shared" si="19"/>
        <v>2.9890615697564325E-4</v>
      </c>
      <c r="J207" s="1">
        <f t="shared" si="20"/>
        <v>2.9890615697564325E-2</v>
      </c>
      <c r="L207" s="1">
        <v>3.6562145786505018E-2</v>
      </c>
    </row>
    <row r="208" spans="1:12">
      <c r="A208" s="1">
        <v>4407</v>
      </c>
      <c r="B208" s="1">
        <v>7093.8</v>
      </c>
      <c r="C208" s="1">
        <v>11799.3</v>
      </c>
      <c r="D208" s="1">
        <v>11478.5</v>
      </c>
      <c r="F208" s="1">
        <f t="shared" si="16"/>
        <v>8.3469501650434135E-3</v>
      </c>
      <c r="G208" s="1">
        <f t="shared" si="17"/>
        <v>1.4217103225907508E-2</v>
      </c>
      <c r="H208" s="1">
        <f t="shared" si="18"/>
        <v>1.7300730358052848E-2</v>
      </c>
      <c r="I208" s="1">
        <f t="shared" si="19"/>
        <v>4.5485828011371321E-3</v>
      </c>
      <c r="J208" s="1">
        <f t="shared" si="20"/>
        <v>0.45485828011371321</v>
      </c>
      <c r="L208" s="1">
        <v>3.6174087910119126E-2</v>
      </c>
    </row>
    <row r="209" spans="1:12">
      <c r="A209" s="1">
        <v>4411</v>
      </c>
      <c r="B209" s="1">
        <v>214.1</v>
      </c>
      <c r="C209" s="1">
        <v>392.2</v>
      </c>
      <c r="D209" s="1">
        <v>470.1</v>
      </c>
      <c r="F209" s="1">
        <f t="shared" si="16"/>
        <v>2.5192168236146985E-4</v>
      </c>
      <c r="G209" s="1">
        <f t="shared" si="17"/>
        <v>4.7256598994863466E-4</v>
      </c>
      <c r="H209" s="1">
        <f t="shared" si="18"/>
        <v>7.0854844634060579E-4</v>
      </c>
      <c r="I209" s="1">
        <f t="shared" si="19"/>
        <v>2.2835631214451735E-4</v>
      </c>
      <c r="J209" s="1">
        <f t="shared" si="20"/>
        <v>2.2835631214451736E-2</v>
      </c>
      <c r="L209" s="1">
        <v>3.6115183019446287E-2</v>
      </c>
    </row>
    <row r="210" spans="1:12">
      <c r="A210" s="1">
        <v>4505</v>
      </c>
      <c r="B210" s="1">
        <v>396.1</v>
      </c>
      <c r="C210" s="1">
        <v>1241.8</v>
      </c>
      <c r="D210" s="1">
        <v>785.7</v>
      </c>
      <c r="F210" s="1">
        <f t="shared" si="16"/>
        <v>4.6607276218299022E-4</v>
      </c>
      <c r="G210" s="1">
        <f t="shared" si="17"/>
        <v>1.4962581497149784E-3</v>
      </c>
      <c r="H210" s="1">
        <f t="shared" si="18"/>
        <v>1.1842299814716316E-3</v>
      </c>
      <c r="I210" s="1">
        <f t="shared" si="19"/>
        <v>5.2826655236381766E-4</v>
      </c>
      <c r="J210" s="1">
        <f t="shared" si="20"/>
        <v>5.2826655236381768E-2</v>
      </c>
      <c r="L210" s="1">
        <v>3.5854426240195872E-2</v>
      </c>
    </row>
    <row r="211" spans="1:12">
      <c r="A211" s="1">
        <v>4603</v>
      </c>
      <c r="B211" s="1">
        <v>7549.5</v>
      </c>
      <c r="C211" s="1">
        <v>11420.5</v>
      </c>
      <c r="D211" s="1">
        <v>7217.3</v>
      </c>
      <c r="F211" s="1">
        <f t="shared" si="16"/>
        <v>8.8831515225965274E-3</v>
      </c>
      <c r="G211" s="1">
        <f t="shared" si="17"/>
        <v>1.3760683039796997E-2</v>
      </c>
      <c r="H211" s="1">
        <f t="shared" si="18"/>
        <v>1.0878125296264741E-2</v>
      </c>
      <c r="I211" s="1">
        <f t="shared" si="19"/>
        <v>2.4521885872184216E-3</v>
      </c>
      <c r="J211" s="1">
        <f t="shared" si="20"/>
        <v>0.24521885872184215</v>
      </c>
      <c r="L211" s="1">
        <v>3.5836891976409643E-2</v>
      </c>
    </row>
    <row r="212" spans="1:12">
      <c r="A212" s="1">
        <v>4606</v>
      </c>
      <c r="B212" s="1">
        <v>169.6</v>
      </c>
      <c r="D212" s="1">
        <v>262.5</v>
      </c>
      <c r="F212" s="1">
        <f t="shared" si="16"/>
        <v>1.9956056669082336E-4</v>
      </c>
      <c r="G212" s="1">
        <f t="shared" si="17"/>
        <v>0</v>
      </c>
      <c r="H212" s="1">
        <f t="shared" si="18"/>
        <v>3.9564766467647098E-4</v>
      </c>
      <c r="I212" s="1">
        <f t="shared" si="19"/>
        <v>1.9782637351068772E-4</v>
      </c>
      <c r="J212" s="1">
        <f t="shared" si="20"/>
        <v>1.9782637351068773E-2</v>
      </c>
      <c r="L212" s="1">
        <v>3.5821090445981529E-2</v>
      </c>
    </row>
    <row r="213" spans="1:12">
      <c r="A213" s="1">
        <v>4607</v>
      </c>
      <c r="B213" s="1">
        <v>419.9</v>
      </c>
      <c r="C213" s="1">
        <v>448.6</v>
      </c>
      <c r="D213" s="1">
        <v>452.3</v>
      </c>
      <c r="F213" s="1">
        <f t="shared" si="16"/>
        <v>4.940771341596505E-4</v>
      </c>
      <c r="G213" s="1">
        <f t="shared" si="17"/>
        <v>5.4052295535685242E-4</v>
      </c>
      <c r="H213" s="1">
        <f t="shared" si="18"/>
        <v>6.8171976660254415E-4</v>
      </c>
      <c r="I213" s="1">
        <f t="shared" si="19"/>
        <v>9.77270956309225E-5</v>
      </c>
      <c r="J213" s="1">
        <f t="shared" si="20"/>
        <v>9.7727095630922509E-3</v>
      </c>
      <c r="L213" s="1">
        <v>3.5294829836795868E-2</v>
      </c>
    </row>
    <row r="214" spans="1:12">
      <c r="A214" s="1">
        <v>4608</v>
      </c>
      <c r="B214" s="1">
        <v>155.69999999999999</v>
      </c>
      <c r="D214" s="1">
        <v>149.4</v>
      </c>
      <c r="F214" s="1">
        <f t="shared" si="16"/>
        <v>1.8320507213302593E-4</v>
      </c>
      <c r="G214" s="1">
        <f t="shared" si="17"/>
        <v>0</v>
      </c>
      <c r="H214" s="1">
        <f t="shared" si="18"/>
        <v>2.2518004229586579E-4</v>
      </c>
      <c r="I214" s="1">
        <f t="shared" si="19"/>
        <v>1.1974420516515364E-4</v>
      </c>
      <c r="J214" s="1">
        <f t="shared" si="20"/>
        <v>1.1974420516515363E-2</v>
      </c>
      <c r="L214" s="1">
        <v>3.4974899197224581E-2</v>
      </c>
    </row>
    <row r="215" spans="1:12">
      <c r="A215" s="1">
        <v>4609</v>
      </c>
      <c r="B215" s="1">
        <v>381.7</v>
      </c>
      <c r="C215" s="1">
        <v>1370.2</v>
      </c>
      <c r="D215" s="1">
        <v>445</v>
      </c>
      <c r="F215" s="1">
        <f t="shared" si="16"/>
        <v>4.4912894048282592E-4</v>
      </c>
      <c r="G215" s="1">
        <f t="shared" si="17"/>
        <v>1.6509686879847506E-3</v>
      </c>
      <c r="H215" s="1">
        <f t="shared" si="18"/>
        <v>6.7071699345154132E-4</v>
      </c>
      <c r="I215" s="1">
        <f t="shared" si="19"/>
        <v>6.3958494725475218E-4</v>
      </c>
      <c r="J215" s="1">
        <f t="shared" si="20"/>
        <v>6.3958494725475212E-2</v>
      </c>
      <c r="L215" s="1">
        <v>3.4386253180715164E-2</v>
      </c>
    </row>
    <row r="216" spans="1:12">
      <c r="A216" s="1">
        <v>4610</v>
      </c>
      <c r="B216" s="1">
        <v>2341.4</v>
      </c>
      <c r="C216" s="1">
        <v>3899.6</v>
      </c>
      <c r="D216" s="1">
        <v>2346.1999999999998</v>
      </c>
      <c r="F216" s="1">
        <f t="shared" si="16"/>
        <v>2.7550183422753176E-3</v>
      </c>
      <c r="G216" s="1">
        <f t="shared" si="17"/>
        <v>4.6986698990405295E-3</v>
      </c>
      <c r="H216" s="1">
        <f t="shared" si="18"/>
        <v>3.5362611461483284E-3</v>
      </c>
      <c r="I216" s="1">
        <f t="shared" si="19"/>
        <v>9.7803508811626963E-4</v>
      </c>
      <c r="J216" s="1">
        <f t="shared" si="20"/>
        <v>9.7803508811626957E-2</v>
      </c>
      <c r="L216" s="1">
        <v>3.4342179537867681E-2</v>
      </c>
    </row>
    <row r="217" spans="1:12">
      <c r="A217" s="1">
        <v>4614</v>
      </c>
      <c r="B217" s="1">
        <v>220.3</v>
      </c>
      <c r="D217" s="1">
        <v>221.9</v>
      </c>
      <c r="F217" s="1">
        <f t="shared" si="16"/>
        <v>2.5921693892681834E-4</v>
      </c>
      <c r="G217" s="1">
        <f t="shared" si="17"/>
        <v>0</v>
      </c>
      <c r="H217" s="1">
        <f t="shared" si="18"/>
        <v>3.3445415920651015E-4</v>
      </c>
      <c r="I217" s="1">
        <f t="shared" si="19"/>
        <v>1.7545827868401193E-4</v>
      </c>
      <c r="J217" s="1">
        <f t="shared" si="20"/>
        <v>1.7545827868401191E-2</v>
      </c>
      <c r="L217" s="1">
        <v>3.4262139483046773E-2</v>
      </c>
    </row>
    <row r="218" spans="1:12">
      <c r="A218" s="1">
        <v>4615</v>
      </c>
      <c r="B218" s="1">
        <v>863.6</v>
      </c>
      <c r="C218" s="1">
        <v>313.10000000000002</v>
      </c>
      <c r="D218" s="1">
        <v>689.7</v>
      </c>
      <c r="F218" s="1">
        <f t="shared" si="16"/>
        <v>1.0161586402959615E-3</v>
      </c>
      <c r="G218" s="1">
        <f t="shared" si="17"/>
        <v>3.7725755087434352E-4</v>
      </c>
      <c r="H218" s="1">
        <f t="shared" si="18"/>
        <v>1.0395359783899507E-3</v>
      </c>
      <c r="I218" s="1">
        <f t="shared" si="19"/>
        <v>3.7579999502240471E-4</v>
      </c>
      <c r="J218" s="1">
        <f t="shared" si="20"/>
        <v>3.7579999502240467E-2</v>
      </c>
      <c r="L218" s="1">
        <v>3.3982784660719995E-2</v>
      </c>
    </row>
    <row r="219" spans="1:12">
      <c r="A219" s="1">
        <v>4703</v>
      </c>
      <c r="B219" s="1">
        <v>515</v>
      </c>
      <c r="C219" s="1">
        <v>1187.0999999999999</v>
      </c>
      <c r="D219" s="1">
        <v>1182.0999999999999</v>
      </c>
      <c r="F219" s="1">
        <f t="shared" si="16"/>
        <v>6.0597695663781859E-4</v>
      </c>
      <c r="G219" s="1">
        <f t="shared" si="17"/>
        <v>1.4303495325548807E-3</v>
      </c>
      <c r="H219" s="1">
        <f t="shared" si="18"/>
        <v>1.7816956358630719E-3</v>
      </c>
      <c r="I219" s="1">
        <f t="shared" si="19"/>
        <v>6.0351037562375522E-4</v>
      </c>
      <c r="J219" s="1">
        <f t="shared" si="20"/>
        <v>6.0351037562375524E-2</v>
      </c>
      <c r="L219" s="1">
        <v>3.3644648696343482E-2</v>
      </c>
    </row>
    <row r="220" spans="1:12">
      <c r="A220" s="1">
        <v>4705</v>
      </c>
      <c r="B220" s="1">
        <v>457.6</v>
      </c>
      <c r="C220" s="1">
        <v>696.8</v>
      </c>
      <c r="D220" s="1">
        <v>792.8</v>
      </c>
      <c r="F220" s="1">
        <f t="shared" si="16"/>
        <v>5.3843700069410841E-4</v>
      </c>
      <c r="G220" s="1">
        <f t="shared" si="17"/>
        <v>8.395817995823779E-4</v>
      </c>
      <c r="H220" s="1">
        <f t="shared" si="18"/>
        <v>1.1949313087828808E-3</v>
      </c>
      <c r="I220" s="1">
        <f t="shared" si="19"/>
        <v>3.2861990204983288E-4</v>
      </c>
      <c r="J220" s="1">
        <f t="shared" si="20"/>
        <v>3.2861990204983288E-2</v>
      </c>
      <c r="L220" s="1">
        <v>3.3604192518353837E-2</v>
      </c>
    </row>
    <row r="221" spans="1:12">
      <c r="A221" s="1">
        <v>4706</v>
      </c>
      <c r="B221" s="1">
        <v>272.10000000000002</v>
      </c>
      <c r="C221" s="1">
        <v>533.1</v>
      </c>
      <c r="D221" s="1">
        <v>273.60000000000002</v>
      </c>
      <c r="F221" s="1">
        <f t="shared" si="16"/>
        <v>3.2016763087602031E-4</v>
      </c>
      <c r="G221" s="1">
        <f t="shared" si="17"/>
        <v>6.4233791239576017E-4</v>
      </c>
      <c r="H221" s="1">
        <f t="shared" si="18"/>
        <v>4.1237790878279041E-4</v>
      </c>
      <c r="I221" s="1">
        <f t="shared" si="19"/>
        <v>1.6592067829127933E-4</v>
      </c>
      <c r="J221" s="1">
        <f t="shared" si="20"/>
        <v>1.6592067829127932E-2</v>
      </c>
      <c r="L221" s="1">
        <v>3.2861990204983288E-2</v>
      </c>
    </row>
    <row r="222" spans="1:12">
      <c r="A222" s="1">
        <v>4707</v>
      </c>
      <c r="B222" s="1">
        <v>119.8</v>
      </c>
      <c r="D222" s="1">
        <v>303.10000000000002</v>
      </c>
      <c r="F222" s="1">
        <f t="shared" si="16"/>
        <v>1.4096318331108866E-4</v>
      </c>
      <c r="G222" s="1">
        <f t="shared" si="17"/>
        <v>0</v>
      </c>
      <c r="H222" s="1">
        <f t="shared" si="18"/>
        <v>4.5684117014643187E-4</v>
      </c>
      <c r="I222" s="1">
        <f t="shared" si="19"/>
        <v>2.3393495404959116E-4</v>
      </c>
      <c r="J222" s="1">
        <f t="shared" si="20"/>
        <v>2.3393495404959115E-2</v>
      </c>
      <c r="L222" s="1">
        <v>3.2621338595094397E-2</v>
      </c>
    </row>
    <row r="223" spans="1:12">
      <c r="A223" s="1">
        <v>4708</v>
      </c>
      <c r="B223" s="1">
        <v>94.1</v>
      </c>
      <c r="D223" s="1">
        <v>202.7</v>
      </c>
      <c r="F223" s="1">
        <f t="shared" si="16"/>
        <v>1.1072316819343442E-4</v>
      </c>
      <c r="G223" s="1">
        <f t="shared" si="17"/>
        <v>0</v>
      </c>
      <c r="H223" s="1">
        <f t="shared" si="18"/>
        <v>3.0551535859017396E-4</v>
      </c>
      <c r="I223" s="1">
        <f t="shared" si="19"/>
        <v>1.5467344727351329E-4</v>
      </c>
      <c r="J223" s="1">
        <f t="shared" si="20"/>
        <v>1.5467344727351329E-2</v>
      </c>
      <c r="L223" s="1">
        <v>3.2493729453026872E-2</v>
      </c>
    </row>
    <row r="224" spans="1:12">
      <c r="A224" s="1">
        <v>4711</v>
      </c>
      <c r="B224" s="1">
        <v>782.9</v>
      </c>
      <c r="C224" s="1">
        <v>1053</v>
      </c>
      <c r="D224" s="1">
        <v>1319.5</v>
      </c>
      <c r="F224" s="1">
        <f t="shared" si="16"/>
        <v>9.2120263951795756E-4</v>
      </c>
      <c r="G224" s="1">
        <f t="shared" si="17"/>
        <v>1.2687710031002353E-3</v>
      </c>
      <c r="H224" s="1">
        <f t="shared" si="18"/>
        <v>1.9887889277737276E-3</v>
      </c>
      <c r="I224" s="1">
        <f t="shared" si="19"/>
        <v>5.4451355386958577E-4</v>
      </c>
      <c r="J224" s="1">
        <f t="shared" si="20"/>
        <v>5.4451355386958576E-2</v>
      </c>
      <c r="L224" s="1">
        <v>3.2001720703340029E-2</v>
      </c>
    </row>
    <row r="225" spans="1:12">
      <c r="A225" s="1">
        <v>4716</v>
      </c>
      <c r="B225" s="1">
        <v>916.8</v>
      </c>
      <c r="C225" s="1">
        <v>1253.5</v>
      </c>
      <c r="D225" s="1">
        <v>1501</v>
      </c>
      <c r="F225" s="1">
        <f t="shared" si="16"/>
        <v>1.0787566482437904E-3</v>
      </c>
      <c r="G225" s="1">
        <f t="shared" si="17"/>
        <v>1.510355605304981E-3</v>
      </c>
      <c r="H225" s="1">
        <f t="shared" si="18"/>
        <v>2.2623510273500303E-3</v>
      </c>
      <c r="I225" s="1">
        <f t="shared" si="19"/>
        <v>5.9898113893022611E-4</v>
      </c>
      <c r="J225" s="1">
        <f t="shared" si="20"/>
        <v>5.989811389302261E-2</v>
      </c>
      <c r="L225" s="1">
        <v>3.1762384610618741E-2</v>
      </c>
    </row>
    <row r="226" spans="1:12">
      <c r="A226" s="1">
        <v>4807</v>
      </c>
      <c r="B226" s="1">
        <v>996.6</v>
      </c>
      <c r="C226" s="1">
        <v>662.6</v>
      </c>
      <c r="D226" s="1">
        <v>769.5</v>
      </c>
      <c r="F226" s="1">
        <f t="shared" si="16"/>
        <v>1.1726536601655341E-3</v>
      </c>
      <c r="G226" s="1">
        <f t="shared" si="17"/>
        <v>7.983738524731395E-4</v>
      </c>
      <c r="H226" s="1">
        <f t="shared" si="18"/>
        <v>1.1598128684515978E-3</v>
      </c>
      <c r="I226" s="1">
        <f t="shared" si="19"/>
        <v>2.1248075310859445E-4</v>
      </c>
      <c r="J226" s="1">
        <f t="shared" si="20"/>
        <v>2.1248075310859444E-2</v>
      </c>
      <c r="L226" s="1">
        <v>3.1354939653940039E-2</v>
      </c>
    </row>
    <row r="227" spans="1:12">
      <c r="A227" s="1">
        <v>4808</v>
      </c>
      <c r="B227" s="1">
        <v>75</v>
      </c>
      <c r="C227" s="1">
        <v>105.4</v>
      </c>
      <c r="D227" s="1">
        <v>63.6</v>
      </c>
      <c r="F227" s="1">
        <f t="shared" si="16"/>
        <v>8.8249071355022126E-5</v>
      </c>
      <c r="G227" s="1">
        <f t="shared" si="17"/>
        <v>1.2699759138344236E-4</v>
      </c>
      <c r="H227" s="1">
        <f t="shared" si="18"/>
        <v>9.5859777041613553E-5</v>
      </c>
      <c r="I227" s="1">
        <f t="shared" si="19"/>
        <v>2.0530197788570696E-5</v>
      </c>
      <c r="J227" s="1">
        <f t="shared" si="20"/>
        <v>2.0530197788570697E-3</v>
      </c>
      <c r="L227" s="1">
        <v>3.1218060882231533E-2</v>
      </c>
    </row>
    <row r="228" spans="1:12">
      <c r="A228" s="1">
        <v>5001</v>
      </c>
      <c r="B228" s="1">
        <v>1832.7</v>
      </c>
      <c r="C228" s="1">
        <v>882.2</v>
      </c>
      <c r="D228" s="1">
        <v>1892.6</v>
      </c>
      <c r="F228" s="1">
        <f t="shared" si="16"/>
        <v>2.1564543076313209E-3</v>
      </c>
      <c r="G228" s="1">
        <f t="shared" si="17"/>
        <v>1.062972249700881E-3</v>
      </c>
      <c r="H228" s="1">
        <f t="shared" si="18"/>
        <v>2.8525819815873868E-3</v>
      </c>
      <c r="I228" s="1">
        <f t="shared" si="19"/>
        <v>9.0212709211120979E-4</v>
      </c>
      <c r="J228" s="1">
        <f t="shared" si="20"/>
        <v>9.0212709211120984E-2</v>
      </c>
      <c r="L228" s="1">
        <v>3.0973418907452473E-2</v>
      </c>
    </row>
    <row r="229" spans="1:12">
      <c r="A229" s="1">
        <v>5002</v>
      </c>
      <c r="B229" s="1">
        <v>4231</v>
      </c>
      <c r="C229" s="1">
        <v>2346.5</v>
      </c>
      <c r="D229" s="1">
        <v>3411.2</v>
      </c>
      <c r="F229" s="1">
        <f t="shared" si="16"/>
        <v>4.9784242787079816E-3</v>
      </c>
      <c r="G229" s="1">
        <f t="shared" si="17"/>
        <v>2.8273230377727468E-3</v>
      </c>
      <c r="H229" s="1">
        <f t="shared" si="18"/>
        <v>5.1414602428357251E-3</v>
      </c>
      <c r="I229" s="1">
        <f t="shared" si="19"/>
        <v>1.291578380523153E-3</v>
      </c>
      <c r="J229" s="1">
        <f t="shared" si="20"/>
        <v>0.12915783805231529</v>
      </c>
      <c r="L229" s="1">
        <v>3.0936879566073459E-2</v>
      </c>
    </row>
    <row r="230" spans="1:12">
      <c r="A230" s="1">
        <v>5003</v>
      </c>
      <c r="B230" s="1">
        <v>4995.1000000000004</v>
      </c>
      <c r="C230" s="1">
        <v>6052.9</v>
      </c>
      <c r="D230" s="1">
        <v>5090</v>
      </c>
      <c r="F230" s="1">
        <f t="shared" si="16"/>
        <v>5.8775058176729475E-3</v>
      </c>
      <c r="G230" s="1">
        <f t="shared" si="17"/>
        <v>7.2932041829681044E-3</v>
      </c>
      <c r="H230" s="1">
        <f t="shared" si="18"/>
        <v>7.6717966217266188E-3</v>
      </c>
      <c r="I230" s="1">
        <f t="shared" si="19"/>
        <v>9.4578129833628995E-4</v>
      </c>
      <c r="J230" s="1">
        <f t="shared" si="20"/>
        <v>9.4578129833628996E-2</v>
      </c>
      <c r="L230" s="1">
        <v>3.0733524819575812E-2</v>
      </c>
    </row>
    <row r="231" spans="1:12">
      <c r="A231" s="1">
        <v>5005</v>
      </c>
      <c r="B231" s="1">
        <v>78.599999999999994</v>
      </c>
      <c r="D231" s="1">
        <v>185.1</v>
      </c>
      <c r="F231" s="1">
        <f t="shared" si="16"/>
        <v>9.2485026780063186E-5</v>
      </c>
      <c r="G231" s="1">
        <f t="shared" si="17"/>
        <v>0</v>
      </c>
      <c r="H231" s="1">
        <f t="shared" si="18"/>
        <v>2.7898812469186581E-4</v>
      </c>
      <c r="I231" s="1">
        <f t="shared" si="19"/>
        <v>1.4210985153998091E-4</v>
      </c>
      <c r="J231" s="1">
        <f t="shared" si="20"/>
        <v>1.4210985153998091E-2</v>
      </c>
      <c r="L231" s="1">
        <v>3.0631804656093997E-2</v>
      </c>
    </row>
    <row r="232" spans="1:12">
      <c r="A232" s="1">
        <v>5009</v>
      </c>
      <c r="B232" s="1">
        <v>175.7</v>
      </c>
      <c r="C232" s="1">
        <v>210.4</v>
      </c>
      <c r="D232" s="1">
        <v>553.70000000000005</v>
      </c>
      <c r="F232" s="1">
        <f t="shared" si="16"/>
        <v>2.0673815782769849E-4</v>
      </c>
      <c r="G232" s="1">
        <f t="shared" si="17"/>
        <v>2.5351321847320944E-4</v>
      </c>
      <c r="H232" s="1">
        <f t="shared" si="18"/>
        <v>8.3455280735756959E-4</v>
      </c>
      <c r="I232" s="1">
        <f t="shared" si="19"/>
        <v>3.4974899197224581E-4</v>
      </c>
      <c r="J232" s="1">
        <f t="shared" si="20"/>
        <v>3.4974899197224581E-2</v>
      </c>
      <c r="L232" s="1">
        <v>3.0558857306859449E-2</v>
      </c>
    </row>
    <row r="233" spans="1:12">
      <c r="A233" s="1">
        <v>5101</v>
      </c>
      <c r="B233" s="1">
        <v>11437.7</v>
      </c>
      <c r="C233" s="1">
        <v>11068.2</v>
      </c>
      <c r="D233" s="1">
        <v>10191.9</v>
      </c>
      <c r="F233" s="1">
        <f t="shared" si="16"/>
        <v>1.3458218712497822E-2</v>
      </c>
      <c r="G233" s="1">
        <f t="shared" si="17"/>
        <v>1.3336192988142474E-2</v>
      </c>
      <c r="H233" s="1">
        <f t="shared" si="18"/>
        <v>1.5361529270918571E-2</v>
      </c>
      <c r="I233" s="1">
        <f t="shared" si="19"/>
        <v>1.1357426658013725E-3</v>
      </c>
      <c r="J233" s="1">
        <f t="shared" si="20"/>
        <v>0.11357426658013725</v>
      </c>
      <c r="L233" s="1">
        <v>2.9892680630186644E-2</v>
      </c>
    </row>
    <row r="234" spans="1:12">
      <c r="A234" s="1">
        <v>5104</v>
      </c>
      <c r="B234" s="1">
        <v>4656.5</v>
      </c>
      <c r="C234" s="1">
        <v>4280.2</v>
      </c>
      <c r="D234" s="1">
        <v>3670.7</v>
      </c>
      <c r="F234" s="1">
        <f t="shared" si="16"/>
        <v>5.4790906768621408E-3</v>
      </c>
      <c r="G234" s="1">
        <f t="shared" si="17"/>
        <v>5.1572589244725806E-3</v>
      </c>
      <c r="H234" s="1">
        <f t="shared" si="18"/>
        <v>5.5325862199158936E-3</v>
      </c>
      <c r="I234" s="1">
        <f t="shared" si="19"/>
        <v>2.0302217804858293E-4</v>
      </c>
      <c r="J234" s="1">
        <f t="shared" si="20"/>
        <v>2.0302217804858292E-2</v>
      </c>
      <c r="L234" s="1">
        <v>2.9890615697564325E-2</v>
      </c>
    </row>
    <row r="235" spans="1:12">
      <c r="A235" s="1">
        <v>5105</v>
      </c>
      <c r="B235" s="1">
        <v>3879.5</v>
      </c>
      <c r="C235" s="1">
        <v>3807.2</v>
      </c>
      <c r="D235" s="1">
        <v>2964.6</v>
      </c>
      <c r="F235" s="1">
        <f t="shared" si="16"/>
        <v>4.5648302976241109E-3</v>
      </c>
      <c r="G235" s="1">
        <f t="shared" si="17"/>
        <v>4.587336147201534E-3</v>
      </c>
      <c r="H235" s="1">
        <f t="shared" si="18"/>
        <v>4.4683316826661561E-3</v>
      </c>
      <c r="I235" s="1">
        <f t="shared" si="19"/>
        <v>6.321993163203781E-5</v>
      </c>
      <c r="J235" s="1">
        <f t="shared" si="20"/>
        <v>6.3219931632037809E-3</v>
      </c>
      <c r="L235" s="1">
        <v>2.9388314756002468E-2</v>
      </c>
    </row>
    <row r="236" spans="1:12">
      <c r="A236" s="1">
        <v>5106</v>
      </c>
      <c r="B236" s="1">
        <v>209.8</v>
      </c>
      <c r="D236" s="1">
        <v>489.1</v>
      </c>
      <c r="F236" s="1">
        <f t="shared" si="16"/>
        <v>2.4686206893711522E-4</v>
      </c>
      <c r="G236" s="1">
        <f t="shared" si="17"/>
        <v>0</v>
      </c>
      <c r="H236" s="1">
        <f t="shared" si="18"/>
        <v>7.3718580111718844E-4</v>
      </c>
      <c r="I236" s="1">
        <f t="shared" si="19"/>
        <v>3.7523351591324658E-4</v>
      </c>
      <c r="J236" s="1">
        <f t="shared" si="20"/>
        <v>3.7523351591324659E-2</v>
      </c>
      <c r="L236" s="1">
        <v>2.9190365947510906E-2</v>
      </c>
    </row>
    <row r="237" spans="1:12">
      <c r="A237" s="1">
        <v>5107</v>
      </c>
      <c r="B237" s="1">
        <v>3153.2</v>
      </c>
      <c r="C237" s="1">
        <v>1174.2</v>
      </c>
      <c r="D237" s="1">
        <v>1762.5</v>
      </c>
      <c r="F237" s="1">
        <f t="shared" si="16"/>
        <v>3.7102262906220768E-3</v>
      </c>
      <c r="G237" s="1">
        <f t="shared" si="17"/>
        <v>1.4148061840838521E-3</v>
      </c>
      <c r="H237" s="1">
        <f t="shared" si="18"/>
        <v>2.656491462827734E-3</v>
      </c>
      <c r="I237" s="1">
        <f t="shared" si="19"/>
        <v>1.1489917960438186E-3</v>
      </c>
      <c r="J237" s="1">
        <f t="shared" si="20"/>
        <v>0.11489917960438185</v>
      </c>
      <c r="L237" s="1">
        <v>2.8889640422398645E-2</v>
      </c>
    </row>
    <row r="238" spans="1:12">
      <c r="A238" s="1">
        <v>5108</v>
      </c>
      <c r="B238" s="1">
        <v>1119.9000000000001</v>
      </c>
      <c r="C238" s="1">
        <v>894.4</v>
      </c>
      <c r="D238" s="1">
        <v>960</v>
      </c>
      <c r="F238" s="1">
        <f t="shared" si="16"/>
        <v>1.3177351334731904E-3</v>
      </c>
      <c r="G238" s="1">
        <f t="shared" si="17"/>
        <v>1.0776721606579776E-3</v>
      </c>
      <c r="H238" s="1">
        <f t="shared" si="18"/>
        <v>1.4469400308168082E-3</v>
      </c>
      <c r="I238" s="1">
        <f t="shared" si="19"/>
        <v>1.8738680865440312E-4</v>
      </c>
      <c r="J238" s="1">
        <f t="shared" si="20"/>
        <v>1.8738680865440314E-2</v>
      </c>
      <c r="L238" s="1">
        <v>2.8817673558005966E-2</v>
      </c>
    </row>
    <row r="239" spans="1:12">
      <c r="A239" s="1">
        <v>5110</v>
      </c>
      <c r="B239" s="1">
        <v>1337.8</v>
      </c>
      <c r="C239" s="1">
        <v>366.6</v>
      </c>
      <c r="D239" s="1">
        <v>1455.9</v>
      </c>
      <c r="F239" s="1">
        <f t="shared" si="16"/>
        <v>1.574128102116648E-3</v>
      </c>
      <c r="G239" s="1">
        <f t="shared" si="17"/>
        <v>4.4172027515341529E-4</v>
      </c>
      <c r="H239" s="1">
        <f t="shared" si="18"/>
        <v>2.1943749904856161E-3</v>
      </c>
      <c r="I239" s="1">
        <f t="shared" si="19"/>
        <v>8.8871182433482299E-4</v>
      </c>
      <c r="J239" s="1">
        <f t="shared" si="20"/>
        <v>8.8871182433482299E-2</v>
      </c>
      <c r="L239" s="1">
        <v>2.8511648705403486E-2</v>
      </c>
    </row>
    <row r="240" spans="1:12">
      <c r="A240" s="1">
        <v>5203</v>
      </c>
      <c r="B240" s="1">
        <v>10638</v>
      </c>
      <c r="C240" s="1">
        <v>10846</v>
      </c>
      <c r="D240" s="1">
        <v>8557.7999999999993</v>
      </c>
      <c r="F240" s="1">
        <f t="shared" si="16"/>
        <v>1.2517248280996339E-2</v>
      </c>
      <c r="G240" s="1">
        <f t="shared" si="17"/>
        <v>1.3068461823005842E-2</v>
      </c>
      <c r="H240" s="1">
        <f t="shared" si="18"/>
        <v>1.2898566037212584E-2</v>
      </c>
      <c r="I240" s="1">
        <f t="shared" si="19"/>
        <v>2.8228359797986927E-4</v>
      </c>
      <c r="J240" s="1">
        <f t="shared" si="20"/>
        <v>2.8228359797986928E-2</v>
      </c>
      <c r="L240" s="1">
        <v>2.838610306426536E-2</v>
      </c>
    </row>
    <row r="241" spans="1:12">
      <c r="A241" s="1">
        <v>5204</v>
      </c>
      <c r="B241" s="1">
        <v>10210.200000000001</v>
      </c>
      <c r="C241" s="1">
        <v>12852.7</v>
      </c>
      <c r="D241" s="1">
        <v>7601.7</v>
      </c>
      <c r="F241" s="1">
        <f t="shared" si="16"/>
        <v>1.2013875577987294E-2</v>
      </c>
      <c r="G241" s="1">
        <f t="shared" si="17"/>
        <v>1.548635619330142E-2</v>
      </c>
      <c r="H241" s="1">
        <f t="shared" si="18"/>
        <v>1.145750420027097E-2</v>
      </c>
      <c r="I241" s="1">
        <f t="shared" si="19"/>
        <v>2.1832437303020689E-3</v>
      </c>
      <c r="J241" s="1">
        <f t="shared" si="20"/>
        <v>0.21832437303020688</v>
      </c>
      <c r="L241" s="1">
        <v>2.8367345225788279E-2</v>
      </c>
    </row>
    <row r="242" spans="1:12">
      <c r="A242" s="1">
        <v>5205</v>
      </c>
      <c r="B242" s="1">
        <v>30130.3</v>
      </c>
      <c r="C242" s="1">
        <v>29831.1</v>
      </c>
      <c r="D242" s="1">
        <v>19859.099999999999</v>
      </c>
      <c r="F242" s="1">
        <f t="shared" si="16"/>
        <v>3.5452946595309641E-2</v>
      </c>
      <c r="G242" s="1">
        <f t="shared" si="17"/>
        <v>3.594381260264333E-2</v>
      </c>
      <c r="H242" s="1">
        <f t="shared" si="18"/>
        <v>2.9932215381243826E-2</v>
      </c>
      <c r="I242" s="1">
        <f t="shared" si="19"/>
        <v>3.3381313067706643E-3</v>
      </c>
      <c r="J242" s="1">
        <f t="shared" si="20"/>
        <v>0.33381313067706642</v>
      </c>
      <c r="L242" s="1">
        <v>2.8273335499806207E-2</v>
      </c>
    </row>
    <row r="243" spans="1:12">
      <c r="A243" s="1">
        <v>5206</v>
      </c>
      <c r="B243" s="1">
        <v>18941.599999999999</v>
      </c>
      <c r="C243" s="1">
        <v>23727.599999999999</v>
      </c>
      <c r="D243" s="1">
        <v>12104.2</v>
      </c>
      <c r="F243" s="1">
        <f t="shared" si="16"/>
        <v>2.2287714799710492E-2</v>
      </c>
      <c r="G243" s="1">
        <f t="shared" si="17"/>
        <v>2.8589639936525302E-2</v>
      </c>
      <c r="H243" s="1">
        <f t="shared" si="18"/>
        <v>1.8243803667721679E-2</v>
      </c>
      <c r="I243" s="1">
        <f t="shared" si="19"/>
        <v>5.2138246642034133E-3</v>
      </c>
      <c r="J243" s="1">
        <f t="shared" si="20"/>
        <v>0.52138246642034136</v>
      </c>
      <c r="L243" s="1">
        <v>2.8257047690494103E-2</v>
      </c>
    </row>
    <row r="244" spans="1:12">
      <c r="A244" s="1">
        <v>5302</v>
      </c>
      <c r="B244" s="1">
        <v>1309</v>
      </c>
      <c r="C244" s="1">
        <v>2080.6999999999998</v>
      </c>
      <c r="D244" s="1">
        <v>980.1</v>
      </c>
      <c r="F244" s="1">
        <f t="shared" si="16"/>
        <v>1.5402404587163195E-3</v>
      </c>
      <c r="G244" s="1">
        <f t="shared" si="17"/>
        <v>2.5070577646255075E-3</v>
      </c>
      <c r="H244" s="1">
        <f t="shared" si="18"/>
        <v>1.4772353377120351E-3</v>
      </c>
      <c r="I244" s="1">
        <f t="shared" si="19"/>
        <v>5.7724050147407063E-4</v>
      </c>
      <c r="J244" s="1">
        <f t="shared" si="20"/>
        <v>5.7724050147407065E-2</v>
      </c>
      <c r="L244" s="1">
        <v>2.8228359797986928E-2</v>
      </c>
    </row>
    <row r="245" spans="1:12">
      <c r="A245" s="1">
        <v>5401</v>
      </c>
      <c r="B245" s="1">
        <v>703.9</v>
      </c>
      <c r="C245" s="1">
        <v>990.3</v>
      </c>
      <c r="D245" s="1">
        <v>856.5</v>
      </c>
      <c r="F245" s="1">
        <f t="shared" si="16"/>
        <v>8.2824695102400102E-4</v>
      </c>
      <c r="G245" s="1">
        <f t="shared" si="17"/>
        <v>1.1932231000666316E-3</v>
      </c>
      <c r="H245" s="1">
        <f t="shared" si="18"/>
        <v>1.290941808744371E-3</v>
      </c>
      <c r="I245" s="1">
        <f t="shared" si="19"/>
        <v>2.438725988286052E-4</v>
      </c>
      <c r="J245" s="1">
        <f t="shared" si="20"/>
        <v>2.4387259882860522E-2</v>
      </c>
      <c r="L245" s="1">
        <v>2.8097491229149184E-2</v>
      </c>
    </row>
    <row r="246" spans="1:12">
      <c r="A246" s="1">
        <v>5402</v>
      </c>
      <c r="B246" s="1">
        <v>154.19999999999999</v>
      </c>
      <c r="C246" s="1">
        <v>96.7</v>
      </c>
      <c r="D246" s="1">
        <v>186.4</v>
      </c>
      <c r="F246" s="1">
        <f t="shared" si="16"/>
        <v>1.8144009070592549E-4</v>
      </c>
      <c r="G246" s="1">
        <f t="shared" si="17"/>
        <v>1.1651486799600452E-4</v>
      </c>
      <c r="H246" s="1">
        <f t="shared" si="18"/>
        <v>2.809475226502636E-4</v>
      </c>
      <c r="I246" s="1">
        <f t="shared" si="19"/>
        <v>8.2820198293991819E-5</v>
      </c>
      <c r="J246" s="1">
        <f t="shared" si="20"/>
        <v>8.2820198293991811E-3</v>
      </c>
      <c r="L246" s="1">
        <v>2.7845666209477239E-2</v>
      </c>
    </row>
    <row r="247" spans="1:12">
      <c r="A247" s="1">
        <v>5403</v>
      </c>
      <c r="B247" s="1">
        <v>1161.7</v>
      </c>
      <c r="C247" s="1">
        <v>1143</v>
      </c>
      <c r="D247" s="1">
        <v>895.2</v>
      </c>
      <c r="F247" s="1">
        <f t="shared" si="16"/>
        <v>1.3669192825750561E-3</v>
      </c>
      <c r="G247" s="1">
        <f t="shared" si="17"/>
        <v>1.3772129691771785E-3</v>
      </c>
      <c r="H247" s="1">
        <f t="shared" si="18"/>
        <v>1.3492715787366738E-3</v>
      </c>
      <c r="I247" s="1">
        <f t="shared" si="19"/>
        <v>1.4131069400312512E-5</v>
      </c>
      <c r="J247" s="1">
        <f t="shared" si="20"/>
        <v>1.4131069400312511E-3</v>
      </c>
      <c r="L247" s="1">
        <v>2.7840890554421814E-2</v>
      </c>
    </row>
    <row r="248" spans="1:12">
      <c r="A248" s="1">
        <v>5404</v>
      </c>
      <c r="C248" s="1">
        <v>215.3</v>
      </c>
      <c r="D248" s="1">
        <v>309.5</v>
      </c>
      <c r="F248" s="1">
        <f t="shared" si="16"/>
        <v>0</v>
      </c>
      <c r="G248" s="1">
        <f t="shared" si="17"/>
        <v>2.5941728107073192E-4</v>
      </c>
      <c r="H248" s="1">
        <f t="shared" si="18"/>
        <v>4.6648743701854393E-4</v>
      </c>
      <c r="I248" s="1">
        <f t="shared" si="19"/>
        <v>2.3373271918244291E-4</v>
      </c>
      <c r="J248" s="1">
        <f t="shared" si="20"/>
        <v>2.3373271918244291E-2</v>
      </c>
      <c r="L248" s="1">
        <v>2.7570296105486142E-2</v>
      </c>
    </row>
    <row r="249" spans="1:12">
      <c r="A249" s="1">
        <v>5405</v>
      </c>
      <c r="B249" s="1">
        <v>5343.1</v>
      </c>
      <c r="C249" s="1">
        <v>3793.7</v>
      </c>
      <c r="D249" s="1">
        <v>2542.1</v>
      </c>
      <c r="F249" s="1">
        <f t="shared" si="16"/>
        <v>6.2869815087602497E-3</v>
      </c>
      <c r="G249" s="1">
        <f t="shared" si="17"/>
        <v>4.5710698522899926E-3</v>
      </c>
      <c r="H249" s="1">
        <f t="shared" si="18"/>
        <v>3.8315273461868833E-3</v>
      </c>
      <c r="I249" s="1">
        <f t="shared" si="19"/>
        <v>1.2596647090689543E-3</v>
      </c>
      <c r="J249" s="1">
        <f t="shared" si="20"/>
        <v>0.12596647090689544</v>
      </c>
      <c r="L249" s="1">
        <v>2.7329121575349578E-2</v>
      </c>
    </row>
    <row r="250" spans="1:12">
      <c r="A250" s="1">
        <v>5406</v>
      </c>
      <c r="B250" s="1">
        <v>7087</v>
      </c>
      <c r="C250" s="1">
        <v>11137</v>
      </c>
      <c r="D250" s="1">
        <v>9260.9</v>
      </c>
      <c r="F250" s="1">
        <f t="shared" si="16"/>
        <v>8.3389489159072239E-3</v>
      </c>
      <c r="G250" s="1">
        <f t="shared" si="17"/>
        <v>1.3419090846654626E-2</v>
      </c>
      <c r="H250" s="1">
        <f t="shared" si="18"/>
        <v>1.3958298886866019E-2</v>
      </c>
      <c r="I250" s="1">
        <f t="shared" si="19"/>
        <v>3.1004215155169134E-3</v>
      </c>
      <c r="J250" s="1">
        <f t="shared" si="20"/>
        <v>0.31004215155169135</v>
      </c>
      <c r="L250" s="1">
        <v>2.727993577378433E-2</v>
      </c>
    </row>
    <row r="251" spans="1:12">
      <c r="A251" s="1">
        <v>5409</v>
      </c>
      <c r="B251" s="1">
        <v>976.7</v>
      </c>
      <c r="C251" s="1">
        <v>852.3</v>
      </c>
      <c r="D251" s="1">
        <v>785.4</v>
      </c>
      <c r="F251" s="1">
        <f t="shared" si="16"/>
        <v>1.1492382398993349E-3</v>
      </c>
      <c r="G251" s="1">
        <f t="shared" si="17"/>
        <v>1.0269454187486519E-3</v>
      </c>
      <c r="H251" s="1">
        <f t="shared" si="18"/>
        <v>1.1837778127120012E-3</v>
      </c>
      <c r="I251" s="1">
        <f t="shared" si="19"/>
        <v>8.2406427734076697E-5</v>
      </c>
      <c r="J251" s="1">
        <f t="shared" si="20"/>
        <v>8.2406427734076689E-3</v>
      </c>
      <c r="L251" s="1">
        <v>2.6762432363710752E-2</v>
      </c>
    </row>
    <row r="252" spans="1:12">
      <c r="A252" s="1">
        <v>5411</v>
      </c>
      <c r="B252" s="1">
        <v>481.1</v>
      </c>
      <c r="C252" s="1">
        <v>694.9</v>
      </c>
      <c r="D252" s="1">
        <v>1431.9</v>
      </c>
      <c r="F252" s="1">
        <f t="shared" si="16"/>
        <v>5.6608837638534863E-4</v>
      </c>
      <c r="G252" s="1">
        <f t="shared" si="17"/>
        <v>8.3729246918742026E-4</v>
      </c>
      <c r="H252" s="1">
        <f t="shared" si="18"/>
        <v>2.1582014897151957E-3</v>
      </c>
      <c r="I252" s="1">
        <f t="shared" si="19"/>
        <v>8.5178014241754315E-4</v>
      </c>
      <c r="J252" s="1">
        <f t="shared" si="20"/>
        <v>8.5178014241754321E-2</v>
      </c>
      <c r="L252" s="1">
        <v>2.6530729697581232E-2</v>
      </c>
    </row>
    <row r="253" spans="1:12">
      <c r="A253" s="1">
        <v>5412</v>
      </c>
      <c r="B253" s="1">
        <v>335</v>
      </c>
      <c r="C253" s="1">
        <v>349.4</v>
      </c>
      <c r="D253" s="1">
        <v>950.3</v>
      </c>
      <c r="F253" s="1">
        <f t="shared" si="16"/>
        <v>3.9417918538576548E-4</v>
      </c>
      <c r="G253" s="1">
        <f t="shared" si="17"/>
        <v>4.2099581052537719E-4</v>
      </c>
      <c r="H253" s="1">
        <f t="shared" si="18"/>
        <v>1.4323199075887633E-3</v>
      </c>
      <c r="I253" s="1">
        <f t="shared" si="19"/>
        <v>5.9178145174564707E-4</v>
      </c>
      <c r="J253" s="1">
        <f t="shared" si="20"/>
        <v>5.9178145174564704E-2</v>
      </c>
      <c r="L253" s="1">
        <v>2.6441788608666549E-2</v>
      </c>
    </row>
    <row r="254" spans="1:12">
      <c r="A254" s="1">
        <v>5501</v>
      </c>
      <c r="B254" s="1">
        <v>4662.3999999999996</v>
      </c>
      <c r="C254" s="1">
        <v>9789</v>
      </c>
      <c r="D254" s="1">
        <v>5426</v>
      </c>
      <c r="F254" s="1">
        <f t="shared" si="16"/>
        <v>5.486032937142068E-3</v>
      </c>
      <c r="G254" s="1">
        <f t="shared" si="17"/>
        <v>1.1794871176968855E-2</v>
      </c>
      <c r="H254" s="1">
        <f t="shared" si="18"/>
        <v>8.1782256325125015E-3</v>
      </c>
      <c r="I254" s="1">
        <f t="shared" si="19"/>
        <v>3.1656875619561369E-3</v>
      </c>
      <c r="J254" s="1">
        <f t="shared" si="20"/>
        <v>0.3165687561956137</v>
      </c>
      <c r="L254" s="1">
        <v>2.6171855972771448E-2</v>
      </c>
    </row>
    <row r="255" spans="1:12">
      <c r="A255" s="1">
        <v>5502</v>
      </c>
      <c r="B255" s="1">
        <v>988.9</v>
      </c>
      <c r="C255" s="1">
        <v>1295.9000000000001</v>
      </c>
      <c r="D255" s="1">
        <v>1276.5999999999999</v>
      </c>
      <c r="F255" s="1">
        <f t="shared" si="16"/>
        <v>1.163593422173085E-3</v>
      </c>
      <c r="G255" s="1">
        <f t="shared" si="17"/>
        <v>1.5614438204345632E-3</v>
      </c>
      <c r="H255" s="1">
        <f t="shared" si="18"/>
        <v>1.9241287951466013E-3</v>
      </c>
      <c r="I255" s="1">
        <f t="shared" si="19"/>
        <v>3.8040315977978204E-4</v>
      </c>
      <c r="J255" s="1">
        <f t="shared" si="20"/>
        <v>3.8040315977978204E-2</v>
      </c>
      <c r="L255" s="1">
        <v>2.6136135267514609E-2</v>
      </c>
    </row>
    <row r="256" spans="1:12">
      <c r="A256" s="1">
        <v>5513</v>
      </c>
      <c r="B256" s="1">
        <v>1356.2</v>
      </c>
      <c r="C256" s="1">
        <v>1042.7</v>
      </c>
      <c r="D256" s="1">
        <v>353.5</v>
      </c>
      <c r="F256" s="1">
        <f t="shared" si="16"/>
        <v>1.5957785409557467E-3</v>
      </c>
      <c r="G256" s="1">
        <f t="shared" si="17"/>
        <v>1.2563604225380963E-3</v>
      </c>
      <c r="H256" s="1">
        <f t="shared" si="18"/>
        <v>5.3280552176431428E-4</v>
      </c>
      <c r="I256" s="1">
        <f t="shared" si="19"/>
        <v>5.429315477223142E-4</v>
      </c>
      <c r="J256" s="1">
        <f t="shared" si="20"/>
        <v>5.4293154772231421E-2</v>
      </c>
      <c r="L256" s="1">
        <v>2.5955568463243199E-2</v>
      </c>
    </row>
    <row r="257" spans="1:12">
      <c r="A257" s="1">
        <v>5514</v>
      </c>
      <c r="B257" s="1">
        <v>531.5</v>
      </c>
      <c r="C257" s="1">
        <v>879.1</v>
      </c>
      <c r="D257" s="1">
        <v>654.29999999999995</v>
      </c>
      <c r="F257" s="1">
        <f t="shared" si="16"/>
        <v>6.2539175233592348E-4</v>
      </c>
      <c r="G257" s="1">
        <f t="shared" si="17"/>
        <v>1.0592370264248974E-3</v>
      </c>
      <c r="H257" s="1">
        <f t="shared" si="18"/>
        <v>9.8618006475358088E-4</v>
      </c>
      <c r="I257" s="1">
        <f t="shared" si="19"/>
        <v>2.3228116865671019E-4</v>
      </c>
      <c r="J257" s="1">
        <f t="shared" si="20"/>
        <v>2.3228116865671018E-2</v>
      </c>
      <c r="L257" s="1">
        <v>2.5953065065244019E-2</v>
      </c>
    </row>
    <row r="258" spans="1:12">
      <c r="A258" s="1">
        <v>5515</v>
      </c>
      <c r="B258" s="1">
        <v>49841.2</v>
      </c>
      <c r="C258" s="1">
        <v>10471.6</v>
      </c>
      <c r="D258" s="1">
        <v>30034.1</v>
      </c>
      <c r="F258" s="1">
        <f t="shared" si="16"/>
        <v>5.8645861536265713E-2</v>
      </c>
      <c r="G258" s="1">
        <f t="shared" si="17"/>
        <v>1.2617343244125759E-2</v>
      </c>
      <c r="H258" s="1">
        <f t="shared" si="18"/>
        <v>4.5268272478703228E-2</v>
      </c>
      <c r="I258" s="1">
        <f t="shared" si="19"/>
        <v>2.3677230852460564E-2</v>
      </c>
      <c r="J258" s="1">
        <f t="shared" si="20"/>
        <v>2.3677230852460562</v>
      </c>
      <c r="L258" s="1">
        <v>2.594271835177785E-2</v>
      </c>
    </row>
    <row r="259" spans="1:12">
      <c r="A259" s="1">
        <v>5520</v>
      </c>
      <c r="B259" s="1">
        <v>37387.1</v>
      </c>
      <c r="C259" s="1">
        <v>68509.7</v>
      </c>
      <c r="D259" s="1">
        <v>31331</v>
      </c>
      <c r="F259" s="1">
        <f t="shared" si="16"/>
        <v>4.3991691408764633E-2</v>
      </c>
      <c r="G259" s="1">
        <f t="shared" si="17"/>
        <v>8.2548072926017277E-2</v>
      </c>
      <c r="H259" s="1">
        <f t="shared" si="18"/>
        <v>4.7222998026584813E-2</v>
      </c>
      <c r="I259" s="1">
        <f t="shared" si="19"/>
        <v>2.1388847619000059E-2</v>
      </c>
      <c r="J259" s="1">
        <f t="shared" si="20"/>
        <v>2.1388847619000058</v>
      </c>
      <c r="L259" s="1">
        <v>2.5837832808254465E-2</v>
      </c>
    </row>
    <row r="260" spans="1:12">
      <c r="A260" s="1">
        <v>5601</v>
      </c>
      <c r="C260" s="1">
        <v>1229.8</v>
      </c>
      <c r="D260" s="1">
        <v>723</v>
      </c>
      <c r="F260" s="1">
        <f t="shared" si="16"/>
        <v>0</v>
      </c>
      <c r="G260" s="1">
        <f t="shared" si="17"/>
        <v>1.4817992209047192E-3</v>
      </c>
      <c r="H260" s="1">
        <f t="shared" si="18"/>
        <v>1.0897267107089087E-3</v>
      </c>
      <c r="I260" s="1">
        <f t="shared" si="19"/>
        <v>7.6778405040713689E-4</v>
      </c>
      <c r="J260" s="1">
        <f t="shared" si="20"/>
        <v>7.677840504071369E-2</v>
      </c>
      <c r="L260" s="1">
        <v>2.5748621825458218E-2</v>
      </c>
    </row>
    <row r="261" spans="1:12">
      <c r="A261" s="1">
        <v>5602</v>
      </c>
      <c r="B261" s="1">
        <v>7923.5</v>
      </c>
      <c r="C261" s="1">
        <v>7975.7</v>
      </c>
      <c r="D261" s="1">
        <v>4249.5</v>
      </c>
      <c r="F261" s="1">
        <f t="shared" ref="F261:F324" si="21">B261/849867.3</f>
        <v>9.3232202250869041E-3</v>
      </c>
      <c r="G261" s="1">
        <f t="shared" ref="G261:G324" si="22">C261/829937</f>
        <v>9.6100065426652868E-3</v>
      </c>
      <c r="H261" s="1">
        <f t="shared" ref="H261:H324" si="23">D261/663469.1</f>
        <v>6.4049704801625281E-3</v>
      </c>
      <c r="I261" s="1">
        <f t="shared" ref="I261:I324" si="24">STDEV(F261:H261)</f>
        <v>1.7734469321843522E-3</v>
      </c>
      <c r="J261" s="1">
        <f t="shared" ref="J261:J324" si="25">I261*100</f>
        <v>0.17734469321843521</v>
      </c>
      <c r="L261" s="1">
        <v>2.569609042586192E-2</v>
      </c>
    </row>
    <row r="262" spans="1:12">
      <c r="A262" s="1">
        <v>5604</v>
      </c>
      <c r="B262" s="1">
        <v>217.3</v>
      </c>
      <c r="C262" s="1">
        <v>251.3</v>
      </c>
      <c r="D262" s="1">
        <v>276.5</v>
      </c>
      <c r="F262" s="1">
        <f t="shared" si="21"/>
        <v>2.5568697607261746E-4</v>
      </c>
      <c r="G262" s="1">
        <f t="shared" si="22"/>
        <v>3.0279406750150916E-4</v>
      </c>
      <c r="H262" s="1">
        <f t="shared" si="23"/>
        <v>4.1674887345921613E-4</v>
      </c>
      <c r="I262" s="1">
        <f t="shared" si="24"/>
        <v>8.2810738689214142E-5</v>
      </c>
      <c r="J262" s="1">
        <f t="shared" si="25"/>
        <v>8.2810738689214139E-3</v>
      </c>
      <c r="L262" s="1">
        <v>2.5309330334180147E-2</v>
      </c>
    </row>
    <row r="263" spans="1:12">
      <c r="A263" s="1">
        <v>5704</v>
      </c>
      <c r="B263" s="1">
        <v>1202.7</v>
      </c>
      <c r="C263" s="1">
        <v>1096.4000000000001</v>
      </c>
      <c r="D263" s="1">
        <v>1424.8</v>
      </c>
      <c r="F263" s="1">
        <f t="shared" si="21"/>
        <v>1.4151621082491349E-3</v>
      </c>
      <c r="G263" s="1">
        <f t="shared" si="22"/>
        <v>1.3210641289640058E-3</v>
      </c>
      <c r="H263" s="1">
        <f t="shared" si="23"/>
        <v>2.1475001624039463E-3</v>
      </c>
      <c r="I263" s="1">
        <f t="shared" si="24"/>
        <v>4.5243231033985305E-4</v>
      </c>
      <c r="J263" s="1">
        <f t="shared" si="25"/>
        <v>4.5243231033985302E-2</v>
      </c>
      <c r="L263" s="1">
        <v>2.5025992793727726E-2</v>
      </c>
    </row>
    <row r="264" spans="1:12">
      <c r="A264" s="1">
        <v>5706</v>
      </c>
      <c r="B264" s="1">
        <v>274</v>
      </c>
      <c r="C264" s="1">
        <v>370.8</v>
      </c>
      <c r="D264" s="1">
        <v>466.4</v>
      </c>
      <c r="F264" s="1">
        <f t="shared" si="21"/>
        <v>3.2240327401701418E-4</v>
      </c>
      <c r="G264" s="1">
        <f t="shared" si="22"/>
        <v>4.4678090023700595E-4</v>
      </c>
      <c r="H264" s="1">
        <f t="shared" si="23"/>
        <v>7.0297169830516601E-4</v>
      </c>
      <c r="I264" s="1">
        <f t="shared" si="24"/>
        <v>1.9405147276091789E-4</v>
      </c>
      <c r="J264" s="1">
        <f t="shared" si="25"/>
        <v>1.9405147276091789E-2</v>
      </c>
      <c r="L264" s="1">
        <v>2.4980493342777518E-2</v>
      </c>
    </row>
    <row r="265" spans="1:12">
      <c r="A265" s="1">
        <v>5708</v>
      </c>
      <c r="B265" s="1">
        <v>318.3</v>
      </c>
      <c r="F265" s="1">
        <f t="shared" si="21"/>
        <v>3.7452905883071392E-4</v>
      </c>
      <c r="G265" s="1">
        <f t="shared" si="22"/>
        <v>0</v>
      </c>
      <c r="H265" s="1">
        <f t="shared" si="23"/>
        <v>0</v>
      </c>
      <c r="I265" s="1">
        <f t="shared" si="24"/>
        <v>2.162344529352499E-4</v>
      </c>
      <c r="J265" s="1">
        <f t="shared" si="25"/>
        <v>2.1623445293524991E-2</v>
      </c>
      <c r="L265" s="1">
        <v>2.4957445986145892E-2</v>
      </c>
    </row>
    <row r="266" spans="1:12">
      <c r="A266" s="1">
        <v>5711</v>
      </c>
      <c r="B266" s="1">
        <v>5928.9</v>
      </c>
      <c r="C266" s="1">
        <v>6029.8</v>
      </c>
      <c r="D266" s="1">
        <v>7379.3</v>
      </c>
      <c r="F266" s="1">
        <f t="shared" si="21"/>
        <v>6.9762655887572085E-3</v>
      </c>
      <c r="G266" s="1">
        <f t="shared" si="22"/>
        <v>7.2653707450083564E-3</v>
      </c>
      <c r="H266" s="1">
        <f t="shared" si="23"/>
        <v>1.1122296426465077E-2</v>
      </c>
      <c r="I266" s="1">
        <f t="shared" si="24"/>
        <v>2.3147724586114289E-3</v>
      </c>
      <c r="J266" s="1">
        <f t="shared" si="25"/>
        <v>0.23147724586114288</v>
      </c>
      <c r="L266" s="1">
        <v>2.4544614466071563E-2</v>
      </c>
    </row>
    <row r="267" spans="1:12">
      <c r="A267" s="1">
        <v>5713</v>
      </c>
      <c r="B267" s="1">
        <v>607.1</v>
      </c>
      <c r="C267" s="1">
        <v>262.7</v>
      </c>
      <c r="D267" s="1">
        <v>772.9</v>
      </c>
      <c r="F267" s="1">
        <f t="shared" si="21"/>
        <v>7.1434681626178585E-4</v>
      </c>
      <c r="G267" s="1">
        <f t="shared" si="22"/>
        <v>3.1653004987125527E-4</v>
      </c>
      <c r="H267" s="1">
        <f t="shared" si="23"/>
        <v>1.1649374477274075E-3</v>
      </c>
      <c r="I267" s="1">
        <f t="shared" si="24"/>
        <v>4.2447717047426961E-4</v>
      </c>
      <c r="J267" s="1">
        <f t="shared" si="25"/>
        <v>4.2447717047426961E-2</v>
      </c>
      <c r="L267" s="1">
        <v>2.4387259882860522E-2</v>
      </c>
    </row>
    <row r="268" spans="1:12">
      <c r="A268" s="1">
        <v>5801</v>
      </c>
      <c r="B268" s="1">
        <v>1382.9</v>
      </c>
      <c r="C268" s="1">
        <v>1454.4</v>
      </c>
      <c r="D268" s="1">
        <v>1092.0999999999999</v>
      </c>
      <c r="F268" s="1">
        <f t="shared" si="21"/>
        <v>1.6271952103581347E-3</v>
      </c>
      <c r="G268" s="1">
        <f t="shared" si="22"/>
        <v>1.752422171803402E-3</v>
      </c>
      <c r="H268" s="1">
        <f t="shared" si="23"/>
        <v>1.6460450079739961E-3</v>
      </c>
      <c r="I268" s="1">
        <f t="shared" si="24"/>
        <v>6.7519389471175473E-5</v>
      </c>
      <c r="J268" s="1">
        <f t="shared" si="25"/>
        <v>6.7519389471175474E-3</v>
      </c>
      <c r="L268" s="1">
        <v>2.416587665099176E-2</v>
      </c>
    </row>
    <row r="269" spans="1:12">
      <c r="A269" s="1">
        <v>5802</v>
      </c>
      <c r="C269" s="1">
        <v>413.8</v>
      </c>
      <c r="D269" s="1">
        <v>590.9</v>
      </c>
      <c r="F269" s="1">
        <f t="shared" si="21"/>
        <v>0</v>
      </c>
      <c r="G269" s="1">
        <f t="shared" si="22"/>
        <v>4.9859206180710106E-4</v>
      </c>
      <c r="H269" s="1">
        <f t="shared" si="23"/>
        <v>8.9062173355172075E-4</v>
      </c>
      <c r="I269" s="1">
        <f t="shared" si="24"/>
        <v>4.4637211305888468E-4</v>
      </c>
      <c r="J269" s="1">
        <f t="shared" si="25"/>
        <v>4.463721130588847E-2</v>
      </c>
      <c r="L269" s="1">
        <v>2.391549118423137E-2</v>
      </c>
    </row>
    <row r="270" spans="1:12">
      <c r="A270" s="1">
        <v>6003</v>
      </c>
      <c r="B270" s="1">
        <v>2929</v>
      </c>
      <c r="C270" s="1">
        <v>705.5</v>
      </c>
      <c r="D270" s="1">
        <v>984.8</v>
      </c>
      <c r="F270" s="1">
        <f t="shared" si="21"/>
        <v>3.4464203999847974E-3</v>
      </c>
      <c r="G270" s="1">
        <f t="shared" si="22"/>
        <v>8.5006452296981577E-4</v>
      </c>
      <c r="H270" s="1">
        <f t="shared" si="23"/>
        <v>1.4843193149462425E-3</v>
      </c>
      <c r="I270" s="1">
        <f t="shared" si="24"/>
        <v>1.3535868183684396E-3</v>
      </c>
      <c r="J270" s="1">
        <f t="shared" si="25"/>
        <v>0.13535868183684396</v>
      </c>
      <c r="L270" s="1">
        <v>2.3703903379001107E-2</v>
      </c>
    </row>
    <row r="271" spans="1:12">
      <c r="A271" s="1">
        <v>6102</v>
      </c>
      <c r="B271" s="1">
        <v>2318.3000000000002</v>
      </c>
      <c r="C271" s="1">
        <v>1551.1</v>
      </c>
      <c r="D271" s="1">
        <v>1213.2</v>
      </c>
      <c r="F271" s="1">
        <f t="shared" si="21"/>
        <v>2.7278376282979708E-3</v>
      </c>
      <c r="G271" s="1">
        <f t="shared" si="22"/>
        <v>1.8689370397994064E-3</v>
      </c>
      <c r="H271" s="1">
        <f t="shared" si="23"/>
        <v>1.8285704639447414E-3</v>
      </c>
      <c r="I271" s="1">
        <f t="shared" si="24"/>
        <v>5.0794046801000035E-4</v>
      </c>
      <c r="J271" s="1">
        <f t="shared" si="25"/>
        <v>5.0794046801000033E-2</v>
      </c>
      <c r="L271" s="1">
        <v>2.3670351848773113E-2</v>
      </c>
    </row>
    <row r="272" spans="1:12">
      <c r="A272" s="1">
        <v>6103</v>
      </c>
      <c r="B272" s="1">
        <v>4933</v>
      </c>
      <c r="C272" s="1">
        <v>1987.7</v>
      </c>
      <c r="D272" s="1">
        <v>3872.2</v>
      </c>
      <c r="F272" s="1">
        <f t="shared" si="21"/>
        <v>5.8044355865909886E-3</v>
      </c>
      <c r="G272" s="1">
        <f t="shared" si="22"/>
        <v>2.3950010663459998E-3</v>
      </c>
      <c r="H272" s="1">
        <f t="shared" si="23"/>
        <v>5.8362929034675463E-3</v>
      </c>
      <c r="I272" s="1">
        <f t="shared" si="24"/>
        <v>1.9776985001391618E-3</v>
      </c>
      <c r="J272" s="1">
        <f t="shared" si="25"/>
        <v>0.19776985001391617</v>
      </c>
      <c r="L272" s="1">
        <v>2.3572351489580933E-2</v>
      </c>
    </row>
    <row r="273" spans="1:12">
      <c r="A273" s="1">
        <v>6107</v>
      </c>
      <c r="B273" s="1">
        <v>12391.4</v>
      </c>
      <c r="C273" s="1">
        <v>3072.4</v>
      </c>
      <c r="D273" s="1">
        <v>2705.4</v>
      </c>
      <c r="F273" s="1">
        <f t="shared" si="21"/>
        <v>1.4580393903848281E-2</v>
      </c>
      <c r="G273" s="1">
        <f t="shared" si="22"/>
        <v>3.7019677397200032E-3</v>
      </c>
      <c r="H273" s="1">
        <f t="shared" si="23"/>
        <v>4.0776578743456178E-3</v>
      </c>
      <c r="I273" s="1">
        <f t="shared" si="24"/>
        <v>6.1750676513306181E-3</v>
      </c>
      <c r="J273" s="1">
        <f t="shared" si="25"/>
        <v>0.6175067651330618</v>
      </c>
      <c r="L273" s="1">
        <v>2.3496570424583231E-2</v>
      </c>
    </row>
    <row r="274" spans="1:12">
      <c r="A274" s="1">
        <v>6108</v>
      </c>
      <c r="B274" s="1">
        <v>377.9</v>
      </c>
      <c r="D274" s="1">
        <v>359.5</v>
      </c>
      <c r="F274" s="1">
        <f t="shared" si="21"/>
        <v>4.4465765420083814E-4</v>
      </c>
      <c r="G274" s="1">
        <f t="shared" si="22"/>
        <v>0</v>
      </c>
      <c r="H274" s="1">
        <f t="shared" si="23"/>
        <v>5.4184889695691938E-4</v>
      </c>
      <c r="I274" s="1">
        <f t="shared" si="24"/>
        <v>2.8889640422398644E-4</v>
      </c>
      <c r="J274" s="1">
        <f t="shared" si="25"/>
        <v>2.8889640422398645E-2</v>
      </c>
      <c r="L274" s="1">
        <v>2.3393495404959115E-2</v>
      </c>
    </row>
    <row r="275" spans="1:12">
      <c r="A275" s="1">
        <v>6201</v>
      </c>
      <c r="B275" s="1">
        <v>633.70000000000005</v>
      </c>
      <c r="C275" s="1">
        <v>95.7</v>
      </c>
      <c r="D275" s="1">
        <v>544.1</v>
      </c>
      <c r="F275" s="1">
        <f t="shared" si="21"/>
        <v>7.4564582023570029E-4</v>
      </c>
      <c r="G275" s="1">
        <f t="shared" si="22"/>
        <v>1.1530995726181626E-4</v>
      </c>
      <c r="H275" s="1">
        <f t="shared" si="23"/>
        <v>8.2008340704940144E-4</v>
      </c>
      <c r="I275" s="1">
        <f t="shared" si="24"/>
        <v>3.8720577432143499E-4</v>
      </c>
      <c r="J275" s="1">
        <f t="shared" si="25"/>
        <v>3.8720577432143501E-2</v>
      </c>
      <c r="L275" s="1">
        <v>2.3373271918244291E-2</v>
      </c>
    </row>
    <row r="276" spans="1:12">
      <c r="A276" s="1">
        <v>6204</v>
      </c>
      <c r="B276" s="1">
        <v>882.5</v>
      </c>
      <c r="C276" s="1">
        <v>156.19999999999999</v>
      </c>
      <c r="D276" s="1">
        <v>493.1</v>
      </c>
      <c r="F276" s="1">
        <f t="shared" si="21"/>
        <v>1.038397406277427E-3</v>
      </c>
      <c r="G276" s="1">
        <f t="shared" si="22"/>
        <v>1.8820705668020583E-4</v>
      </c>
      <c r="H276" s="1">
        <f t="shared" si="23"/>
        <v>7.4321471791225857E-4</v>
      </c>
      <c r="I276" s="1">
        <f t="shared" si="24"/>
        <v>4.3166150976681688E-4</v>
      </c>
      <c r="J276" s="1">
        <f t="shared" si="25"/>
        <v>4.3166150976681687E-2</v>
      </c>
      <c r="L276" s="1">
        <v>2.3267482090991904E-2</v>
      </c>
    </row>
    <row r="277" spans="1:12">
      <c r="A277" s="1">
        <v>6206</v>
      </c>
      <c r="B277" s="1">
        <v>18829.3</v>
      </c>
      <c r="C277" s="1">
        <v>14686.8</v>
      </c>
      <c r="D277" s="1">
        <v>11997.8</v>
      </c>
      <c r="F277" s="1">
        <f t="shared" si="21"/>
        <v>2.2155576523534906E-2</v>
      </c>
      <c r="G277" s="1">
        <f t="shared" si="22"/>
        <v>1.7696282970876102E-2</v>
      </c>
      <c r="H277" s="1">
        <f t="shared" si="23"/>
        <v>1.8083434480972813E-2</v>
      </c>
      <c r="I277" s="1">
        <f t="shared" si="24"/>
        <v>2.4704090786533146E-3</v>
      </c>
      <c r="J277" s="1">
        <f t="shared" si="25"/>
        <v>0.24704090786533145</v>
      </c>
      <c r="L277" s="1">
        <v>2.3228116865671018E-2</v>
      </c>
    </row>
    <row r="278" spans="1:12">
      <c r="A278" s="1">
        <v>6304</v>
      </c>
      <c r="B278" s="1">
        <v>7110.2</v>
      </c>
      <c r="C278" s="1">
        <v>3982.1</v>
      </c>
      <c r="D278" s="1">
        <v>4888.1000000000004</v>
      </c>
      <c r="F278" s="1">
        <f t="shared" si="21"/>
        <v>8.3662472953130434E-3</v>
      </c>
      <c r="G278" s="1">
        <f t="shared" si="22"/>
        <v>4.7980750346110611E-3</v>
      </c>
      <c r="H278" s="1">
        <f t="shared" si="23"/>
        <v>7.3674870464954592E-3</v>
      </c>
      <c r="I278" s="1">
        <f t="shared" si="24"/>
        <v>1.8407993464560032E-3</v>
      </c>
      <c r="J278" s="1">
        <f t="shared" si="25"/>
        <v>0.18407993464560032</v>
      </c>
      <c r="L278" s="1">
        <v>2.2859284614104389E-2</v>
      </c>
    </row>
    <row r="279" spans="1:12">
      <c r="A279" s="1">
        <v>6307</v>
      </c>
      <c r="B279" s="1">
        <v>406.3</v>
      </c>
      <c r="C279" s="1">
        <v>220.7</v>
      </c>
      <c r="D279" s="1">
        <v>369.6</v>
      </c>
      <c r="F279" s="1">
        <f t="shared" si="21"/>
        <v>4.7807463588727322E-4</v>
      </c>
      <c r="G279" s="1">
        <f t="shared" si="22"/>
        <v>2.6592379903534846E-4</v>
      </c>
      <c r="H279" s="1">
        <f t="shared" si="23"/>
        <v>5.5707191186447121E-4</v>
      </c>
      <c r="I279" s="1">
        <f t="shared" si="24"/>
        <v>1.5056325956927492E-4</v>
      </c>
      <c r="J279" s="1">
        <f t="shared" si="25"/>
        <v>1.5056325956927491E-2</v>
      </c>
      <c r="L279" s="1">
        <v>2.2835631214451736E-2</v>
      </c>
    </row>
    <row r="280" spans="1:12">
      <c r="A280" s="1">
        <v>6308</v>
      </c>
      <c r="B280" s="1">
        <v>414.5</v>
      </c>
      <c r="C280" s="1">
        <v>65.8</v>
      </c>
      <c r="D280" s="1">
        <v>518.9</v>
      </c>
      <c r="F280" s="1">
        <f t="shared" si="21"/>
        <v>4.8772320102208897E-4</v>
      </c>
      <c r="G280" s="1">
        <f t="shared" si="22"/>
        <v>7.9283126309587348E-5</v>
      </c>
      <c r="H280" s="1">
        <f t="shared" si="23"/>
        <v>7.8210123124046016E-4</v>
      </c>
      <c r="I280" s="1">
        <f t="shared" si="24"/>
        <v>3.5294829836795871E-4</v>
      </c>
      <c r="J280" s="1">
        <f t="shared" si="25"/>
        <v>3.5294829836795868E-2</v>
      </c>
      <c r="L280" s="1">
        <v>2.2093541744990949E-2</v>
      </c>
    </row>
    <row r="281" spans="1:12">
      <c r="A281" s="1">
        <v>6402</v>
      </c>
      <c r="B281" s="1">
        <v>1754.5</v>
      </c>
      <c r="C281" s="1">
        <v>1200.8</v>
      </c>
      <c r="D281" s="1">
        <v>2603.3000000000002</v>
      </c>
      <c r="F281" s="1">
        <f t="shared" si="21"/>
        <v>2.0644399425651509E-3</v>
      </c>
      <c r="G281" s="1">
        <f t="shared" si="22"/>
        <v>1.4468568096132597E-3</v>
      </c>
      <c r="H281" s="1">
        <f t="shared" si="23"/>
        <v>3.9237697731514557E-3</v>
      </c>
      <c r="I281" s="1">
        <f t="shared" si="24"/>
        <v>1.2892901259968822E-3</v>
      </c>
      <c r="J281" s="1">
        <f t="shared" si="25"/>
        <v>0.12892901259968823</v>
      </c>
      <c r="L281" s="1">
        <v>2.2032176089278196E-2</v>
      </c>
    </row>
    <row r="282" spans="1:12">
      <c r="A282" s="1">
        <v>6404</v>
      </c>
      <c r="C282" s="1">
        <v>22.5</v>
      </c>
      <c r="D282" s="1">
        <v>399.2</v>
      </c>
      <c r="F282" s="1">
        <f t="shared" si="21"/>
        <v>0</v>
      </c>
      <c r="G282" s="1">
        <f t="shared" si="22"/>
        <v>2.7110491519235797E-5</v>
      </c>
      <c r="H282" s="1">
        <f t="shared" si="23"/>
        <v>6.0168589614798939E-4</v>
      </c>
      <c r="I282" s="1">
        <f t="shared" si="24"/>
        <v>3.3982784660719994E-4</v>
      </c>
      <c r="J282" s="1">
        <f t="shared" si="25"/>
        <v>3.3982784660719995E-2</v>
      </c>
      <c r="L282" s="1">
        <v>2.19742697107135E-2</v>
      </c>
    </row>
    <row r="283" spans="1:12">
      <c r="A283" s="1">
        <v>6405</v>
      </c>
      <c r="B283" s="1">
        <v>21591.3</v>
      </c>
      <c r="C283" s="1">
        <v>14519.7</v>
      </c>
      <c r="D283" s="1">
        <v>10033.4</v>
      </c>
      <c r="F283" s="1">
        <f t="shared" si="21"/>
        <v>2.540549565796919E-2</v>
      </c>
      <c r="G283" s="1">
        <f t="shared" si="22"/>
        <v>1.7494942387193246E-2</v>
      </c>
      <c r="H283" s="1">
        <f t="shared" si="23"/>
        <v>1.5122633442913921E-2</v>
      </c>
      <c r="I283" s="1">
        <f t="shared" si="24"/>
        <v>5.3842665565315227E-3</v>
      </c>
      <c r="J283" s="1">
        <f t="shared" si="25"/>
        <v>0.53842665565315229</v>
      </c>
      <c r="L283" s="1">
        <v>2.1673720051038889E-2</v>
      </c>
    </row>
    <row r="284" spans="1:12">
      <c r="A284" s="1">
        <v>6407</v>
      </c>
      <c r="B284" s="1">
        <v>890.1</v>
      </c>
      <c r="C284" s="1">
        <v>399.3</v>
      </c>
      <c r="D284" s="1">
        <v>728.8</v>
      </c>
      <c r="F284" s="1">
        <f t="shared" si="21"/>
        <v>1.0473399788414027E-3</v>
      </c>
      <c r="G284" s="1">
        <f t="shared" si="22"/>
        <v>4.8112085616137132E-4</v>
      </c>
      <c r="H284" s="1">
        <f t="shared" si="23"/>
        <v>1.0984686400617601E-3</v>
      </c>
      <c r="I284" s="1">
        <f t="shared" si="24"/>
        <v>3.4262139483046773E-4</v>
      </c>
      <c r="J284" s="1">
        <f t="shared" si="25"/>
        <v>3.4262139483046773E-2</v>
      </c>
      <c r="L284" s="1">
        <v>2.1623445293524991E-2</v>
      </c>
    </row>
    <row r="285" spans="1:12">
      <c r="A285" s="1">
        <v>6412</v>
      </c>
      <c r="B285" s="1">
        <v>2202.1</v>
      </c>
      <c r="C285" s="1">
        <v>471</v>
      </c>
      <c r="D285" s="1">
        <v>4312.6000000000004</v>
      </c>
      <c r="F285" s="1">
        <f t="shared" si="21"/>
        <v>2.591110400411923E-3</v>
      </c>
      <c r="G285" s="1">
        <f t="shared" si="22"/>
        <v>5.6751295580266938E-4</v>
      </c>
      <c r="H285" s="1">
        <f t="shared" si="23"/>
        <v>6.5000766426047581E-3</v>
      </c>
      <c r="I285" s="1">
        <f t="shared" si="24"/>
        <v>3.0157993854143957E-3</v>
      </c>
      <c r="J285" s="1">
        <f t="shared" si="25"/>
        <v>0.30157993854143955</v>
      </c>
      <c r="L285" s="1">
        <v>2.1414137787771858E-2</v>
      </c>
    </row>
    <row r="286" spans="1:12">
      <c r="A286" s="1">
        <v>6413</v>
      </c>
      <c r="B286" s="1">
        <v>2936.4</v>
      </c>
      <c r="C286" s="1">
        <v>3235.5</v>
      </c>
      <c r="D286" s="1">
        <v>3744.4</v>
      </c>
      <c r="F286" s="1">
        <f t="shared" si="21"/>
        <v>3.4551276416918265E-3</v>
      </c>
      <c r="G286" s="1">
        <f t="shared" si="22"/>
        <v>3.8984886804661078E-3</v>
      </c>
      <c r="H286" s="1">
        <f t="shared" si="23"/>
        <v>5.6436690118650589E-3</v>
      </c>
      <c r="I286" s="1">
        <f t="shared" si="24"/>
        <v>1.1570030775502494E-3</v>
      </c>
      <c r="J286" s="1">
        <f t="shared" si="25"/>
        <v>0.11570030775502493</v>
      </c>
      <c r="L286" s="1">
        <v>2.1248075310859444E-2</v>
      </c>
    </row>
    <row r="287" spans="1:12">
      <c r="A287" s="1">
        <v>6414</v>
      </c>
      <c r="B287" s="1">
        <v>62.7</v>
      </c>
      <c r="D287" s="1">
        <v>56.6</v>
      </c>
      <c r="F287" s="1">
        <f t="shared" si="21"/>
        <v>7.3776223652798504E-5</v>
      </c>
      <c r="G287" s="1">
        <f t="shared" si="22"/>
        <v>0</v>
      </c>
      <c r="H287" s="1">
        <f t="shared" si="23"/>
        <v>8.5309172650240993E-5</v>
      </c>
      <c r="I287" s="1">
        <f t="shared" si="24"/>
        <v>4.6284617724311643E-5</v>
      </c>
      <c r="J287" s="1">
        <f t="shared" si="25"/>
        <v>4.6284617724311646E-3</v>
      </c>
      <c r="L287" s="1">
        <v>2.0802880603426652E-2</v>
      </c>
    </row>
    <row r="288" spans="1:12">
      <c r="A288" s="1">
        <v>6501</v>
      </c>
      <c r="B288" s="1">
        <v>1243.3</v>
      </c>
      <c r="C288" s="1">
        <v>509.7</v>
      </c>
      <c r="D288" s="1">
        <v>1082.7</v>
      </c>
      <c r="F288" s="1">
        <f t="shared" si="21"/>
        <v>1.4629342722093201E-3</v>
      </c>
      <c r="G288" s="1">
        <f t="shared" si="22"/>
        <v>6.1414300121575486E-4</v>
      </c>
      <c r="H288" s="1">
        <f t="shared" si="23"/>
        <v>1.6318770535055816E-3</v>
      </c>
      <c r="I288" s="1">
        <f t="shared" si="24"/>
        <v>5.4540059990451975E-4</v>
      </c>
      <c r="J288" s="1">
        <f t="shared" si="25"/>
        <v>5.4540059990451972E-2</v>
      </c>
      <c r="L288" s="1">
        <v>2.0704840414921013E-2</v>
      </c>
    </row>
    <row r="289" spans="1:12">
      <c r="A289" s="1">
        <v>6506</v>
      </c>
      <c r="B289" s="1">
        <v>5608.7</v>
      </c>
      <c r="C289" s="1">
        <v>6132.3</v>
      </c>
      <c r="D289" s="1">
        <v>4595</v>
      </c>
      <c r="F289" s="1">
        <f t="shared" si="21"/>
        <v>6.5995008867855013E-3</v>
      </c>
      <c r="G289" s="1">
        <f t="shared" si="22"/>
        <v>7.3888740952626529E-3</v>
      </c>
      <c r="H289" s="1">
        <f t="shared" si="23"/>
        <v>6.9257181683367022E-3</v>
      </c>
      <c r="I289" s="1">
        <f t="shared" si="24"/>
        <v>3.9666131432470301E-4</v>
      </c>
      <c r="J289" s="1">
        <f t="shared" si="25"/>
        <v>3.9666131432470303E-2</v>
      </c>
      <c r="L289" s="1">
        <v>2.0701494829698179E-2</v>
      </c>
    </row>
    <row r="290" spans="1:12">
      <c r="A290" s="1">
        <v>6507</v>
      </c>
      <c r="B290" s="1">
        <v>392.2</v>
      </c>
      <c r="C290" s="1">
        <v>165.7</v>
      </c>
      <c r="D290" s="1">
        <v>507.3</v>
      </c>
      <c r="F290" s="1">
        <f t="shared" si="21"/>
        <v>4.6148381047252904E-4</v>
      </c>
      <c r="G290" s="1">
        <f t="shared" si="22"/>
        <v>1.9965370865499427E-4</v>
      </c>
      <c r="H290" s="1">
        <f t="shared" si="23"/>
        <v>7.6461737253475715E-4</v>
      </c>
      <c r="I290" s="1">
        <f t="shared" si="24"/>
        <v>2.8273335499806205E-4</v>
      </c>
      <c r="J290" s="1">
        <f t="shared" si="25"/>
        <v>2.8273335499806207E-2</v>
      </c>
      <c r="L290" s="1">
        <v>2.0640587160250922E-2</v>
      </c>
    </row>
    <row r="291" spans="1:12">
      <c r="A291" s="1">
        <v>6509</v>
      </c>
      <c r="B291" s="1">
        <v>566.1</v>
      </c>
      <c r="C291" s="1">
        <v>534.9</v>
      </c>
      <c r="D291" s="1">
        <v>450.6</v>
      </c>
      <c r="F291" s="1">
        <f t="shared" si="21"/>
        <v>6.6610399058770705E-4</v>
      </c>
      <c r="G291" s="1">
        <f t="shared" si="22"/>
        <v>6.4450675171729896E-4</v>
      </c>
      <c r="H291" s="1">
        <f t="shared" si="23"/>
        <v>6.7915747696463945E-4</v>
      </c>
      <c r="I291" s="1">
        <f t="shared" si="24"/>
        <v>1.7500033302753572E-5</v>
      </c>
      <c r="J291" s="1">
        <f t="shared" si="25"/>
        <v>1.7500033302753572E-3</v>
      </c>
      <c r="L291" s="1">
        <v>2.0302217804858292E-2</v>
      </c>
    </row>
    <row r="292" spans="1:12">
      <c r="A292" s="1">
        <v>6512</v>
      </c>
      <c r="B292" s="1">
        <v>2894.6</v>
      </c>
      <c r="C292" s="1">
        <v>1952.3</v>
      </c>
      <c r="D292" s="1">
        <v>1910.7</v>
      </c>
      <c r="F292" s="1">
        <f t="shared" si="21"/>
        <v>3.4059434925899604E-3</v>
      </c>
      <c r="G292" s="1">
        <f t="shared" si="22"/>
        <v>2.3523472263557352E-3</v>
      </c>
      <c r="H292" s="1">
        <f t="shared" si="23"/>
        <v>2.8798628300850788E-3</v>
      </c>
      <c r="I292" s="1">
        <f t="shared" si="24"/>
        <v>5.2679829597645958E-4</v>
      </c>
      <c r="J292" s="1">
        <f t="shared" si="25"/>
        <v>5.2679829597645958E-2</v>
      </c>
      <c r="L292" s="1">
        <v>2.0251427054488576E-2</v>
      </c>
    </row>
    <row r="293" spans="1:12">
      <c r="A293" s="1">
        <v>6601</v>
      </c>
      <c r="B293" s="1">
        <v>3186.8</v>
      </c>
      <c r="C293" s="1">
        <v>352</v>
      </c>
      <c r="D293" s="1">
        <v>1696.1</v>
      </c>
      <c r="F293" s="1">
        <f t="shared" si="21"/>
        <v>3.7497618745891271E-3</v>
      </c>
      <c r="G293" s="1">
        <f t="shared" si="22"/>
        <v>4.241285784342667E-4</v>
      </c>
      <c r="H293" s="1">
        <f t="shared" si="23"/>
        <v>2.5564114440295711E-3</v>
      </c>
      <c r="I293" s="1">
        <f t="shared" si="24"/>
        <v>1.6847627077980372E-3</v>
      </c>
      <c r="J293" s="1">
        <f t="shared" si="25"/>
        <v>0.16847627077980373</v>
      </c>
      <c r="L293" s="1">
        <v>1.9782637351068773E-2</v>
      </c>
    </row>
    <row r="294" spans="1:12">
      <c r="A294" s="1">
        <v>6604</v>
      </c>
      <c r="B294" s="1">
        <v>304</v>
      </c>
      <c r="C294" s="1">
        <v>82.6</v>
      </c>
      <c r="D294" s="1">
        <v>714.5</v>
      </c>
      <c r="F294" s="1">
        <f t="shared" si="21"/>
        <v>3.5770290255902301E-4</v>
      </c>
      <c r="G294" s="1">
        <f t="shared" si="22"/>
        <v>9.9525626643950075E-5</v>
      </c>
      <c r="H294" s="1">
        <f t="shared" si="23"/>
        <v>1.0769152625193848E-3</v>
      </c>
      <c r="I294" s="1">
        <f t="shared" si="24"/>
        <v>5.0649324194823435E-4</v>
      </c>
      <c r="J294" s="1">
        <f t="shared" si="25"/>
        <v>5.0649324194823438E-2</v>
      </c>
      <c r="L294" s="1">
        <v>1.9639292691541597E-2</v>
      </c>
    </row>
    <row r="295" spans="1:12">
      <c r="A295" s="1">
        <v>6605</v>
      </c>
      <c r="B295" s="1">
        <v>1712.4</v>
      </c>
      <c r="C295" s="1">
        <v>1158.8</v>
      </c>
      <c r="D295" s="1">
        <v>1180</v>
      </c>
      <c r="F295" s="1">
        <f t="shared" si="21"/>
        <v>2.0149027971778652E-3</v>
      </c>
      <c r="G295" s="1">
        <f t="shared" si="22"/>
        <v>1.3962505587773529E-3</v>
      </c>
      <c r="H295" s="1">
        <f t="shared" si="23"/>
        <v>1.7785304545456602E-3</v>
      </c>
      <c r="I295" s="1">
        <f t="shared" si="24"/>
        <v>3.1218060882231533E-4</v>
      </c>
      <c r="J295" s="1">
        <f t="shared" si="25"/>
        <v>3.1218060882231533E-2</v>
      </c>
      <c r="L295" s="1">
        <v>1.9572529794428837E-2</v>
      </c>
    </row>
    <row r="296" spans="1:12">
      <c r="A296" s="1">
        <v>6606</v>
      </c>
      <c r="B296" s="1">
        <v>722</v>
      </c>
      <c r="C296" s="1">
        <v>424.1</v>
      </c>
      <c r="D296" s="1">
        <v>484.8</v>
      </c>
      <c r="F296" s="1">
        <f t="shared" si="21"/>
        <v>8.4954439357767971E-4</v>
      </c>
      <c r="G296" s="1">
        <f t="shared" si="22"/>
        <v>5.1100264236924014E-4</v>
      </c>
      <c r="H296" s="1">
        <f t="shared" si="23"/>
        <v>7.3070471556248816E-4</v>
      </c>
      <c r="I296" s="1">
        <f t="shared" si="24"/>
        <v>1.7175679867545405E-4</v>
      </c>
      <c r="J296" s="1">
        <f t="shared" si="25"/>
        <v>1.7175679867545406E-2</v>
      </c>
      <c r="L296" s="1">
        <v>1.9519331545440295E-2</v>
      </c>
    </row>
    <row r="297" spans="1:12">
      <c r="A297" s="1">
        <v>6608</v>
      </c>
      <c r="B297" s="1">
        <v>1952.1</v>
      </c>
      <c r="D297" s="1">
        <v>1392.9</v>
      </c>
      <c r="F297" s="1">
        <f t="shared" si="21"/>
        <v>2.2969468292285159E-3</v>
      </c>
      <c r="G297" s="1">
        <f t="shared" si="22"/>
        <v>0</v>
      </c>
      <c r="H297" s="1">
        <f t="shared" si="23"/>
        <v>2.0994195509632628E-3</v>
      </c>
      <c r="I297" s="1">
        <f t="shared" si="24"/>
        <v>1.2729587721085471E-3</v>
      </c>
      <c r="J297" s="1">
        <f t="shared" si="25"/>
        <v>0.1272958772108547</v>
      </c>
      <c r="L297" s="1">
        <v>1.9405147276091789E-2</v>
      </c>
    </row>
    <row r="298" spans="1:12">
      <c r="A298" s="1">
        <v>6609</v>
      </c>
      <c r="B298" s="1">
        <v>224.8</v>
      </c>
      <c r="C298" s="1">
        <v>383.6</v>
      </c>
      <c r="D298" s="1">
        <v>450.1</v>
      </c>
      <c r="F298" s="1">
        <f t="shared" si="21"/>
        <v>2.6451188320811969E-4</v>
      </c>
      <c r="G298" s="1">
        <f t="shared" si="22"/>
        <v>4.6220375763461564E-4</v>
      </c>
      <c r="H298" s="1">
        <f t="shared" si="23"/>
        <v>6.7840386236525565E-4</v>
      </c>
      <c r="I298" s="1">
        <f t="shared" si="24"/>
        <v>2.0701494829698179E-4</v>
      </c>
      <c r="J298" s="1">
        <f t="shared" si="25"/>
        <v>2.0701494829698179E-2</v>
      </c>
      <c r="L298" s="1">
        <v>1.9371223179544397E-2</v>
      </c>
    </row>
    <row r="299" spans="1:12">
      <c r="A299" s="1">
        <v>6612</v>
      </c>
      <c r="B299" s="1">
        <v>1153.0999999999999</v>
      </c>
      <c r="C299" s="1">
        <v>200.8</v>
      </c>
      <c r="D299" s="1">
        <v>968.9</v>
      </c>
      <c r="F299" s="1">
        <f t="shared" si="21"/>
        <v>1.3568000557263467E-3</v>
      </c>
      <c r="G299" s="1">
        <f t="shared" si="22"/>
        <v>2.4194607542500214E-4</v>
      </c>
      <c r="H299" s="1">
        <f t="shared" si="23"/>
        <v>1.4603543706858391E-3</v>
      </c>
      <c r="I299" s="1">
        <f t="shared" si="24"/>
        <v>6.7554196359921506E-4</v>
      </c>
      <c r="J299" s="1">
        <f t="shared" si="25"/>
        <v>6.7554196359921506E-2</v>
      </c>
      <c r="L299" s="1">
        <v>1.8848514317618248E-2</v>
      </c>
    </row>
    <row r="300" spans="1:12">
      <c r="A300" s="1">
        <v>6702</v>
      </c>
      <c r="C300" s="1">
        <v>2659.7</v>
      </c>
      <c r="D300" s="1">
        <v>1779.5</v>
      </c>
      <c r="F300" s="1">
        <f t="shared" si="21"/>
        <v>0</v>
      </c>
      <c r="G300" s="1">
        <f t="shared" si="22"/>
        <v>3.2047010797205087E-3</v>
      </c>
      <c r="H300" s="1">
        <f t="shared" si="23"/>
        <v>2.6821143592067817E-3</v>
      </c>
      <c r="I300" s="1">
        <f t="shared" si="24"/>
        <v>1.7193479057810595E-3</v>
      </c>
      <c r="J300" s="1">
        <f t="shared" si="25"/>
        <v>0.17193479057810596</v>
      </c>
      <c r="L300" s="1">
        <v>1.8835656994953178E-2</v>
      </c>
    </row>
    <row r="301" spans="1:12">
      <c r="A301" s="1">
        <v>6705</v>
      </c>
      <c r="B301" s="1">
        <v>803.4</v>
      </c>
      <c r="C301" s="1">
        <v>332.8</v>
      </c>
      <c r="D301" s="1">
        <v>687.3</v>
      </c>
      <c r="F301" s="1">
        <f t="shared" si="21"/>
        <v>9.4532405235499696E-4</v>
      </c>
      <c r="G301" s="1">
        <f t="shared" si="22"/>
        <v>4.0099429233785217E-4</v>
      </c>
      <c r="H301" s="1">
        <f t="shared" si="23"/>
        <v>1.0359186283129087E-3</v>
      </c>
      <c r="I301" s="1">
        <f t="shared" si="24"/>
        <v>3.4342179537867682E-4</v>
      </c>
      <c r="J301" s="1">
        <f t="shared" si="25"/>
        <v>3.4342179537867681E-2</v>
      </c>
      <c r="L301" s="1">
        <v>1.8797528510953645E-2</v>
      </c>
    </row>
    <row r="302" spans="1:12">
      <c r="A302" s="1">
        <v>6706</v>
      </c>
      <c r="B302" s="1">
        <v>1223.9000000000001</v>
      </c>
      <c r="C302" s="1">
        <v>544.79999999999995</v>
      </c>
      <c r="D302" s="1">
        <v>1097.7</v>
      </c>
      <c r="F302" s="1">
        <f t="shared" si="21"/>
        <v>1.4401071790854879E-3</v>
      </c>
      <c r="G302" s="1">
        <f t="shared" si="22"/>
        <v>6.5643536798576276E-4</v>
      </c>
      <c r="H302" s="1">
        <f t="shared" si="23"/>
        <v>1.6544854914870943E-3</v>
      </c>
      <c r="I302" s="1">
        <f t="shared" si="24"/>
        <v>5.2538931872176265E-4</v>
      </c>
      <c r="J302" s="1">
        <f t="shared" si="25"/>
        <v>5.2538931872176266E-2</v>
      </c>
      <c r="L302" s="1">
        <v>1.8738680865440314E-2</v>
      </c>
    </row>
    <row r="303" spans="1:12">
      <c r="A303" s="1">
        <v>6803</v>
      </c>
      <c r="B303" s="1">
        <v>796.6</v>
      </c>
      <c r="C303" s="1">
        <v>330.1</v>
      </c>
      <c r="D303" s="1">
        <v>363.9</v>
      </c>
      <c r="F303" s="1">
        <f t="shared" si="21"/>
        <v>9.373228032188084E-4</v>
      </c>
      <c r="G303" s="1">
        <f t="shared" si="22"/>
        <v>3.9774103335554387E-4</v>
      </c>
      <c r="H303" s="1">
        <f t="shared" si="23"/>
        <v>5.4848070543149637E-4</v>
      </c>
      <c r="I303" s="1">
        <f t="shared" si="24"/>
        <v>2.7840890554421812E-4</v>
      </c>
      <c r="J303" s="1">
        <f t="shared" si="25"/>
        <v>2.7840890554421814E-2</v>
      </c>
      <c r="L303" s="1">
        <v>1.8463420362855597E-2</v>
      </c>
    </row>
    <row r="304" spans="1:12">
      <c r="A304" s="1">
        <v>6805</v>
      </c>
      <c r="B304" s="1">
        <v>240.6</v>
      </c>
      <c r="C304" s="1">
        <v>178.1</v>
      </c>
      <c r="D304" s="1">
        <v>213.5</v>
      </c>
      <c r="F304" s="1">
        <f t="shared" si="21"/>
        <v>2.8310302090691096E-4</v>
      </c>
      <c r="G304" s="1">
        <f t="shared" si="22"/>
        <v>2.1459460175892868E-4</v>
      </c>
      <c r="H304" s="1">
        <f t="shared" si="23"/>
        <v>3.2179343393686307E-4</v>
      </c>
      <c r="I304" s="1">
        <f t="shared" si="24"/>
        <v>5.4286187891729351E-5</v>
      </c>
      <c r="J304" s="1">
        <f t="shared" si="25"/>
        <v>5.428618789172935E-3</v>
      </c>
      <c r="L304" s="1">
        <v>1.8022667601881377E-2</v>
      </c>
    </row>
    <row r="305" spans="1:12">
      <c r="A305" s="1">
        <v>7001</v>
      </c>
      <c r="B305" s="1">
        <v>20688.3</v>
      </c>
      <c r="C305" s="1">
        <v>6862.3</v>
      </c>
      <c r="F305" s="1">
        <f t="shared" si="21"/>
        <v>2.4342976838854724E-2</v>
      </c>
      <c r="G305" s="1">
        <f t="shared" si="22"/>
        <v>8.2684589312200813E-3</v>
      </c>
      <c r="H305" s="1">
        <f t="shared" si="23"/>
        <v>0</v>
      </c>
      <c r="I305" s="1">
        <f t="shared" si="24"/>
        <v>1.2378328242249015E-2</v>
      </c>
      <c r="J305" s="1">
        <f t="shared" si="25"/>
        <v>1.2378328242249015</v>
      </c>
      <c r="L305" s="1">
        <v>1.801050372447659E-2</v>
      </c>
    </row>
    <row r="306" spans="1:12">
      <c r="A306" s="1">
        <v>7002</v>
      </c>
      <c r="C306" s="1">
        <v>332.4</v>
      </c>
      <c r="D306" s="1">
        <v>197.6</v>
      </c>
      <c r="F306" s="1">
        <f t="shared" si="21"/>
        <v>0</v>
      </c>
      <c r="G306" s="1">
        <f t="shared" si="22"/>
        <v>4.0051232804417684E-4</v>
      </c>
      <c r="H306" s="1">
        <f t="shared" si="23"/>
        <v>2.9782848967645968E-4</v>
      </c>
      <c r="I306" s="1">
        <f t="shared" si="24"/>
        <v>2.0802880603426651E-4</v>
      </c>
      <c r="J306" s="1">
        <f t="shared" si="25"/>
        <v>2.0802880603426652E-2</v>
      </c>
      <c r="L306" s="1">
        <v>1.7986340229773974E-2</v>
      </c>
    </row>
    <row r="307" spans="1:12">
      <c r="A307" s="1">
        <v>7003</v>
      </c>
      <c r="B307" s="1">
        <v>633.79999999999995</v>
      </c>
      <c r="C307" s="1">
        <v>69.5</v>
      </c>
      <c r="D307" s="1">
        <v>508.4</v>
      </c>
      <c r="F307" s="1">
        <f t="shared" si="21"/>
        <v>7.4576348566417357E-4</v>
      </c>
      <c r="G307" s="1">
        <f t="shared" si="22"/>
        <v>8.3741296026083905E-5</v>
      </c>
      <c r="H307" s="1">
        <f t="shared" si="23"/>
        <v>7.6627532465340135E-4</v>
      </c>
      <c r="I307" s="1">
        <f t="shared" si="24"/>
        <v>3.8827542100639646E-4</v>
      </c>
      <c r="J307" s="1">
        <f t="shared" si="25"/>
        <v>3.8827542100639649E-2</v>
      </c>
      <c r="L307" s="1">
        <v>1.7743442106030172E-2</v>
      </c>
    </row>
    <row r="308" spans="1:12">
      <c r="A308" s="1">
        <v>7101</v>
      </c>
      <c r="B308" s="1">
        <v>3753.2</v>
      </c>
      <c r="C308" s="1">
        <v>3044.8</v>
      </c>
      <c r="D308" s="1">
        <v>5240.5</v>
      </c>
      <c r="F308" s="1">
        <f t="shared" si="21"/>
        <v>4.4162188614622535E-3</v>
      </c>
      <c r="G308" s="1">
        <f t="shared" si="22"/>
        <v>3.6687122034564073E-3</v>
      </c>
      <c r="H308" s="1">
        <f t="shared" si="23"/>
        <v>7.8986346161411293E-3</v>
      </c>
      <c r="I308" s="1">
        <f t="shared" si="24"/>
        <v>2.2575144632069454E-3</v>
      </c>
      <c r="J308" s="1">
        <f t="shared" si="25"/>
        <v>0.22575144632069455</v>
      </c>
      <c r="L308" s="1">
        <v>1.7725720084346534E-2</v>
      </c>
    </row>
    <row r="309" spans="1:12">
      <c r="A309" s="1">
        <v>7102</v>
      </c>
      <c r="B309" s="1">
        <v>1847</v>
      </c>
      <c r="C309" s="1">
        <v>877.9</v>
      </c>
      <c r="D309" s="1">
        <v>2077.4</v>
      </c>
      <c r="F309" s="1">
        <f t="shared" si="21"/>
        <v>2.1732804639030116E-3</v>
      </c>
      <c r="G309" s="1">
        <f t="shared" si="22"/>
        <v>1.0577911335438715E-3</v>
      </c>
      <c r="H309" s="1">
        <f t="shared" si="23"/>
        <v>3.1311179375196224E-3</v>
      </c>
      <c r="I309" s="1">
        <f t="shared" si="24"/>
        <v>1.037661883602878E-3</v>
      </c>
      <c r="J309" s="1">
        <f t="shared" si="25"/>
        <v>0.10376618836028779</v>
      </c>
      <c r="L309" s="1">
        <v>1.7724591520395992E-2</v>
      </c>
    </row>
    <row r="310" spans="1:12">
      <c r="A310" s="1">
        <v>7104</v>
      </c>
      <c r="B310" s="1">
        <v>2189.1999999999998</v>
      </c>
      <c r="F310" s="1">
        <f t="shared" si="21"/>
        <v>2.575931560138859E-3</v>
      </c>
      <c r="G310" s="1">
        <f t="shared" si="22"/>
        <v>0</v>
      </c>
      <c r="H310" s="1">
        <f t="shared" si="23"/>
        <v>0</v>
      </c>
      <c r="I310" s="1">
        <f t="shared" si="24"/>
        <v>1.4872147796602228E-3</v>
      </c>
      <c r="J310" s="1">
        <f t="shared" si="25"/>
        <v>0.14872147796602228</v>
      </c>
      <c r="L310" s="1">
        <v>1.7545827868401191E-2</v>
      </c>
    </row>
    <row r="311" spans="1:12">
      <c r="A311" s="1">
        <v>7105</v>
      </c>
      <c r="B311" s="1">
        <v>685.7</v>
      </c>
      <c r="C311" s="1">
        <v>381.9</v>
      </c>
      <c r="D311" s="1">
        <v>407.1</v>
      </c>
      <c r="F311" s="1">
        <f t="shared" si="21"/>
        <v>8.0683184304184905E-4</v>
      </c>
      <c r="G311" s="1">
        <f t="shared" si="22"/>
        <v>4.6015540938649558E-4</v>
      </c>
      <c r="H311" s="1">
        <f t="shared" si="23"/>
        <v>6.1359300681825284E-4</v>
      </c>
      <c r="I311" s="1">
        <f t="shared" si="24"/>
        <v>1.7371859130150429E-4</v>
      </c>
      <c r="J311" s="1">
        <f t="shared" si="25"/>
        <v>1.7371859130150429E-2</v>
      </c>
      <c r="L311" s="1">
        <v>1.7371859130150429E-2</v>
      </c>
    </row>
    <row r="312" spans="1:12">
      <c r="A312" s="1">
        <v>7106</v>
      </c>
      <c r="B312" s="1">
        <v>2192.8000000000002</v>
      </c>
      <c r="C312" s="1">
        <v>1317.9</v>
      </c>
      <c r="D312" s="1">
        <v>1445.9</v>
      </c>
      <c r="F312" s="1">
        <f t="shared" si="21"/>
        <v>2.5801675155639006E-3</v>
      </c>
      <c r="G312" s="1">
        <f t="shared" si="22"/>
        <v>1.587951856586705E-3</v>
      </c>
      <c r="H312" s="1">
        <f t="shared" si="23"/>
        <v>2.1793026984979406E-3</v>
      </c>
      <c r="I312" s="1">
        <f t="shared" si="24"/>
        <v>4.9914599295697098E-4</v>
      </c>
      <c r="J312" s="1">
        <f t="shared" si="25"/>
        <v>4.9914599295697096E-2</v>
      </c>
      <c r="L312" s="1">
        <v>1.7249137270361103E-2</v>
      </c>
    </row>
    <row r="313" spans="1:12">
      <c r="A313" s="1">
        <v>7107</v>
      </c>
      <c r="B313" s="1">
        <v>1909.3</v>
      </c>
      <c r="C313" s="1">
        <v>912.8</v>
      </c>
      <c r="D313" s="1">
        <v>1169.2</v>
      </c>
      <c r="F313" s="1">
        <f t="shared" si="21"/>
        <v>2.2465860258419163E-3</v>
      </c>
      <c r="G313" s="1">
        <f t="shared" si="22"/>
        <v>1.0998425181670416E-3</v>
      </c>
      <c r="H313" s="1">
        <f t="shared" si="23"/>
        <v>1.762252379198971E-3</v>
      </c>
      <c r="I313" s="1">
        <f t="shared" si="24"/>
        <v>5.7567157559052558E-4</v>
      </c>
      <c r="J313" s="1">
        <f t="shared" si="25"/>
        <v>5.7567157559052562E-2</v>
      </c>
      <c r="L313" s="1">
        <v>1.7175679867545406E-2</v>
      </c>
    </row>
    <row r="314" spans="1:12">
      <c r="A314" s="1">
        <v>7201</v>
      </c>
      <c r="B314" s="1">
        <v>873.1</v>
      </c>
      <c r="C314" s="1">
        <v>432.8</v>
      </c>
      <c r="D314" s="1">
        <v>1051.4000000000001</v>
      </c>
      <c r="F314" s="1">
        <f t="shared" si="21"/>
        <v>1.0273368560009309E-3</v>
      </c>
      <c r="G314" s="1">
        <f t="shared" si="22"/>
        <v>5.214853657566779E-4</v>
      </c>
      <c r="H314" s="1">
        <f t="shared" si="23"/>
        <v>1.5847007795841586E-3</v>
      </c>
      <c r="I314" s="1">
        <f t="shared" si="24"/>
        <v>5.3181564626832276E-4</v>
      </c>
      <c r="J314" s="1">
        <f t="shared" si="25"/>
        <v>5.3181564626832274E-2</v>
      </c>
      <c r="L314" s="1">
        <v>1.6592067829127932E-2</v>
      </c>
    </row>
    <row r="315" spans="1:12">
      <c r="A315" s="1">
        <v>7202</v>
      </c>
      <c r="B315" s="1">
        <v>1326.2</v>
      </c>
      <c r="C315" s="1">
        <v>1451.2</v>
      </c>
      <c r="D315" s="1">
        <v>1005.7</v>
      </c>
      <c r="F315" s="1">
        <f t="shared" si="21"/>
        <v>1.560478912413738E-3</v>
      </c>
      <c r="G315" s="1">
        <f t="shared" si="22"/>
        <v>1.7485664574539996E-3</v>
      </c>
      <c r="H315" s="1">
        <f t="shared" si="23"/>
        <v>1.5158204052004834E-3</v>
      </c>
      <c r="I315" s="1">
        <f t="shared" si="24"/>
        <v>1.2351925066252174E-4</v>
      </c>
      <c r="J315" s="1">
        <f t="shared" si="25"/>
        <v>1.2351925066252174E-2</v>
      </c>
      <c r="L315" s="1">
        <v>1.6037472928096631E-2</v>
      </c>
    </row>
    <row r="316" spans="1:12">
      <c r="A316" s="1">
        <v>7203</v>
      </c>
      <c r="B316" s="1">
        <v>261.10000000000002</v>
      </c>
      <c r="C316" s="1">
        <v>548.5</v>
      </c>
      <c r="D316" s="1">
        <v>307.10000000000002</v>
      </c>
      <c r="F316" s="1">
        <f t="shared" si="21"/>
        <v>3.0722443374395041E-4</v>
      </c>
      <c r="G316" s="1">
        <f t="shared" si="22"/>
        <v>6.6089353770225931E-4</v>
      </c>
      <c r="H316" s="1">
        <f t="shared" si="23"/>
        <v>4.6287008694150195E-4</v>
      </c>
      <c r="I316" s="1">
        <f t="shared" si="24"/>
        <v>1.7725720084346534E-4</v>
      </c>
      <c r="J316" s="1">
        <f t="shared" si="25"/>
        <v>1.7725720084346534E-2</v>
      </c>
      <c r="L316" s="1">
        <v>1.5946688402400211E-2</v>
      </c>
    </row>
    <row r="317" spans="1:12">
      <c r="A317" s="1">
        <v>7205</v>
      </c>
      <c r="B317" s="1">
        <v>14530.2</v>
      </c>
      <c r="C317" s="1">
        <v>7240.6</v>
      </c>
      <c r="D317" s="1">
        <v>4437.8999999999996</v>
      </c>
      <c r="F317" s="1">
        <f t="shared" si="21"/>
        <v>1.7097022088036568E-2</v>
      </c>
      <c r="G317" s="1">
        <f t="shared" si="22"/>
        <v>8.7242766619634992E-3</v>
      </c>
      <c r="H317" s="1">
        <f t="shared" si="23"/>
        <v>6.6889324612103259E-3</v>
      </c>
      <c r="I317" s="1">
        <f t="shared" si="24"/>
        <v>5.5162460312760805E-3</v>
      </c>
      <c r="J317" s="1">
        <f t="shared" si="25"/>
        <v>0.55162460312760808</v>
      </c>
      <c r="L317" s="1">
        <v>1.5938015717349825E-2</v>
      </c>
    </row>
    <row r="318" spans="1:12">
      <c r="A318" s="1">
        <v>7206</v>
      </c>
      <c r="B318" s="1">
        <v>887.5</v>
      </c>
      <c r="C318" s="1">
        <v>424.5</v>
      </c>
      <c r="F318" s="1">
        <f t="shared" si="21"/>
        <v>1.0442806777010952E-3</v>
      </c>
      <c r="G318" s="1">
        <f t="shared" si="22"/>
        <v>5.1148460666291542E-4</v>
      </c>
      <c r="H318" s="1">
        <f t="shared" si="23"/>
        <v>0</v>
      </c>
      <c r="I318" s="1">
        <f t="shared" si="24"/>
        <v>5.2217658092301451E-4</v>
      </c>
      <c r="J318" s="1">
        <f t="shared" si="25"/>
        <v>5.2217658092301451E-2</v>
      </c>
      <c r="L318" s="1">
        <v>1.5872433109573265E-2</v>
      </c>
    </row>
    <row r="319" spans="1:12">
      <c r="A319" s="1">
        <v>7207</v>
      </c>
      <c r="B319" s="1">
        <v>1221.3</v>
      </c>
      <c r="C319" s="1">
        <v>1069.8</v>
      </c>
      <c r="D319" s="1">
        <v>767.2</v>
      </c>
      <c r="F319" s="1">
        <f t="shared" si="21"/>
        <v>1.4370478779451802E-3</v>
      </c>
      <c r="G319" s="1">
        <f t="shared" si="22"/>
        <v>1.2890135034345979E-3</v>
      </c>
      <c r="H319" s="1">
        <f t="shared" si="23"/>
        <v>1.1563462412944327E-3</v>
      </c>
      <c r="I319" s="1">
        <f t="shared" si="24"/>
        <v>1.4042090733393592E-4</v>
      </c>
      <c r="J319" s="1">
        <f t="shared" si="25"/>
        <v>1.4042090733393593E-2</v>
      </c>
      <c r="L319" s="1">
        <v>1.5788676529159301E-2</v>
      </c>
    </row>
    <row r="320" spans="1:12">
      <c r="A320" s="1">
        <v>7209</v>
      </c>
      <c r="B320" s="1">
        <v>550.29999999999995</v>
      </c>
      <c r="C320" s="1">
        <v>444.4</v>
      </c>
      <c r="D320" s="1">
        <v>884.5</v>
      </c>
      <c r="F320" s="1">
        <f t="shared" si="21"/>
        <v>6.4751285288891568E-4</v>
      </c>
      <c r="G320" s="1">
        <f t="shared" si="22"/>
        <v>5.3546233027326165E-4</v>
      </c>
      <c r="H320" s="1">
        <f t="shared" si="23"/>
        <v>1.3331442263098613E-3</v>
      </c>
      <c r="I320" s="1">
        <f t="shared" si="24"/>
        <v>4.3184528616586714E-4</v>
      </c>
      <c r="J320" s="1">
        <f t="shared" si="25"/>
        <v>4.3184528616586712E-2</v>
      </c>
      <c r="L320" s="1">
        <v>1.5658720829568255E-2</v>
      </c>
    </row>
    <row r="321" spans="1:12">
      <c r="A321" s="1">
        <v>7210</v>
      </c>
      <c r="B321" s="1">
        <v>1498.8</v>
      </c>
      <c r="C321" s="1">
        <v>1053.7</v>
      </c>
      <c r="D321" s="1">
        <v>465.5</v>
      </c>
      <c r="F321" s="1">
        <f t="shared" si="21"/>
        <v>1.7635694419587621E-3</v>
      </c>
      <c r="G321" s="1">
        <f t="shared" si="22"/>
        <v>1.2696144406141672E-3</v>
      </c>
      <c r="H321" s="1">
        <f t="shared" si="23"/>
        <v>7.0161519202627525E-4</v>
      </c>
      <c r="I321" s="1">
        <f t="shared" si="24"/>
        <v>5.3140717576064336E-4</v>
      </c>
      <c r="J321" s="1">
        <f t="shared" si="25"/>
        <v>5.3140717576064339E-2</v>
      </c>
      <c r="L321" s="1">
        <v>1.5577722923309705E-2</v>
      </c>
    </row>
    <row r="322" spans="1:12">
      <c r="A322" s="1">
        <v>7301</v>
      </c>
      <c r="B322" s="1">
        <v>505.8</v>
      </c>
      <c r="C322" s="1">
        <v>11.2</v>
      </c>
      <c r="D322" s="1">
        <v>686.4</v>
      </c>
      <c r="F322" s="1">
        <f t="shared" si="21"/>
        <v>5.9515173721826921E-4</v>
      </c>
      <c r="G322" s="1">
        <f t="shared" si="22"/>
        <v>1.3495000222908486E-5</v>
      </c>
      <c r="H322" s="1">
        <f t="shared" si="23"/>
        <v>1.0345621220340178E-3</v>
      </c>
      <c r="I322" s="1">
        <f t="shared" si="24"/>
        <v>5.1218227764791532E-4</v>
      </c>
      <c r="J322" s="1">
        <f t="shared" si="25"/>
        <v>5.1218227764791534E-2</v>
      </c>
      <c r="L322" s="1">
        <v>1.5483813312019009E-2</v>
      </c>
    </row>
    <row r="323" spans="1:12">
      <c r="A323" s="1">
        <v>7304</v>
      </c>
      <c r="D323" s="1">
        <v>46.7</v>
      </c>
      <c r="F323" s="1">
        <f t="shared" si="21"/>
        <v>0</v>
      </c>
      <c r="G323" s="1">
        <f t="shared" si="22"/>
        <v>0</v>
      </c>
      <c r="H323" s="1">
        <f t="shared" si="23"/>
        <v>7.0387603582442655E-5</v>
      </c>
      <c r="I323" s="1">
        <f t="shared" si="24"/>
        <v>4.063830187593593E-5</v>
      </c>
      <c r="J323" s="1">
        <f t="shared" si="25"/>
        <v>4.0638301875935926E-3</v>
      </c>
      <c r="L323" s="1">
        <v>1.5467344727351329E-2</v>
      </c>
    </row>
    <row r="324" spans="1:12">
      <c r="A324" s="1">
        <v>7305</v>
      </c>
      <c r="B324" s="1">
        <v>560.20000000000005</v>
      </c>
      <c r="C324" s="1">
        <v>1.7</v>
      </c>
      <c r="D324" s="1">
        <v>384.3</v>
      </c>
      <c r="F324" s="1">
        <f t="shared" si="21"/>
        <v>6.5916173030777867E-4</v>
      </c>
      <c r="G324" s="1">
        <f t="shared" si="22"/>
        <v>2.0483482481200382E-6</v>
      </c>
      <c r="H324" s="1">
        <f t="shared" si="23"/>
        <v>5.7922818108635359E-4</v>
      </c>
      <c r="I324" s="1">
        <f t="shared" si="24"/>
        <v>3.5854426240195875E-4</v>
      </c>
      <c r="J324" s="1">
        <f t="shared" si="25"/>
        <v>3.5854426240195872E-2</v>
      </c>
      <c r="L324" s="1">
        <v>1.5247033034630625E-2</v>
      </c>
    </row>
    <row r="325" spans="1:12">
      <c r="A325" s="1">
        <v>7308</v>
      </c>
      <c r="B325" s="1">
        <v>361.3</v>
      </c>
      <c r="F325" s="1">
        <f t="shared" ref="F325:F381" si="26">B325/849867.3</f>
        <v>4.2512519307425991E-4</v>
      </c>
      <c r="G325" s="1">
        <f t="shared" ref="G325:G381" si="27">C325/829937</f>
        <v>0</v>
      </c>
      <c r="H325" s="1">
        <f t="shared" ref="H325:H381" si="28">D325/663469.1</f>
        <v>0</v>
      </c>
      <c r="I325" s="1">
        <f t="shared" ref="I325:I381" si="29">STDEV(F325:H325)</f>
        <v>2.4544614466071561E-4</v>
      </c>
      <c r="J325" s="1">
        <f t="shared" ref="J325:J381" si="30">I325*100</f>
        <v>2.4544614466071563E-2</v>
      </c>
      <c r="L325" s="1">
        <v>1.511709713294618E-2</v>
      </c>
    </row>
    <row r="326" spans="1:12">
      <c r="A326" s="1">
        <v>7309</v>
      </c>
      <c r="B326" s="1">
        <v>146.5</v>
      </c>
      <c r="C326" s="1">
        <v>181.4</v>
      </c>
      <c r="D326" s="1">
        <v>340.2</v>
      </c>
      <c r="F326" s="1">
        <f t="shared" si="26"/>
        <v>1.7237985271347655E-4</v>
      </c>
      <c r="G326" s="1">
        <f t="shared" si="27"/>
        <v>2.1857080718174995E-4</v>
      </c>
      <c r="H326" s="1">
        <f t="shared" si="28"/>
        <v>5.1275937342070636E-4</v>
      </c>
      <c r="I326" s="1">
        <f t="shared" si="29"/>
        <v>1.8463420362855597E-4</v>
      </c>
      <c r="J326" s="1">
        <f t="shared" si="30"/>
        <v>1.8463420362855597E-2</v>
      </c>
      <c r="L326" s="1">
        <v>1.5056325956927491E-2</v>
      </c>
    </row>
    <row r="327" spans="1:12">
      <c r="A327" s="1">
        <v>7401</v>
      </c>
      <c r="B327" s="1">
        <v>1593.1</v>
      </c>
      <c r="C327" s="1">
        <v>1195.3</v>
      </c>
      <c r="D327" s="1">
        <v>1307.4000000000001</v>
      </c>
      <c r="F327" s="1">
        <f t="shared" si="26"/>
        <v>1.8745279410091432E-3</v>
      </c>
      <c r="G327" s="1">
        <f t="shared" si="27"/>
        <v>1.4402298005752243E-3</v>
      </c>
      <c r="H327" s="1">
        <f t="shared" si="28"/>
        <v>1.9705514544686407E-3</v>
      </c>
      <c r="I327" s="1">
        <f t="shared" si="29"/>
        <v>2.8257047690494105E-4</v>
      </c>
      <c r="J327" s="1">
        <f t="shared" si="30"/>
        <v>2.8257047690494103E-2</v>
      </c>
      <c r="L327" s="1">
        <v>1.4686406692008132E-2</v>
      </c>
    </row>
    <row r="328" spans="1:12">
      <c r="A328" s="1">
        <v>7403</v>
      </c>
      <c r="B328" s="1">
        <v>10183</v>
      </c>
      <c r="C328" s="1">
        <v>6235.5</v>
      </c>
      <c r="D328" s="1">
        <v>6149.5</v>
      </c>
      <c r="F328" s="1">
        <f t="shared" si="26"/>
        <v>1.1981870581442537E-2</v>
      </c>
      <c r="G328" s="1">
        <f t="shared" si="27"/>
        <v>7.5132208830308803E-3</v>
      </c>
      <c r="H328" s="1">
        <f t="shared" si="28"/>
        <v>9.2687059578207935E-3</v>
      </c>
      <c r="I328" s="1">
        <f t="shared" si="29"/>
        <v>2.2513632999361837E-3</v>
      </c>
      <c r="J328" s="1">
        <f t="shared" si="30"/>
        <v>0.22513632999361838</v>
      </c>
      <c r="L328" s="1">
        <v>1.4310384119053937E-2</v>
      </c>
    </row>
    <row r="329" spans="1:12">
      <c r="A329" s="1">
        <v>7408</v>
      </c>
      <c r="B329" s="1">
        <v>1220.8</v>
      </c>
      <c r="C329" s="1">
        <v>425</v>
      </c>
      <c r="D329" s="1">
        <v>638.6</v>
      </c>
      <c r="F329" s="1">
        <f t="shared" si="26"/>
        <v>1.4364595508028135E-3</v>
      </c>
      <c r="G329" s="1">
        <f t="shared" si="27"/>
        <v>5.1208706203000954E-4</v>
      </c>
      <c r="H329" s="1">
        <f t="shared" si="28"/>
        <v>9.6251656633293103E-4</v>
      </c>
      <c r="I329" s="1">
        <f t="shared" si="29"/>
        <v>4.6223608485902929E-4</v>
      </c>
      <c r="J329" s="1">
        <f t="shared" si="30"/>
        <v>4.6223608485902928E-2</v>
      </c>
      <c r="L329" s="1">
        <v>1.4210985153998091E-2</v>
      </c>
    </row>
    <row r="330" spans="1:12">
      <c r="A330" s="1">
        <v>7410</v>
      </c>
      <c r="C330" s="1">
        <v>494.3</v>
      </c>
      <c r="F330" s="1">
        <f t="shared" si="26"/>
        <v>0</v>
      </c>
      <c r="G330" s="1">
        <f t="shared" si="27"/>
        <v>5.9558737590925572E-4</v>
      </c>
      <c r="H330" s="1">
        <f t="shared" si="28"/>
        <v>0</v>
      </c>
      <c r="I330" s="1">
        <f t="shared" si="29"/>
        <v>3.4386253180715166E-4</v>
      </c>
      <c r="J330" s="1">
        <f t="shared" si="30"/>
        <v>3.4386253180715164E-2</v>
      </c>
      <c r="L330" s="1">
        <v>1.4042090733393593E-2</v>
      </c>
    </row>
    <row r="331" spans="1:12">
      <c r="A331" s="1">
        <v>7414</v>
      </c>
      <c r="B331" s="1">
        <v>4314.8</v>
      </c>
      <c r="C331" s="1">
        <v>6090.2</v>
      </c>
      <c r="D331" s="1">
        <v>5833.5</v>
      </c>
      <c r="F331" s="1">
        <f t="shared" si="26"/>
        <v>5.0770279077686602E-3</v>
      </c>
      <c r="G331" s="1">
        <f t="shared" si="27"/>
        <v>7.3381473533533264E-3</v>
      </c>
      <c r="H331" s="1">
        <f t="shared" si="28"/>
        <v>8.7924215310102617E-3</v>
      </c>
      <c r="I331" s="1">
        <f t="shared" si="29"/>
        <v>1.8722412730301447E-3</v>
      </c>
      <c r="J331" s="1">
        <f t="shared" si="30"/>
        <v>0.18722412730301446</v>
      </c>
      <c r="L331" s="1">
        <v>1.4004406898477208E-2</v>
      </c>
    </row>
    <row r="332" spans="1:12">
      <c r="A332" s="1">
        <v>7416</v>
      </c>
      <c r="B332" s="1">
        <v>2156.5</v>
      </c>
      <c r="C332" s="1">
        <v>1901.4</v>
      </c>
      <c r="F332" s="1">
        <f t="shared" si="26"/>
        <v>2.5374549650280694E-3</v>
      </c>
      <c r="G332" s="1">
        <f t="shared" si="27"/>
        <v>2.2910172699855532E-3</v>
      </c>
      <c r="H332" s="1">
        <f t="shared" si="28"/>
        <v>0</v>
      </c>
      <c r="I332" s="1">
        <f t="shared" si="29"/>
        <v>1.3992956185438163E-3</v>
      </c>
      <c r="J332" s="1">
        <f t="shared" si="30"/>
        <v>0.13992956185438163</v>
      </c>
      <c r="L332" s="1">
        <v>1.3981307160755727E-2</v>
      </c>
    </row>
    <row r="333" spans="1:12">
      <c r="A333" s="1">
        <v>7418</v>
      </c>
      <c r="B333" s="1">
        <v>217.7</v>
      </c>
      <c r="C333" s="1">
        <v>639.9</v>
      </c>
      <c r="D333" s="1">
        <v>334.7</v>
      </c>
      <c r="F333" s="1">
        <f t="shared" si="26"/>
        <v>2.5615763778651085E-4</v>
      </c>
      <c r="G333" s="1">
        <f t="shared" si="27"/>
        <v>7.7102237880706602E-4</v>
      </c>
      <c r="H333" s="1">
        <f t="shared" si="28"/>
        <v>5.0446961282748506E-4</v>
      </c>
      <c r="I333" s="1">
        <f t="shared" si="29"/>
        <v>2.5748621825458218E-4</v>
      </c>
      <c r="J333" s="1">
        <f t="shared" si="30"/>
        <v>2.5748621825458218E-2</v>
      </c>
      <c r="L333" s="1">
        <v>1.3929809531854563E-2</v>
      </c>
    </row>
    <row r="334" spans="1:12">
      <c r="A334" s="1">
        <v>7507</v>
      </c>
      <c r="B334" s="1">
        <v>471.7</v>
      </c>
      <c r="C334" s="1">
        <v>291.8</v>
      </c>
      <c r="D334" s="1">
        <v>304.7</v>
      </c>
      <c r="F334" s="1">
        <f t="shared" si="26"/>
        <v>5.5502782610885248E-4</v>
      </c>
      <c r="G334" s="1">
        <f t="shared" si="27"/>
        <v>3.515929522361336E-4</v>
      </c>
      <c r="H334" s="1">
        <f t="shared" si="28"/>
        <v>4.5925273686445986E-4</v>
      </c>
      <c r="I334" s="1">
        <f t="shared" si="29"/>
        <v>1.0177527929511993E-4</v>
      </c>
      <c r="J334" s="1">
        <f t="shared" si="30"/>
        <v>1.0177527929511994E-2</v>
      </c>
      <c r="L334" s="1">
        <v>1.3925459797638384E-2</v>
      </c>
    </row>
    <row r="335" spans="1:12">
      <c r="A335" s="1">
        <v>7511</v>
      </c>
      <c r="B335" s="1">
        <v>269.2</v>
      </c>
      <c r="D335" s="1">
        <v>341.2</v>
      </c>
      <c r="F335" s="1">
        <f t="shared" si="26"/>
        <v>3.1675533345029271E-4</v>
      </c>
      <c r="G335" s="1">
        <f t="shared" si="27"/>
        <v>0</v>
      </c>
      <c r="H335" s="1">
        <f t="shared" si="28"/>
        <v>5.1426660261947395E-4</v>
      </c>
      <c r="I335" s="1">
        <f t="shared" si="29"/>
        <v>2.5942718351777851E-4</v>
      </c>
      <c r="J335" s="1">
        <f t="shared" si="30"/>
        <v>2.594271835177785E-2</v>
      </c>
      <c r="L335" s="1">
        <v>1.379674722171413E-2</v>
      </c>
    </row>
    <row r="336" spans="1:12">
      <c r="A336" s="1">
        <v>7602</v>
      </c>
      <c r="B336" s="1">
        <v>333.4</v>
      </c>
      <c r="D336" s="1">
        <v>141.4</v>
      </c>
      <c r="F336" s="1">
        <f t="shared" si="26"/>
        <v>3.9229653853019167E-4</v>
      </c>
      <c r="G336" s="1">
        <f t="shared" si="27"/>
        <v>0</v>
      </c>
      <c r="H336" s="1">
        <f t="shared" si="28"/>
        <v>2.1312220870572571E-4</v>
      </c>
      <c r="I336" s="1">
        <f t="shared" si="29"/>
        <v>1.9639292691541599E-4</v>
      </c>
      <c r="J336" s="1">
        <f t="shared" si="30"/>
        <v>1.9639292691541597E-2</v>
      </c>
      <c r="L336" s="1">
        <v>1.3634594399677962E-2</v>
      </c>
    </row>
    <row r="337" spans="1:12">
      <c r="A337" s="1">
        <v>7603</v>
      </c>
      <c r="B337" s="1">
        <v>1935.9</v>
      </c>
      <c r="C337" s="1">
        <v>1869.7</v>
      </c>
      <c r="D337" s="1">
        <v>2854.9</v>
      </c>
      <c r="F337" s="1">
        <f t="shared" si="26"/>
        <v>2.2778850298158311E-3</v>
      </c>
      <c r="G337" s="1">
        <f t="shared" si="27"/>
        <v>2.2528215997117853E-3</v>
      </c>
      <c r="H337" s="1">
        <f t="shared" si="28"/>
        <v>4.3029886395613602E-3</v>
      </c>
      <c r="I337" s="1">
        <f t="shared" si="29"/>
        <v>1.1764960473809876E-3</v>
      </c>
      <c r="J337" s="1">
        <f t="shared" si="30"/>
        <v>0.11764960473809875</v>
      </c>
      <c r="L337" s="1">
        <v>1.3360555469521942E-2</v>
      </c>
    </row>
    <row r="338" spans="1:12">
      <c r="A338" s="1">
        <v>7609</v>
      </c>
      <c r="B338" s="1">
        <v>1708.5</v>
      </c>
      <c r="C338" s="1">
        <v>2264.8000000000002</v>
      </c>
      <c r="D338" s="1">
        <v>1530</v>
      </c>
      <c r="F338" s="1">
        <f t="shared" si="26"/>
        <v>2.0103138454674041E-3</v>
      </c>
      <c r="G338" s="1">
        <f t="shared" si="27"/>
        <v>2.7288818307895663E-3</v>
      </c>
      <c r="H338" s="1">
        <f t="shared" si="28"/>
        <v>2.3060606741142882E-3</v>
      </c>
      <c r="I338" s="1">
        <f t="shared" si="29"/>
        <v>3.6115183019446286E-4</v>
      </c>
      <c r="J338" s="1">
        <f t="shared" si="30"/>
        <v>3.6115183019446287E-2</v>
      </c>
      <c r="L338" s="1">
        <v>1.3214740262272269E-2</v>
      </c>
    </row>
    <row r="339" spans="1:12">
      <c r="A339" s="1">
        <v>7617</v>
      </c>
      <c r="B339" s="1">
        <v>2022.6</v>
      </c>
      <c r="C339" s="1">
        <v>2146.6</v>
      </c>
      <c r="D339" s="1">
        <v>1623.4</v>
      </c>
      <c r="F339" s="1">
        <f t="shared" si="26"/>
        <v>2.3799009563022365E-3</v>
      </c>
      <c r="G339" s="1">
        <f t="shared" si="27"/>
        <v>2.5864613820085138E-3</v>
      </c>
      <c r="H339" s="1">
        <f t="shared" si="28"/>
        <v>2.4468358812791734E-3</v>
      </c>
      <c r="I339" s="1">
        <f t="shared" si="29"/>
        <v>1.0539036491661661E-4</v>
      </c>
      <c r="J339" s="1">
        <f t="shared" si="30"/>
        <v>1.0539036491661661E-2</v>
      </c>
      <c r="L339" s="1">
        <v>1.3173434559906513E-2</v>
      </c>
    </row>
    <row r="340" spans="1:12">
      <c r="A340" s="1">
        <v>7618</v>
      </c>
      <c r="B340" s="1">
        <v>86.5</v>
      </c>
      <c r="D340" s="1">
        <v>232.3</v>
      </c>
      <c r="F340" s="1">
        <f t="shared" si="26"/>
        <v>1.0178059562945885E-4</v>
      </c>
      <c r="G340" s="1">
        <f t="shared" si="27"/>
        <v>0</v>
      </c>
      <c r="H340" s="1">
        <f t="shared" si="28"/>
        <v>3.5012934287369224E-4</v>
      </c>
      <c r="I340" s="1">
        <f t="shared" si="29"/>
        <v>1.801050372447659E-4</v>
      </c>
      <c r="J340" s="1">
        <f t="shared" si="30"/>
        <v>1.801050372447659E-2</v>
      </c>
      <c r="L340" s="1">
        <v>1.3157411656619943E-2</v>
      </c>
    </row>
    <row r="341" spans="1:12">
      <c r="A341" s="1">
        <v>7619</v>
      </c>
      <c r="B341" s="1">
        <v>551.20000000000005</v>
      </c>
      <c r="C341" s="1">
        <v>1063.2</v>
      </c>
      <c r="D341" s="1">
        <v>103.2</v>
      </c>
      <c r="F341" s="1">
        <f t="shared" si="26"/>
        <v>6.4857184174517597E-4</v>
      </c>
      <c r="G341" s="1">
        <f t="shared" si="27"/>
        <v>1.2810610925889556E-3</v>
      </c>
      <c r="H341" s="1">
        <f t="shared" si="28"/>
        <v>1.5554605331280689E-4</v>
      </c>
      <c r="I341" s="1">
        <f t="shared" si="29"/>
        <v>5.641957674615369E-4</v>
      </c>
      <c r="J341" s="1">
        <f t="shared" si="30"/>
        <v>5.6419576746153687E-2</v>
      </c>
      <c r="L341" s="1">
        <v>1.3064630620237142E-2</v>
      </c>
    </row>
    <row r="342" spans="1:12">
      <c r="A342" s="1">
        <v>7704</v>
      </c>
      <c r="B342" s="1">
        <v>702.7</v>
      </c>
      <c r="C342" s="1">
        <v>440.9</v>
      </c>
      <c r="D342" s="1">
        <v>584</v>
      </c>
      <c r="F342" s="1">
        <f t="shared" si="26"/>
        <v>8.2683496588232066E-4</v>
      </c>
      <c r="G342" s="1">
        <f t="shared" si="27"/>
        <v>5.312451427036028E-4</v>
      </c>
      <c r="H342" s="1">
        <f t="shared" si="28"/>
        <v>8.80221852080225E-4</v>
      </c>
      <c r="I342" s="1">
        <f t="shared" si="29"/>
        <v>1.8797528510953646E-4</v>
      </c>
      <c r="J342" s="1">
        <f t="shared" si="30"/>
        <v>1.8797528510953645E-2</v>
      </c>
      <c r="L342" s="1">
        <v>1.2499475781270919E-2</v>
      </c>
    </row>
    <row r="343" spans="1:12">
      <c r="A343" s="1">
        <v>7705</v>
      </c>
      <c r="B343" s="1">
        <v>224.7</v>
      </c>
      <c r="C343" s="1">
        <v>171.1</v>
      </c>
      <c r="D343" s="1">
        <v>133.6</v>
      </c>
      <c r="F343" s="1">
        <f t="shared" si="26"/>
        <v>2.643942177796463E-4</v>
      </c>
      <c r="G343" s="1">
        <f t="shared" si="27"/>
        <v>2.0616022661961087E-4</v>
      </c>
      <c r="H343" s="1">
        <f t="shared" si="28"/>
        <v>2.0136582095533914E-4</v>
      </c>
      <c r="I343" s="1">
        <f t="shared" si="29"/>
        <v>3.5087421436423192E-5</v>
      </c>
      <c r="J343" s="1">
        <f t="shared" si="30"/>
        <v>3.508742143642319E-3</v>
      </c>
      <c r="L343" s="1">
        <v>1.2351925066252174E-2</v>
      </c>
    </row>
    <row r="344" spans="1:12">
      <c r="A344" s="1">
        <v>7706</v>
      </c>
      <c r="C344" s="1">
        <v>726.2</v>
      </c>
      <c r="D344" s="1">
        <v>687.1</v>
      </c>
      <c r="F344" s="1">
        <f t="shared" si="26"/>
        <v>0</v>
      </c>
      <c r="G344" s="1">
        <f t="shared" si="27"/>
        <v>8.7500617516751277E-4</v>
      </c>
      <c r="H344" s="1">
        <f t="shared" si="28"/>
        <v>1.0356171824731553E-3</v>
      </c>
      <c r="I344" s="1">
        <f t="shared" si="29"/>
        <v>5.5736502863662724E-4</v>
      </c>
      <c r="J344" s="1">
        <f t="shared" si="30"/>
        <v>5.5736502863662725E-2</v>
      </c>
      <c r="L344" s="1">
        <v>1.2034469491064159E-2</v>
      </c>
    </row>
    <row r="345" spans="1:12">
      <c r="A345" s="1">
        <v>7709</v>
      </c>
      <c r="B345" s="1">
        <v>93.3</v>
      </c>
      <c r="C345" s="1">
        <v>186.8</v>
      </c>
      <c r="D345" s="1">
        <v>66.599999999999994</v>
      </c>
      <c r="F345" s="1">
        <f t="shared" si="26"/>
        <v>1.0978184476564753E-4</v>
      </c>
      <c r="G345" s="1">
        <f t="shared" si="27"/>
        <v>2.2507732514636655E-4</v>
      </c>
      <c r="H345" s="1">
        <f t="shared" si="28"/>
        <v>1.0038146463791606E-4</v>
      </c>
      <c r="I345" s="1">
        <f t="shared" si="29"/>
        <v>6.9438789076794772E-5</v>
      </c>
      <c r="J345" s="1">
        <f t="shared" si="30"/>
        <v>6.9438789076794773E-3</v>
      </c>
      <c r="L345" s="1">
        <v>1.1974420516515363E-2</v>
      </c>
    </row>
    <row r="346" spans="1:12">
      <c r="A346" s="1">
        <v>8009</v>
      </c>
      <c r="B346" s="1">
        <v>1182.5999999999999</v>
      </c>
      <c r="C346" s="1">
        <v>1536</v>
      </c>
      <c r="D346" s="1">
        <v>1269.8</v>
      </c>
      <c r="F346" s="1">
        <f t="shared" si="26"/>
        <v>1.3915113571259887E-3</v>
      </c>
      <c r="G346" s="1">
        <f t="shared" si="27"/>
        <v>1.8507428877131637E-3</v>
      </c>
      <c r="H346" s="1">
        <f t="shared" si="28"/>
        <v>1.9138796365949823E-3</v>
      </c>
      <c r="I346" s="1">
        <f t="shared" si="29"/>
        <v>2.8511648705403488E-4</v>
      </c>
      <c r="J346" s="1">
        <f t="shared" si="30"/>
        <v>2.8511648705403486E-2</v>
      </c>
      <c r="L346" s="1">
        <v>1.125848430217237E-2</v>
      </c>
    </row>
    <row r="347" spans="1:12">
      <c r="A347" s="1">
        <v>8010</v>
      </c>
      <c r="B347" s="1">
        <v>20300.5</v>
      </c>
      <c r="C347" s="1">
        <v>24728.400000000001</v>
      </c>
      <c r="D347" s="1">
        <v>18980.8</v>
      </c>
      <c r="F347" s="1">
        <f t="shared" si="26"/>
        <v>2.3886670307235021E-2</v>
      </c>
      <c r="G347" s="1">
        <f t="shared" si="27"/>
        <v>2.9795514599300913E-2</v>
      </c>
      <c r="H347" s="1">
        <f t="shared" si="28"/>
        <v>2.8608415975966327E-2</v>
      </c>
      <c r="I347" s="1">
        <f t="shared" si="29"/>
        <v>3.125660628026908E-3</v>
      </c>
      <c r="J347" s="1">
        <f t="shared" si="30"/>
        <v>0.31256606280269078</v>
      </c>
      <c r="L347" s="1">
        <v>1.1102564165184896E-2</v>
      </c>
    </row>
    <row r="348" spans="1:12">
      <c r="A348" s="1">
        <v>8101</v>
      </c>
      <c r="B348" s="1">
        <v>964</v>
      </c>
      <c r="C348" s="1">
        <v>724.8</v>
      </c>
      <c r="D348" s="1">
        <v>608.29999999999995</v>
      </c>
      <c r="F348" s="1">
        <f t="shared" si="26"/>
        <v>1.1342947304832176E-3</v>
      </c>
      <c r="G348" s="1">
        <f t="shared" si="27"/>
        <v>8.7331930013964914E-4</v>
      </c>
      <c r="H348" s="1">
        <f t="shared" si="28"/>
        <v>9.1684752161027541E-4</v>
      </c>
      <c r="I348" s="1">
        <f t="shared" si="29"/>
        <v>1.3981307160755726E-4</v>
      </c>
      <c r="J348" s="1">
        <f t="shared" si="30"/>
        <v>1.3981307160755727E-2</v>
      </c>
      <c r="L348" s="1">
        <v>1.0881625510641034E-2</v>
      </c>
    </row>
    <row r="349" spans="1:12">
      <c r="A349" s="1">
        <v>8102</v>
      </c>
      <c r="B349" s="1">
        <v>2387.1</v>
      </c>
      <c r="C349" s="1">
        <v>1732.8</v>
      </c>
      <c r="D349" s="1">
        <v>2739.2</v>
      </c>
      <c r="F349" s="1">
        <f t="shared" si="26"/>
        <v>2.808791443087644E-3</v>
      </c>
      <c r="G349" s="1">
        <f t="shared" si="27"/>
        <v>2.0878693202014127E-3</v>
      </c>
      <c r="H349" s="1">
        <f t="shared" si="28"/>
        <v>4.1286022212639589E-3</v>
      </c>
      <c r="I349" s="1">
        <f t="shared" si="29"/>
        <v>1.0349090113738111E-3</v>
      </c>
      <c r="J349" s="1">
        <f t="shared" si="30"/>
        <v>0.1034909011373811</v>
      </c>
      <c r="L349" s="1">
        <v>1.0539036491661661E-2</v>
      </c>
    </row>
    <row r="350" spans="1:12">
      <c r="A350" s="1">
        <v>8103</v>
      </c>
      <c r="B350" s="1">
        <v>5582.6</v>
      </c>
      <c r="C350" s="1">
        <v>3948.7</v>
      </c>
      <c r="D350" s="1">
        <v>4030.8</v>
      </c>
      <c r="F350" s="1">
        <f t="shared" si="26"/>
        <v>6.5687902099539541E-3</v>
      </c>
      <c r="G350" s="1">
        <f t="shared" si="27"/>
        <v>4.7578310160891731E-3</v>
      </c>
      <c r="H350" s="1">
        <f t="shared" si="28"/>
        <v>6.0753394543920742E-3</v>
      </c>
      <c r="I350" s="1">
        <f t="shared" si="29"/>
        <v>9.362064707288413E-4</v>
      </c>
      <c r="J350" s="1">
        <f t="shared" si="30"/>
        <v>9.3620647072884131E-2</v>
      </c>
      <c r="L350" s="1">
        <v>1.0405705802848003E-2</v>
      </c>
    </row>
    <row r="351" spans="1:12">
      <c r="A351" s="1">
        <v>8108</v>
      </c>
      <c r="B351" s="1">
        <v>1086.0999999999999</v>
      </c>
      <c r="C351" s="1">
        <v>1509.7</v>
      </c>
      <c r="D351" s="1">
        <v>1071.8</v>
      </c>
      <c r="F351" s="1">
        <f t="shared" si="26"/>
        <v>1.2779642186491937E-3</v>
      </c>
      <c r="G351" s="1">
        <f t="shared" si="27"/>
        <v>1.8190537354040126E-3</v>
      </c>
      <c r="H351" s="1">
        <f t="shared" si="28"/>
        <v>1.6154482552390157E-3</v>
      </c>
      <c r="I351" s="1">
        <f t="shared" si="29"/>
        <v>2.7329121575349579E-4</v>
      </c>
      <c r="J351" s="1">
        <f t="shared" si="30"/>
        <v>2.7329121575349578E-2</v>
      </c>
      <c r="L351" s="1">
        <v>1.0177527929511994E-2</v>
      </c>
    </row>
    <row r="352" spans="1:12">
      <c r="A352" s="1">
        <v>8109</v>
      </c>
      <c r="B352" s="1">
        <v>4525</v>
      </c>
      <c r="C352" s="1">
        <v>2698.5</v>
      </c>
      <c r="D352" s="1">
        <v>2489.1999999999998</v>
      </c>
      <c r="F352" s="1">
        <f t="shared" si="26"/>
        <v>5.324360638419668E-3</v>
      </c>
      <c r="G352" s="1">
        <f t="shared" si="27"/>
        <v>3.2514516162070132E-3</v>
      </c>
      <c r="H352" s="1">
        <f t="shared" si="28"/>
        <v>3.7517949215720822E-3</v>
      </c>
      <c r="I352" s="1">
        <f t="shared" si="29"/>
        <v>1.0816852724182013E-3</v>
      </c>
      <c r="J352" s="1">
        <f t="shared" si="30"/>
        <v>0.10816852724182012</v>
      </c>
      <c r="L352" s="1">
        <v>9.8117066761062108E-3</v>
      </c>
    </row>
    <row r="353" spans="1:12">
      <c r="A353" s="1">
        <v>8207</v>
      </c>
      <c r="B353" s="1">
        <v>921.7</v>
      </c>
      <c r="C353" s="1">
        <v>709.7</v>
      </c>
      <c r="D353" s="1">
        <v>552.70000000000005</v>
      </c>
      <c r="F353" s="1">
        <f t="shared" si="26"/>
        <v>1.0845222542389852E-3</v>
      </c>
      <c r="G353" s="1">
        <f t="shared" si="27"/>
        <v>8.5512514805340654E-4</v>
      </c>
      <c r="H353" s="1">
        <f t="shared" si="28"/>
        <v>8.3304557815880211E-4</v>
      </c>
      <c r="I353" s="1">
        <f t="shared" si="29"/>
        <v>1.3925459797638383E-4</v>
      </c>
      <c r="J353" s="1">
        <f t="shared" si="30"/>
        <v>1.3925459797638384E-2</v>
      </c>
      <c r="L353" s="1">
        <v>9.7727095630922509E-3</v>
      </c>
    </row>
    <row r="354" spans="1:12">
      <c r="A354" s="1">
        <v>8209</v>
      </c>
      <c r="B354" s="1">
        <v>263.3</v>
      </c>
      <c r="D354" s="1">
        <v>305.8</v>
      </c>
      <c r="F354" s="1">
        <f t="shared" si="26"/>
        <v>3.0981307317036434E-4</v>
      </c>
      <c r="G354" s="1">
        <f t="shared" si="27"/>
        <v>0</v>
      </c>
      <c r="H354" s="1">
        <f t="shared" si="28"/>
        <v>4.6091068898310416E-4</v>
      </c>
      <c r="I354" s="1">
        <f t="shared" si="29"/>
        <v>2.3496570424583232E-4</v>
      </c>
      <c r="J354" s="1">
        <f t="shared" si="30"/>
        <v>2.3496570424583231E-2</v>
      </c>
      <c r="L354" s="1">
        <v>9.6583128584196674E-3</v>
      </c>
    </row>
    <row r="355" spans="1:12">
      <c r="A355" s="1">
        <v>8303</v>
      </c>
      <c r="B355" s="1">
        <v>272.7</v>
      </c>
      <c r="D355" s="1">
        <v>200.8</v>
      </c>
      <c r="F355" s="1">
        <f t="shared" si="26"/>
        <v>3.2087362344686044E-4</v>
      </c>
      <c r="G355" s="1">
        <f t="shared" si="27"/>
        <v>0</v>
      </c>
      <c r="H355" s="1">
        <f t="shared" si="28"/>
        <v>3.0265162311251577E-4</v>
      </c>
      <c r="I355" s="1">
        <f t="shared" si="29"/>
        <v>1.8022667601881375E-4</v>
      </c>
      <c r="J355" s="1">
        <f t="shared" si="30"/>
        <v>1.8022667601881377E-2</v>
      </c>
      <c r="L355" s="1">
        <v>9.5730251037394014E-3</v>
      </c>
    </row>
    <row r="356" spans="1:12">
      <c r="A356" s="1">
        <v>8306</v>
      </c>
      <c r="B356" s="1">
        <v>885.1</v>
      </c>
      <c r="C356" s="1">
        <v>435.8</v>
      </c>
      <c r="D356" s="1">
        <v>508</v>
      </c>
      <c r="F356" s="1">
        <f t="shared" si="26"/>
        <v>1.0414567074177345E-3</v>
      </c>
      <c r="G356" s="1">
        <f t="shared" si="27"/>
        <v>5.2510009795924274E-4</v>
      </c>
      <c r="H356" s="1">
        <f t="shared" si="28"/>
        <v>7.6567243297389438E-4</v>
      </c>
      <c r="I356" s="1">
        <f t="shared" si="29"/>
        <v>2.5837832808254466E-4</v>
      </c>
      <c r="J356" s="1">
        <f t="shared" si="30"/>
        <v>2.5837832808254465E-2</v>
      </c>
      <c r="L356" s="1">
        <v>9.4408757291053191E-3</v>
      </c>
    </row>
    <row r="357" spans="1:12">
      <c r="A357" s="1">
        <v>8307</v>
      </c>
      <c r="B357" s="1">
        <v>252.9</v>
      </c>
      <c r="C357" s="1">
        <v>136</v>
      </c>
      <c r="D357" s="1">
        <v>496.6</v>
      </c>
      <c r="F357" s="1">
        <f t="shared" si="26"/>
        <v>2.9757586860913461E-4</v>
      </c>
      <c r="G357" s="1">
        <f t="shared" si="27"/>
        <v>1.6386785984960305E-4</v>
      </c>
      <c r="H357" s="1">
        <f t="shared" si="28"/>
        <v>7.4849002010794481E-4</v>
      </c>
      <c r="I357" s="1">
        <f t="shared" si="29"/>
        <v>3.0631804656093998E-4</v>
      </c>
      <c r="J357" s="1">
        <f t="shared" si="30"/>
        <v>3.0631804656093997E-2</v>
      </c>
      <c r="L357" s="1">
        <v>9.1418502101930435E-3</v>
      </c>
    </row>
    <row r="358" spans="1:12">
      <c r="A358" s="1">
        <v>8308</v>
      </c>
      <c r="B358" s="1">
        <v>593.20000000000005</v>
      </c>
      <c r="C358" s="1">
        <v>487.5</v>
      </c>
      <c r="D358" s="1">
        <v>482</v>
      </c>
      <c r="F358" s="1">
        <f t="shared" si="26"/>
        <v>6.9799132170398834E-4</v>
      </c>
      <c r="G358" s="1">
        <f t="shared" si="27"/>
        <v>5.8739398291677561E-4</v>
      </c>
      <c r="H358" s="1">
        <f t="shared" si="28"/>
        <v>7.2648447380593915E-4</v>
      </c>
      <c r="I358" s="1">
        <f t="shared" si="29"/>
        <v>7.3473119482918032E-5</v>
      </c>
      <c r="J358" s="1">
        <f t="shared" si="30"/>
        <v>7.3473119482918032E-3</v>
      </c>
      <c r="L358" s="1">
        <v>8.7772264209427971E-3</v>
      </c>
    </row>
    <row r="359" spans="1:12">
      <c r="A359" s="1">
        <v>8401</v>
      </c>
      <c r="B359" s="1">
        <v>19063.7</v>
      </c>
      <c r="C359" s="1">
        <v>8962.4</v>
      </c>
      <c r="D359" s="1">
        <v>4274.8999999999996</v>
      </c>
      <c r="F359" s="1">
        <f t="shared" si="26"/>
        <v>2.2431384287876471E-2</v>
      </c>
      <c r="G359" s="1">
        <f t="shared" si="27"/>
        <v>1.079889196408884E-2</v>
      </c>
      <c r="H359" s="1">
        <f t="shared" si="28"/>
        <v>6.4432541018112216E-3</v>
      </c>
      <c r="I359" s="1">
        <f t="shared" si="29"/>
        <v>8.2654578991613777E-3</v>
      </c>
      <c r="J359" s="1">
        <f t="shared" si="30"/>
        <v>0.82654578991613781</v>
      </c>
      <c r="L359" s="1">
        <v>8.7364391848335256E-3</v>
      </c>
    </row>
    <row r="360" spans="1:12">
      <c r="A360" s="1">
        <v>8402</v>
      </c>
      <c r="B360" s="1">
        <v>6680.7</v>
      </c>
      <c r="C360" s="1">
        <v>10078.9</v>
      </c>
      <c r="D360" s="1">
        <v>4354.7</v>
      </c>
      <c r="F360" s="1">
        <f t="shared" si="26"/>
        <v>7.8608742800199503E-3</v>
      </c>
      <c r="G360" s="1">
        <f t="shared" si="27"/>
        <v>1.2144174798810029E-2</v>
      </c>
      <c r="H360" s="1">
        <f t="shared" si="28"/>
        <v>6.5635309918728691E-3</v>
      </c>
      <c r="I360" s="1">
        <f t="shared" si="29"/>
        <v>2.9204265739064478E-3</v>
      </c>
      <c r="J360" s="1">
        <f t="shared" si="30"/>
        <v>0.29204265739064478</v>
      </c>
      <c r="L360" s="1">
        <v>8.5610197678863895E-3</v>
      </c>
    </row>
    <row r="361" spans="1:12">
      <c r="A361" s="1">
        <v>8412</v>
      </c>
      <c r="C361" s="1">
        <v>487.7</v>
      </c>
      <c r="D361" s="1">
        <v>187.8</v>
      </c>
      <c r="F361" s="1">
        <f t="shared" si="26"/>
        <v>0</v>
      </c>
      <c r="G361" s="1">
        <f t="shared" si="27"/>
        <v>5.876349650636133E-4</v>
      </c>
      <c r="H361" s="1">
        <f t="shared" si="28"/>
        <v>2.8305764352853815E-4</v>
      </c>
      <c r="I361" s="1">
        <f t="shared" si="29"/>
        <v>2.9388314756002468E-4</v>
      </c>
      <c r="J361" s="1">
        <f t="shared" si="30"/>
        <v>2.9388314756002468E-2</v>
      </c>
      <c r="L361" s="1">
        <v>8.2820198293991811E-3</v>
      </c>
    </row>
    <row r="362" spans="1:12">
      <c r="A362" s="1">
        <v>8413</v>
      </c>
      <c r="B362" s="1">
        <v>963.5</v>
      </c>
      <c r="C362" s="1">
        <v>872.8</v>
      </c>
      <c r="F362" s="1">
        <f t="shared" si="26"/>
        <v>1.1337064033408509E-3</v>
      </c>
      <c r="G362" s="1">
        <f t="shared" si="27"/>
        <v>1.0516460887995112E-3</v>
      </c>
      <c r="H362" s="1">
        <f t="shared" si="28"/>
        <v>0</v>
      </c>
      <c r="I362" s="1">
        <f t="shared" si="29"/>
        <v>6.3218979221512023E-4</v>
      </c>
      <c r="J362" s="1">
        <f t="shared" si="30"/>
        <v>6.3218979221512026E-2</v>
      </c>
      <c r="L362" s="1">
        <v>8.2810738689214139E-3</v>
      </c>
    </row>
    <row r="363" spans="1:12">
      <c r="A363" s="1">
        <v>8415</v>
      </c>
      <c r="B363" s="1">
        <v>2935.9</v>
      </c>
      <c r="C363" s="1">
        <v>3742.5</v>
      </c>
      <c r="D363" s="1">
        <v>1731.7</v>
      </c>
      <c r="F363" s="1">
        <f t="shared" si="26"/>
        <v>3.4545393145494598E-3</v>
      </c>
      <c r="G363" s="1">
        <f t="shared" si="27"/>
        <v>4.5093784226995547E-3</v>
      </c>
      <c r="H363" s="1">
        <f t="shared" si="28"/>
        <v>2.6100688035056948E-3</v>
      </c>
      <c r="I363" s="1">
        <f t="shared" si="29"/>
        <v>9.5159454055353243E-4</v>
      </c>
      <c r="J363" s="1">
        <f t="shared" si="30"/>
        <v>9.515945405535324E-2</v>
      </c>
      <c r="L363" s="1">
        <v>8.2406427734076689E-3</v>
      </c>
    </row>
    <row r="364" spans="1:12">
      <c r="A364" s="1">
        <v>8502</v>
      </c>
      <c r="B364" s="1">
        <v>422.2</v>
      </c>
      <c r="D364" s="1">
        <v>220.6</v>
      </c>
      <c r="F364" s="1">
        <f t="shared" si="26"/>
        <v>4.9678343901453793E-4</v>
      </c>
      <c r="G364" s="1">
        <f t="shared" si="27"/>
        <v>0</v>
      </c>
      <c r="H364" s="1">
        <f t="shared" si="28"/>
        <v>3.3249476124811236E-4</v>
      </c>
      <c r="I364" s="1">
        <f t="shared" si="29"/>
        <v>2.5309330334180146E-4</v>
      </c>
      <c r="J364" s="1">
        <f t="shared" si="30"/>
        <v>2.5309330334180147E-2</v>
      </c>
      <c r="L364" s="1">
        <v>7.8734078932477265E-3</v>
      </c>
    </row>
    <row r="365" spans="1:12">
      <c r="A365" s="1">
        <v>8506</v>
      </c>
      <c r="B365" s="1">
        <v>424.2</v>
      </c>
      <c r="F365" s="1">
        <f t="shared" si="26"/>
        <v>4.9913674758400518E-4</v>
      </c>
      <c r="G365" s="1">
        <f t="shared" si="27"/>
        <v>0</v>
      </c>
      <c r="H365" s="1">
        <f t="shared" si="28"/>
        <v>0</v>
      </c>
      <c r="I365" s="1">
        <f t="shared" si="29"/>
        <v>2.8817673558005966E-4</v>
      </c>
      <c r="J365" s="1">
        <f t="shared" si="30"/>
        <v>2.8817673558005966E-2</v>
      </c>
      <c r="L365" s="1">
        <v>7.5404641647218553E-3</v>
      </c>
    </row>
    <row r="366" spans="1:12">
      <c r="A366" s="1">
        <v>8510</v>
      </c>
      <c r="B366" s="1">
        <v>775.2</v>
      </c>
      <c r="C366" s="1">
        <v>539.9</v>
      </c>
      <c r="D366" s="1">
        <v>198.8</v>
      </c>
      <c r="F366" s="1">
        <f t="shared" si="26"/>
        <v>9.1214240152550871E-4</v>
      </c>
      <c r="G366" s="1">
        <f t="shared" si="27"/>
        <v>6.5053130538824029E-4</v>
      </c>
      <c r="H366" s="1">
        <f t="shared" si="28"/>
        <v>2.996371647149807E-4</v>
      </c>
      <c r="I366" s="1">
        <f t="shared" si="29"/>
        <v>3.0733524819575811E-4</v>
      </c>
      <c r="J366" s="1">
        <f t="shared" si="30"/>
        <v>3.0733524819575812E-2</v>
      </c>
      <c r="L366" s="1">
        <v>7.3473119482918032E-3</v>
      </c>
    </row>
    <row r="367" spans="1:12">
      <c r="A367" s="1">
        <v>8512</v>
      </c>
      <c r="B367" s="1">
        <v>1261.7</v>
      </c>
      <c r="C367" s="1">
        <v>920.4</v>
      </c>
      <c r="D367" s="1">
        <v>230.9</v>
      </c>
      <c r="F367" s="1">
        <f t="shared" si="26"/>
        <v>1.4845847110484189E-3</v>
      </c>
      <c r="G367" s="1">
        <f t="shared" si="27"/>
        <v>1.1089998397468724E-3</v>
      </c>
      <c r="H367" s="1">
        <f t="shared" si="28"/>
        <v>3.4801922199541774E-4</v>
      </c>
      <c r="I367" s="1">
        <f t="shared" si="29"/>
        <v>5.7907060695714134E-4</v>
      </c>
      <c r="J367" s="1">
        <f t="shared" si="30"/>
        <v>5.7907060695714135E-2</v>
      </c>
      <c r="L367" s="1">
        <v>6.9883872288911087E-3</v>
      </c>
    </row>
    <row r="368" spans="1:12">
      <c r="A368" s="1">
        <v>8513</v>
      </c>
      <c r="B368" s="1">
        <v>567.70000000000005</v>
      </c>
      <c r="F368" s="1">
        <f t="shared" si="26"/>
        <v>6.6798663744328086E-4</v>
      </c>
      <c r="G368" s="1">
        <f t="shared" si="27"/>
        <v>0</v>
      </c>
      <c r="H368" s="1">
        <f t="shared" si="28"/>
        <v>0</v>
      </c>
      <c r="I368" s="1">
        <f t="shared" si="29"/>
        <v>3.856622649429512E-4</v>
      </c>
      <c r="J368" s="1">
        <f t="shared" si="30"/>
        <v>3.8566226494295121E-2</v>
      </c>
      <c r="L368" s="1">
        <v>6.9438789076794773E-3</v>
      </c>
    </row>
    <row r="369" spans="1:12">
      <c r="A369" s="1">
        <v>9002</v>
      </c>
      <c r="B369" s="1">
        <v>2193.6999999999998</v>
      </c>
      <c r="C369" s="1">
        <v>715.4</v>
      </c>
      <c r="D369" s="1">
        <v>1609.9</v>
      </c>
      <c r="F369" s="1">
        <f t="shared" si="26"/>
        <v>2.5812265044201604E-3</v>
      </c>
      <c r="G369" s="1">
        <f t="shared" si="27"/>
        <v>8.6199313923827946E-4</v>
      </c>
      <c r="H369" s="1">
        <f t="shared" si="28"/>
        <v>2.426488287095812E-3</v>
      </c>
      <c r="I369" s="1">
        <f t="shared" si="29"/>
        <v>9.5108292203546373E-4</v>
      </c>
      <c r="J369" s="1">
        <f t="shared" si="30"/>
        <v>9.5108292203546371E-2</v>
      </c>
      <c r="L369" s="1">
        <v>6.8406488255731302E-3</v>
      </c>
    </row>
    <row r="370" spans="1:12">
      <c r="A370" s="1">
        <v>9003</v>
      </c>
      <c r="B370" s="1">
        <v>400.6</v>
      </c>
      <c r="D370" s="1">
        <v>151.4</v>
      </c>
      <c r="F370" s="1">
        <f t="shared" si="26"/>
        <v>4.7136770646429157E-4</v>
      </c>
      <c r="G370" s="1">
        <f t="shared" si="27"/>
        <v>0</v>
      </c>
      <c r="H370" s="1">
        <f t="shared" si="28"/>
        <v>2.2819450069340081E-4</v>
      </c>
      <c r="I370" s="1">
        <f t="shared" si="29"/>
        <v>2.3572351489580933E-4</v>
      </c>
      <c r="J370" s="1">
        <f t="shared" si="30"/>
        <v>2.3572351489580933E-2</v>
      </c>
      <c r="L370" s="1">
        <v>6.7519389471175474E-3</v>
      </c>
    </row>
    <row r="371" spans="1:12">
      <c r="A371" s="1">
        <v>9006</v>
      </c>
      <c r="B371" s="1">
        <v>118.5</v>
      </c>
      <c r="C371" s="1">
        <v>615.20000000000005</v>
      </c>
      <c r="D371" s="1">
        <v>981.4</v>
      </c>
      <c r="F371" s="1">
        <f t="shared" si="26"/>
        <v>1.3943353274093495E-4</v>
      </c>
      <c r="G371" s="1">
        <f t="shared" si="27"/>
        <v>7.4126108367261615E-4</v>
      </c>
      <c r="H371" s="1">
        <f t="shared" si="28"/>
        <v>1.4791947356704329E-3</v>
      </c>
      <c r="I371" s="1">
        <f t="shared" si="29"/>
        <v>6.7103186172321643E-4</v>
      </c>
      <c r="J371" s="1">
        <f t="shared" si="30"/>
        <v>6.7103186172321638E-2</v>
      </c>
      <c r="L371" s="1">
        <v>6.3219931632037809E-3</v>
      </c>
    </row>
    <row r="372" spans="1:12">
      <c r="A372" s="1">
        <v>9008</v>
      </c>
      <c r="B372" s="1">
        <v>80.900000000000006</v>
      </c>
      <c r="C372" s="1">
        <v>2372.6999999999998</v>
      </c>
      <c r="D372" s="1">
        <v>1060.9000000000001</v>
      </c>
      <c r="F372" s="1">
        <f t="shared" si="26"/>
        <v>9.5191331634950543E-5</v>
      </c>
      <c r="G372" s="1">
        <f t="shared" si="27"/>
        <v>2.8588916990084788E-3</v>
      </c>
      <c r="H372" s="1">
        <f t="shared" si="28"/>
        <v>1.59901945697245E-3</v>
      </c>
      <c r="I372" s="1">
        <f t="shared" si="29"/>
        <v>1.3836435485960947E-3</v>
      </c>
      <c r="J372" s="1">
        <f t="shared" si="30"/>
        <v>0.13836435485960946</v>
      </c>
      <c r="L372" s="1">
        <v>5.9424843541961581E-3</v>
      </c>
    </row>
    <row r="373" spans="1:12">
      <c r="A373" s="1">
        <v>9101</v>
      </c>
      <c r="B373" s="1">
        <v>4793.8</v>
      </c>
      <c r="C373" s="1">
        <v>2869</v>
      </c>
      <c r="D373" s="1">
        <v>2921.9</v>
      </c>
      <c r="F373" s="1">
        <f t="shared" si="26"/>
        <v>5.640645310156068E-3</v>
      </c>
      <c r="G373" s="1">
        <f t="shared" si="27"/>
        <v>3.4568888963861111E-3</v>
      </c>
      <c r="H373" s="1">
        <f t="shared" si="28"/>
        <v>4.4039729958787839E-3</v>
      </c>
      <c r="I373" s="1">
        <f t="shared" si="29"/>
        <v>1.0950737249985504E-3</v>
      </c>
      <c r="J373" s="1">
        <f t="shared" si="30"/>
        <v>0.10950737249985504</v>
      </c>
      <c r="L373" s="1">
        <v>5.783007477531266E-3</v>
      </c>
    </row>
    <row r="374" spans="1:12">
      <c r="A374" s="1">
        <v>9302</v>
      </c>
      <c r="B374" s="1">
        <v>424.4</v>
      </c>
      <c r="C374" s="1">
        <v>158</v>
      </c>
      <c r="D374" s="1">
        <v>365.9</v>
      </c>
      <c r="F374" s="1">
        <f t="shared" si="26"/>
        <v>4.9937207844095186E-4</v>
      </c>
      <c r="G374" s="1">
        <f t="shared" si="27"/>
        <v>1.903758960017447E-4</v>
      </c>
      <c r="H374" s="1">
        <f t="shared" si="28"/>
        <v>5.5149516382903133E-4</v>
      </c>
      <c r="I374" s="1">
        <f t="shared" si="29"/>
        <v>1.9519331545440294E-4</v>
      </c>
      <c r="J374" s="1">
        <f t="shared" si="30"/>
        <v>1.9519331545440295E-2</v>
      </c>
      <c r="L374" s="1">
        <v>5.428618789172935E-3</v>
      </c>
    </row>
    <row r="375" spans="1:12">
      <c r="A375" s="1">
        <v>9401</v>
      </c>
      <c r="B375" s="1">
        <v>8941.6</v>
      </c>
      <c r="C375" s="1">
        <v>10495</v>
      </c>
      <c r="D375" s="1">
        <v>5731</v>
      </c>
      <c r="F375" s="1">
        <f t="shared" si="26"/>
        <v>1.0521171952374212E-2</v>
      </c>
      <c r="G375" s="1">
        <f t="shared" si="27"/>
        <v>1.2645538155305764E-2</v>
      </c>
      <c r="H375" s="1">
        <f t="shared" si="28"/>
        <v>8.6379305381365911E-3</v>
      </c>
      <c r="I375" s="1">
        <f t="shared" si="29"/>
        <v>2.0050124189827318E-3</v>
      </c>
      <c r="J375" s="1">
        <f t="shared" si="30"/>
        <v>0.20050124189827317</v>
      </c>
      <c r="L375" s="1">
        <v>4.6284617724311646E-3</v>
      </c>
    </row>
    <row r="376" spans="1:12">
      <c r="A376" s="1">
        <v>9406</v>
      </c>
      <c r="B376" s="1">
        <v>3375</v>
      </c>
      <c r="C376" s="1">
        <v>24932.6</v>
      </c>
      <c r="D376" s="1">
        <v>1150.7</v>
      </c>
      <c r="F376" s="1">
        <f t="shared" si="26"/>
        <v>3.9712082109759957E-3</v>
      </c>
      <c r="G376" s="1">
        <f t="shared" si="27"/>
        <v>3.004155737122215E-2</v>
      </c>
      <c r="H376" s="1">
        <f t="shared" si="28"/>
        <v>1.7343686390217722E-3</v>
      </c>
      <c r="I376" s="1">
        <f t="shared" si="29"/>
        <v>1.5737235518181184E-2</v>
      </c>
      <c r="J376" s="1">
        <f t="shared" si="30"/>
        <v>1.5737235518181185</v>
      </c>
      <c r="L376" s="1">
        <v>4.5672123764806862E-3</v>
      </c>
    </row>
    <row r="377" spans="1:12">
      <c r="A377" s="1">
        <v>9501</v>
      </c>
      <c r="B377" s="1">
        <v>1.9</v>
      </c>
      <c r="C377" s="1">
        <v>522.29999999999995</v>
      </c>
      <c r="D377" s="1">
        <v>211.5</v>
      </c>
      <c r="F377" s="1">
        <f t="shared" si="26"/>
        <v>2.2356431409938937E-6</v>
      </c>
      <c r="G377" s="1">
        <f t="shared" si="27"/>
        <v>6.2932487646652697E-4</v>
      </c>
      <c r="H377" s="1">
        <f t="shared" si="28"/>
        <v>3.1877897553932806E-4</v>
      </c>
      <c r="I377" s="1">
        <f t="shared" si="29"/>
        <v>3.1354939653940037E-4</v>
      </c>
      <c r="J377" s="1">
        <f t="shared" si="30"/>
        <v>3.1354939653940039E-2</v>
      </c>
      <c r="L377" s="1">
        <v>4.0638301875935926E-3</v>
      </c>
    </row>
    <row r="378" spans="1:12">
      <c r="A378" s="1">
        <v>9503</v>
      </c>
      <c r="B378" s="1">
        <v>3605.4</v>
      </c>
      <c r="C378" s="1">
        <v>2646.8</v>
      </c>
      <c r="D378" s="1">
        <v>1845.3</v>
      </c>
      <c r="F378" s="1">
        <f t="shared" si="26"/>
        <v>4.2423093581786236E-3</v>
      </c>
      <c r="G378" s="1">
        <f t="shared" si="27"/>
        <v>3.1891577312494804E-3</v>
      </c>
      <c r="H378" s="1">
        <f t="shared" si="28"/>
        <v>2.7812900404856834E-3</v>
      </c>
      <c r="I378" s="1">
        <f t="shared" si="29"/>
        <v>7.5388569526425755E-4</v>
      </c>
      <c r="J378" s="1">
        <f t="shared" si="30"/>
        <v>7.5388569526425753E-2</v>
      </c>
      <c r="L378" s="1">
        <v>3.508742143642319E-3</v>
      </c>
    </row>
    <row r="379" spans="1:12">
      <c r="A379" s="1">
        <v>9504</v>
      </c>
      <c r="B379" s="1">
        <v>950.9</v>
      </c>
      <c r="C379" s="1">
        <v>4177.8999999999996</v>
      </c>
      <c r="D379" s="1">
        <v>1794</v>
      </c>
      <c r="F379" s="1">
        <f t="shared" si="26"/>
        <v>1.1188805593532072E-3</v>
      </c>
      <c r="G379" s="1">
        <f t="shared" si="27"/>
        <v>5.0339965563651213E-3</v>
      </c>
      <c r="H379" s="1">
        <f t="shared" si="28"/>
        <v>2.7039691825889102E-3</v>
      </c>
      <c r="I379" s="1">
        <f t="shared" si="29"/>
        <v>1.969334353536592E-3</v>
      </c>
      <c r="J379" s="1">
        <f t="shared" si="30"/>
        <v>0.1969334353536592</v>
      </c>
      <c r="L379" s="1">
        <v>2.0530197788570697E-3</v>
      </c>
    </row>
    <row r="380" spans="1:12">
      <c r="A380" s="1">
        <v>9601</v>
      </c>
      <c r="B380" s="1">
        <v>202.1</v>
      </c>
      <c r="C380" s="1">
        <v>788.6</v>
      </c>
      <c r="D380" s="1">
        <v>56.1</v>
      </c>
      <c r="F380" s="1">
        <f t="shared" si="26"/>
        <v>2.3780183094466629E-4</v>
      </c>
      <c r="G380" s="1">
        <f t="shared" si="27"/>
        <v>9.5019260498085999E-4</v>
      </c>
      <c r="H380" s="1">
        <f t="shared" si="28"/>
        <v>8.455555805085724E-5</v>
      </c>
      <c r="I380" s="1">
        <f t="shared" si="29"/>
        <v>4.6193659956488741E-4</v>
      </c>
      <c r="J380" s="1">
        <f t="shared" si="30"/>
        <v>4.619365995648874E-2</v>
      </c>
      <c r="L380" s="1">
        <v>1.7500033302753572E-3</v>
      </c>
    </row>
    <row r="381" spans="1:12">
      <c r="A381" s="1">
        <v>9802</v>
      </c>
      <c r="B381" s="1">
        <v>558.4</v>
      </c>
      <c r="C381" s="1">
        <v>972.6</v>
      </c>
      <c r="D381" s="1">
        <v>554.79999999999995</v>
      </c>
      <c r="F381" s="1">
        <f t="shared" si="26"/>
        <v>6.5704375259525809E-4</v>
      </c>
      <c r="G381" s="1">
        <f t="shared" si="27"/>
        <v>1.1718961800714993E-3</v>
      </c>
      <c r="H381" s="1">
        <f t="shared" si="28"/>
        <v>8.3621075947621368E-4</v>
      </c>
      <c r="I381" s="1">
        <f t="shared" si="29"/>
        <v>2.6136135267514608E-4</v>
      </c>
      <c r="J381" s="1">
        <f t="shared" si="30"/>
        <v>2.6136135267514609E-2</v>
      </c>
      <c r="L381" s="1">
        <v>1.4131069400312511E-3</v>
      </c>
    </row>
    <row r="382" spans="1:12">
      <c r="B382" s="3">
        <f>SUM(B4:B381)</f>
        <v>849867.29999999981</v>
      </c>
      <c r="C382" s="3">
        <f t="shared" ref="C382:D382" si="31">SUM(C4:C381)</f>
        <v>829937.00000000047</v>
      </c>
      <c r="D382" s="3">
        <f t="shared" si="31"/>
        <v>663469.1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0"/>
  <sheetViews>
    <sheetView workbookViewId="0">
      <selection activeCell="L23" sqref="L23"/>
    </sheetView>
  </sheetViews>
  <sheetFormatPr defaultColWidth="8.77734375" defaultRowHeight="14.4"/>
  <cols>
    <col min="1" max="16384" width="8.77734375" style="1"/>
  </cols>
  <sheetData>
    <row r="1" spans="1:15">
      <c r="A1" s="1" t="s">
        <v>0</v>
      </c>
      <c r="H1" s="4"/>
    </row>
    <row r="2" spans="1:15">
      <c r="A2" s="1" t="s">
        <v>1</v>
      </c>
    </row>
    <row r="3" spans="1:15">
      <c r="A3" s="1" t="s">
        <v>3</v>
      </c>
      <c r="B3" s="1" t="s">
        <v>16</v>
      </c>
      <c r="C3" s="1" t="s">
        <v>17</v>
      </c>
      <c r="D3" s="1" t="s">
        <v>18</v>
      </c>
    </row>
    <row r="4" spans="1:15">
      <c r="A4" s="1">
        <v>3</v>
      </c>
      <c r="B4" s="1">
        <v>30.5</v>
      </c>
      <c r="C4" s="1">
        <v>669.2</v>
      </c>
      <c r="D4" s="1">
        <v>4.3</v>
      </c>
      <c r="F4" s="1">
        <f>B4/788754*100</f>
        <v>3.8668583614155996E-3</v>
      </c>
      <c r="G4" s="1">
        <f>C4/849853.7*100</f>
        <v>7.8742964818532893E-2</v>
      </c>
      <c r="H4" s="1">
        <f>D4/802313.1*100</f>
        <v>5.3595036650903492E-4</v>
      </c>
      <c r="I4" s="1">
        <f>STDEV(F4:H4)</f>
        <v>4.4222662696380685E-2</v>
      </c>
      <c r="K4" s="1">
        <v>2.2042638399906975</v>
      </c>
      <c r="L4" s="1">
        <f>100-K4</f>
        <v>97.795736160009298</v>
      </c>
      <c r="M4" s="2" t="s">
        <v>19</v>
      </c>
      <c r="N4" s="1">
        <v>2</v>
      </c>
      <c r="O4" s="1">
        <f t="shared" ref="O4:O5" si="0">N4/326</f>
        <v>6.1349693251533744E-3</v>
      </c>
    </row>
    <row r="5" spans="1:15">
      <c r="A5" s="1">
        <v>7</v>
      </c>
      <c r="C5" s="1">
        <v>11.1</v>
      </c>
      <c r="D5" s="1">
        <v>8.1999999999999993</v>
      </c>
      <c r="F5" s="1">
        <f t="shared" ref="F5:F68" si="1">B5/788754*100</f>
        <v>0</v>
      </c>
      <c r="G5" s="1">
        <f t="shared" ref="G5:G68" si="2">C5/849853.7*100</f>
        <v>1.3061071570318514E-3</v>
      </c>
      <c r="H5" s="1">
        <f t="shared" ref="H5:H68" si="3">D5/802313.1*100</f>
        <v>1.0220448849707177E-3</v>
      </c>
      <c r="I5" s="1">
        <f t="shared" ref="I5:I68" si="4">STDEV(F5:H5)</f>
        <v>6.8692345849121199E-4</v>
      </c>
      <c r="K5" s="1">
        <v>2.0067197921109061</v>
      </c>
      <c r="M5" s="2" t="s">
        <v>20</v>
      </c>
      <c r="N5" s="1">
        <v>1</v>
      </c>
      <c r="O5" s="1">
        <f t="shared" si="0"/>
        <v>3.0674846625766872E-3</v>
      </c>
    </row>
    <row r="6" spans="1:15">
      <c r="A6" s="1">
        <v>8</v>
      </c>
      <c r="B6" s="1">
        <v>5174.3999999999996</v>
      </c>
      <c r="C6" s="1">
        <v>11729.5</v>
      </c>
      <c r="D6" s="1">
        <v>8466.9</v>
      </c>
      <c r="F6" s="1">
        <f t="shared" si="1"/>
        <v>0.65602202968225831</v>
      </c>
      <c r="G6" s="1">
        <f t="shared" si="2"/>
        <v>1.3801787295860453</v>
      </c>
      <c r="H6" s="1">
        <f t="shared" si="3"/>
        <v>1.0553111995803135</v>
      </c>
      <c r="I6" s="1">
        <f t="shared" si="4"/>
        <v>0.36271514977675584</v>
      </c>
      <c r="K6" s="1">
        <v>1.9138055522013317</v>
      </c>
      <c r="M6" s="2" t="s">
        <v>21</v>
      </c>
      <c r="N6" s="1">
        <v>323</v>
      </c>
      <c r="O6" s="1">
        <f>N6/326</f>
        <v>0.99079754601226999</v>
      </c>
    </row>
    <row r="7" spans="1:15">
      <c r="A7" s="1">
        <v>10</v>
      </c>
      <c r="B7" s="1">
        <v>11918.6</v>
      </c>
      <c r="C7" s="1">
        <v>14538</v>
      </c>
      <c r="D7" s="1">
        <v>12156.6</v>
      </c>
      <c r="F7" s="1">
        <f t="shared" si="1"/>
        <v>1.5110668218481302</v>
      </c>
      <c r="G7" s="1">
        <f t="shared" si="2"/>
        <v>1.7106473737773926</v>
      </c>
      <c r="H7" s="1">
        <f t="shared" si="3"/>
        <v>1.5151940059311011</v>
      </c>
      <c r="I7" s="1">
        <f t="shared" si="4"/>
        <v>0.11405513970539387</v>
      </c>
      <c r="K7" s="1">
        <v>0.96853332789687796</v>
      </c>
    </row>
    <row r="8" spans="1:15">
      <c r="A8" s="1">
        <v>12</v>
      </c>
      <c r="B8" s="1">
        <v>2872.6</v>
      </c>
      <c r="C8" s="1">
        <v>3567.9</v>
      </c>
      <c r="D8" s="1">
        <v>2161</v>
      </c>
      <c r="F8" s="1">
        <f t="shared" si="1"/>
        <v>0.36419466652467053</v>
      </c>
      <c r="G8" s="1">
        <f t="shared" si="2"/>
        <v>0.41982520050215705</v>
      </c>
      <c r="H8" s="1">
        <f t="shared" si="3"/>
        <v>0.26934621907581968</v>
      </c>
      <c r="I8" s="1">
        <f t="shared" si="4"/>
        <v>7.6086472894535864E-2</v>
      </c>
      <c r="K8" s="1">
        <v>0.88987673826835123</v>
      </c>
    </row>
    <row r="9" spans="1:15">
      <c r="A9" s="1">
        <v>20</v>
      </c>
      <c r="B9" s="1">
        <v>1970.7</v>
      </c>
      <c r="C9" s="1">
        <v>2231.9</v>
      </c>
      <c r="D9" s="1">
        <v>2370.9</v>
      </c>
      <c r="F9" s="1">
        <f t="shared" si="1"/>
        <v>0.24984976304399092</v>
      </c>
      <c r="G9" s="1">
        <f t="shared" si="2"/>
        <v>0.26262167241255763</v>
      </c>
      <c r="H9" s="1">
        <f t="shared" si="3"/>
        <v>0.29550807533866769</v>
      </c>
      <c r="I9" s="1">
        <f t="shared" si="4"/>
        <v>2.355602770678018E-2</v>
      </c>
      <c r="K9" s="1">
        <v>0.81080796500980223</v>
      </c>
    </row>
    <row r="10" spans="1:15">
      <c r="A10" s="1">
        <v>21</v>
      </c>
      <c r="B10" s="1">
        <v>3772.4</v>
      </c>
      <c r="C10" s="1">
        <v>4777.6000000000004</v>
      </c>
      <c r="D10" s="1">
        <v>4665.8</v>
      </c>
      <c r="F10" s="1">
        <f t="shared" si="1"/>
        <v>0.4782733272984987</v>
      </c>
      <c r="G10" s="1">
        <f t="shared" si="2"/>
        <v>0.56216734715633998</v>
      </c>
      <c r="H10" s="1">
        <f t="shared" si="3"/>
        <v>0.58154353954833848</v>
      </c>
      <c r="I10" s="1">
        <f t="shared" si="4"/>
        <v>5.489137779537355E-2</v>
      </c>
      <c r="K10" s="1">
        <v>0.72677128863609863</v>
      </c>
    </row>
    <row r="11" spans="1:15">
      <c r="A11" s="1">
        <v>102</v>
      </c>
      <c r="B11" s="1">
        <v>2019.6</v>
      </c>
      <c r="C11" s="1">
        <v>2305.1999999999998</v>
      </c>
      <c r="D11" s="1">
        <v>1732.6</v>
      </c>
      <c r="F11" s="1">
        <f t="shared" si="1"/>
        <v>0.25604941464639164</v>
      </c>
      <c r="G11" s="1">
        <f t="shared" si="2"/>
        <v>0.27124668634142557</v>
      </c>
      <c r="H11" s="1">
        <f t="shared" si="3"/>
        <v>0.21595060581710554</v>
      </c>
      <c r="I11" s="1">
        <f t="shared" si="4"/>
        <v>2.8567254149498972E-2</v>
      </c>
      <c r="K11" s="1">
        <v>0.69026519883262771</v>
      </c>
    </row>
    <row r="12" spans="1:15">
      <c r="A12" s="1">
        <v>103</v>
      </c>
      <c r="B12" s="1">
        <v>334.6</v>
      </c>
      <c r="C12" s="1">
        <v>503.5</v>
      </c>
      <c r="D12" s="1">
        <v>426.6</v>
      </c>
      <c r="F12" s="1">
        <f t="shared" si="1"/>
        <v>4.24213379583495E-2</v>
      </c>
      <c r="G12" s="1">
        <f t="shared" si="2"/>
        <v>5.9245491312210567E-2</v>
      </c>
      <c r="H12" s="1">
        <f t="shared" si="3"/>
        <v>5.3171261942501005E-2</v>
      </c>
      <c r="I12" s="1">
        <f t="shared" si="4"/>
        <v>8.5196758953916922E-3</v>
      </c>
      <c r="K12" s="1">
        <v>0.68865593223623678</v>
      </c>
    </row>
    <row r="13" spans="1:15">
      <c r="A13" s="1">
        <v>107</v>
      </c>
      <c r="B13" s="1">
        <v>106.3</v>
      </c>
      <c r="C13" s="1">
        <v>326.5</v>
      </c>
      <c r="F13" s="1">
        <f t="shared" si="1"/>
        <v>1.3476952256343549E-2</v>
      </c>
      <c r="G13" s="1">
        <f t="shared" si="2"/>
        <v>3.8418377186567522E-2</v>
      </c>
      <c r="H13" s="1">
        <f t="shared" si="3"/>
        <v>0</v>
      </c>
      <c r="I13" s="1">
        <f t="shared" si="4"/>
        <v>1.9492197692577463E-2</v>
      </c>
      <c r="K13" s="1">
        <v>0.65489653520189328</v>
      </c>
    </row>
    <row r="14" spans="1:15">
      <c r="A14" s="1">
        <v>108</v>
      </c>
      <c r="B14" s="1">
        <v>4219</v>
      </c>
      <c r="C14" s="1">
        <v>5030.2</v>
      </c>
      <c r="F14" s="1">
        <f t="shared" si="1"/>
        <v>0.53489427628893171</v>
      </c>
      <c r="G14" s="1">
        <f t="shared" si="2"/>
        <v>0.59189011002717296</v>
      </c>
      <c r="H14" s="1">
        <f t="shared" si="3"/>
        <v>0</v>
      </c>
      <c r="I14" s="1">
        <f t="shared" si="4"/>
        <v>0.32652062574416241</v>
      </c>
      <c r="K14" s="1">
        <v>0.64588372151035978</v>
      </c>
    </row>
    <row r="15" spans="1:15">
      <c r="A15" s="1">
        <v>110</v>
      </c>
      <c r="B15" s="1">
        <v>2278.9</v>
      </c>
      <c r="C15" s="1">
        <v>2021.9</v>
      </c>
      <c r="D15" s="1">
        <v>603.4</v>
      </c>
      <c r="F15" s="1">
        <f t="shared" si="1"/>
        <v>0.28892404983049214</v>
      </c>
      <c r="G15" s="1">
        <f t="shared" si="2"/>
        <v>0.23791153700925233</v>
      </c>
      <c r="H15" s="1">
        <f t="shared" si="3"/>
        <v>7.5207546779430631E-2</v>
      </c>
      <c r="I15" s="1">
        <f t="shared" si="4"/>
        <v>0.11161661209800371</v>
      </c>
      <c r="K15" s="1">
        <v>0.60994330959285248</v>
      </c>
    </row>
    <row r="16" spans="1:15">
      <c r="A16" s="1">
        <v>201</v>
      </c>
      <c r="B16" s="1">
        <v>212</v>
      </c>
      <c r="C16" s="1">
        <v>638.70000000000005</v>
      </c>
      <c r="D16" s="1">
        <v>535.79999999999995</v>
      </c>
      <c r="F16" s="1">
        <f t="shared" si="1"/>
        <v>2.6877835167872365E-2</v>
      </c>
      <c r="G16" s="1">
        <f t="shared" si="2"/>
        <v>7.5154111819481409E-2</v>
      </c>
      <c r="H16" s="1">
        <f t="shared" si="3"/>
        <v>6.6781908459428121E-2</v>
      </c>
      <c r="I16" s="1">
        <f t="shared" si="4"/>
        <v>2.5797376293280404E-2</v>
      </c>
      <c r="K16" s="1">
        <v>0.4980903382059621</v>
      </c>
    </row>
    <row r="17" spans="1:11">
      <c r="A17" s="1">
        <v>202</v>
      </c>
      <c r="B17" s="1">
        <v>61.8</v>
      </c>
      <c r="C17" s="1">
        <v>282.5</v>
      </c>
      <c r="D17" s="1">
        <v>122</v>
      </c>
      <c r="F17" s="1">
        <f t="shared" si="1"/>
        <v>7.8351425159175099E-3</v>
      </c>
      <c r="G17" s="1">
        <f t="shared" si="2"/>
        <v>3.3241015483017847E-2</v>
      </c>
      <c r="H17" s="1">
        <f t="shared" si="3"/>
        <v>1.5206033654442386E-2</v>
      </c>
      <c r="I17" s="1">
        <f t="shared" si="4"/>
        <v>1.3070634943474576E-2</v>
      </c>
      <c r="K17" s="1">
        <v>0.495016843811524</v>
      </c>
    </row>
    <row r="18" spans="1:11">
      <c r="A18" s="1">
        <v>204</v>
      </c>
      <c r="B18" s="1">
        <v>161.69999999999999</v>
      </c>
      <c r="C18" s="1">
        <v>488.9</v>
      </c>
      <c r="D18" s="1">
        <v>531.6</v>
      </c>
      <c r="F18" s="1">
        <f t="shared" si="1"/>
        <v>2.0500688427570572E-2</v>
      </c>
      <c r="G18" s="1">
        <f t="shared" si="2"/>
        <v>5.7527548565123619E-2</v>
      </c>
      <c r="H18" s="1">
        <f t="shared" si="3"/>
        <v>6.6258422054930932E-2</v>
      </c>
      <c r="I18" s="1">
        <f t="shared" si="4"/>
        <v>2.4293300551981405E-2</v>
      </c>
      <c r="K18" s="1">
        <v>0.4730568200657137</v>
      </c>
    </row>
    <row r="19" spans="1:11">
      <c r="A19" s="1">
        <v>205</v>
      </c>
      <c r="B19" s="1">
        <v>1149.5</v>
      </c>
      <c r="C19" s="1">
        <v>1433.3</v>
      </c>
      <c r="D19" s="1">
        <v>1257.5</v>
      </c>
      <c r="F19" s="1">
        <f t="shared" si="1"/>
        <v>0.14573618644089284</v>
      </c>
      <c r="G19" s="1">
        <f t="shared" si="2"/>
        <v>0.16865255749313088</v>
      </c>
      <c r="H19" s="1">
        <f t="shared" si="3"/>
        <v>0.15673432229886314</v>
      </c>
      <c r="I19" s="1">
        <f t="shared" si="4"/>
        <v>1.1461263635249153E-2</v>
      </c>
      <c r="K19" s="1">
        <v>0.46478417222612711</v>
      </c>
    </row>
    <row r="20" spans="1:11">
      <c r="A20" s="1">
        <v>207</v>
      </c>
      <c r="B20" s="1">
        <v>4617.8</v>
      </c>
      <c r="C20" s="1">
        <v>8800.7000000000007</v>
      </c>
      <c r="D20" s="1">
        <v>6624</v>
      </c>
      <c r="F20" s="1">
        <f t="shared" si="1"/>
        <v>0.58545503414245759</v>
      </c>
      <c r="G20" s="1">
        <f t="shared" si="2"/>
        <v>1.0355547078279475</v>
      </c>
      <c r="H20" s="1">
        <f t="shared" si="3"/>
        <v>0.82561284366415055</v>
      </c>
      <c r="I20" s="1">
        <f t="shared" si="4"/>
        <v>0.22521881066147359</v>
      </c>
      <c r="K20" s="1">
        <v>0.4408493809277913</v>
      </c>
    </row>
    <row r="21" spans="1:11">
      <c r="A21" s="1">
        <v>208</v>
      </c>
      <c r="B21" s="1">
        <v>1446</v>
      </c>
      <c r="C21" s="1">
        <v>1317.8</v>
      </c>
      <c r="D21" s="1">
        <v>1510.5</v>
      </c>
      <c r="F21" s="1">
        <f t="shared" si="1"/>
        <v>0.18332712100350679</v>
      </c>
      <c r="G21" s="1">
        <f t="shared" si="2"/>
        <v>0.15506198302131297</v>
      </c>
      <c r="H21" s="1">
        <f t="shared" si="3"/>
        <v>0.18826814618881332</v>
      </c>
      <c r="I21" s="1">
        <f t="shared" si="4"/>
        <v>1.7916384621071233E-2</v>
      </c>
      <c r="K21" s="1">
        <v>0.4067576243914886</v>
      </c>
    </row>
    <row r="22" spans="1:11">
      <c r="A22" s="1">
        <v>209</v>
      </c>
      <c r="B22" s="1">
        <v>1897</v>
      </c>
      <c r="C22" s="1">
        <v>1848.7</v>
      </c>
      <c r="D22" s="1">
        <v>1279.7</v>
      </c>
      <c r="F22" s="1">
        <f t="shared" si="1"/>
        <v>0.24050591185591452</v>
      </c>
      <c r="G22" s="1">
        <f t="shared" si="2"/>
        <v>0.21753155866709767</v>
      </c>
      <c r="H22" s="1">
        <f t="shared" si="3"/>
        <v>0.15950132186549118</v>
      </c>
      <c r="I22" s="1">
        <f t="shared" si="4"/>
        <v>4.1747400891575498E-2</v>
      </c>
      <c r="K22" s="1">
        <v>0.39174530318987461</v>
      </c>
    </row>
    <row r="23" spans="1:11">
      <c r="A23" s="1">
        <v>211</v>
      </c>
      <c r="B23" s="1">
        <v>2861.9</v>
      </c>
      <c r="C23" s="1">
        <v>1664.4</v>
      </c>
      <c r="D23" s="1">
        <v>2065.4</v>
      </c>
      <c r="F23" s="1">
        <f t="shared" si="1"/>
        <v>0.36283809654214116</v>
      </c>
      <c r="G23" s="1">
        <f t="shared" si="2"/>
        <v>0.19584547316791115</v>
      </c>
      <c r="H23" s="1">
        <f t="shared" si="3"/>
        <v>0.25743067139250253</v>
      </c>
      <c r="I23" s="1">
        <f t="shared" si="4"/>
        <v>8.4449193975279432E-2</v>
      </c>
      <c r="K23" s="1">
        <v>0.3761100041191332</v>
      </c>
    </row>
    <row r="24" spans="1:11">
      <c r="A24" s="1">
        <v>212</v>
      </c>
      <c r="B24" s="1">
        <v>954.1</v>
      </c>
      <c r="C24" s="1">
        <v>370.4</v>
      </c>
      <c r="F24" s="1">
        <f t="shared" si="1"/>
        <v>0.12096293647956144</v>
      </c>
      <c r="G24" s="1">
        <f t="shared" si="2"/>
        <v>4.3583972158972771E-2</v>
      </c>
      <c r="H24" s="1">
        <f t="shared" si="3"/>
        <v>0</v>
      </c>
      <c r="I24" s="1">
        <f t="shared" si="4"/>
        <v>6.1263228163719145E-2</v>
      </c>
      <c r="K24" s="1">
        <v>0.3686678439412629</v>
      </c>
    </row>
    <row r="25" spans="1:11">
      <c r="A25" s="1">
        <v>213</v>
      </c>
      <c r="C25" s="1">
        <v>1215.5</v>
      </c>
      <c r="D25" s="1">
        <v>854.3</v>
      </c>
      <c r="F25" s="1">
        <f t="shared" si="1"/>
        <v>0</v>
      </c>
      <c r="G25" s="1">
        <f t="shared" si="2"/>
        <v>0.14302461706055997</v>
      </c>
      <c r="H25" s="1">
        <f t="shared" si="3"/>
        <v>0.10647962746713222</v>
      </c>
      <c r="I25" s="1">
        <f t="shared" si="4"/>
        <v>7.430734420325133E-2</v>
      </c>
      <c r="K25" s="1">
        <v>0.36271514977675584</v>
      </c>
    </row>
    <row r="26" spans="1:11">
      <c r="A26" s="1">
        <v>301</v>
      </c>
      <c r="B26" s="1">
        <v>35.6</v>
      </c>
      <c r="C26" s="1">
        <v>269</v>
      </c>
      <c r="D26" s="1">
        <v>14.4</v>
      </c>
      <c r="F26" s="1">
        <f t="shared" si="1"/>
        <v>4.5134477923408313E-3</v>
      </c>
      <c r="G26" s="1">
        <f t="shared" si="2"/>
        <v>3.1652506778519648E-2</v>
      </c>
      <c r="H26" s="1">
        <f t="shared" si="3"/>
        <v>1.7948105297046753E-3</v>
      </c>
      <c r="I26" s="1">
        <f t="shared" si="4"/>
        <v>1.6509600926468953E-2</v>
      </c>
      <c r="K26" s="1">
        <v>0.36078750591224007</v>
      </c>
    </row>
    <row r="27" spans="1:11">
      <c r="A27" s="1">
        <v>302</v>
      </c>
      <c r="B27" s="1">
        <v>601.70000000000005</v>
      </c>
      <c r="C27" s="1">
        <v>1874</v>
      </c>
      <c r="D27" s="1">
        <v>644.6</v>
      </c>
      <c r="F27" s="1">
        <f t="shared" si="1"/>
        <v>7.6284874625041535E-2</v>
      </c>
      <c r="G27" s="1">
        <f t="shared" si="2"/>
        <v>0.22050854164663872</v>
      </c>
      <c r="H27" s="1">
        <f t="shared" si="3"/>
        <v>8.0342699128307896E-2</v>
      </c>
      <c r="I27" s="1">
        <f t="shared" si="4"/>
        <v>8.2121247228036098E-2</v>
      </c>
      <c r="K27" s="1">
        <v>0.34434403455938084</v>
      </c>
    </row>
    <row r="28" spans="1:11">
      <c r="A28" s="1">
        <v>303</v>
      </c>
      <c r="B28" s="1">
        <v>396.4</v>
      </c>
      <c r="C28" s="1">
        <v>513.20000000000005</v>
      </c>
      <c r="D28" s="1">
        <v>418</v>
      </c>
      <c r="F28" s="1">
        <f t="shared" si="1"/>
        <v>5.0256480474267E-2</v>
      </c>
      <c r="G28" s="1">
        <f t="shared" si="2"/>
        <v>6.0386864233220386E-2</v>
      </c>
      <c r="H28" s="1">
        <f t="shared" si="3"/>
        <v>5.2099361209482935E-2</v>
      </c>
      <c r="I28" s="1">
        <f t="shared" si="4"/>
        <v>5.3960416182660224E-3</v>
      </c>
      <c r="K28" s="1">
        <v>0.32652062574416241</v>
      </c>
    </row>
    <row r="29" spans="1:11">
      <c r="A29" s="1">
        <v>305</v>
      </c>
      <c r="C29" s="1">
        <v>2070.5</v>
      </c>
      <c r="D29" s="1">
        <v>824.2</v>
      </c>
      <c r="F29" s="1">
        <f t="shared" si="1"/>
        <v>0</v>
      </c>
      <c r="G29" s="1">
        <f t="shared" si="2"/>
        <v>0.24363016834544582</v>
      </c>
      <c r="H29" s="1">
        <f t="shared" si="3"/>
        <v>0.10272797490156899</v>
      </c>
      <c r="I29" s="1">
        <f t="shared" si="4"/>
        <v>0.12231252584581799</v>
      </c>
      <c r="K29" s="1">
        <v>0.30219413072524487</v>
      </c>
    </row>
    <row r="30" spans="1:11">
      <c r="A30" s="1">
        <v>306</v>
      </c>
      <c r="B30" s="1">
        <v>658.5</v>
      </c>
      <c r="C30" s="1">
        <v>1000.3</v>
      </c>
      <c r="F30" s="1">
        <f t="shared" si="1"/>
        <v>8.348610593416958E-2</v>
      </c>
      <c r="G30" s="1">
        <f t="shared" si="2"/>
        <v>0.11770261163774424</v>
      </c>
      <c r="H30" s="1">
        <f t="shared" si="3"/>
        <v>0</v>
      </c>
      <c r="I30" s="1">
        <f t="shared" si="4"/>
        <v>6.0545580533676993E-2</v>
      </c>
      <c r="K30" s="1">
        <v>0.28760560826234044</v>
      </c>
    </row>
    <row r="31" spans="1:11">
      <c r="A31" s="1">
        <v>307</v>
      </c>
      <c r="C31" s="1">
        <v>678.7</v>
      </c>
      <c r="D31" s="1">
        <v>78.900000000000006</v>
      </c>
      <c r="F31" s="1">
        <f t="shared" si="1"/>
        <v>0</v>
      </c>
      <c r="G31" s="1">
        <f t="shared" si="2"/>
        <v>7.9860804277253852E-2</v>
      </c>
      <c r="H31" s="1">
        <f t="shared" si="3"/>
        <v>9.8340660273402002E-3</v>
      </c>
      <c r="I31" s="1">
        <f t="shared" si="4"/>
        <v>4.3547294183760431E-2</v>
      </c>
      <c r="K31" s="1">
        <v>0.28118819428168307</v>
      </c>
    </row>
    <row r="32" spans="1:11">
      <c r="A32" s="1">
        <v>308</v>
      </c>
      <c r="B32" s="1">
        <v>138.30000000000001</v>
      </c>
      <c r="F32" s="1">
        <f t="shared" si="1"/>
        <v>1.7533983979795983E-2</v>
      </c>
      <c r="G32" s="1">
        <f t="shared" si="2"/>
        <v>0</v>
      </c>
      <c r="H32" s="1">
        <f t="shared" si="3"/>
        <v>0</v>
      </c>
      <c r="I32" s="1">
        <f t="shared" si="4"/>
        <v>1.0123250370701796E-2</v>
      </c>
      <c r="K32" s="1">
        <v>0.26097930435651934</v>
      </c>
    </row>
    <row r="33" spans="1:11">
      <c r="A33" s="1">
        <v>310</v>
      </c>
      <c r="B33" s="1">
        <v>506.5</v>
      </c>
      <c r="C33" s="1">
        <v>622.20000000000005</v>
      </c>
      <c r="D33" s="1">
        <v>90.8</v>
      </c>
      <c r="F33" s="1">
        <f t="shared" si="1"/>
        <v>6.4215205247770538E-2</v>
      </c>
      <c r="G33" s="1">
        <f t="shared" si="2"/>
        <v>7.3212601180650275E-2</v>
      </c>
      <c r="H33" s="1">
        <f t="shared" si="3"/>
        <v>1.1317277506748925E-2</v>
      </c>
      <c r="I33" s="1">
        <f t="shared" si="4"/>
        <v>3.344192724102573E-2</v>
      </c>
      <c r="K33" s="1">
        <v>0.25211417582706275</v>
      </c>
    </row>
    <row r="34" spans="1:11">
      <c r="A34" s="1">
        <v>311</v>
      </c>
      <c r="B34" s="1">
        <v>228.1</v>
      </c>
      <c r="C34" s="1">
        <v>195.7</v>
      </c>
      <c r="F34" s="1">
        <f t="shared" si="1"/>
        <v>2.8919029253734373E-2</v>
      </c>
      <c r="G34" s="1">
        <f t="shared" si="2"/>
        <v>2.3027492849651651E-2</v>
      </c>
      <c r="H34" s="1">
        <f t="shared" si="3"/>
        <v>0</v>
      </c>
      <c r="I34" s="1">
        <f t="shared" si="4"/>
        <v>1.5282265763076137E-2</v>
      </c>
      <c r="K34" s="1">
        <v>0.25020318394432139</v>
      </c>
    </row>
    <row r="35" spans="1:11">
      <c r="A35" s="1">
        <v>312</v>
      </c>
      <c r="B35" s="1">
        <v>1355.6</v>
      </c>
      <c r="C35" s="1">
        <v>478.8</v>
      </c>
      <c r="F35" s="1">
        <f t="shared" si="1"/>
        <v>0.17186600638475366</v>
      </c>
      <c r="G35" s="1">
        <f t="shared" si="2"/>
        <v>5.6339108719536082E-2</v>
      </c>
      <c r="H35" s="1">
        <f t="shared" si="3"/>
        <v>0</v>
      </c>
      <c r="I35" s="1">
        <f t="shared" si="4"/>
        <v>8.7615146527398977E-2</v>
      </c>
      <c r="K35" s="1">
        <v>0.24164798936983137</v>
      </c>
    </row>
    <row r="36" spans="1:11">
      <c r="A36" s="1">
        <v>404</v>
      </c>
      <c r="B36" s="1">
        <v>310.2</v>
      </c>
      <c r="C36" s="1">
        <v>284.39999999999998</v>
      </c>
      <c r="D36" s="1">
        <v>261.39999999999998</v>
      </c>
      <c r="F36" s="1">
        <f t="shared" si="1"/>
        <v>3.9327851269217021E-2</v>
      </c>
      <c r="G36" s="1">
        <f t="shared" si="2"/>
        <v>3.3464583374762033E-2</v>
      </c>
      <c r="H36" s="1">
        <f t="shared" si="3"/>
        <v>3.2580796698944585E-2</v>
      </c>
      <c r="I36" s="1">
        <f t="shared" si="4"/>
        <v>3.6670091051776163E-3</v>
      </c>
      <c r="K36" s="1">
        <v>0.24064303777370011</v>
      </c>
    </row>
    <row r="37" spans="1:11">
      <c r="A37" s="1">
        <v>406</v>
      </c>
      <c r="C37" s="1">
        <v>2082</v>
      </c>
      <c r="F37" s="1">
        <f t="shared" si="1"/>
        <v>0</v>
      </c>
      <c r="G37" s="1">
        <f t="shared" si="2"/>
        <v>0.24498334242705538</v>
      </c>
      <c r="H37" s="1">
        <f t="shared" si="3"/>
        <v>0</v>
      </c>
      <c r="I37" s="1">
        <f t="shared" si="4"/>
        <v>0.14144119869723468</v>
      </c>
      <c r="K37" s="1">
        <v>0.23801740222663745</v>
      </c>
    </row>
    <row r="38" spans="1:11">
      <c r="A38" s="1">
        <v>502</v>
      </c>
      <c r="B38" s="1">
        <v>239.5</v>
      </c>
      <c r="C38" s="1">
        <v>270.89999999999998</v>
      </c>
      <c r="D38" s="1">
        <v>618.9</v>
      </c>
      <c r="F38" s="1">
        <f t="shared" si="1"/>
        <v>3.0364346805214298E-2</v>
      </c>
      <c r="G38" s="1">
        <f t="shared" si="2"/>
        <v>3.1876074670263835E-2</v>
      </c>
      <c r="H38" s="1">
        <f t="shared" si="3"/>
        <v>7.7139460891265513E-2</v>
      </c>
      <c r="I38" s="1">
        <f t="shared" si="4"/>
        <v>2.6579976019216158E-2</v>
      </c>
      <c r="K38" s="1">
        <v>0.23571949900135486</v>
      </c>
    </row>
    <row r="39" spans="1:11">
      <c r="A39" s="1">
        <v>504</v>
      </c>
      <c r="B39" s="1">
        <v>42.7</v>
      </c>
      <c r="C39" s="1">
        <v>347.5</v>
      </c>
      <c r="D39" s="1">
        <v>319.39999999999998</v>
      </c>
      <c r="F39" s="1">
        <f t="shared" si="1"/>
        <v>5.4136017059818404E-3</v>
      </c>
      <c r="G39" s="1">
        <f t="shared" si="2"/>
        <v>4.0889390726898053E-2</v>
      </c>
      <c r="H39" s="1">
        <f t="shared" si="3"/>
        <v>3.9809894665810641E-2</v>
      </c>
      <c r="I39" s="1">
        <f t="shared" si="4"/>
        <v>2.0177553071754561E-2</v>
      </c>
      <c r="K39" s="1">
        <v>0.22786840535051781</v>
      </c>
    </row>
    <row r="40" spans="1:11">
      <c r="A40" s="1">
        <v>505</v>
      </c>
      <c r="B40" s="1">
        <v>464.5</v>
      </c>
      <c r="C40" s="1">
        <v>242.5</v>
      </c>
      <c r="D40" s="1">
        <v>740.6</v>
      </c>
      <c r="F40" s="1">
        <f t="shared" si="1"/>
        <v>5.8890351110739217E-2</v>
      </c>
      <c r="G40" s="1">
        <f t="shared" si="2"/>
        <v>2.8534323025245407E-2</v>
      </c>
      <c r="H40" s="1">
        <f t="shared" si="3"/>
        <v>9.2308102659672389E-2</v>
      </c>
      <c r="I40" s="1">
        <f t="shared" si="4"/>
        <v>3.1899136687832064E-2</v>
      </c>
      <c r="K40" s="1">
        <v>0.22623286734126649</v>
      </c>
    </row>
    <row r="41" spans="1:11">
      <c r="A41" s="1">
        <v>506</v>
      </c>
      <c r="B41" s="1">
        <v>38.5</v>
      </c>
      <c r="C41" s="1">
        <v>11.3</v>
      </c>
      <c r="D41" s="1">
        <v>446.1</v>
      </c>
      <c r="F41" s="1">
        <f t="shared" si="1"/>
        <v>4.8811162922787078E-3</v>
      </c>
      <c r="G41" s="1">
        <f t="shared" si="2"/>
        <v>1.3296406193207138E-3</v>
      </c>
      <c r="H41" s="1">
        <f t="shared" si="3"/>
        <v>5.5601734534809419E-2</v>
      </c>
      <c r="I41" s="1">
        <f t="shared" si="4"/>
        <v>3.0360759411702739E-2</v>
      </c>
      <c r="K41" s="1">
        <v>0.2257914776278454</v>
      </c>
    </row>
    <row r="42" spans="1:11">
      <c r="A42" s="1">
        <v>601</v>
      </c>
      <c r="B42" s="1">
        <v>1080.7</v>
      </c>
      <c r="C42" s="1">
        <v>2826.7</v>
      </c>
      <c r="D42" s="1">
        <v>228</v>
      </c>
      <c r="F42" s="1">
        <f t="shared" si="1"/>
        <v>0.13701356823547015</v>
      </c>
      <c r="G42" s="1">
        <f t="shared" si="2"/>
        <v>0.3326101892596337</v>
      </c>
      <c r="H42" s="1">
        <f t="shared" si="3"/>
        <v>2.8417833386990693E-2</v>
      </c>
      <c r="I42" s="1">
        <f t="shared" si="4"/>
        <v>0.15415579843927391</v>
      </c>
      <c r="K42" s="1">
        <v>0.22521881066147359</v>
      </c>
    </row>
    <row r="43" spans="1:11">
      <c r="A43" s="1">
        <v>602</v>
      </c>
      <c r="B43" s="1">
        <v>1013.4</v>
      </c>
      <c r="C43" s="1">
        <v>4488.1000000000004</v>
      </c>
      <c r="D43" s="1">
        <v>300.89999999999998</v>
      </c>
      <c r="F43" s="1">
        <f t="shared" si="1"/>
        <v>0.12848112339208423</v>
      </c>
      <c r="G43" s="1">
        <f t="shared" si="2"/>
        <v>0.52810266049321208</v>
      </c>
      <c r="H43" s="1">
        <f t="shared" si="3"/>
        <v>3.7504061693620604E-2</v>
      </c>
      <c r="I43" s="1">
        <f t="shared" si="4"/>
        <v>0.26097930435651934</v>
      </c>
      <c r="K43" s="1">
        <v>0.22257204068572548</v>
      </c>
    </row>
    <row r="44" spans="1:11">
      <c r="A44" s="1">
        <v>603</v>
      </c>
      <c r="B44" s="1">
        <v>61.6</v>
      </c>
      <c r="C44" s="1">
        <v>99.2</v>
      </c>
      <c r="D44" s="1">
        <v>177.7</v>
      </c>
      <c r="F44" s="1">
        <f t="shared" si="1"/>
        <v>7.8097860676459322E-3</v>
      </c>
      <c r="G44" s="1">
        <f t="shared" si="2"/>
        <v>1.1672597295275646E-2</v>
      </c>
      <c r="H44" s="1">
        <f t="shared" si="3"/>
        <v>2.2148460495036167E-2</v>
      </c>
      <c r="I44" s="1">
        <f t="shared" si="4"/>
        <v>7.4191487011100055E-3</v>
      </c>
      <c r="K44" s="1">
        <v>0.22211545854678741</v>
      </c>
    </row>
    <row r="45" spans="1:11">
      <c r="A45" s="1">
        <v>701</v>
      </c>
      <c r="B45" s="1">
        <v>102.8</v>
      </c>
      <c r="C45" s="1">
        <v>424.3</v>
      </c>
      <c r="F45" s="1">
        <f t="shared" si="1"/>
        <v>1.303321441159094E-2</v>
      </c>
      <c r="G45" s="1">
        <f t="shared" si="2"/>
        <v>4.9926240245821138E-2</v>
      </c>
      <c r="H45" s="1">
        <f t="shared" si="3"/>
        <v>0</v>
      </c>
      <c r="I45" s="1">
        <f t="shared" si="4"/>
        <v>2.5895911833682447E-2</v>
      </c>
      <c r="K45" s="1">
        <v>0.22179047801746141</v>
      </c>
    </row>
    <row r="46" spans="1:11">
      <c r="A46" s="1">
        <v>705</v>
      </c>
      <c r="B46" s="1">
        <v>110</v>
      </c>
      <c r="C46" s="1">
        <v>124.8</v>
      </c>
      <c r="D46" s="1">
        <v>5.2</v>
      </c>
      <c r="F46" s="1">
        <f t="shared" si="1"/>
        <v>1.3946046549367737E-2</v>
      </c>
      <c r="G46" s="1">
        <f t="shared" si="2"/>
        <v>1.4684880468250006E-2</v>
      </c>
      <c r="H46" s="1">
        <f t="shared" si="3"/>
        <v>6.4812602461557722E-4</v>
      </c>
      <c r="I46" s="1">
        <f t="shared" si="4"/>
        <v>7.8994835395866936E-3</v>
      </c>
      <c r="K46" s="1">
        <v>0.21590489308063948</v>
      </c>
    </row>
    <row r="47" spans="1:11">
      <c r="A47" s="1">
        <v>706</v>
      </c>
      <c r="B47" s="1">
        <v>768.6</v>
      </c>
      <c r="C47" s="1">
        <v>610</v>
      </c>
      <c r="F47" s="1">
        <f t="shared" si="1"/>
        <v>9.7444830707673111E-2</v>
      </c>
      <c r="G47" s="1">
        <f t="shared" si="2"/>
        <v>7.1777059981029678E-2</v>
      </c>
      <c r="H47" s="1">
        <f t="shared" si="3"/>
        <v>0</v>
      </c>
      <c r="I47" s="1">
        <f t="shared" si="4"/>
        <v>5.050788028490031E-2</v>
      </c>
      <c r="K47" s="1">
        <v>0.21495687826782342</v>
      </c>
    </row>
    <row r="48" spans="1:11">
      <c r="A48" s="1">
        <v>905</v>
      </c>
      <c r="C48" s="1">
        <v>75.099999999999994</v>
      </c>
      <c r="F48" s="1">
        <f t="shared" si="1"/>
        <v>0</v>
      </c>
      <c r="G48" s="1">
        <f t="shared" si="2"/>
        <v>8.8368150894677523E-3</v>
      </c>
      <c r="H48" s="1">
        <f t="shared" si="3"/>
        <v>0</v>
      </c>
      <c r="I48" s="1">
        <f t="shared" si="4"/>
        <v>5.1019375706831535E-3</v>
      </c>
      <c r="K48" s="1">
        <v>0.21040391012856494</v>
      </c>
    </row>
    <row r="49" spans="1:11">
      <c r="A49" s="1">
        <v>1004</v>
      </c>
      <c r="B49" s="1">
        <v>275.39999999999998</v>
      </c>
      <c r="C49" s="1">
        <v>1526.3</v>
      </c>
      <c r="D49" s="1">
        <v>1552.1</v>
      </c>
      <c r="F49" s="1">
        <f t="shared" si="1"/>
        <v>3.4915829269962499E-2</v>
      </c>
      <c r="G49" s="1">
        <f t="shared" si="2"/>
        <v>0.17959561745745181</v>
      </c>
      <c r="H49" s="1">
        <f t="shared" si="3"/>
        <v>0.19345315438573793</v>
      </c>
      <c r="I49" s="1">
        <f t="shared" si="4"/>
        <v>8.7805045313050084E-2</v>
      </c>
      <c r="K49" s="1">
        <v>0.20864823500890206</v>
      </c>
    </row>
    <row r="50" spans="1:11">
      <c r="A50" s="1">
        <v>1010</v>
      </c>
      <c r="B50" s="1">
        <v>1243.0999999999999</v>
      </c>
      <c r="C50" s="1">
        <v>2270.4</v>
      </c>
      <c r="D50" s="1">
        <v>1719.7</v>
      </c>
      <c r="F50" s="1">
        <f t="shared" si="1"/>
        <v>0.1576030042319912</v>
      </c>
      <c r="G50" s="1">
        <f t="shared" si="2"/>
        <v>0.26715186390316359</v>
      </c>
      <c r="H50" s="1">
        <f t="shared" si="3"/>
        <v>0.21434275471757847</v>
      </c>
      <c r="I50" s="1">
        <f t="shared" si="4"/>
        <v>5.4786181276845196E-2</v>
      </c>
      <c r="K50" s="1">
        <v>0.20721141655717676</v>
      </c>
    </row>
    <row r="51" spans="1:11">
      <c r="A51" s="1">
        <v>1011</v>
      </c>
      <c r="B51" s="1">
        <v>2537</v>
      </c>
      <c r="C51" s="1">
        <v>2671.5</v>
      </c>
      <c r="D51" s="1">
        <v>1863.4</v>
      </c>
      <c r="F51" s="1">
        <f t="shared" si="1"/>
        <v>0.3216465463249632</v>
      </c>
      <c r="G51" s="1">
        <f t="shared" si="2"/>
        <v>0.31434822252347672</v>
      </c>
      <c r="H51" s="1">
        <f t="shared" si="3"/>
        <v>0.23225346812858974</v>
      </c>
      <c r="I51" s="1">
        <f t="shared" si="4"/>
        <v>4.9638588246932625E-2</v>
      </c>
      <c r="K51" s="1">
        <v>0.20421691356380642</v>
      </c>
    </row>
    <row r="52" spans="1:11">
      <c r="A52" s="1">
        <v>1102</v>
      </c>
      <c r="B52" s="1">
        <v>614.29999999999995</v>
      </c>
      <c r="C52" s="1">
        <v>695.1</v>
      </c>
      <c r="D52" s="1">
        <v>765.2</v>
      </c>
      <c r="F52" s="1">
        <f t="shared" si="1"/>
        <v>7.7882330866150914E-2</v>
      </c>
      <c r="G52" s="1">
        <f t="shared" si="2"/>
        <v>8.1790548184940554E-2</v>
      </c>
      <c r="H52" s="1">
        <f t="shared" si="3"/>
        <v>9.5374237314584553E-2</v>
      </c>
      <c r="I52" s="1">
        <f t="shared" si="4"/>
        <v>9.1811179800578586E-3</v>
      </c>
      <c r="K52" s="1">
        <v>0.18960247282791998</v>
      </c>
    </row>
    <row r="53" spans="1:11">
      <c r="A53" s="1">
        <v>1103</v>
      </c>
      <c r="B53" s="1">
        <v>8202.7000000000007</v>
      </c>
      <c r="C53" s="1">
        <v>8378.9</v>
      </c>
      <c r="D53" s="1">
        <v>9068.2999999999993</v>
      </c>
      <c r="F53" s="1">
        <f t="shared" si="1"/>
        <v>1.0399566911863523</v>
      </c>
      <c r="G53" s="1">
        <f t="shared" si="2"/>
        <v>0.98592263586073703</v>
      </c>
      <c r="H53" s="1">
        <f t="shared" si="3"/>
        <v>1.1302694671195073</v>
      </c>
      <c r="I53" s="1">
        <f t="shared" si="4"/>
        <v>7.2929285756971232E-2</v>
      </c>
      <c r="K53" s="1">
        <v>0.17724542756085326</v>
      </c>
    </row>
    <row r="54" spans="1:11">
      <c r="A54" s="1">
        <v>1110</v>
      </c>
      <c r="B54" s="1">
        <v>277.7</v>
      </c>
      <c r="D54" s="1">
        <v>853</v>
      </c>
      <c r="F54" s="1">
        <f t="shared" si="1"/>
        <v>3.5207428425085639E-2</v>
      </c>
      <c r="G54" s="1">
        <f t="shared" si="2"/>
        <v>0</v>
      </c>
      <c r="H54" s="1">
        <f t="shared" si="3"/>
        <v>0.10631759596097833</v>
      </c>
      <c r="I54" s="1">
        <f t="shared" si="4"/>
        <v>5.415971774023582E-2</v>
      </c>
      <c r="K54" s="1">
        <v>0.16880622024295303</v>
      </c>
    </row>
    <row r="55" spans="1:11">
      <c r="A55" s="1">
        <v>1111</v>
      </c>
      <c r="B55" s="1">
        <v>186.6</v>
      </c>
      <c r="C55" s="1">
        <v>299.3</v>
      </c>
      <c r="F55" s="1">
        <f t="shared" si="1"/>
        <v>2.3657566237381994E-2</v>
      </c>
      <c r="G55" s="1">
        <f t="shared" si="2"/>
        <v>3.5217826315282266E-2</v>
      </c>
      <c r="H55" s="1">
        <f t="shared" si="3"/>
        <v>0</v>
      </c>
      <c r="I55" s="1">
        <f t="shared" si="4"/>
        <v>1.7951858509720749E-2</v>
      </c>
      <c r="K55" s="1">
        <v>0.16821266951169889</v>
      </c>
    </row>
    <row r="56" spans="1:11">
      <c r="A56" s="1">
        <v>1112</v>
      </c>
      <c r="B56" s="1">
        <v>675.6</v>
      </c>
      <c r="C56" s="1">
        <v>1315.4</v>
      </c>
      <c r="D56" s="1">
        <v>1702.8</v>
      </c>
      <c r="F56" s="1">
        <f t="shared" si="1"/>
        <v>8.5654082261389486E-2</v>
      </c>
      <c r="G56" s="1">
        <f t="shared" si="2"/>
        <v>0.15477958147384663</v>
      </c>
      <c r="H56" s="1">
        <f t="shared" si="3"/>
        <v>0.21223634513757783</v>
      </c>
      <c r="I56" s="1">
        <f t="shared" si="4"/>
        <v>6.3380706326843825E-2</v>
      </c>
      <c r="K56" s="1">
        <v>0.16771350652069514</v>
      </c>
    </row>
    <row r="57" spans="1:11">
      <c r="A57" s="1">
        <v>1113</v>
      </c>
      <c r="B57" s="1">
        <v>251.9</v>
      </c>
      <c r="C57" s="1">
        <v>279.5</v>
      </c>
      <c r="D57" s="1">
        <v>599.1</v>
      </c>
      <c r="F57" s="1">
        <f t="shared" si="1"/>
        <v>3.1936446598052122E-2</v>
      </c>
      <c r="G57" s="1">
        <f t="shared" si="2"/>
        <v>3.2888013548684911E-2</v>
      </c>
      <c r="H57" s="1">
        <f t="shared" si="3"/>
        <v>7.4671596412921593E-2</v>
      </c>
      <c r="I57" s="1">
        <f t="shared" si="4"/>
        <v>2.4403095112210001E-2</v>
      </c>
      <c r="K57" s="1">
        <v>0.16199086196160759</v>
      </c>
    </row>
    <row r="58" spans="1:11">
      <c r="A58" s="1">
        <v>1201</v>
      </c>
      <c r="B58" s="1">
        <v>350.2</v>
      </c>
      <c r="C58" s="1">
        <v>633.9</v>
      </c>
      <c r="F58" s="1">
        <f t="shared" si="1"/>
        <v>4.4399140923532553E-2</v>
      </c>
      <c r="G58" s="1">
        <f t="shared" si="2"/>
        <v>7.4589308724548706E-2</v>
      </c>
      <c r="H58" s="1">
        <f t="shared" si="3"/>
        <v>0</v>
      </c>
      <c r="I58" s="1">
        <f t="shared" si="4"/>
        <v>3.7519539182065423E-2</v>
      </c>
      <c r="K58" s="1">
        <v>0.16120381103515863</v>
      </c>
    </row>
    <row r="59" spans="1:11">
      <c r="A59" s="1">
        <v>1202</v>
      </c>
      <c r="B59" s="1">
        <v>149.5</v>
      </c>
      <c r="C59" s="1">
        <v>134.9</v>
      </c>
      <c r="F59" s="1">
        <f t="shared" si="1"/>
        <v>1.8953945083004336E-2</v>
      </c>
      <c r="G59" s="1">
        <f t="shared" si="2"/>
        <v>1.5873320313837549E-2</v>
      </c>
      <c r="H59" s="1">
        <f t="shared" si="3"/>
        <v>0</v>
      </c>
      <c r="I59" s="1">
        <f t="shared" si="4"/>
        <v>1.017107484457465E-2</v>
      </c>
      <c r="K59" s="1">
        <v>0.15415579843927391</v>
      </c>
    </row>
    <row r="60" spans="1:11">
      <c r="A60" s="1">
        <v>1203</v>
      </c>
      <c r="B60" s="1">
        <v>493</v>
      </c>
      <c r="C60" s="1">
        <v>463.2</v>
      </c>
      <c r="F60" s="1">
        <f t="shared" si="1"/>
        <v>6.2503644989439042E-2</v>
      </c>
      <c r="G60" s="1">
        <f t="shared" si="2"/>
        <v>5.4503498661004832E-2</v>
      </c>
      <c r="H60" s="1">
        <f t="shared" si="3"/>
        <v>0</v>
      </c>
      <c r="I60" s="1">
        <f t="shared" si="4"/>
        <v>3.4013084111197418E-2</v>
      </c>
      <c r="K60" s="1">
        <v>0.15089375263959726</v>
      </c>
    </row>
    <row r="61" spans="1:11">
      <c r="A61" s="1">
        <v>1206</v>
      </c>
      <c r="B61" s="1">
        <v>776</v>
      </c>
      <c r="C61" s="1">
        <v>1242.8</v>
      </c>
      <c r="D61" s="1">
        <v>1218.2</v>
      </c>
      <c r="F61" s="1">
        <f t="shared" si="1"/>
        <v>9.838301929372148E-2</v>
      </c>
      <c r="G61" s="1">
        <f t="shared" si="2"/>
        <v>0.14623693466298965</v>
      </c>
      <c r="H61" s="1">
        <f t="shared" si="3"/>
        <v>0.15183598522821079</v>
      </c>
      <c r="I61" s="1">
        <f t="shared" si="4"/>
        <v>2.9378467598437437E-2</v>
      </c>
      <c r="K61" s="1">
        <v>0.14961712329619156</v>
      </c>
    </row>
    <row r="62" spans="1:11">
      <c r="A62" s="1">
        <v>1208</v>
      </c>
      <c r="B62" s="1">
        <v>5015.3</v>
      </c>
      <c r="C62" s="1">
        <v>4210.8</v>
      </c>
      <c r="D62" s="1">
        <v>7698.9</v>
      </c>
      <c r="F62" s="1">
        <f t="shared" si="1"/>
        <v>0.63585097508221833</v>
      </c>
      <c r="G62" s="1">
        <f t="shared" si="2"/>
        <v>0.49547351502970455</v>
      </c>
      <c r="H62" s="1">
        <f t="shared" si="3"/>
        <v>0.95958797132939744</v>
      </c>
      <c r="I62" s="1">
        <f t="shared" si="4"/>
        <v>0.23801740222663745</v>
      </c>
      <c r="K62" s="1">
        <v>0.14144119869723468</v>
      </c>
    </row>
    <row r="63" spans="1:11">
      <c r="A63" s="1">
        <v>1301</v>
      </c>
      <c r="B63" s="1">
        <v>1121.5</v>
      </c>
      <c r="C63" s="1">
        <v>734.1</v>
      </c>
      <c r="D63" s="1">
        <v>1721.7</v>
      </c>
      <c r="F63" s="1">
        <f t="shared" si="1"/>
        <v>0.14218628368287198</v>
      </c>
      <c r="G63" s="1">
        <f t="shared" si="2"/>
        <v>8.6379573331268666E-2</v>
      </c>
      <c r="H63" s="1">
        <f t="shared" si="3"/>
        <v>0.21459203395781523</v>
      </c>
      <c r="I63" s="1">
        <f t="shared" si="4"/>
        <v>6.4285063912051035E-2</v>
      </c>
      <c r="K63" s="1">
        <v>0.13968073324704416</v>
      </c>
    </row>
    <row r="64" spans="1:11">
      <c r="A64" s="1">
        <v>1302</v>
      </c>
      <c r="B64" s="1">
        <v>566</v>
      </c>
      <c r="C64" s="1">
        <v>85.9</v>
      </c>
      <c r="F64" s="1">
        <f t="shared" si="1"/>
        <v>7.1758748608564904E-2</v>
      </c>
      <c r="G64" s="1">
        <f t="shared" si="2"/>
        <v>1.0107622053066312E-2</v>
      </c>
      <c r="H64" s="1">
        <f t="shared" si="3"/>
        <v>0</v>
      </c>
      <c r="I64" s="1">
        <f t="shared" si="4"/>
        <v>3.8842295312792194E-2</v>
      </c>
      <c r="K64" s="1">
        <v>0.13880015932524334</v>
      </c>
    </row>
    <row r="65" spans="1:11">
      <c r="A65" s="1">
        <v>1304</v>
      </c>
      <c r="B65" s="1">
        <v>528.29999999999995</v>
      </c>
      <c r="C65" s="1">
        <v>414</v>
      </c>
      <c r="D65" s="1">
        <v>599.9</v>
      </c>
      <c r="F65" s="1">
        <f t="shared" si="1"/>
        <v>6.6979058109372491E-2</v>
      </c>
      <c r="G65" s="1">
        <f t="shared" si="2"/>
        <v>4.8714266937944735E-2</v>
      </c>
      <c r="H65" s="1">
        <f t="shared" si="3"/>
        <v>7.4771308109016291E-2</v>
      </c>
      <c r="I65" s="1">
        <f t="shared" si="4"/>
        <v>1.3374672277503587E-2</v>
      </c>
      <c r="K65" s="1">
        <v>0.13519708514260384</v>
      </c>
    </row>
    <row r="66" spans="1:11">
      <c r="A66" s="1">
        <v>1307</v>
      </c>
      <c r="B66" s="1">
        <v>1736.2</v>
      </c>
      <c r="C66" s="1">
        <v>1774.6</v>
      </c>
      <c r="D66" s="1">
        <v>1813.4</v>
      </c>
      <c r="F66" s="1">
        <f t="shared" si="1"/>
        <v>0.22011932744556606</v>
      </c>
      <c r="G66" s="1">
        <f t="shared" si="2"/>
        <v>0.20881241088907421</v>
      </c>
      <c r="H66" s="1">
        <f t="shared" si="3"/>
        <v>0.2260214871226707</v>
      </c>
      <c r="I66" s="1">
        <f t="shared" si="4"/>
        <v>8.7448475847518841E-3</v>
      </c>
      <c r="K66" s="1">
        <v>0.13485176250717651</v>
      </c>
    </row>
    <row r="67" spans="1:11">
      <c r="A67" s="1">
        <v>1310</v>
      </c>
      <c r="B67" s="1">
        <v>4475</v>
      </c>
      <c r="C67" s="1">
        <v>5619.5</v>
      </c>
      <c r="D67" s="1">
        <v>8138.6</v>
      </c>
      <c r="F67" s="1">
        <f t="shared" si="1"/>
        <v>0.56735053007655112</v>
      </c>
      <c r="G67" s="1">
        <f t="shared" si="2"/>
        <v>0.66123145666130534</v>
      </c>
      <c r="H67" s="1">
        <f t="shared" si="3"/>
        <v>1.0143920122954493</v>
      </c>
      <c r="I67" s="1">
        <f t="shared" si="4"/>
        <v>0.23571949900135486</v>
      </c>
      <c r="K67" s="1">
        <v>0.13181666124195893</v>
      </c>
    </row>
    <row r="68" spans="1:11">
      <c r="A68" s="1">
        <v>1311</v>
      </c>
      <c r="B68" s="1">
        <v>1157.2</v>
      </c>
      <c r="C68" s="1">
        <v>951.7</v>
      </c>
      <c r="F68" s="1">
        <f t="shared" si="1"/>
        <v>0.14671240969934859</v>
      </c>
      <c r="G68" s="1">
        <f t="shared" si="2"/>
        <v>0.11198398030155074</v>
      </c>
      <c r="H68" s="1">
        <f t="shared" si="3"/>
        <v>0</v>
      </c>
      <c r="I68" s="1">
        <f t="shared" si="4"/>
        <v>7.6671384071248558E-2</v>
      </c>
      <c r="K68" s="1">
        <v>0.13175921402272431</v>
      </c>
    </row>
    <row r="69" spans="1:11">
      <c r="A69" s="1">
        <v>1402</v>
      </c>
      <c r="B69" s="1">
        <v>172.7</v>
      </c>
      <c r="C69" s="1">
        <v>203.9</v>
      </c>
      <c r="D69" s="1">
        <v>1067.4000000000001</v>
      </c>
      <c r="F69" s="1">
        <f t="shared" ref="F69:F132" si="5">B69/788754*100</f>
        <v>2.1895293082507344E-2</v>
      </c>
      <c r="G69" s="1">
        <f t="shared" ref="G69:G132" si="6">C69/849853.7*100</f>
        <v>2.3992364803495005E-2</v>
      </c>
      <c r="H69" s="1">
        <f t="shared" ref="H69:H132" si="7">D69/802313.1*100</f>
        <v>0.13304033051435907</v>
      </c>
      <c r="I69" s="1">
        <f t="shared" ref="I69:I132" si="8">STDEV(F69:H69)</f>
        <v>6.3572892390295413E-2</v>
      </c>
      <c r="K69" s="1">
        <v>0.13001551411094198</v>
      </c>
    </row>
    <row r="70" spans="1:11">
      <c r="A70" s="1">
        <v>1502</v>
      </c>
      <c r="B70" s="1">
        <v>247.9</v>
      </c>
      <c r="C70" s="1">
        <v>423.1</v>
      </c>
      <c r="D70" s="1">
        <v>344.3</v>
      </c>
      <c r="F70" s="1">
        <f t="shared" si="5"/>
        <v>3.1429317632620565E-2</v>
      </c>
      <c r="G70" s="1">
        <f t="shared" si="6"/>
        <v>4.9785039472087969E-2</v>
      </c>
      <c r="H70" s="1">
        <f t="shared" si="7"/>
        <v>4.2913421206758312E-2</v>
      </c>
      <c r="I70" s="1">
        <f t="shared" si="8"/>
        <v>9.2739446545490687E-3</v>
      </c>
      <c r="K70" s="1">
        <v>0.12519108329467155</v>
      </c>
    </row>
    <row r="71" spans="1:11">
      <c r="A71" s="1">
        <v>1503</v>
      </c>
      <c r="B71" s="1">
        <v>329.5</v>
      </c>
      <c r="C71" s="1">
        <v>339.2</v>
      </c>
      <c r="D71" s="1">
        <v>177.8</v>
      </c>
      <c r="F71" s="1">
        <f t="shared" si="5"/>
        <v>4.1774748527424264E-2</v>
      </c>
      <c r="G71" s="1">
        <f t="shared" si="6"/>
        <v>3.991275204191027E-2</v>
      </c>
      <c r="H71" s="1">
        <f t="shared" si="7"/>
        <v>2.2160924457048006E-2</v>
      </c>
      <c r="I71" s="1">
        <f t="shared" si="8"/>
        <v>1.0826637737377291E-2</v>
      </c>
      <c r="K71" s="1">
        <v>0.12262529983849967</v>
      </c>
    </row>
    <row r="72" spans="1:11">
      <c r="A72" s="1">
        <v>1504</v>
      </c>
      <c r="B72" s="1">
        <v>374.9</v>
      </c>
      <c r="C72" s="1">
        <v>618.79999999999995</v>
      </c>
      <c r="F72" s="1">
        <f t="shared" si="5"/>
        <v>4.7530662285072398E-2</v>
      </c>
      <c r="G72" s="1">
        <f t="shared" si="6"/>
        <v>7.281253232173962E-2</v>
      </c>
      <c r="H72" s="1">
        <f t="shared" si="7"/>
        <v>0</v>
      </c>
      <c r="I72" s="1">
        <f t="shared" si="8"/>
        <v>3.6968458792401467E-2</v>
      </c>
      <c r="K72" s="1">
        <v>0.12231252584581799</v>
      </c>
    </row>
    <row r="73" spans="1:11">
      <c r="A73" s="1">
        <v>1608</v>
      </c>
      <c r="B73" s="1">
        <v>3149.2</v>
      </c>
      <c r="C73" s="1">
        <v>2589.6999999999998</v>
      </c>
      <c r="F73" s="1">
        <f t="shared" si="5"/>
        <v>0.39926263448426247</v>
      </c>
      <c r="G73" s="1">
        <f t="shared" si="6"/>
        <v>0.30472303644733206</v>
      </c>
      <c r="H73" s="1">
        <f t="shared" si="7"/>
        <v>0</v>
      </c>
      <c r="I73" s="1">
        <f t="shared" si="8"/>
        <v>0.20864823500890206</v>
      </c>
      <c r="K73" s="1">
        <v>0.12077957887556208</v>
      </c>
    </row>
    <row r="74" spans="1:11">
      <c r="A74" s="1">
        <v>1609</v>
      </c>
      <c r="B74" s="1">
        <v>339.7</v>
      </c>
      <c r="C74" s="1">
        <v>246.8</v>
      </c>
      <c r="F74" s="1">
        <f t="shared" si="5"/>
        <v>4.3067927389274729E-2</v>
      </c>
      <c r="G74" s="1">
        <f t="shared" si="6"/>
        <v>2.9040292464455941E-2</v>
      </c>
      <c r="H74" s="1">
        <f t="shared" si="7"/>
        <v>0</v>
      </c>
      <c r="I74" s="1">
        <f t="shared" si="8"/>
        <v>2.1965728979529957E-2</v>
      </c>
      <c r="K74" s="1">
        <v>0.11794641201126273</v>
      </c>
    </row>
    <row r="75" spans="1:11">
      <c r="A75" s="1">
        <v>1704</v>
      </c>
      <c r="B75" s="1">
        <v>461.6</v>
      </c>
      <c r="C75" s="1">
        <v>263.2</v>
      </c>
      <c r="F75" s="1">
        <f t="shared" si="5"/>
        <v>5.852268261080134E-2</v>
      </c>
      <c r="G75" s="1">
        <f t="shared" si="6"/>
        <v>3.0970036372142639E-2</v>
      </c>
      <c r="H75" s="1">
        <f t="shared" si="7"/>
        <v>0</v>
      </c>
      <c r="I75" s="1">
        <f t="shared" si="8"/>
        <v>2.9277966253393531E-2</v>
      </c>
      <c r="K75" s="1">
        <v>0.11605109695713932</v>
      </c>
    </row>
    <row r="76" spans="1:11">
      <c r="A76" s="1">
        <v>1707</v>
      </c>
      <c r="B76" s="1">
        <v>281.10000000000002</v>
      </c>
      <c r="C76" s="1">
        <v>256.7</v>
      </c>
      <c r="F76" s="1">
        <f t="shared" si="5"/>
        <v>3.5638488045702466E-2</v>
      </c>
      <c r="G76" s="1">
        <f t="shared" si="6"/>
        <v>3.0205198847754619E-2</v>
      </c>
      <c r="H76" s="1">
        <f t="shared" si="7"/>
        <v>0</v>
      </c>
      <c r="I76" s="1">
        <f t="shared" si="8"/>
        <v>1.920059243497715E-2</v>
      </c>
      <c r="K76" s="1">
        <v>0.11603511519347595</v>
      </c>
    </row>
    <row r="77" spans="1:11">
      <c r="A77" s="1">
        <v>1708</v>
      </c>
      <c r="B77" s="1">
        <v>249</v>
      </c>
      <c r="C77" s="1">
        <v>144</v>
      </c>
      <c r="F77" s="1">
        <f t="shared" si="5"/>
        <v>3.1568778098114245E-2</v>
      </c>
      <c r="G77" s="1">
        <f t="shared" si="6"/>
        <v>1.6944092847980777E-2</v>
      </c>
      <c r="H77" s="1">
        <f t="shared" si="7"/>
        <v>0</v>
      </c>
      <c r="I77" s="1">
        <f t="shared" si="8"/>
        <v>1.5798583542596695E-2</v>
      </c>
      <c r="K77" s="1">
        <v>0.11522671078216269</v>
      </c>
    </row>
    <row r="78" spans="1:11">
      <c r="A78" s="1">
        <v>1801</v>
      </c>
      <c r="C78" s="1">
        <v>257.10000000000002</v>
      </c>
      <c r="F78" s="1">
        <f t="shared" si="5"/>
        <v>0</v>
      </c>
      <c r="G78" s="1">
        <f t="shared" si="6"/>
        <v>3.0252265772332351E-2</v>
      </c>
      <c r="H78" s="1">
        <f t="shared" si="7"/>
        <v>0</v>
      </c>
      <c r="I78" s="1">
        <f t="shared" si="8"/>
        <v>1.7466153787252185E-2</v>
      </c>
      <c r="K78" s="1">
        <v>0.11474136556298727</v>
      </c>
    </row>
    <row r="79" spans="1:11">
      <c r="A79" s="1">
        <v>1802</v>
      </c>
      <c r="B79" s="1">
        <v>741.1</v>
      </c>
      <c r="F79" s="1">
        <f t="shared" si="5"/>
        <v>9.3958319070331184E-2</v>
      </c>
      <c r="G79" s="1">
        <f t="shared" si="6"/>
        <v>0</v>
      </c>
      <c r="H79" s="1">
        <f t="shared" si="7"/>
        <v>0</v>
      </c>
      <c r="I79" s="1">
        <f t="shared" si="8"/>
        <v>5.4246860807860453E-2</v>
      </c>
      <c r="K79" s="1">
        <v>0.11405513970539387</v>
      </c>
    </row>
    <row r="80" spans="1:11">
      <c r="A80" s="1">
        <v>1804</v>
      </c>
      <c r="B80" s="1">
        <v>79.599999999999994</v>
      </c>
      <c r="C80" s="1">
        <v>62.8</v>
      </c>
      <c r="D80" s="1">
        <v>66.2</v>
      </c>
      <c r="F80" s="1">
        <f t="shared" si="5"/>
        <v>1.0091866412087924E-2</v>
      </c>
      <c r="G80" s="1">
        <f t="shared" si="6"/>
        <v>7.3895071587027281E-3</v>
      </c>
      <c r="H80" s="1">
        <f t="shared" si="7"/>
        <v>8.2511428518367708E-3</v>
      </c>
      <c r="I80" s="1">
        <f t="shared" si="8"/>
        <v>1.3804241393682148E-3</v>
      </c>
      <c r="K80" s="1">
        <v>0.11353587907386772</v>
      </c>
    </row>
    <row r="81" spans="1:11">
      <c r="A81" s="1">
        <v>1806</v>
      </c>
      <c r="B81" s="1">
        <v>196.7</v>
      </c>
      <c r="D81" s="1">
        <v>190</v>
      </c>
      <c r="F81" s="1">
        <f t="shared" si="5"/>
        <v>2.4938066875096671E-2</v>
      </c>
      <c r="G81" s="1">
        <f t="shared" si="6"/>
        <v>0</v>
      </c>
      <c r="H81" s="1">
        <f t="shared" si="7"/>
        <v>2.3681527822492242E-2</v>
      </c>
      <c r="I81" s="1">
        <f t="shared" si="8"/>
        <v>1.40493228179925E-2</v>
      </c>
      <c r="K81" s="1">
        <v>0.11161661209800371</v>
      </c>
    </row>
    <row r="82" spans="1:11">
      <c r="A82" s="1">
        <v>1808</v>
      </c>
      <c r="B82" s="1">
        <v>288.10000000000002</v>
      </c>
      <c r="C82" s="1">
        <v>121.7</v>
      </c>
      <c r="F82" s="1">
        <f t="shared" si="5"/>
        <v>3.6525963735207688E-2</v>
      </c>
      <c r="G82" s="1">
        <f t="shared" si="6"/>
        <v>1.4320111802772643E-2</v>
      </c>
      <c r="H82" s="1">
        <f t="shared" si="7"/>
        <v>0</v>
      </c>
      <c r="I82" s="1">
        <f t="shared" si="8"/>
        <v>1.8404308774826097E-2</v>
      </c>
      <c r="K82" s="1">
        <v>0.11024218614445323</v>
      </c>
    </row>
    <row r="83" spans="1:11">
      <c r="A83" s="1">
        <v>1902</v>
      </c>
      <c r="B83" s="1">
        <v>238.6</v>
      </c>
      <c r="F83" s="1">
        <f t="shared" si="5"/>
        <v>3.0250242787992199E-2</v>
      </c>
      <c r="G83" s="1">
        <f t="shared" si="6"/>
        <v>0</v>
      </c>
      <c r="H83" s="1">
        <f t="shared" si="7"/>
        <v>0</v>
      </c>
      <c r="I83" s="1">
        <f t="shared" si="8"/>
        <v>1.7464985816698829E-2</v>
      </c>
      <c r="K83" s="1">
        <v>0.10725667945183906</v>
      </c>
    </row>
    <row r="84" spans="1:11">
      <c r="A84" s="1">
        <v>2001</v>
      </c>
      <c r="B84" s="1">
        <v>764.4</v>
      </c>
      <c r="C84" s="1">
        <v>953.8</v>
      </c>
      <c r="F84" s="1">
        <f t="shared" si="5"/>
        <v>9.691234529396997E-2</v>
      </c>
      <c r="G84" s="1">
        <f t="shared" si="6"/>
        <v>0.11223108165558378</v>
      </c>
      <c r="H84" s="1">
        <f t="shared" si="7"/>
        <v>0</v>
      </c>
      <c r="I84" s="1">
        <f t="shared" si="8"/>
        <v>6.0858417719157266E-2</v>
      </c>
      <c r="K84" s="1">
        <v>0.10352595660244349</v>
      </c>
    </row>
    <row r="85" spans="1:11">
      <c r="A85" s="1">
        <v>2103</v>
      </c>
      <c r="B85" s="1">
        <v>368.7</v>
      </c>
      <c r="C85" s="1">
        <v>322.10000000000002</v>
      </c>
      <c r="D85" s="1">
        <v>208.2</v>
      </c>
      <c r="F85" s="1">
        <f t="shared" si="5"/>
        <v>4.6744612388653489E-2</v>
      </c>
      <c r="G85" s="1">
        <f t="shared" si="6"/>
        <v>3.7900641016212558E-2</v>
      </c>
      <c r="H85" s="1">
        <f t="shared" si="7"/>
        <v>2.5949968908646762E-2</v>
      </c>
      <c r="I85" s="1">
        <f t="shared" si="8"/>
        <v>1.0435928252274244E-2</v>
      </c>
      <c r="K85" s="1">
        <v>0.10153038656144445</v>
      </c>
    </row>
    <row r="86" spans="1:11">
      <c r="A86" s="1">
        <v>2104</v>
      </c>
      <c r="B86" s="1">
        <v>1204.7</v>
      </c>
      <c r="C86" s="1">
        <v>895.8</v>
      </c>
      <c r="D86" s="1">
        <v>1806.9</v>
      </c>
      <c r="F86" s="1">
        <f t="shared" si="5"/>
        <v>0.15273456616384828</v>
      </c>
      <c r="G86" s="1">
        <f t="shared" si="6"/>
        <v>0.10540637759181375</v>
      </c>
      <c r="H86" s="1">
        <f t="shared" si="7"/>
        <v>0.22521132959190124</v>
      </c>
      <c r="I86" s="1">
        <f t="shared" si="8"/>
        <v>6.0340789402442183E-2</v>
      </c>
      <c r="K86" s="1">
        <v>9.8478861930015885E-2</v>
      </c>
    </row>
    <row r="87" spans="1:11">
      <c r="A87" s="1">
        <v>2105</v>
      </c>
      <c r="B87" s="1">
        <v>1159.5</v>
      </c>
      <c r="C87" s="1">
        <v>1257.3</v>
      </c>
      <c r="D87" s="1">
        <v>547.1</v>
      </c>
      <c r="F87" s="1">
        <f t="shared" si="5"/>
        <v>0.14700400885447173</v>
      </c>
      <c r="G87" s="1">
        <f t="shared" si="6"/>
        <v>0.14794311067893215</v>
      </c>
      <c r="H87" s="1">
        <f t="shared" si="7"/>
        <v>6.8190336166765828E-2</v>
      </c>
      <c r="I87" s="1">
        <f t="shared" si="8"/>
        <v>4.5776598747158163E-2</v>
      </c>
      <c r="K87" s="1">
        <v>9.8411612053735248E-2</v>
      </c>
    </row>
    <row r="88" spans="1:11">
      <c r="A88" s="1">
        <v>2106</v>
      </c>
      <c r="B88" s="1">
        <v>251.8</v>
      </c>
      <c r="C88" s="1">
        <v>329.4</v>
      </c>
      <c r="F88" s="1">
        <f t="shared" si="5"/>
        <v>3.1923768373916334E-2</v>
      </c>
      <c r="G88" s="1">
        <f t="shared" si="6"/>
        <v>3.8759612389756025E-2</v>
      </c>
      <c r="H88" s="1">
        <f t="shared" si="7"/>
        <v>0</v>
      </c>
      <c r="I88" s="1">
        <f t="shared" si="8"/>
        <v>2.0688818651647241E-2</v>
      </c>
      <c r="K88" s="1">
        <v>9.635187732040941E-2</v>
      </c>
    </row>
    <row r="89" spans="1:11">
      <c r="A89" s="1">
        <v>2107</v>
      </c>
      <c r="B89" s="1">
        <v>6647.5</v>
      </c>
      <c r="C89" s="1">
        <v>6861.5</v>
      </c>
      <c r="D89" s="1">
        <v>6984.3</v>
      </c>
      <c r="F89" s="1">
        <f t="shared" si="5"/>
        <v>0.84278494942656401</v>
      </c>
      <c r="G89" s="1">
        <f t="shared" si="6"/>
        <v>0.80737425747513958</v>
      </c>
      <c r="H89" s="1">
        <f t="shared" si="7"/>
        <v>0.87052049879280302</v>
      </c>
      <c r="I89" s="1">
        <f t="shared" si="8"/>
        <v>3.1650765118909685E-2</v>
      </c>
      <c r="K89" s="1">
        <v>8.9126463493874486E-2</v>
      </c>
    </row>
    <row r="90" spans="1:11">
      <c r="A90" s="1">
        <v>2109</v>
      </c>
      <c r="B90" s="1">
        <v>268.7</v>
      </c>
      <c r="C90" s="1">
        <v>349.7</v>
      </c>
      <c r="D90" s="1">
        <v>367.1</v>
      </c>
      <c r="F90" s="1">
        <f t="shared" si="5"/>
        <v>3.4066388252864642E-2</v>
      </c>
      <c r="G90" s="1">
        <f t="shared" si="6"/>
        <v>4.1148258812075539E-2</v>
      </c>
      <c r="H90" s="1">
        <f t="shared" si="7"/>
        <v>4.5755204545457381E-2</v>
      </c>
      <c r="I90" s="1">
        <f t="shared" si="8"/>
        <v>5.8879151082213118E-3</v>
      </c>
      <c r="K90" s="1">
        <v>8.7948781130828838E-2</v>
      </c>
    </row>
    <row r="91" spans="1:11">
      <c r="A91" s="1">
        <v>2202</v>
      </c>
      <c r="B91" s="1">
        <v>378.1</v>
      </c>
      <c r="C91" s="1">
        <v>939</v>
      </c>
      <c r="D91" s="1">
        <v>841.2</v>
      </c>
      <c r="F91" s="1">
        <f t="shared" si="5"/>
        <v>4.7936365457417647E-2</v>
      </c>
      <c r="G91" s="1">
        <f t="shared" si="6"/>
        <v>0.11048960544620798</v>
      </c>
      <c r="H91" s="1">
        <f t="shared" si="7"/>
        <v>0.10484684844358144</v>
      </c>
      <c r="I91" s="1">
        <f t="shared" si="8"/>
        <v>3.4601424858436931E-2</v>
      </c>
      <c r="K91" s="1">
        <v>8.7805045313050084E-2</v>
      </c>
    </row>
    <row r="92" spans="1:11">
      <c r="A92" s="1">
        <v>2207</v>
      </c>
      <c r="B92" s="1">
        <v>759</v>
      </c>
      <c r="C92" s="1">
        <v>673.6</v>
      </c>
      <c r="D92" s="1">
        <v>684.5</v>
      </c>
      <c r="F92" s="1">
        <f t="shared" si="5"/>
        <v>9.6227721190637383E-2</v>
      </c>
      <c r="G92" s="1">
        <f t="shared" si="6"/>
        <v>7.9260700988887864E-2</v>
      </c>
      <c r="H92" s="1">
        <f t="shared" si="7"/>
        <v>8.531581997103127E-2</v>
      </c>
      <c r="I92" s="1">
        <f t="shared" si="8"/>
        <v>8.5985834942054178E-3</v>
      </c>
      <c r="K92" s="1">
        <v>8.7733266249400838E-2</v>
      </c>
    </row>
    <row r="93" spans="1:11">
      <c r="A93" s="1">
        <v>2210</v>
      </c>
      <c r="B93" s="1">
        <v>1616.7</v>
      </c>
      <c r="C93" s="1">
        <v>1962.5</v>
      </c>
      <c r="D93" s="1">
        <v>1692.7</v>
      </c>
      <c r="F93" s="1">
        <f t="shared" si="5"/>
        <v>0.20496884960329839</v>
      </c>
      <c r="G93" s="1">
        <f t="shared" si="6"/>
        <v>0.23092209870946026</v>
      </c>
      <c r="H93" s="1">
        <f t="shared" si="7"/>
        <v>0.21097748497438223</v>
      </c>
      <c r="I93" s="1">
        <f t="shared" si="8"/>
        <v>1.358591461300143E-2</v>
      </c>
      <c r="K93" s="1">
        <v>8.7615146527398977E-2</v>
      </c>
    </row>
    <row r="94" spans="1:11">
      <c r="A94" s="1">
        <v>2211</v>
      </c>
      <c r="B94" s="1">
        <v>568.79999999999995</v>
      </c>
      <c r="C94" s="1">
        <v>614.6</v>
      </c>
      <c r="D94" s="1">
        <v>1089.2</v>
      </c>
      <c r="F94" s="1">
        <f t="shared" si="5"/>
        <v>7.2113738884366979E-2</v>
      </c>
      <c r="G94" s="1">
        <f t="shared" si="6"/>
        <v>7.2318329613673515E-2</v>
      </c>
      <c r="H94" s="1">
        <f t="shared" si="7"/>
        <v>0.13575747423293974</v>
      </c>
      <c r="I94" s="1">
        <f t="shared" si="8"/>
        <v>3.6685810100795677E-2</v>
      </c>
      <c r="K94" s="1">
        <v>8.7362527137413756E-2</v>
      </c>
    </row>
    <row r="95" spans="1:11">
      <c r="A95" s="1">
        <v>2301</v>
      </c>
      <c r="B95" s="1">
        <v>352.1</v>
      </c>
      <c r="C95" s="1">
        <v>635.70000000000005</v>
      </c>
      <c r="D95" s="1">
        <v>217.9</v>
      </c>
      <c r="F95" s="1">
        <f t="shared" si="5"/>
        <v>4.4640027182112553E-2</v>
      </c>
      <c r="G95" s="1">
        <f t="shared" si="6"/>
        <v>7.4801109885148473E-2</v>
      </c>
      <c r="H95" s="1">
        <f t="shared" si="7"/>
        <v>2.7158973223795055E-2</v>
      </c>
      <c r="I95" s="1">
        <f t="shared" si="8"/>
        <v>2.4100661619452343E-2</v>
      </c>
      <c r="K95" s="1">
        <v>8.6277493468030389E-2</v>
      </c>
    </row>
    <row r="96" spans="1:11">
      <c r="A96" s="1">
        <v>2302</v>
      </c>
      <c r="B96" s="1">
        <v>757.3</v>
      </c>
      <c r="C96" s="1">
        <v>1015.5</v>
      </c>
      <c r="D96" s="1">
        <v>733</v>
      </c>
      <c r="F96" s="1">
        <f t="shared" si="5"/>
        <v>9.601219138032896E-2</v>
      </c>
      <c r="G96" s="1">
        <f t="shared" si="6"/>
        <v>0.11949115477169778</v>
      </c>
      <c r="H96" s="1">
        <f t="shared" si="7"/>
        <v>9.1360841546772709E-2</v>
      </c>
      <c r="I96" s="1">
        <f t="shared" si="8"/>
        <v>1.5078744970651968E-2</v>
      </c>
      <c r="K96" s="1">
        <v>8.4449193975279432E-2</v>
      </c>
    </row>
    <row r="97" spans="1:11">
      <c r="A97" s="1">
        <v>2308</v>
      </c>
      <c r="B97" s="1">
        <v>344.2</v>
      </c>
      <c r="C97" s="1">
        <v>500</v>
      </c>
      <c r="D97" s="1">
        <v>480.6</v>
      </c>
      <c r="F97" s="1">
        <f t="shared" si="5"/>
        <v>4.3638447475385228E-2</v>
      </c>
      <c r="G97" s="1">
        <f t="shared" si="6"/>
        <v>5.883365572215548E-2</v>
      </c>
      <c r="H97" s="1">
        <f t="shared" si="7"/>
        <v>5.9901801428893536E-2</v>
      </c>
      <c r="I97" s="1">
        <f t="shared" si="8"/>
        <v>9.0969955729957672E-3</v>
      </c>
      <c r="K97" s="1">
        <v>8.2786007679910456E-2</v>
      </c>
    </row>
    <row r="98" spans="1:11">
      <c r="A98" s="1">
        <v>2401</v>
      </c>
      <c r="B98" s="1">
        <v>255.7</v>
      </c>
      <c r="C98" s="1">
        <v>396.5</v>
      </c>
      <c r="D98" s="1">
        <v>1992.7</v>
      </c>
      <c r="F98" s="1">
        <f t="shared" si="5"/>
        <v>3.2418219115212095E-2</v>
      </c>
      <c r="G98" s="1">
        <f t="shared" si="6"/>
        <v>4.6655088987669291E-2</v>
      </c>
      <c r="H98" s="1">
        <f t="shared" si="7"/>
        <v>0.24836937100989626</v>
      </c>
      <c r="I98" s="1">
        <f t="shared" si="8"/>
        <v>0.12077957887556208</v>
      </c>
      <c r="K98" s="1">
        <v>8.2694862135155464E-2</v>
      </c>
    </row>
    <row r="99" spans="1:11">
      <c r="A99" s="1">
        <v>2405</v>
      </c>
      <c r="B99" s="1">
        <v>430.3</v>
      </c>
      <c r="C99" s="1">
        <v>516.1</v>
      </c>
      <c r="D99" s="1">
        <v>282.2</v>
      </c>
      <c r="F99" s="1">
        <f t="shared" si="5"/>
        <v>5.4554398456299426E-2</v>
      </c>
      <c r="G99" s="1">
        <f t="shared" si="6"/>
        <v>6.0728099436408889E-2</v>
      </c>
      <c r="H99" s="1">
        <f t="shared" si="7"/>
        <v>3.5173300797406895E-2</v>
      </c>
      <c r="I99" s="1">
        <f t="shared" si="8"/>
        <v>1.3334099542996735E-2</v>
      </c>
      <c r="K99" s="1">
        <v>8.2121247228036098E-2</v>
      </c>
    </row>
    <row r="100" spans="1:11">
      <c r="A100" s="1">
        <v>2501</v>
      </c>
      <c r="B100" s="1">
        <v>638.70000000000005</v>
      </c>
      <c r="C100" s="1">
        <v>569.9</v>
      </c>
      <c r="D100" s="1">
        <v>490</v>
      </c>
      <c r="F100" s="1">
        <f t="shared" si="5"/>
        <v>8.0975817555283408E-2</v>
      </c>
      <c r="G100" s="1">
        <f t="shared" si="6"/>
        <v>6.7058600792112816E-2</v>
      </c>
      <c r="H100" s="1">
        <f t="shared" si="7"/>
        <v>6.1073413858006305E-2</v>
      </c>
      <c r="I100" s="1">
        <f t="shared" si="8"/>
        <v>1.0211244276112733E-2</v>
      </c>
      <c r="K100" s="1">
        <v>8.1304901057134504E-2</v>
      </c>
    </row>
    <row r="101" spans="1:11">
      <c r="A101" s="1">
        <v>2502</v>
      </c>
      <c r="B101" s="1">
        <v>291.39999999999998</v>
      </c>
      <c r="C101" s="1">
        <v>497.9</v>
      </c>
      <c r="D101" s="1">
        <v>466.9</v>
      </c>
      <c r="F101" s="1">
        <f t="shared" si="5"/>
        <v>3.6944345131688712E-2</v>
      </c>
      <c r="G101" s="1">
        <f t="shared" si="6"/>
        <v>5.8586554368122414E-2</v>
      </c>
      <c r="H101" s="1">
        <f t="shared" si="7"/>
        <v>5.8194238633271722E-2</v>
      </c>
      <c r="I101" s="1">
        <f t="shared" si="8"/>
        <v>1.2383437232166245E-2</v>
      </c>
      <c r="K101" s="1">
        <v>8.1082003905684152E-2</v>
      </c>
    </row>
    <row r="102" spans="1:11">
      <c r="A102" s="1">
        <v>2503</v>
      </c>
      <c r="B102" s="1">
        <v>837.7</v>
      </c>
      <c r="C102" s="1">
        <v>487.1</v>
      </c>
      <c r="D102" s="1">
        <v>986.6</v>
      </c>
      <c r="F102" s="1">
        <f t="shared" si="5"/>
        <v>0.1062054835855032</v>
      </c>
      <c r="G102" s="1">
        <f t="shared" si="6"/>
        <v>5.7315747404523866E-2</v>
      </c>
      <c r="H102" s="1">
        <f t="shared" si="7"/>
        <v>0.12296944920879394</v>
      </c>
      <c r="I102" s="1">
        <f t="shared" si="8"/>
        <v>3.4111692540507367E-2</v>
      </c>
      <c r="K102" s="1">
        <v>8.0890690727419973E-2</v>
      </c>
    </row>
    <row r="103" spans="1:11">
      <c r="A103" s="1">
        <v>2504</v>
      </c>
      <c r="C103" s="1">
        <v>1389.7</v>
      </c>
      <c r="D103" s="1">
        <v>1106.3</v>
      </c>
      <c r="F103" s="1">
        <f t="shared" si="5"/>
        <v>0</v>
      </c>
      <c r="G103" s="1">
        <f t="shared" si="6"/>
        <v>0.16352226271415893</v>
      </c>
      <c r="H103" s="1">
        <f t="shared" si="7"/>
        <v>0.13788881173696402</v>
      </c>
      <c r="I103" s="1">
        <f t="shared" si="8"/>
        <v>8.7948781130828838E-2</v>
      </c>
      <c r="K103" s="1">
        <v>7.9804382604250684E-2</v>
      </c>
    </row>
    <row r="104" spans="1:11">
      <c r="A104" s="1">
        <v>2507</v>
      </c>
      <c r="B104" s="1">
        <v>847.7</v>
      </c>
      <c r="C104" s="1">
        <v>748.4</v>
      </c>
      <c r="D104" s="1">
        <v>583.29999999999995</v>
      </c>
      <c r="F104" s="1">
        <f t="shared" si="5"/>
        <v>0.10747330599908209</v>
      </c>
      <c r="G104" s="1">
        <f t="shared" si="6"/>
        <v>8.8062215884922315E-2</v>
      </c>
      <c r="H104" s="1">
        <f t="shared" si="7"/>
        <v>7.2702290415051177E-2</v>
      </c>
      <c r="I104" s="1">
        <f t="shared" si="8"/>
        <v>1.7424796768805016E-2</v>
      </c>
      <c r="K104" s="1">
        <v>7.9412100187226817E-2</v>
      </c>
    </row>
    <row r="105" spans="1:11">
      <c r="A105" s="1">
        <v>2509</v>
      </c>
      <c r="B105" s="1">
        <v>334.9</v>
      </c>
      <c r="C105" s="1">
        <v>226.9</v>
      </c>
      <c r="D105" s="1">
        <v>278.10000000000002</v>
      </c>
      <c r="F105" s="1">
        <f t="shared" si="5"/>
        <v>4.2459372630756866E-2</v>
      </c>
      <c r="G105" s="1">
        <f t="shared" si="6"/>
        <v>2.6698712966714156E-2</v>
      </c>
      <c r="H105" s="1">
        <f t="shared" si="7"/>
        <v>3.4662278354921541E-2</v>
      </c>
      <c r="I105" s="1">
        <f t="shared" si="8"/>
        <v>7.8804763591665706E-3</v>
      </c>
      <c r="K105" s="1">
        <v>7.8664019264216831E-2</v>
      </c>
    </row>
    <row r="106" spans="1:11">
      <c r="A106" s="1">
        <v>2601</v>
      </c>
      <c r="B106" s="1">
        <v>2925.3</v>
      </c>
      <c r="C106" s="1">
        <v>2505.3000000000002</v>
      </c>
      <c r="D106" s="1">
        <v>2404.6999999999998</v>
      </c>
      <c r="F106" s="1">
        <f t="shared" si="5"/>
        <v>0.37087609064423127</v>
      </c>
      <c r="G106" s="1">
        <f t="shared" si="6"/>
        <v>0.29479191536143223</v>
      </c>
      <c r="H106" s="1">
        <f t="shared" si="7"/>
        <v>0.2997208944986689</v>
      </c>
      <c r="I106" s="1">
        <f t="shared" si="8"/>
        <v>4.2575733507700816E-2</v>
      </c>
      <c r="K106" s="1">
        <v>7.7847444661903104E-2</v>
      </c>
    </row>
    <row r="107" spans="1:11">
      <c r="A107" s="1">
        <v>2603</v>
      </c>
      <c r="B107" s="1">
        <v>1153.0999999999999</v>
      </c>
      <c r="C107" s="1">
        <v>1410.9</v>
      </c>
      <c r="D107" s="1">
        <v>1560.9</v>
      </c>
      <c r="F107" s="1">
        <f t="shared" si="5"/>
        <v>0.14619260250978125</v>
      </c>
      <c r="G107" s="1">
        <f t="shared" si="6"/>
        <v>0.16601680971677832</v>
      </c>
      <c r="H107" s="1">
        <f t="shared" si="7"/>
        <v>0.19454998304277968</v>
      </c>
      <c r="I107" s="1">
        <f t="shared" si="8"/>
        <v>2.430904297941679E-2</v>
      </c>
      <c r="K107" s="1">
        <v>7.7752821817658288E-2</v>
      </c>
    </row>
    <row r="108" spans="1:11">
      <c r="A108" s="1">
        <v>2605</v>
      </c>
      <c r="B108" s="1">
        <v>566.29999999999995</v>
      </c>
      <c r="C108" s="1">
        <v>271.39999999999998</v>
      </c>
      <c r="F108" s="1">
        <f t="shared" si="5"/>
        <v>7.1796783280972262E-2</v>
      </c>
      <c r="G108" s="1">
        <f t="shared" si="6"/>
        <v>3.1934908325985993E-2</v>
      </c>
      <c r="H108" s="1">
        <f t="shared" si="7"/>
        <v>0</v>
      </c>
      <c r="I108" s="1">
        <f t="shared" si="8"/>
        <v>3.5971251331702356E-2</v>
      </c>
      <c r="K108" s="1">
        <v>7.6671384071248558E-2</v>
      </c>
    </row>
    <row r="109" spans="1:11">
      <c r="A109" s="1">
        <v>2606</v>
      </c>
      <c r="B109" s="1">
        <v>406.7</v>
      </c>
      <c r="C109" s="1">
        <v>196.9</v>
      </c>
      <c r="F109" s="1">
        <f t="shared" si="5"/>
        <v>5.156233756025326E-2</v>
      </c>
      <c r="G109" s="1">
        <f t="shared" si="6"/>
        <v>2.3168693623384827E-2</v>
      </c>
      <c r="H109" s="1">
        <f t="shared" si="7"/>
        <v>0</v>
      </c>
      <c r="I109" s="1">
        <f t="shared" si="8"/>
        <v>2.5825252612205765E-2</v>
      </c>
      <c r="K109" s="1">
        <v>7.6184462357392457E-2</v>
      </c>
    </row>
    <row r="110" spans="1:11">
      <c r="A110" s="1">
        <v>2701</v>
      </c>
      <c r="D110" s="1">
        <v>375.9</v>
      </c>
      <c r="F110" s="1">
        <f t="shared" si="5"/>
        <v>0</v>
      </c>
      <c r="G110" s="1">
        <f t="shared" si="6"/>
        <v>0</v>
      </c>
      <c r="H110" s="1">
        <f t="shared" si="7"/>
        <v>4.6852033202499123E-2</v>
      </c>
      <c r="I110" s="1">
        <f t="shared" si="8"/>
        <v>2.7050033981544153E-2</v>
      </c>
      <c r="K110" s="1">
        <v>7.6086472894535864E-2</v>
      </c>
    </row>
    <row r="111" spans="1:11">
      <c r="A111" s="1">
        <v>2703</v>
      </c>
      <c r="B111" s="1">
        <v>249.8</v>
      </c>
      <c r="C111" s="1">
        <v>211</v>
      </c>
      <c r="D111" s="1">
        <v>384.1</v>
      </c>
      <c r="F111" s="1">
        <f t="shared" si="5"/>
        <v>3.1670203891200552E-2</v>
      </c>
      <c r="G111" s="1">
        <f t="shared" si="6"/>
        <v>2.482780271474961E-2</v>
      </c>
      <c r="H111" s="1">
        <f t="shared" si="7"/>
        <v>4.7874078087469844E-2</v>
      </c>
      <c r="I111" s="1">
        <f t="shared" si="8"/>
        <v>1.1835784732350656E-2</v>
      </c>
      <c r="K111" s="1">
        <v>7.5189414771459781E-2</v>
      </c>
    </row>
    <row r="112" spans="1:11">
      <c r="A112" s="1">
        <v>2705</v>
      </c>
      <c r="B112" s="1">
        <v>304.5</v>
      </c>
      <c r="C112" s="1">
        <v>479.2</v>
      </c>
      <c r="F112" s="1">
        <f t="shared" si="5"/>
        <v>3.8605192493477054E-2</v>
      </c>
      <c r="G112" s="1">
        <f t="shared" si="6"/>
        <v>5.6386175644113808E-2</v>
      </c>
      <c r="H112" s="1">
        <f t="shared" si="7"/>
        <v>0</v>
      </c>
      <c r="I112" s="1">
        <f t="shared" si="8"/>
        <v>2.8826853953187757E-2</v>
      </c>
      <c r="K112" s="1">
        <v>7.430734420325133E-2</v>
      </c>
    </row>
    <row r="113" spans="1:11">
      <c r="A113" s="1">
        <v>2707</v>
      </c>
      <c r="D113" s="1">
        <v>249.7</v>
      </c>
      <c r="F113" s="1">
        <f t="shared" si="5"/>
        <v>0</v>
      </c>
      <c r="G113" s="1">
        <f t="shared" si="6"/>
        <v>0</v>
      </c>
      <c r="H113" s="1">
        <f t="shared" si="7"/>
        <v>3.112251314355954E-2</v>
      </c>
      <c r="I113" s="1">
        <f t="shared" si="8"/>
        <v>1.7968591341291768E-2</v>
      </c>
      <c r="K113" s="1">
        <v>7.4306202897400295E-2</v>
      </c>
    </row>
    <row r="114" spans="1:11">
      <c r="A114" s="1">
        <v>2708</v>
      </c>
      <c r="B114" s="1">
        <v>421.2</v>
      </c>
      <c r="C114" s="1">
        <v>316.8</v>
      </c>
      <c r="F114" s="1">
        <f t="shared" si="5"/>
        <v>5.3400680059942647E-2</v>
      </c>
      <c r="G114" s="1">
        <f t="shared" si="6"/>
        <v>3.727700426555771E-2</v>
      </c>
      <c r="H114" s="1">
        <f t="shared" si="7"/>
        <v>0</v>
      </c>
      <c r="I114" s="1">
        <f t="shared" si="8"/>
        <v>2.7389720088022072E-2</v>
      </c>
      <c r="K114" s="1">
        <v>7.3514939802555648E-2</v>
      </c>
    </row>
    <row r="115" spans="1:11">
      <c r="A115" s="1">
        <v>2802</v>
      </c>
      <c r="B115" s="1">
        <v>724.4</v>
      </c>
      <c r="C115" s="1">
        <v>862.9</v>
      </c>
      <c r="F115" s="1">
        <f t="shared" si="5"/>
        <v>9.1841055639654445E-2</v>
      </c>
      <c r="G115" s="1">
        <f t="shared" si="6"/>
        <v>0.10153512304529591</v>
      </c>
      <c r="H115" s="1">
        <f t="shared" si="7"/>
        <v>0</v>
      </c>
      <c r="I115" s="1">
        <f t="shared" si="8"/>
        <v>5.6032930281657602E-2</v>
      </c>
      <c r="K115" s="1">
        <v>7.2929285756971232E-2</v>
      </c>
    </row>
    <row r="116" spans="1:11">
      <c r="A116" s="1">
        <v>2807</v>
      </c>
      <c r="B116" s="1">
        <v>57.4</v>
      </c>
      <c r="C116" s="1">
        <v>220.5</v>
      </c>
      <c r="D116" s="1">
        <v>1046.8</v>
      </c>
      <c r="F116" s="1">
        <f t="shared" si="5"/>
        <v>7.2773006539428005E-3</v>
      </c>
      <c r="G116" s="1">
        <f t="shared" si="6"/>
        <v>2.5945642173470562E-2</v>
      </c>
      <c r="H116" s="1">
        <f t="shared" si="7"/>
        <v>0.13047275433992042</v>
      </c>
      <c r="I116" s="1">
        <f t="shared" si="8"/>
        <v>6.6397218769364594E-2</v>
      </c>
      <c r="K116" s="1">
        <v>7.2674917997303259E-2</v>
      </c>
    </row>
    <row r="117" spans="1:11">
      <c r="A117" s="1">
        <v>2905</v>
      </c>
      <c r="B117" s="1">
        <v>433.7</v>
      </c>
      <c r="C117" s="1">
        <v>145.6</v>
      </c>
      <c r="F117" s="1">
        <f t="shared" si="5"/>
        <v>5.4985458076916245E-2</v>
      </c>
      <c r="G117" s="1">
        <f t="shared" si="6"/>
        <v>1.7132360546291674E-2</v>
      </c>
      <c r="H117" s="1">
        <f t="shared" si="7"/>
        <v>0</v>
      </c>
      <c r="I117" s="1">
        <f t="shared" si="8"/>
        <v>2.8135906390469048E-2</v>
      </c>
      <c r="K117" s="1">
        <v>7.1428811800345063E-2</v>
      </c>
    </row>
    <row r="118" spans="1:11">
      <c r="A118" s="1">
        <v>3001</v>
      </c>
      <c r="B118" s="1">
        <v>3005.7</v>
      </c>
      <c r="C118" s="1">
        <v>4683</v>
      </c>
      <c r="D118" s="1">
        <v>4020.6</v>
      </c>
      <c r="F118" s="1">
        <f t="shared" si="5"/>
        <v>0.3810693828494055</v>
      </c>
      <c r="G118" s="1">
        <f t="shared" si="6"/>
        <v>0.55103601949370817</v>
      </c>
      <c r="H118" s="1">
        <f t="shared" si="7"/>
        <v>0.50112605664795951</v>
      </c>
      <c r="I118" s="1">
        <f t="shared" si="8"/>
        <v>8.7362527137413756E-2</v>
      </c>
      <c r="K118" s="1">
        <v>6.8489122080449771E-2</v>
      </c>
    </row>
    <row r="119" spans="1:11">
      <c r="A119" s="1">
        <v>3005</v>
      </c>
      <c r="B119" s="1">
        <v>1557.1</v>
      </c>
      <c r="C119" s="1">
        <v>12685.1</v>
      </c>
      <c r="F119" s="1">
        <f t="shared" si="5"/>
        <v>0.1974126280183682</v>
      </c>
      <c r="G119" s="1">
        <f t="shared" si="6"/>
        <v>1.4926216124022289</v>
      </c>
      <c r="H119" s="1">
        <f t="shared" si="7"/>
        <v>0</v>
      </c>
      <c r="I119" s="1">
        <f t="shared" si="8"/>
        <v>0.81080796500980223</v>
      </c>
      <c r="K119" s="1">
        <v>6.8433897077323641E-2</v>
      </c>
    </row>
    <row r="120" spans="1:11">
      <c r="A120" s="1">
        <v>3008</v>
      </c>
      <c r="B120" s="1">
        <v>783.4</v>
      </c>
      <c r="C120" s="1">
        <v>1028.3</v>
      </c>
      <c r="D120" s="1">
        <v>1363.5</v>
      </c>
      <c r="F120" s="1">
        <f t="shared" si="5"/>
        <v>9.9321207879769863E-2</v>
      </c>
      <c r="G120" s="1">
        <f t="shared" si="6"/>
        <v>0.12099729635818494</v>
      </c>
      <c r="H120" s="1">
        <f t="shared" si="7"/>
        <v>0.16994612203141143</v>
      </c>
      <c r="I120" s="1">
        <f t="shared" si="8"/>
        <v>3.6179457443505952E-2</v>
      </c>
      <c r="K120" s="1">
        <v>6.7911673093073319E-2</v>
      </c>
    </row>
    <row r="121" spans="1:11">
      <c r="A121" s="1">
        <v>3009</v>
      </c>
      <c r="B121" s="1">
        <v>1474.1</v>
      </c>
      <c r="C121" s="1">
        <v>1667.8</v>
      </c>
      <c r="D121" s="1">
        <v>3999.2</v>
      </c>
      <c r="F121" s="1">
        <f t="shared" si="5"/>
        <v>0.18688970198566346</v>
      </c>
      <c r="G121" s="1">
        <f t="shared" si="6"/>
        <v>0.19624554202682179</v>
      </c>
      <c r="H121" s="1">
        <f t="shared" si="7"/>
        <v>0.49845876877742618</v>
      </c>
      <c r="I121" s="1">
        <f t="shared" si="8"/>
        <v>0.17724542756085326</v>
      </c>
      <c r="K121" s="1">
        <v>6.7310189943609128E-2</v>
      </c>
    </row>
    <row r="122" spans="1:11">
      <c r="A122" s="1">
        <v>3010</v>
      </c>
      <c r="B122" s="1">
        <v>5914.6</v>
      </c>
      <c r="C122" s="1">
        <v>2.2000000000000002</v>
      </c>
      <c r="D122" s="1">
        <v>7567.9</v>
      </c>
      <c r="F122" s="1">
        <f t="shared" si="5"/>
        <v>0.74986624473536745</v>
      </c>
      <c r="G122" s="1">
        <f t="shared" si="6"/>
        <v>2.5886808517748414E-4</v>
      </c>
      <c r="H122" s="1">
        <f t="shared" si="7"/>
        <v>0.94326018109388965</v>
      </c>
      <c r="I122" s="1">
        <f t="shared" si="8"/>
        <v>0.4980903382059621</v>
      </c>
      <c r="K122" s="1">
        <v>6.6397218769364594E-2</v>
      </c>
    </row>
    <row r="123" spans="1:11">
      <c r="A123" s="1">
        <v>3101</v>
      </c>
      <c r="B123" s="1">
        <v>3231.5</v>
      </c>
      <c r="C123" s="1">
        <v>2625</v>
      </c>
      <c r="D123" s="1">
        <v>4364.3999999999996</v>
      </c>
      <c r="F123" s="1">
        <f t="shared" si="5"/>
        <v>0.40969681294801674</v>
      </c>
      <c r="G123" s="1">
        <f t="shared" si="6"/>
        <v>0.30887669254131622</v>
      </c>
      <c r="H123" s="1">
        <f t="shared" si="7"/>
        <v>0.54397715804465863</v>
      </c>
      <c r="I123" s="1">
        <f t="shared" si="8"/>
        <v>0.11794641201126273</v>
      </c>
      <c r="K123" s="1">
        <v>6.5919706167109154E-2</v>
      </c>
    </row>
    <row r="124" spans="1:11">
      <c r="A124" s="1">
        <v>3102</v>
      </c>
      <c r="B124" s="1">
        <v>509.3</v>
      </c>
      <c r="C124" s="1">
        <v>240.4</v>
      </c>
      <c r="D124" s="1">
        <v>406.9</v>
      </c>
      <c r="F124" s="1">
        <f t="shared" si="5"/>
        <v>6.4570195523572627E-2</v>
      </c>
      <c r="G124" s="1">
        <f t="shared" si="6"/>
        <v>2.8287221671212354E-2</v>
      </c>
      <c r="H124" s="1">
        <f t="shared" si="7"/>
        <v>5.0715861426168914E-2</v>
      </c>
      <c r="I124" s="1">
        <f t="shared" si="8"/>
        <v>1.8309563284939195E-2</v>
      </c>
      <c r="K124" s="1">
        <v>6.4439166726384778E-2</v>
      </c>
    </row>
    <row r="125" spans="1:11">
      <c r="A125" s="1">
        <v>3107</v>
      </c>
      <c r="B125" s="1">
        <v>1903</v>
      </c>
      <c r="C125" s="1">
        <v>1872.7</v>
      </c>
      <c r="D125" s="1">
        <v>1944.1</v>
      </c>
      <c r="F125" s="1">
        <f t="shared" si="5"/>
        <v>0.24126660530406183</v>
      </c>
      <c r="G125" s="1">
        <f t="shared" si="6"/>
        <v>0.22035557414176113</v>
      </c>
      <c r="H125" s="1">
        <f t="shared" si="7"/>
        <v>0.24231188547214297</v>
      </c>
      <c r="I125" s="1">
        <f t="shared" si="8"/>
        <v>1.2385767653084382E-2</v>
      </c>
      <c r="K125" s="1">
        <v>6.4285063912051035E-2</v>
      </c>
    </row>
    <row r="126" spans="1:11">
      <c r="A126" s="1">
        <v>3110</v>
      </c>
      <c r="B126" s="1">
        <v>50.5</v>
      </c>
      <c r="C126" s="1">
        <v>89.7</v>
      </c>
      <c r="D126" s="1">
        <v>860.5</v>
      </c>
      <c r="F126" s="1">
        <f t="shared" si="5"/>
        <v>6.40250318857337E-3</v>
      </c>
      <c r="G126" s="1">
        <f t="shared" si="6"/>
        <v>1.0554757836554693E-2</v>
      </c>
      <c r="H126" s="1">
        <f t="shared" si="7"/>
        <v>0.10725239311186618</v>
      </c>
      <c r="I126" s="1">
        <f t="shared" si="8"/>
        <v>5.7064837661556997E-2</v>
      </c>
      <c r="K126" s="1">
        <v>6.3572892390295413E-2</v>
      </c>
    </row>
    <row r="127" spans="1:11">
      <c r="A127" s="1">
        <v>3201</v>
      </c>
      <c r="B127" s="1">
        <v>1455.4</v>
      </c>
      <c r="C127" s="1">
        <v>1640.1</v>
      </c>
      <c r="D127" s="1">
        <v>1594.4</v>
      </c>
      <c r="F127" s="1">
        <f t="shared" si="5"/>
        <v>0.18451887407227094</v>
      </c>
      <c r="G127" s="1">
        <f t="shared" si="6"/>
        <v>0.19298615749981438</v>
      </c>
      <c r="H127" s="1">
        <f t="shared" si="7"/>
        <v>0.19872541031674545</v>
      </c>
      <c r="I127" s="1">
        <f t="shared" si="8"/>
        <v>7.1467892978195821E-3</v>
      </c>
      <c r="K127" s="1">
        <v>6.3450259446643578E-2</v>
      </c>
    </row>
    <row r="128" spans="1:11">
      <c r="A128" s="1">
        <v>3202</v>
      </c>
      <c r="B128" s="1">
        <v>1715.3</v>
      </c>
      <c r="C128" s="1">
        <v>1910.5</v>
      </c>
      <c r="D128" s="1">
        <v>1482.5</v>
      </c>
      <c r="F128" s="1">
        <f t="shared" si="5"/>
        <v>0.21746957860118618</v>
      </c>
      <c r="G128" s="1">
        <f t="shared" si="6"/>
        <v>0.2248033985143561</v>
      </c>
      <c r="H128" s="1">
        <f t="shared" si="7"/>
        <v>0.18477823682549868</v>
      </c>
      <c r="I128" s="1">
        <f t="shared" si="8"/>
        <v>2.1309318422671329E-2</v>
      </c>
      <c r="K128" s="1">
        <v>6.3380706326843825E-2</v>
      </c>
    </row>
    <row r="129" spans="1:11">
      <c r="A129" s="1">
        <v>3203</v>
      </c>
      <c r="B129" s="1">
        <v>624.70000000000005</v>
      </c>
      <c r="C129" s="1">
        <v>170.5</v>
      </c>
      <c r="D129" s="1">
        <v>1373.9</v>
      </c>
      <c r="F129" s="1">
        <f t="shared" si="5"/>
        <v>7.9200866176272963E-2</v>
      </c>
      <c r="G129" s="1">
        <f t="shared" si="6"/>
        <v>2.0062276601255018E-2</v>
      </c>
      <c r="H129" s="1">
        <f t="shared" si="7"/>
        <v>0.17124237408064261</v>
      </c>
      <c r="I129" s="1">
        <f t="shared" si="8"/>
        <v>7.6184462357392457E-2</v>
      </c>
      <c r="K129" s="1">
        <v>6.1419741517385058E-2</v>
      </c>
    </row>
    <row r="130" spans="1:11">
      <c r="A130" s="1">
        <v>3305</v>
      </c>
      <c r="B130" s="1">
        <v>2147.9</v>
      </c>
      <c r="C130" s="1">
        <v>2376.8000000000002</v>
      </c>
      <c r="D130" s="1">
        <v>2050.4</v>
      </c>
      <c r="F130" s="1">
        <f t="shared" si="5"/>
        <v>0.27231557621260877</v>
      </c>
      <c r="G130" s="1">
        <f t="shared" si="6"/>
        <v>0.2796716658408383</v>
      </c>
      <c r="H130" s="1">
        <f t="shared" si="7"/>
        <v>0.25556107709072678</v>
      </c>
      <c r="I130" s="1">
        <f t="shared" si="8"/>
        <v>1.2356818531487615E-2</v>
      </c>
      <c r="K130" s="1">
        <v>6.1263228163719145E-2</v>
      </c>
    </row>
    <row r="131" spans="1:11">
      <c r="A131" s="1">
        <v>3306</v>
      </c>
      <c r="B131" s="1">
        <v>5618</v>
      </c>
      <c r="C131" s="1">
        <v>11255.8</v>
      </c>
      <c r="D131" s="1">
        <v>11893</v>
      </c>
      <c r="F131" s="1">
        <f t="shared" si="5"/>
        <v>0.71226263194861772</v>
      </c>
      <c r="G131" s="1">
        <f t="shared" si="6"/>
        <v>1.3244397241548751</v>
      </c>
      <c r="H131" s="1">
        <f t="shared" si="7"/>
        <v>1.4823390020678959</v>
      </c>
      <c r="I131" s="1">
        <f t="shared" si="8"/>
        <v>0.4067576243914886</v>
      </c>
      <c r="K131" s="1">
        <v>6.095606117279076E-2</v>
      </c>
    </row>
    <row r="132" spans="1:11">
      <c r="A132" s="1">
        <v>3401</v>
      </c>
      <c r="B132" s="1">
        <v>1063.3</v>
      </c>
      <c r="C132" s="1">
        <v>763.6</v>
      </c>
      <c r="D132" s="1">
        <v>951.4</v>
      </c>
      <c r="F132" s="1">
        <f t="shared" si="5"/>
        <v>0.13480755723584284</v>
      </c>
      <c r="G132" s="1">
        <f t="shared" si="6"/>
        <v>8.9850759018875848E-2</v>
      </c>
      <c r="H132" s="1">
        <f t="shared" si="7"/>
        <v>0.11858213458062694</v>
      </c>
      <c r="I132" s="1">
        <f t="shared" si="8"/>
        <v>2.2766459203295477E-2</v>
      </c>
      <c r="K132" s="1">
        <v>6.0858417719157266E-2</v>
      </c>
    </row>
    <row r="133" spans="1:11">
      <c r="A133" s="1">
        <v>3404</v>
      </c>
      <c r="B133" s="1">
        <v>1485.1</v>
      </c>
      <c r="C133" s="1">
        <v>937.1</v>
      </c>
      <c r="D133" s="1">
        <v>4236.3</v>
      </c>
      <c r="F133" s="1">
        <f t="shared" ref="F133:F196" si="9">B133/788754*100</f>
        <v>0.18828430664060022</v>
      </c>
      <c r="G133" s="1">
        <f t="shared" ref="G133:G196" si="10">C133/849853.7*100</f>
        <v>0.11026603755446381</v>
      </c>
      <c r="H133" s="1">
        <f t="shared" ref="H133:H196" si="11">D133/802313.1*100</f>
        <v>0.52801082270749422</v>
      </c>
      <c r="I133" s="1">
        <f t="shared" ref="I133:I196" si="12">STDEV(F133:H133)</f>
        <v>0.22211545854678741</v>
      </c>
      <c r="K133" s="1">
        <v>6.0545580533676993E-2</v>
      </c>
    </row>
    <row r="134" spans="1:11">
      <c r="A134" s="1">
        <v>3405</v>
      </c>
      <c r="B134" s="1">
        <v>422.4</v>
      </c>
      <c r="C134" s="1">
        <v>533.1</v>
      </c>
      <c r="D134" s="1">
        <v>802.1</v>
      </c>
      <c r="F134" s="1">
        <f t="shared" si="9"/>
        <v>5.3552818749572108E-2</v>
      </c>
      <c r="G134" s="1">
        <f t="shared" si="10"/>
        <v>6.2728443730962161E-2</v>
      </c>
      <c r="H134" s="1">
        <f t="shared" si="11"/>
        <v>9.9973439296952779E-2</v>
      </c>
      <c r="I134" s="1">
        <f t="shared" si="12"/>
        <v>2.4584059200064522E-2</v>
      </c>
      <c r="K134" s="1">
        <v>6.0340789402442183E-2</v>
      </c>
    </row>
    <row r="135" spans="1:11">
      <c r="A135" s="1">
        <v>3407</v>
      </c>
      <c r="C135" s="1">
        <v>1209.8</v>
      </c>
      <c r="D135" s="1">
        <v>2111.9</v>
      </c>
      <c r="F135" s="1">
        <f t="shared" si="9"/>
        <v>0</v>
      </c>
      <c r="G135" s="1">
        <f t="shared" si="10"/>
        <v>0.14235391338532738</v>
      </c>
      <c r="H135" s="1">
        <f t="shared" si="11"/>
        <v>0.2632264137280072</v>
      </c>
      <c r="I135" s="1">
        <f t="shared" si="12"/>
        <v>0.13175921402272431</v>
      </c>
      <c r="K135" s="1">
        <v>5.9914902963301618E-2</v>
      </c>
    </row>
    <row r="136" spans="1:11">
      <c r="A136" s="1">
        <v>3410</v>
      </c>
      <c r="B136" s="1">
        <v>3462.9</v>
      </c>
      <c r="C136" s="1">
        <v>1429.1</v>
      </c>
      <c r="D136" s="1">
        <v>3650.7</v>
      </c>
      <c r="F136" s="1">
        <f t="shared" si="9"/>
        <v>0.43903422359823213</v>
      </c>
      <c r="G136" s="1">
        <f t="shared" si="10"/>
        <v>0.16815835478506477</v>
      </c>
      <c r="H136" s="1">
        <f t="shared" si="11"/>
        <v>0.45502186116617066</v>
      </c>
      <c r="I136" s="1">
        <f t="shared" si="12"/>
        <v>0.16120381103515863</v>
      </c>
      <c r="K136" s="1">
        <v>5.9337486169111574E-2</v>
      </c>
    </row>
    <row r="137" spans="1:11">
      <c r="A137" s="1">
        <v>3501</v>
      </c>
      <c r="B137" s="1">
        <v>1269.5</v>
      </c>
      <c r="C137" s="1">
        <v>316.8</v>
      </c>
      <c r="D137" s="1">
        <v>1325.8</v>
      </c>
      <c r="F137" s="1">
        <f t="shared" si="9"/>
        <v>0.16095005540383947</v>
      </c>
      <c r="G137" s="1">
        <f t="shared" si="10"/>
        <v>3.727700426555771E-2</v>
      </c>
      <c r="H137" s="1">
        <f t="shared" si="11"/>
        <v>0.16524720835294848</v>
      </c>
      <c r="I137" s="1">
        <f t="shared" si="12"/>
        <v>7.2674917997303259E-2</v>
      </c>
      <c r="K137" s="1">
        <v>5.8693639747436729E-2</v>
      </c>
    </row>
    <row r="138" spans="1:11">
      <c r="A138" s="1">
        <v>3502</v>
      </c>
      <c r="B138" s="1">
        <v>2149</v>
      </c>
      <c r="C138" s="1">
        <v>2234.1</v>
      </c>
      <c r="D138" s="1">
        <v>2551.6</v>
      </c>
      <c r="F138" s="1">
        <f t="shared" si="9"/>
        <v>0.27245503667810245</v>
      </c>
      <c r="G138" s="1">
        <f t="shared" si="10"/>
        <v>0.26288054049773507</v>
      </c>
      <c r="H138" s="1">
        <f t="shared" si="11"/>
        <v>0.31803045469405899</v>
      </c>
      <c r="I138" s="1">
        <f t="shared" si="12"/>
        <v>2.9468352347048907E-2</v>
      </c>
      <c r="K138" s="1">
        <v>5.7951368974049129E-2</v>
      </c>
    </row>
    <row r="139" spans="1:11">
      <c r="A139" s="1">
        <v>3506</v>
      </c>
      <c r="B139" s="1">
        <v>3723.3</v>
      </c>
      <c r="C139" s="1">
        <v>2231.6999999999998</v>
      </c>
      <c r="D139" s="1">
        <v>5733.8</v>
      </c>
      <c r="F139" s="1">
        <f t="shared" si="9"/>
        <v>0.47204831924782636</v>
      </c>
      <c r="G139" s="1">
        <f t="shared" si="10"/>
        <v>0.26259813895026873</v>
      </c>
      <c r="H139" s="1">
        <f t="shared" si="11"/>
        <v>0.71465865383476856</v>
      </c>
      <c r="I139" s="1">
        <f t="shared" si="12"/>
        <v>0.22623286734126649</v>
      </c>
      <c r="K139" s="1">
        <v>5.7781600129660084E-2</v>
      </c>
    </row>
    <row r="140" spans="1:11">
      <c r="A140" s="1">
        <v>3507</v>
      </c>
      <c r="B140" s="1">
        <v>880.7</v>
      </c>
      <c r="C140" s="1">
        <v>828.5</v>
      </c>
      <c r="D140" s="1">
        <v>1365.9</v>
      </c>
      <c r="F140" s="1">
        <f t="shared" si="9"/>
        <v>0.11165711996389244</v>
      </c>
      <c r="G140" s="1">
        <f t="shared" si="10"/>
        <v>9.7487367531611621E-2</v>
      </c>
      <c r="H140" s="1">
        <f t="shared" si="11"/>
        <v>0.17024525711969554</v>
      </c>
      <c r="I140" s="1">
        <f t="shared" si="12"/>
        <v>3.8572577039245458E-2</v>
      </c>
      <c r="K140" s="1">
        <v>5.7716601449231679E-2</v>
      </c>
    </row>
    <row r="141" spans="1:11">
      <c r="A141" s="1">
        <v>3509</v>
      </c>
      <c r="B141" s="1">
        <v>2800.1</v>
      </c>
      <c r="C141" s="1">
        <v>1137.5999999999999</v>
      </c>
      <c r="D141" s="1">
        <v>2958.3</v>
      </c>
      <c r="F141" s="1">
        <f t="shared" si="9"/>
        <v>0.35500295402622362</v>
      </c>
      <c r="G141" s="1">
        <f t="shared" si="10"/>
        <v>0.13385833349904813</v>
      </c>
      <c r="H141" s="1">
        <f t="shared" si="11"/>
        <v>0.36872138819620426</v>
      </c>
      <c r="I141" s="1">
        <f t="shared" si="12"/>
        <v>0.13181666124195893</v>
      </c>
      <c r="K141" s="1">
        <v>5.7403066076525906E-2</v>
      </c>
    </row>
    <row r="142" spans="1:11">
      <c r="A142" s="1">
        <v>3510</v>
      </c>
      <c r="B142" s="1">
        <v>88.5</v>
      </c>
      <c r="C142" s="1">
        <v>226.8</v>
      </c>
      <c r="D142" s="1">
        <v>311.89999999999998</v>
      </c>
      <c r="F142" s="1">
        <f t="shared" si="9"/>
        <v>1.1220228360173133E-2</v>
      </c>
      <c r="G142" s="1">
        <f t="shared" si="10"/>
        <v>2.6686946235569727E-2</v>
      </c>
      <c r="H142" s="1">
        <f t="shared" si="11"/>
        <v>3.8875097514922789E-2</v>
      </c>
      <c r="I142" s="1">
        <f t="shared" si="12"/>
        <v>1.3859787043889666E-2</v>
      </c>
      <c r="K142" s="1">
        <v>5.7377836725813036E-2</v>
      </c>
    </row>
    <row r="143" spans="1:11">
      <c r="A143" s="1">
        <v>3511</v>
      </c>
      <c r="B143" s="1">
        <v>122</v>
      </c>
      <c r="C143" s="1">
        <v>160.9</v>
      </c>
      <c r="D143" s="1">
        <v>443.1</v>
      </c>
      <c r="F143" s="1">
        <f t="shared" si="9"/>
        <v>1.5467433445662399E-2</v>
      </c>
      <c r="G143" s="1">
        <f t="shared" si="10"/>
        <v>1.8932670411389633E-2</v>
      </c>
      <c r="H143" s="1">
        <f t="shared" si="11"/>
        <v>5.5227815674454284E-2</v>
      </c>
      <c r="I143" s="1">
        <f t="shared" si="12"/>
        <v>2.2023598827451873E-2</v>
      </c>
      <c r="K143" s="1">
        <v>5.7138772712265987E-2</v>
      </c>
    </row>
    <row r="144" spans="1:11">
      <c r="A144" s="1">
        <v>3602</v>
      </c>
      <c r="B144" s="1">
        <v>2264.6999999999998</v>
      </c>
      <c r="C144" s="1">
        <v>4008.1</v>
      </c>
      <c r="D144" s="1">
        <v>3696.7</v>
      </c>
      <c r="F144" s="1">
        <f t="shared" si="9"/>
        <v>0.28712374200321011</v>
      </c>
      <c r="G144" s="1">
        <f t="shared" si="10"/>
        <v>0.47162235099994276</v>
      </c>
      <c r="H144" s="1">
        <f t="shared" si="11"/>
        <v>0.46075528369161611</v>
      </c>
      <c r="I144" s="1">
        <f t="shared" si="12"/>
        <v>0.10352595660244349</v>
      </c>
      <c r="K144" s="1">
        <v>5.7064837661556997E-2</v>
      </c>
    </row>
    <row r="145" spans="1:11">
      <c r="A145" s="1">
        <v>3604</v>
      </c>
      <c r="B145" s="1">
        <v>5482.8</v>
      </c>
      <c r="C145" s="1">
        <v>3048.4</v>
      </c>
      <c r="D145" s="1">
        <v>4222.7</v>
      </c>
      <c r="F145" s="1">
        <f t="shared" si="9"/>
        <v>0.6951216729170312</v>
      </c>
      <c r="G145" s="1">
        <f t="shared" si="10"/>
        <v>0.35869703220683752</v>
      </c>
      <c r="H145" s="1">
        <f t="shared" si="11"/>
        <v>0.52631572387388414</v>
      </c>
      <c r="I145" s="1">
        <f t="shared" si="12"/>
        <v>0.16821266951169889</v>
      </c>
      <c r="K145" s="1">
        <v>5.656829446945473E-2</v>
      </c>
    </row>
    <row r="146" spans="1:11">
      <c r="A146" s="1">
        <v>3605</v>
      </c>
      <c r="B146" s="1">
        <v>33679.300000000003</v>
      </c>
      <c r="C146" s="1">
        <v>29038.5</v>
      </c>
      <c r="D146" s="1">
        <v>27993.1</v>
      </c>
      <c r="F146" s="1">
        <f t="shared" si="9"/>
        <v>4.2699371413647356</v>
      </c>
      <c r="G146" s="1">
        <f t="shared" si="10"/>
        <v>3.416882223375624</v>
      </c>
      <c r="H146" s="1">
        <f t="shared" si="11"/>
        <v>3.4890493499358293</v>
      </c>
      <c r="I146" s="1">
        <f t="shared" si="12"/>
        <v>0.4730568200657137</v>
      </c>
      <c r="K146" s="1">
        <v>5.6032930281657602E-2</v>
      </c>
    </row>
    <row r="147" spans="1:11">
      <c r="A147" s="1">
        <v>3606</v>
      </c>
      <c r="B147" s="1">
        <v>2743.4</v>
      </c>
      <c r="C147" s="1">
        <v>2582.1999999999998</v>
      </c>
      <c r="D147" s="1">
        <v>1871.6</v>
      </c>
      <c r="F147" s="1">
        <f t="shared" si="9"/>
        <v>0.34781440094123139</v>
      </c>
      <c r="G147" s="1">
        <f t="shared" si="10"/>
        <v>0.30384053161149971</v>
      </c>
      <c r="H147" s="1">
        <f t="shared" si="11"/>
        <v>0.23327551301356042</v>
      </c>
      <c r="I147" s="1">
        <f t="shared" si="12"/>
        <v>5.7781600129660084E-2</v>
      </c>
      <c r="K147" s="1">
        <v>5.5753362250403275E-2</v>
      </c>
    </row>
    <row r="148" spans="1:11">
      <c r="A148" s="1">
        <v>3701</v>
      </c>
      <c r="B148" s="1">
        <v>237.5</v>
      </c>
      <c r="C148" s="1">
        <v>80.2</v>
      </c>
      <c r="F148" s="1">
        <f t="shared" si="9"/>
        <v>3.0110782322498524E-2</v>
      </c>
      <c r="G148" s="1">
        <f t="shared" si="10"/>
        <v>9.436918377833739E-3</v>
      </c>
      <c r="H148" s="1">
        <f t="shared" si="11"/>
        <v>0</v>
      </c>
      <c r="I148" s="1">
        <f t="shared" si="12"/>
        <v>1.5400883583663292E-2</v>
      </c>
      <c r="K148" s="1">
        <v>5.5399395439601415E-2</v>
      </c>
    </row>
    <row r="149" spans="1:11">
      <c r="A149" s="1">
        <v>3711</v>
      </c>
      <c r="B149" s="1">
        <v>5561.7</v>
      </c>
      <c r="C149" s="1">
        <v>3080.1</v>
      </c>
      <c r="D149" s="1">
        <v>2478.9</v>
      </c>
      <c r="F149" s="1">
        <f t="shared" si="9"/>
        <v>0.70512479176016862</v>
      </c>
      <c r="G149" s="1">
        <f t="shared" si="10"/>
        <v>0.36242708597962214</v>
      </c>
      <c r="H149" s="1">
        <f t="shared" si="11"/>
        <v>0.30896915431145278</v>
      </c>
      <c r="I149" s="1">
        <f t="shared" si="12"/>
        <v>0.21495687826782342</v>
      </c>
      <c r="K149" s="1">
        <v>5.489137779537355E-2</v>
      </c>
    </row>
    <row r="150" spans="1:11">
      <c r="A150" s="1">
        <v>3803</v>
      </c>
      <c r="B150" s="1">
        <v>1226</v>
      </c>
      <c r="C150" s="1">
        <v>486</v>
      </c>
      <c r="D150" s="1">
        <v>848.7</v>
      </c>
      <c r="F150" s="1">
        <f t="shared" si="9"/>
        <v>0.15543502790477132</v>
      </c>
      <c r="G150" s="1">
        <f t="shared" si="10"/>
        <v>5.7186313361935116E-2</v>
      </c>
      <c r="H150" s="1">
        <f t="shared" si="11"/>
        <v>0.10578164559446931</v>
      </c>
      <c r="I150" s="1">
        <f t="shared" si="12"/>
        <v>4.91253067826945E-2</v>
      </c>
      <c r="K150" s="1">
        <v>5.4786181276845196E-2</v>
      </c>
    </row>
    <row r="151" spans="1:11">
      <c r="A151" s="1">
        <v>3804</v>
      </c>
      <c r="B151" s="1">
        <v>385.5</v>
      </c>
      <c r="F151" s="1">
        <f t="shared" si="9"/>
        <v>4.8874554043466023E-2</v>
      </c>
      <c r="G151" s="1">
        <f t="shared" si="10"/>
        <v>0</v>
      </c>
      <c r="H151" s="1">
        <f t="shared" si="11"/>
        <v>0</v>
      </c>
      <c r="I151" s="1">
        <f t="shared" si="12"/>
        <v>2.821773693351802E-2</v>
      </c>
      <c r="K151" s="1">
        <v>5.4700410259712395E-2</v>
      </c>
    </row>
    <row r="152" spans="1:11">
      <c r="A152" s="1">
        <v>3805</v>
      </c>
      <c r="B152" s="1">
        <v>685.7</v>
      </c>
      <c r="C152" s="1">
        <v>335.3</v>
      </c>
      <c r="F152" s="1">
        <f t="shared" si="9"/>
        <v>8.6934582899104162E-2</v>
      </c>
      <c r="G152" s="1">
        <f t="shared" si="10"/>
        <v>3.9453849527277464E-2</v>
      </c>
      <c r="H152" s="1">
        <f t="shared" si="11"/>
        <v>0</v>
      </c>
      <c r="I152" s="1">
        <f t="shared" si="12"/>
        <v>4.3529009460911545E-2</v>
      </c>
      <c r="K152" s="1">
        <v>5.4581047652062634E-2</v>
      </c>
    </row>
    <row r="153" spans="1:11">
      <c r="A153" s="1">
        <v>3811</v>
      </c>
      <c r="B153" s="1">
        <v>73.400000000000006</v>
      </c>
      <c r="F153" s="1">
        <f t="shared" si="9"/>
        <v>9.3058165156690176E-3</v>
      </c>
      <c r="G153" s="1">
        <f t="shared" si="10"/>
        <v>0</v>
      </c>
      <c r="H153" s="1">
        <f t="shared" si="11"/>
        <v>0</v>
      </c>
      <c r="I153" s="1">
        <f t="shared" si="12"/>
        <v>5.3727156703507724E-3</v>
      </c>
      <c r="K153" s="1">
        <v>5.4399374676382874E-2</v>
      </c>
    </row>
    <row r="154" spans="1:11">
      <c r="A154" s="1">
        <v>3812</v>
      </c>
      <c r="B154" s="1">
        <v>106.9</v>
      </c>
      <c r="F154" s="1">
        <f t="shared" si="9"/>
        <v>1.3553021601158283E-2</v>
      </c>
      <c r="G154" s="1">
        <f t="shared" si="10"/>
        <v>0</v>
      </c>
      <c r="H154" s="1">
        <f t="shared" si="11"/>
        <v>0</v>
      </c>
      <c r="I154" s="1">
        <f t="shared" si="12"/>
        <v>7.8248406697615479E-3</v>
      </c>
      <c r="K154" s="1">
        <v>5.4246860807860453E-2</v>
      </c>
    </row>
    <row r="155" spans="1:11">
      <c r="A155" s="1">
        <v>3814</v>
      </c>
      <c r="B155" s="1">
        <v>662</v>
      </c>
      <c r="C155" s="1">
        <v>1140.5</v>
      </c>
      <c r="D155" s="1">
        <v>1561.1</v>
      </c>
      <c r="F155" s="1">
        <f t="shared" si="9"/>
        <v>8.3929843778922208E-2</v>
      </c>
      <c r="G155" s="1">
        <f t="shared" si="10"/>
        <v>0.13419956870223665</v>
      </c>
      <c r="H155" s="1">
        <f t="shared" si="11"/>
        <v>0.19457491096680335</v>
      </c>
      <c r="I155" s="1">
        <f t="shared" si="12"/>
        <v>5.5399395439601415E-2</v>
      </c>
      <c r="K155" s="1">
        <v>5.4204823502634635E-2</v>
      </c>
    </row>
    <row r="156" spans="1:11">
      <c r="A156" s="1">
        <v>3817</v>
      </c>
      <c r="B156" s="1">
        <v>1426.7</v>
      </c>
      <c r="C156" s="1">
        <v>571.4</v>
      </c>
      <c r="D156" s="1">
        <v>2620.4</v>
      </c>
      <c r="F156" s="1">
        <f t="shared" si="9"/>
        <v>0.18088022374529955</v>
      </c>
      <c r="G156" s="1">
        <f t="shared" si="10"/>
        <v>6.723510175927927E-2</v>
      </c>
      <c r="H156" s="1">
        <f t="shared" si="11"/>
        <v>0.3266056605582035</v>
      </c>
      <c r="I156" s="1">
        <f t="shared" si="12"/>
        <v>0.13001551411094198</v>
      </c>
      <c r="K156" s="1">
        <v>5.415971774023582E-2</v>
      </c>
    </row>
    <row r="157" spans="1:11">
      <c r="A157" s="1">
        <v>4005</v>
      </c>
      <c r="B157" s="1">
        <v>2302.9</v>
      </c>
      <c r="C157" s="1">
        <v>904.7</v>
      </c>
      <c r="D157" s="1">
        <v>2567.1</v>
      </c>
      <c r="F157" s="1">
        <f t="shared" si="9"/>
        <v>0.29196682362308146</v>
      </c>
      <c r="G157" s="1">
        <f t="shared" si="10"/>
        <v>0.10645361666366812</v>
      </c>
      <c r="H157" s="1">
        <f t="shared" si="11"/>
        <v>0.3199623688058939</v>
      </c>
      <c r="I157" s="1">
        <f t="shared" si="12"/>
        <v>0.11603511519347595</v>
      </c>
      <c r="K157" s="1">
        <v>5.0936007423055783E-2</v>
      </c>
    </row>
    <row r="158" spans="1:11">
      <c r="A158" s="1">
        <v>4101</v>
      </c>
      <c r="B158" s="1">
        <v>2565</v>
      </c>
      <c r="C158" s="1">
        <v>2397.1999999999998</v>
      </c>
      <c r="D158" s="1">
        <v>4353.8999999999996</v>
      </c>
      <c r="F158" s="1">
        <f t="shared" si="9"/>
        <v>0.32519644908298401</v>
      </c>
      <c r="G158" s="1">
        <f t="shared" si="10"/>
        <v>0.2820720789943022</v>
      </c>
      <c r="H158" s="1">
        <f t="shared" si="11"/>
        <v>0.54266844203341558</v>
      </c>
      <c r="I158" s="1">
        <f t="shared" si="12"/>
        <v>0.13968073324704416</v>
      </c>
      <c r="K158" s="1">
        <v>5.050788028490031E-2</v>
      </c>
    </row>
    <row r="159" spans="1:11">
      <c r="A159" s="1">
        <v>4102</v>
      </c>
      <c r="B159" s="1">
        <v>1012</v>
      </c>
      <c r="C159" s="1">
        <v>1054.2</v>
      </c>
      <c r="D159" s="1">
        <v>2210.9</v>
      </c>
      <c r="F159" s="1">
        <f t="shared" si="9"/>
        <v>0.12830362825418318</v>
      </c>
      <c r="G159" s="1">
        <f t="shared" si="10"/>
        <v>0.1240448797245926</v>
      </c>
      <c r="H159" s="1">
        <f t="shared" si="11"/>
        <v>0.27556573611972685</v>
      </c>
      <c r="I159" s="1">
        <f t="shared" si="12"/>
        <v>8.6277493468030389E-2</v>
      </c>
      <c r="K159" s="1">
        <v>5.0446202666035986E-2</v>
      </c>
    </row>
    <row r="160" spans="1:11">
      <c r="A160" s="1">
        <v>4107</v>
      </c>
      <c r="B160" s="1">
        <v>607.1</v>
      </c>
      <c r="C160" s="1">
        <v>1496</v>
      </c>
      <c r="D160" s="1">
        <v>1115.5999999999999</v>
      </c>
      <c r="F160" s="1">
        <f t="shared" si="9"/>
        <v>7.6969498728374122E-2</v>
      </c>
      <c r="G160" s="1">
        <f t="shared" si="10"/>
        <v>0.17603029792068919</v>
      </c>
      <c r="H160" s="1">
        <f t="shared" si="11"/>
        <v>0.13904796020406496</v>
      </c>
      <c r="I160" s="1">
        <f t="shared" si="12"/>
        <v>5.0057418062986185E-2</v>
      </c>
      <c r="K160" s="1">
        <v>5.0057418062986185E-2</v>
      </c>
    </row>
    <row r="161" spans="1:11">
      <c r="A161" s="1">
        <v>4108</v>
      </c>
      <c r="B161" s="1">
        <v>213</v>
      </c>
      <c r="C161" s="1">
        <v>293.39999999999998</v>
      </c>
      <c r="D161" s="1">
        <v>456.2</v>
      </c>
      <c r="F161" s="1">
        <f t="shared" si="9"/>
        <v>2.7004617409230255E-2</v>
      </c>
      <c r="G161" s="1">
        <f t="shared" si="10"/>
        <v>3.4523589177760827E-2</v>
      </c>
      <c r="H161" s="1">
        <f t="shared" si="11"/>
        <v>5.6860594698005057E-2</v>
      </c>
      <c r="I161" s="1">
        <f t="shared" si="12"/>
        <v>1.552876970837901E-2</v>
      </c>
      <c r="K161" s="1">
        <v>4.9638588246932625E-2</v>
      </c>
    </row>
    <row r="162" spans="1:11">
      <c r="A162" s="1">
        <v>4203</v>
      </c>
      <c r="B162" s="1">
        <v>5854.9</v>
      </c>
      <c r="C162" s="1">
        <v>4908.8</v>
      </c>
      <c r="D162" s="1">
        <v>4032.2</v>
      </c>
      <c r="F162" s="1">
        <f t="shared" si="9"/>
        <v>0.74229734492630139</v>
      </c>
      <c r="G162" s="1">
        <f t="shared" si="10"/>
        <v>0.57760529841783359</v>
      </c>
      <c r="H162" s="1">
        <f t="shared" si="11"/>
        <v>0.5025718762413327</v>
      </c>
      <c r="I162" s="1">
        <f t="shared" si="12"/>
        <v>0.12262529983849967</v>
      </c>
      <c r="K162" s="1">
        <v>4.9375342561551482E-2</v>
      </c>
    </row>
    <row r="163" spans="1:11">
      <c r="A163" s="1">
        <v>4204</v>
      </c>
      <c r="C163" s="1">
        <v>1123.5999999999999</v>
      </c>
      <c r="D163" s="1">
        <v>2226.4</v>
      </c>
      <c r="F163" s="1">
        <f t="shared" si="9"/>
        <v>0</v>
      </c>
      <c r="G163" s="1">
        <f t="shared" si="10"/>
        <v>0.13221099113882778</v>
      </c>
      <c r="H163" s="1">
        <f t="shared" si="11"/>
        <v>0.2774976502315617</v>
      </c>
      <c r="I163" s="1">
        <f t="shared" si="12"/>
        <v>0.13880015932524334</v>
      </c>
      <c r="K163" s="1">
        <v>4.9186356788608318E-2</v>
      </c>
    </row>
    <row r="164" spans="1:11">
      <c r="A164" s="1">
        <v>4205</v>
      </c>
      <c r="B164" s="1">
        <v>252.7</v>
      </c>
      <c r="C164" s="1">
        <v>718.1</v>
      </c>
      <c r="D164" s="1">
        <v>419.9</v>
      </c>
      <c r="F164" s="1">
        <f t="shared" si="9"/>
        <v>3.2037872391138422E-2</v>
      </c>
      <c r="G164" s="1">
        <f t="shared" si="10"/>
        <v>8.4496896348159697E-2</v>
      </c>
      <c r="H164" s="1">
        <f t="shared" si="11"/>
        <v>5.2336176487707851E-2</v>
      </c>
      <c r="I164" s="1">
        <f t="shared" si="12"/>
        <v>2.6452102139724796E-2</v>
      </c>
      <c r="K164" s="1">
        <v>4.91253067826945E-2</v>
      </c>
    </row>
    <row r="165" spans="1:11">
      <c r="A165" s="1">
        <v>4207</v>
      </c>
      <c r="B165" s="1">
        <v>1445.3</v>
      </c>
      <c r="C165" s="1">
        <v>2375.9</v>
      </c>
      <c r="D165" s="1">
        <v>1818</v>
      </c>
      <c r="F165" s="1">
        <f t="shared" si="9"/>
        <v>0.18323837343455626</v>
      </c>
      <c r="G165" s="1">
        <f t="shared" si="10"/>
        <v>0.27956576526053839</v>
      </c>
      <c r="H165" s="1">
        <f t="shared" si="11"/>
        <v>0.22659482937521527</v>
      </c>
      <c r="I165" s="1">
        <f t="shared" si="12"/>
        <v>4.8243598429044923E-2</v>
      </c>
      <c r="K165" s="1">
        <v>4.8243598429044923E-2</v>
      </c>
    </row>
    <row r="166" spans="1:11">
      <c r="A166" s="1">
        <v>4208</v>
      </c>
      <c r="B166" s="1">
        <v>1144.2</v>
      </c>
      <c r="C166" s="1">
        <v>2507.4</v>
      </c>
      <c r="D166" s="1">
        <v>1479.9</v>
      </c>
      <c r="F166" s="1">
        <f t="shared" si="9"/>
        <v>0.14506424056169603</v>
      </c>
      <c r="G166" s="1">
        <f t="shared" si="10"/>
        <v>0.29503901671546529</v>
      </c>
      <c r="H166" s="1">
        <f t="shared" si="11"/>
        <v>0.1844541738131909</v>
      </c>
      <c r="I166" s="1">
        <f t="shared" si="12"/>
        <v>7.7752821817658288E-2</v>
      </c>
      <c r="K166" s="1">
        <v>4.7530562381308428E-2</v>
      </c>
    </row>
    <row r="167" spans="1:11">
      <c r="A167" s="1">
        <v>4209</v>
      </c>
      <c r="B167" s="1">
        <v>154.69999999999999</v>
      </c>
      <c r="C167" s="1">
        <v>579.29999999999995</v>
      </c>
      <c r="D167" s="1">
        <v>1846.5</v>
      </c>
      <c r="F167" s="1">
        <f t="shared" si="9"/>
        <v>1.9613212738065353E-2</v>
      </c>
      <c r="G167" s="1">
        <f t="shared" si="10"/>
        <v>6.8164673519689328E-2</v>
      </c>
      <c r="H167" s="1">
        <f t="shared" si="11"/>
        <v>0.23014705854858911</v>
      </c>
      <c r="I167" s="1">
        <f t="shared" si="12"/>
        <v>0.11024218614445323</v>
      </c>
      <c r="K167" s="1">
        <v>4.6971207146752847E-2</v>
      </c>
    </row>
    <row r="168" spans="1:11">
      <c r="A168" s="1">
        <v>4211</v>
      </c>
      <c r="B168" s="1">
        <v>1465.3</v>
      </c>
      <c r="F168" s="1">
        <f t="shared" si="9"/>
        <v>0.18577401826171405</v>
      </c>
      <c r="G168" s="1">
        <f t="shared" si="10"/>
        <v>0</v>
      </c>
      <c r="H168" s="1">
        <f t="shared" si="11"/>
        <v>0</v>
      </c>
      <c r="I168" s="1">
        <f t="shared" si="12"/>
        <v>0.10725667945183906</v>
      </c>
      <c r="K168" s="1">
        <v>4.5776598747158163E-2</v>
      </c>
    </row>
    <row r="169" spans="1:11">
      <c r="A169" s="1">
        <v>4301</v>
      </c>
      <c r="D169" s="1">
        <v>554</v>
      </c>
      <c r="F169" s="1">
        <f t="shared" si="9"/>
        <v>0</v>
      </c>
      <c r="G169" s="1">
        <f t="shared" si="10"/>
        <v>0</v>
      </c>
      <c r="H169" s="1">
        <f t="shared" si="11"/>
        <v>6.9050349545582645E-2</v>
      </c>
      <c r="I169" s="1">
        <f t="shared" si="12"/>
        <v>3.9866237897779891E-2</v>
      </c>
      <c r="K169" s="1">
        <v>4.5264471403283317E-2</v>
      </c>
    </row>
    <row r="170" spans="1:11">
      <c r="A170" s="1">
        <v>4304</v>
      </c>
      <c r="B170" s="1">
        <v>1133.9000000000001</v>
      </c>
      <c r="C170" s="1">
        <v>782.5</v>
      </c>
      <c r="D170" s="1">
        <v>1028.2</v>
      </c>
      <c r="F170" s="1">
        <f t="shared" si="9"/>
        <v>0.14375838347570979</v>
      </c>
      <c r="G170" s="1">
        <f t="shared" si="10"/>
        <v>9.207467120517332E-2</v>
      </c>
      <c r="H170" s="1">
        <f t="shared" si="11"/>
        <v>0.12815445740571857</v>
      </c>
      <c r="I170" s="1">
        <f t="shared" si="12"/>
        <v>2.6509242398134777E-2</v>
      </c>
      <c r="K170" s="1">
        <v>4.4222662696380685E-2</v>
      </c>
    </row>
    <row r="171" spans="1:11">
      <c r="A171" s="1">
        <v>4305</v>
      </c>
      <c r="B171" s="1">
        <v>591.5</v>
      </c>
      <c r="C171" s="1">
        <v>425.2</v>
      </c>
      <c r="D171" s="1">
        <v>498.3</v>
      </c>
      <c r="F171" s="1">
        <f t="shared" si="9"/>
        <v>7.4991695763191063E-2</v>
      </c>
      <c r="G171" s="1">
        <f t="shared" si="10"/>
        <v>5.0032140826121022E-2</v>
      </c>
      <c r="H171" s="1">
        <f t="shared" si="11"/>
        <v>6.2107922704988862E-2</v>
      </c>
      <c r="I171" s="1">
        <f t="shared" si="12"/>
        <v>1.2481956970349008E-2</v>
      </c>
      <c r="K171" s="1">
        <v>4.4021378904509717E-2</v>
      </c>
    </row>
    <row r="172" spans="1:11">
      <c r="A172" s="1">
        <v>4306</v>
      </c>
      <c r="F172" s="1">
        <f t="shared" si="9"/>
        <v>0</v>
      </c>
      <c r="G172" s="1">
        <f t="shared" si="10"/>
        <v>0</v>
      </c>
      <c r="H172" s="1">
        <f t="shared" si="11"/>
        <v>0</v>
      </c>
      <c r="I172" s="1">
        <f t="shared" si="12"/>
        <v>0</v>
      </c>
      <c r="K172" s="1">
        <v>4.3697649024102718E-2</v>
      </c>
    </row>
    <row r="173" spans="1:11">
      <c r="A173" s="1">
        <v>4307</v>
      </c>
      <c r="B173" s="1">
        <v>1095.8</v>
      </c>
      <c r="C173" s="1">
        <v>1923.4</v>
      </c>
      <c r="D173" s="1">
        <v>1469.3</v>
      </c>
      <c r="F173" s="1">
        <f t="shared" si="9"/>
        <v>0.13892798007997423</v>
      </c>
      <c r="G173" s="1">
        <f t="shared" si="10"/>
        <v>0.2263213068319877</v>
      </c>
      <c r="H173" s="1">
        <f t="shared" si="11"/>
        <v>0.18313299383993606</v>
      </c>
      <c r="I173" s="1">
        <f t="shared" si="12"/>
        <v>4.3697649024102718E-2</v>
      </c>
      <c r="K173" s="1">
        <v>4.3547294183760431E-2</v>
      </c>
    </row>
    <row r="174" spans="1:11">
      <c r="A174" s="1">
        <v>4308</v>
      </c>
      <c r="B174" s="1">
        <v>731.2</v>
      </c>
      <c r="C174" s="1">
        <v>608.20000000000005</v>
      </c>
      <c r="D174" s="1">
        <v>1213.2</v>
      </c>
      <c r="F174" s="1">
        <f t="shared" si="9"/>
        <v>9.2703174880888098E-2</v>
      </c>
      <c r="G174" s="1">
        <f t="shared" si="10"/>
        <v>7.1565258820429925E-2</v>
      </c>
      <c r="H174" s="1">
        <f t="shared" si="11"/>
        <v>0.15121278712761888</v>
      </c>
      <c r="I174" s="1">
        <f t="shared" si="12"/>
        <v>4.1259170669654843E-2</v>
      </c>
      <c r="K174" s="1">
        <v>4.3529009460911545E-2</v>
      </c>
    </row>
    <row r="175" spans="1:11">
      <c r="A175" s="1">
        <v>4401</v>
      </c>
      <c r="B175" s="1">
        <v>135.30000000000001</v>
      </c>
      <c r="D175" s="1">
        <v>187.8</v>
      </c>
      <c r="F175" s="1">
        <f t="shared" si="9"/>
        <v>1.7153637255722318E-2</v>
      </c>
      <c r="G175" s="1">
        <f t="shared" si="10"/>
        <v>0</v>
      </c>
      <c r="H175" s="1">
        <f t="shared" si="11"/>
        <v>2.3407320658231808E-2</v>
      </c>
      <c r="I175" s="1">
        <f t="shared" si="12"/>
        <v>1.2119258005319551E-2</v>
      </c>
      <c r="K175" s="1">
        <v>4.2575733507700816E-2</v>
      </c>
    </row>
    <row r="176" spans="1:11">
      <c r="A176" s="1">
        <v>4407</v>
      </c>
      <c r="B176" s="1">
        <v>13295.5</v>
      </c>
      <c r="C176" s="1">
        <v>8023</v>
      </c>
      <c r="D176" s="1">
        <v>18639.900000000001</v>
      </c>
      <c r="F176" s="1">
        <f t="shared" si="9"/>
        <v>1.6856332899738067</v>
      </c>
      <c r="G176" s="1">
        <f t="shared" si="10"/>
        <v>0.94404483971770681</v>
      </c>
      <c r="H176" s="1">
        <f t="shared" si="11"/>
        <v>2.3232700550445959</v>
      </c>
      <c r="I176" s="1">
        <f t="shared" si="12"/>
        <v>0.69026519883262771</v>
      </c>
      <c r="K176" s="1">
        <v>4.227840789608777E-2</v>
      </c>
    </row>
    <row r="177" spans="1:11">
      <c r="A177" s="1">
        <v>4411</v>
      </c>
      <c r="C177" s="1">
        <v>515.20000000000005</v>
      </c>
      <c r="D177" s="1">
        <v>316.39999999999998</v>
      </c>
      <c r="F177" s="1">
        <f t="shared" si="9"/>
        <v>0</v>
      </c>
      <c r="G177" s="1">
        <f t="shared" si="10"/>
        <v>6.0622198856109005E-2</v>
      </c>
      <c r="H177" s="1">
        <f t="shared" si="11"/>
        <v>3.9435975805455499E-2</v>
      </c>
      <c r="I177" s="1">
        <f t="shared" si="12"/>
        <v>3.0765519739447869E-2</v>
      </c>
      <c r="K177" s="1">
        <v>4.2189139314740054E-2</v>
      </c>
    </row>
    <row r="178" spans="1:11">
      <c r="A178" s="1">
        <v>4505</v>
      </c>
      <c r="B178" s="1">
        <v>818.8</v>
      </c>
      <c r="C178" s="1">
        <v>2403</v>
      </c>
      <c r="D178" s="1">
        <v>2952.8</v>
      </c>
      <c r="F178" s="1">
        <f t="shared" si="9"/>
        <v>0.10380929922383911</v>
      </c>
      <c r="G178" s="1">
        <f t="shared" si="10"/>
        <v>0.28275454940067918</v>
      </c>
      <c r="H178" s="1">
        <f t="shared" si="11"/>
        <v>0.36803587028555312</v>
      </c>
      <c r="I178" s="1">
        <f t="shared" si="12"/>
        <v>0.13485176250717651</v>
      </c>
      <c r="K178" s="1">
        <v>4.1747400891575498E-2</v>
      </c>
    </row>
    <row r="179" spans="1:11">
      <c r="A179" s="1">
        <v>4506</v>
      </c>
      <c r="B179" s="1">
        <v>236.3</v>
      </c>
      <c r="C179" s="1">
        <v>179.2</v>
      </c>
      <c r="F179" s="1">
        <f t="shared" si="9"/>
        <v>2.9958643632869059E-2</v>
      </c>
      <c r="G179" s="1">
        <f t="shared" si="10"/>
        <v>2.1085982210820524E-2</v>
      </c>
      <c r="H179" s="1">
        <f t="shared" si="11"/>
        <v>0</v>
      </c>
      <c r="I179" s="1">
        <f t="shared" si="12"/>
        <v>1.5388648927194101E-2</v>
      </c>
      <c r="K179" s="1">
        <v>4.1259170669654843E-2</v>
      </c>
    </row>
    <row r="180" spans="1:11">
      <c r="A180" s="1">
        <v>4508</v>
      </c>
      <c r="B180" s="1">
        <v>73.599999999999994</v>
      </c>
      <c r="C180" s="1">
        <v>238.7</v>
      </c>
      <c r="D180" s="1">
        <v>1482.7</v>
      </c>
      <c r="F180" s="1">
        <f t="shared" si="9"/>
        <v>9.3311729639405944E-3</v>
      </c>
      <c r="G180" s="1">
        <f t="shared" si="10"/>
        <v>2.8087187241757024E-2</v>
      </c>
      <c r="H180" s="1">
        <f t="shared" si="11"/>
        <v>0.18480316474952235</v>
      </c>
      <c r="I180" s="1">
        <f t="shared" si="12"/>
        <v>9.635187732040941E-2</v>
      </c>
      <c r="K180" s="1">
        <v>4.1205734705743256E-2</v>
      </c>
    </row>
    <row r="181" spans="1:11">
      <c r="A181" s="1">
        <v>4509</v>
      </c>
      <c r="B181" s="1">
        <v>414.2</v>
      </c>
      <c r="C181" s="1">
        <v>418.2</v>
      </c>
      <c r="D181" s="1">
        <v>621</v>
      </c>
      <c r="F181" s="1">
        <f t="shared" si="9"/>
        <v>5.2513204370437418E-2</v>
      </c>
      <c r="G181" s="1">
        <f t="shared" si="10"/>
        <v>4.920846964601084E-2</v>
      </c>
      <c r="H181" s="1">
        <f t="shared" si="11"/>
        <v>7.7401204093514114E-2</v>
      </c>
      <c r="I181" s="1">
        <f t="shared" si="12"/>
        <v>1.5411922211079196E-2</v>
      </c>
      <c r="K181" s="1">
        <v>3.9866237897779891E-2</v>
      </c>
    </row>
    <row r="182" spans="1:11">
      <c r="A182" s="1">
        <v>4603</v>
      </c>
      <c r="B182" s="1">
        <v>9733.6</v>
      </c>
      <c r="C182" s="1">
        <v>10262.9</v>
      </c>
      <c r="D182" s="1">
        <v>9535</v>
      </c>
      <c r="F182" s="1">
        <f t="shared" si="9"/>
        <v>1.2340476244811438</v>
      </c>
      <c r="G182" s="1">
        <f t="shared" si="10"/>
        <v>1.2076078506218189</v>
      </c>
      <c r="H182" s="1">
        <f t="shared" si="11"/>
        <v>1.1884387778287553</v>
      </c>
      <c r="I182" s="1">
        <f t="shared" si="12"/>
        <v>2.2900807432778083E-2</v>
      </c>
      <c r="K182" s="1">
        <v>3.8927390990906696E-2</v>
      </c>
    </row>
    <row r="183" spans="1:11">
      <c r="A183" s="1">
        <v>4606</v>
      </c>
      <c r="B183" s="1">
        <v>86.7</v>
      </c>
      <c r="C183" s="1">
        <v>183.6</v>
      </c>
      <c r="D183" s="1">
        <v>265.89999999999998</v>
      </c>
      <c r="F183" s="1">
        <f t="shared" si="9"/>
        <v>1.0992020325728935E-2</v>
      </c>
      <c r="G183" s="1">
        <f t="shared" si="10"/>
        <v>2.1603718381175491E-2</v>
      </c>
      <c r="H183" s="1">
        <f t="shared" si="11"/>
        <v>3.3141674989477295E-2</v>
      </c>
      <c r="I183" s="1">
        <f t="shared" si="12"/>
        <v>1.1078054733257793E-2</v>
      </c>
      <c r="K183" s="1">
        <v>3.8842295312792194E-2</v>
      </c>
    </row>
    <row r="184" spans="1:11">
      <c r="A184" s="1">
        <v>4608</v>
      </c>
      <c r="B184" s="1">
        <v>366.3</v>
      </c>
      <c r="C184" s="1">
        <v>381.7</v>
      </c>
      <c r="D184" s="1">
        <v>427.9</v>
      </c>
      <c r="F184" s="1">
        <f t="shared" si="9"/>
        <v>4.6440335009394568E-2</v>
      </c>
      <c r="G184" s="1">
        <f t="shared" si="10"/>
        <v>4.4913612778293491E-2</v>
      </c>
      <c r="H184" s="1">
        <f t="shared" si="11"/>
        <v>5.3333293448654895E-2</v>
      </c>
      <c r="I184" s="1">
        <f t="shared" si="12"/>
        <v>4.4858068654956207E-3</v>
      </c>
      <c r="K184" s="1">
        <v>3.8572577039245458E-2</v>
      </c>
    </row>
    <row r="185" spans="1:11">
      <c r="A185" s="1">
        <v>4609</v>
      </c>
      <c r="B185" s="1">
        <v>797.7</v>
      </c>
      <c r="C185" s="1">
        <v>542.9</v>
      </c>
      <c r="D185" s="1">
        <v>871</v>
      </c>
      <c r="F185" s="1">
        <f t="shared" si="9"/>
        <v>0.10113419393118768</v>
      </c>
      <c r="G185" s="1">
        <f t="shared" si="10"/>
        <v>6.3881583383116405E-2</v>
      </c>
      <c r="H185" s="1">
        <f t="shared" si="11"/>
        <v>0.10856110912310916</v>
      </c>
      <c r="I185" s="1">
        <f t="shared" si="12"/>
        <v>2.3941512352205822E-2</v>
      </c>
      <c r="K185" s="1">
        <v>3.7519539182065423E-2</v>
      </c>
    </row>
    <row r="186" spans="1:11">
      <c r="A186" s="1">
        <v>4610</v>
      </c>
      <c r="C186" s="1">
        <v>3778.9</v>
      </c>
      <c r="D186" s="1">
        <v>3099.5</v>
      </c>
      <c r="F186" s="1">
        <f t="shared" si="9"/>
        <v>0</v>
      </c>
      <c r="G186" s="1">
        <f t="shared" si="10"/>
        <v>0.44465300321690665</v>
      </c>
      <c r="H186" s="1">
        <f t="shared" si="11"/>
        <v>0.38632050255691952</v>
      </c>
      <c r="I186" s="1">
        <f t="shared" si="12"/>
        <v>0.24164798936983137</v>
      </c>
      <c r="K186" s="1">
        <v>3.6968458792401467E-2</v>
      </c>
    </row>
    <row r="187" spans="1:11">
      <c r="A187" s="1">
        <v>4615</v>
      </c>
      <c r="B187" s="1">
        <v>327.8</v>
      </c>
      <c r="C187" s="1">
        <v>403</v>
      </c>
      <c r="D187" s="1">
        <v>429.3</v>
      </c>
      <c r="F187" s="1">
        <f t="shared" si="9"/>
        <v>4.1559218717115855E-2</v>
      </c>
      <c r="G187" s="1">
        <f t="shared" si="10"/>
        <v>4.7419926512057314E-2</v>
      </c>
      <c r="H187" s="1">
        <f t="shared" si="11"/>
        <v>5.3507788916820634E-2</v>
      </c>
      <c r="I187" s="1">
        <f t="shared" si="12"/>
        <v>5.9746449592464109E-3</v>
      </c>
      <c r="K187" s="1">
        <v>3.6685810100795677E-2</v>
      </c>
    </row>
    <row r="188" spans="1:11">
      <c r="A188" s="1">
        <v>4703</v>
      </c>
      <c r="B188" s="1">
        <v>797.7</v>
      </c>
      <c r="C188" s="1">
        <v>393.8</v>
      </c>
      <c r="D188" s="1">
        <v>1188.3</v>
      </c>
      <c r="F188" s="1">
        <f t="shared" si="9"/>
        <v>0.10113419393118768</v>
      </c>
      <c r="G188" s="1">
        <f t="shared" si="10"/>
        <v>4.6337387246769654E-2</v>
      </c>
      <c r="H188" s="1">
        <f t="shared" si="11"/>
        <v>0.1481092605866712</v>
      </c>
      <c r="I188" s="1">
        <f t="shared" si="12"/>
        <v>5.0936007423055783E-2</v>
      </c>
      <c r="K188" s="1">
        <v>3.6179457443505952E-2</v>
      </c>
    </row>
    <row r="189" spans="1:11">
      <c r="A189" s="1">
        <v>4705</v>
      </c>
      <c r="B189" s="1">
        <v>843.1</v>
      </c>
      <c r="C189" s="1">
        <v>400.5</v>
      </c>
      <c r="D189" s="1">
        <v>1246.3</v>
      </c>
      <c r="F189" s="1">
        <f t="shared" si="9"/>
        <v>0.10689010768883581</v>
      </c>
      <c r="G189" s="1">
        <f t="shared" si="10"/>
        <v>4.7125758233446537E-2</v>
      </c>
      <c r="H189" s="1">
        <f t="shared" si="11"/>
        <v>0.15533835855353725</v>
      </c>
      <c r="I189" s="1">
        <f t="shared" si="12"/>
        <v>5.4204823502634635E-2</v>
      </c>
      <c r="K189" s="1">
        <v>3.5971251331702356E-2</v>
      </c>
    </row>
    <row r="190" spans="1:11">
      <c r="A190" s="1">
        <v>4706</v>
      </c>
      <c r="B190" s="1">
        <v>156</v>
      </c>
      <c r="D190" s="1">
        <v>91.1</v>
      </c>
      <c r="F190" s="1">
        <f t="shared" si="9"/>
        <v>1.9778029651830609E-2</v>
      </c>
      <c r="G190" s="1">
        <f t="shared" si="10"/>
        <v>0</v>
      </c>
      <c r="H190" s="1">
        <f t="shared" si="11"/>
        <v>1.1354669392784436E-2</v>
      </c>
      <c r="I190" s="1">
        <f t="shared" si="12"/>
        <v>9.9251529961491003E-3</v>
      </c>
      <c r="K190" s="1">
        <v>3.4601424858436931E-2</v>
      </c>
    </row>
    <row r="191" spans="1:11">
      <c r="A191" s="1">
        <v>4711</v>
      </c>
      <c r="B191" s="1">
        <v>1744.1</v>
      </c>
      <c r="C191" s="1">
        <v>1237.5999999999999</v>
      </c>
      <c r="D191" s="1">
        <v>2095.8000000000002</v>
      </c>
      <c r="F191" s="1">
        <f t="shared" si="9"/>
        <v>0.22112090715229335</v>
      </c>
      <c r="G191" s="1">
        <f t="shared" si="10"/>
        <v>0.14562506464347924</v>
      </c>
      <c r="H191" s="1">
        <f t="shared" si="11"/>
        <v>0.26121971584410131</v>
      </c>
      <c r="I191" s="1">
        <f t="shared" si="12"/>
        <v>5.8693639747436729E-2</v>
      </c>
      <c r="K191" s="1">
        <v>3.4111692540507367E-2</v>
      </c>
    </row>
    <row r="192" spans="1:11">
      <c r="A192" s="1">
        <v>4716</v>
      </c>
      <c r="B192" s="1">
        <v>1541.9</v>
      </c>
      <c r="C192" s="1">
        <v>851.2</v>
      </c>
      <c r="D192" s="1">
        <v>1994.1</v>
      </c>
      <c r="F192" s="1">
        <f t="shared" si="9"/>
        <v>0.19548553794972831</v>
      </c>
      <c r="G192" s="1">
        <f t="shared" si="10"/>
        <v>0.10015841550139748</v>
      </c>
      <c r="H192" s="1">
        <f t="shared" si="11"/>
        <v>0.24854386647806198</v>
      </c>
      <c r="I192" s="1">
        <f t="shared" si="12"/>
        <v>7.5189414771459781E-2</v>
      </c>
      <c r="K192" s="1">
        <v>3.4013084111197418E-2</v>
      </c>
    </row>
    <row r="193" spans="1:11">
      <c r="A193" s="1">
        <v>4807</v>
      </c>
      <c r="B193" s="1">
        <v>348.9</v>
      </c>
      <c r="C193" s="1">
        <v>489.7</v>
      </c>
      <c r="D193" s="1">
        <v>352.7</v>
      </c>
      <c r="F193" s="1">
        <f t="shared" si="9"/>
        <v>4.4234324009767303E-2</v>
      </c>
      <c r="G193" s="1">
        <f t="shared" si="10"/>
        <v>5.7621682414279077E-2</v>
      </c>
      <c r="H193" s="1">
        <f t="shared" si="11"/>
        <v>4.3960394015752705E-2</v>
      </c>
      <c r="I193" s="1">
        <f t="shared" si="12"/>
        <v>7.8094729164882469E-3</v>
      </c>
      <c r="K193" s="1">
        <v>3.344192724102573E-2</v>
      </c>
    </row>
    <row r="194" spans="1:11">
      <c r="A194" s="1">
        <v>5001</v>
      </c>
      <c r="B194" s="1">
        <v>870.2</v>
      </c>
      <c r="C194" s="1">
        <v>1193.5999999999999</v>
      </c>
      <c r="D194" s="1">
        <v>473</v>
      </c>
      <c r="F194" s="1">
        <f t="shared" si="9"/>
        <v>0.11032590642963459</v>
      </c>
      <c r="G194" s="1">
        <f t="shared" si="10"/>
        <v>0.14044770293992953</v>
      </c>
      <c r="H194" s="1">
        <f t="shared" si="11"/>
        <v>5.8954540315993842E-2</v>
      </c>
      <c r="I194" s="1">
        <f t="shared" si="12"/>
        <v>4.1205734705743256E-2</v>
      </c>
      <c r="K194" s="1">
        <v>3.2580074613615173E-2</v>
      </c>
    </row>
    <row r="195" spans="1:11">
      <c r="A195" s="1">
        <v>5002</v>
      </c>
      <c r="B195" s="1">
        <v>403.7</v>
      </c>
      <c r="C195" s="1">
        <v>423.4</v>
      </c>
      <c r="D195" s="1">
        <v>385.8</v>
      </c>
      <c r="F195" s="1">
        <f t="shared" si="9"/>
        <v>5.1181990836179588E-2</v>
      </c>
      <c r="G195" s="1">
        <f t="shared" si="10"/>
        <v>4.9820339665521247E-2</v>
      </c>
      <c r="H195" s="1">
        <f t="shared" si="11"/>
        <v>4.808596544167109E-2</v>
      </c>
      <c r="I195" s="1">
        <f t="shared" si="12"/>
        <v>1.5517474613239832E-3</v>
      </c>
      <c r="K195" s="1">
        <v>3.1899136687832064E-2</v>
      </c>
    </row>
    <row r="196" spans="1:11">
      <c r="A196" s="1">
        <v>5003</v>
      </c>
      <c r="B196" s="1">
        <v>4645.7</v>
      </c>
      <c r="C196" s="1">
        <v>11326.2</v>
      </c>
      <c r="D196" s="1">
        <v>6926.1</v>
      </c>
      <c r="F196" s="1">
        <f t="shared" si="9"/>
        <v>0.58899225867634264</v>
      </c>
      <c r="G196" s="1">
        <f t="shared" si="10"/>
        <v>1.3327235028805549</v>
      </c>
      <c r="H196" s="1">
        <f t="shared" si="11"/>
        <v>0.86326647290191327</v>
      </c>
      <c r="I196" s="1">
        <f t="shared" si="12"/>
        <v>0.3761100041191332</v>
      </c>
      <c r="K196" s="1">
        <v>3.1650765118909685E-2</v>
      </c>
    </row>
    <row r="197" spans="1:11">
      <c r="A197" s="1">
        <v>5101</v>
      </c>
      <c r="B197" s="1">
        <v>7702.6</v>
      </c>
      <c r="C197" s="1">
        <v>1641.2</v>
      </c>
      <c r="D197" s="1">
        <v>4628.7</v>
      </c>
      <c r="F197" s="1">
        <f t="shared" ref="F197:F260" si="13">B197/788754*100</f>
        <v>0.97655289228327202</v>
      </c>
      <c r="G197" s="1">
        <f t="shared" ref="G197:G260" si="14">C197/849853.7*100</f>
        <v>0.19311559154240315</v>
      </c>
      <c r="H197" s="1">
        <f t="shared" ref="H197:H260" si="15">D197/802313.1*100</f>
        <v>0.57691940964194655</v>
      </c>
      <c r="I197" s="1">
        <f t="shared" ref="I197:I260" si="16">STDEV(F197:H197)</f>
        <v>0.39174530318987461</v>
      </c>
      <c r="K197" s="1">
        <v>3.0765519739447869E-2</v>
      </c>
    </row>
    <row r="198" spans="1:11">
      <c r="A198" s="1">
        <v>5104</v>
      </c>
      <c r="B198" s="1">
        <v>5528.1</v>
      </c>
      <c r="C198" s="1">
        <v>6382.5</v>
      </c>
      <c r="D198" s="1">
        <v>4777.2</v>
      </c>
      <c r="F198" s="1">
        <f t="shared" si="13"/>
        <v>0.7008649084505435</v>
      </c>
      <c r="G198" s="1">
        <f t="shared" si="14"/>
        <v>0.75101161529331462</v>
      </c>
      <c r="H198" s="1">
        <f t="shared" si="15"/>
        <v>0.5954283932295259</v>
      </c>
      <c r="I198" s="1">
        <f t="shared" si="16"/>
        <v>7.9412100187226817E-2</v>
      </c>
      <c r="K198" s="1">
        <v>3.0360759411702739E-2</v>
      </c>
    </row>
    <row r="199" spans="1:11">
      <c r="A199" s="1">
        <v>5105</v>
      </c>
      <c r="B199" s="1">
        <v>3849.8</v>
      </c>
      <c r="C199" s="1">
        <v>4238</v>
      </c>
      <c r="D199" s="1">
        <v>4638</v>
      </c>
      <c r="F199" s="1">
        <f t="shared" si="13"/>
        <v>0.48808627277959926</v>
      </c>
      <c r="G199" s="1">
        <f t="shared" si="14"/>
        <v>0.49867406590098978</v>
      </c>
      <c r="H199" s="1">
        <f t="shared" si="15"/>
        <v>0.5780785581090474</v>
      </c>
      <c r="I199" s="1">
        <f t="shared" si="16"/>
        <v>4.9186356788608318E-2</v>
      </c>
      <c r="K199" s="1">
        <v>3.0055568904637387E-2</v>
      </c>
    </row>
    <row r="200" spans="1:11">
      <c r="A200" s="1">
        <v>5106</v>
      </c>
      <c r="B200" s="1">
        <v>326.10000000000002</v>
      </c>
      <c r="C200" s="1">
        <v>447.4</v>
      </c>
      <c r="D200" s="1">
        <v>530.9</v>
      </c>
      <c r="F200" s="1">
        <f t="shared" si="13"/>
        <v>4.1343688906807445E-2</v>
      </c>
      <c r="G200" s="1">
        <f t="shared" si="14"/>
        <v>5.2644355140184715E-2</v>
      </c>
      <c r="H200" s="1">
        <f t="shared" si="15"/>
        <v>6.6171174320848056E-2</v>
      </c>
      <c r="I200" s="1">
        <f t="shared" si="16"/>
        <v>1.2430365551402495E-2</v>
      </c>
      <c r="K200" s="1">
        <v>2.9468352347048907E-2</v>
      </c>
    </row>
    <row r="201" spans="1:11">
      <c r="A201" s="1">
        <v>5107</v>
      </c>
      <c r="B201" s="1">
        <v>3240.5</v>
      </c>
      <c r="C201" s="1">
        <v>2842.1</v>
      </c>
      <c r="D201" s="1">
        <v>5259</v>
      </c>
      <c r="F201" s="1">
        <f t="shared" si="13"/>
        <v>0.41083785312023774</v>
      </c>
      <c r="G201" s="1">
        <f t="shared" si="14"/>
        <v>0.33442226585587614</v>
      </c>
      <c r="H201" s="1">
        <f t="shared" si="15"/>
        <v>0.65547976220256166</v>
      </c>
      <c r="I201" s="1">
        <f t="shared" si="16"/>
        <v>0.16771350652069514</v>
      </c>
      <c r="K201" s="1">
        <v>2.9378467598437437E-2</v>
      </c>
    </row>
    <row r="202" spans="1:11">
      <c r="A202" s="1">
        <v>5108</v>
      </c>
      <c r="B202" s="1">
        <v>1723.9</v>
      </c>
      <c r="C202" s="1">
        <v>1206.5</v>
      </c>
      <c r="D202" s="1">
        <v>726.1</v>
      </c>
      <c r="F202" s="1">
        <f t="shared" si="13"/>
        <v>0.21855990587686405</v>
      </c>
      <c r="G202" s="1">
        <f t="shared" si="14"/>
        <v>0.14196561125756116</v>
      </c>
      <c r="H202" s="1">
        <f t="shared" si="15"/>
        <v>9.0500828167955877E-2</v>
      </c>
      <c r="I202" s="1">
        <f t="shared" si="16"/>
        <v>6.4439166726384778E-2</v>
      </c>
      <c r="K202" s="1">
        <v>2.9277966253393531E-2</v>
      </c>
    </row>
    <row r="203" spans="1:11">
      <c r="A203" s="1">
        <v>5110</v>
      </c>
      <c r="B203" s="1">
        <v>170.1</v>
      </c>
      <c r="C203" s="1">
        <v>240.2</v>
      </c>
      <c r="F203" s="1">
        <f t="shared" si="13"/>
        <v>2.1565659254976836E-2</v>
      </c>
      <c r="G203" s="1">
        <f t="shared" si="14"/>
        <v>2.8263688208923488E-2</v>
      </c>
      <c r="H203" s="1">
        <f t="shared" si="15"/>
        <v>0</v>
      </c>
      <c r="I203" s="1">
        <f t="shared" si="16"/>
        <v>1.476920965015233E-2</v>
      </c>
      <c r="K203" s="1">
        <v>2.8865386886965147E-2</v>
      </c>
    </row>
    <row r="204" spans="1:11">
      <c r="A204" s="1">
        <v>5112</v>
      </c>
      <c r="B204" s="1">
        <v>1031.4000000000001</v>
      </c>
      <c r="C204" s="1">
        <v>932.3</v>
      </c>
      <c r="D204" s="1">
        <v>1946.4</v>
      </c>
      <c r="F204" s="1">
        <f t="shared" si="13"/>
        <v>0.13076320373652622</v>
      </c>
      <c r="G204" s="1">
        <f t="shared" si="14"/>
        <v>0.10970123445953109</v>
      </c>
      <c r="H204" s="1">
        <f t="shared" si="15"/>
        <v>0.24259855659841525</v>
      </c>
      <c r="I204" s="1">
        <f t="shared" si="16"/>
        <v>7.1428811800345063E-2</v>
      </c>
      <c r="K204" s="1">
        <v>2.8826853953187757E-2</v>
      </c>
    </row>
    <row r="205" spans="1:11">
      <c r="A205" s="1">
        <v>5113</v>
      </c>
      <c r="B205" s="1">
        <v>500.3</v>
      </c>
      <c r="C205" s="1">
        <v>208.8</v>
      </c>
      <c r="D205" s="1">
        <v>357.4</v>
      </c>
      <c r="F205" s="1">
        <f t="shared" si="13"/>
        <v>6.3429155351351629E-2</v>
      </c>
      <c r="G205" s="1">
        <f t="shared" si="14"/>
        <v>2.4568934629572128E-2</v>
      </c>
      <c r="H205" s="1">
        <f t="shared" si="15"/>
        <v>4.4546200230309085E-2</v>
      </c>
      <c r="I205" s="1">
        <f t="shared" si="16"/>
        <v>1.9432678188775702E-2</v>
      </c>
      <c r="K205" s="1">
        <v>2.8567254149498972E-2</v>
      </c>
    </row>
    <row r="206" spans="1:11">
      <c r="A206" s="1">
        <v>5203</v>
      </c>
      <c r="B206" s="1">
        <v>11769.2</v>
      </c>
      <c r="C206" s="1">
        <v>13137.7</v>
      </c>
      <c r="D206" s="1">
        <v>11452</v>
      </c>
      <c r="F206" s="1">
        <f t="shared" si="13"/>
        <v>1.4921255549892618</v>
      </c>
      <c r="G206" s="1">
        <f t="shared" si="14"/>
        <v>1.545877837561924</v>
      </c>
      <c r="H206" s="1">
        <f t="shared" si="15"/>
        <v>1.4273729295956903</v>
      </c>
      <c r="I206" s="1">
        <f t="shared" si="16"/>
        <v>5.9337486169111574E-2</v>
      </c>
      <c r="K206" s="1">
        <v>2.827481693192866E-2</v>
      </c>
    </row>
    <row r="207" spans="1:11">
      <c r="A207" s="1">
        <v>5204</v>
      </c>
      <c r="B207" s="1">
        <v>14079.2</v>
      </c>
      <c r="C207" s="1">
        <v>29930.6</v>
      </c>
      <c r="D207" s="1">
        <v>23987.3</v>
      </c>
      <c r="F207" s="1">
        <f t="shared" si="13"/>
        <v>1.7849925325259843</v>
      </c>
      <c r="G207" s="1">
        <f t="shared" si="14"/>
        <v>3.521853231915093</v>
      </c>
      <c r="H207" s="1">
        <f t="shared" si="15"/>
        <v>2.9897679596656217</v>
      </c>
      <c r="I207" s="1">
        <f t="shared" si="16"/>
        <v>0.88987673826835123</v>
      </c>
      <c r="K207" s="1">
        <v>2.821773693351802E-2</v>
      </c>
    </row>
    <row r="208" spans="1:11">
      <c r="A208" s="1">
        <v>5205</v>
      </c>
      <c r="C208" s="1">
        <v>35094.800000000003</v>
      </c>
      <c r="D208" s="1">
        <v>27290.1</v>
      </c>
      <c r="F208" s="1">
        <f t="shared" si="13"/>
        <v>0</v>
      </c>
      <c r="G208" s="1">
        <f t="shared" si="14"/>
        <v>4.1295107616758049</v>
      </c>
      <c r="H208" s="1">
        <f t="shared" si="15"/>
        <v>3.4014276969926081</v>
      </c>
      <c r="I208" s="1">
        <f t="shared" si="16"/>
        <v>2.2042638399906975</v>
      </c>
      <c r="K208" s="1">
        <v>2.8135906390469048E-2</v>
      </c>
    </row>
    <row r="209" spans="1:11">
      <c r="A209" s="1">
        <v>5206</v>
      </c>
      <c r="B209" s="1">
        <v>16830.3</v>
      </c>
      <c r="C209" s="1">
        <v>19649.900000000001</v>
      </c>
      <c r="D209" s="1">
        <v>19526.599999999999</v>
      </c>
      <c r="F209" s="1">
        <f t="shared" si="13"/>
        <v>2.1337831567256713</v>
      </c>
      <c r="G209" s="1">
        <f t="shared" si="14"/>
        <v>2.3121509031495657</v>
      </c>
      <c r="H209" s="1">
        <f t="shared" si="15"/>
        <v>2.4337880062035628</v>
      </c>
      <c r="I209" s="1">
        <f t="shared" si="16"/>
        <v>0.15089375263959726</v>
      </c>
      <c r="K209" s="1">
        <v>2.7389720088022072E-2</v>
      </c>
    </row>
    <row r="210" spans="1:11">
      <c r="A210" s="1">
        <v>5208</v>
      </c>
      <c r="B210" s="1">
        <v>212.7</v>
      </c>
      <c r="C210" s="1">
        <v>402.2</v>
      </c>
      <c r="D210" s="1">
        <v>361.9</v>
      </c>
      <c r="F210" s="1">
        <f t="shared" si="13"/>
        <v>2.6966582736822887E-2</v>
      </c>
      <c r="G210" s="1">
        <f t="shared" si="14"/>
        <v>4.7325792662901864E-2</v>
      </c>
      <c r="H210" s="1">
        <f t="shared" si="15"/>
        <v>4.5107078520841802E-2</v>
      </c>
      <c r="I210" s="1">
        <f t="shared" si="16"/>
        <v>1.1169136855253841E-2</v>
      </c>
      <c r="K210" s="1">
        <v>2.7050033981544153E-2</v>
      </c>
    </row>
    <row r="211" spans="1:11">
      <c r="A211" s="1">
        <v>5209</v>
      </c>
      <c r="B211" s="1">
        <v>608.79999999999995</v>
      </c>
      <c r="C211" s="1">
        <v>862.5</v>
      </c>
      <c r="D211" s="1">
        <v>464.4</v>
      </c>
      <c r="F211" s="1">
        <f t="shared" si="13"/>
        <v>7.7185028538682518E-2</v>
      </c>
      <c r="G211" s="1">
        <f t="shared" si="14"/>
        <v>0.10148805612071819</v>
      </c>
      <c r="H211" s="1">
        <f t="shared" si="15"/>
        <v>5.7882639582975771E-2</v>
      </c>
      <c r="I211" s="1">
        <f t="shared" si="16"/>
        <v>2.1850445153667547E-2</v>
      </c>
      <c r="K211" s="1">
        <v>2.6846078403099851E-2</v>
      </c>
    </row>
    <row r="212" spans="1:11">
      <c r="A212" s="1">
        <v>5302</v>
      </c>
      <c r="B212" s="1">
        <v>1505.4</v>
      </c>
      <c r="C212" s="1">
        <v>732</v>
      </c>
      <c r="D212" s="1">
        <v>845.1</v>
      </c>
      <c r="F212" s="1">
        <f t="shared" si="13"/>
        <v>0.19085798614016539</v>
      </c>
      <c r="G212" s="1">
        <f t="shared" si="14"/>
        <v>8.6132471977235614E-2</v>
      </c>
      <c r="H212" s="1">
        <f t="shared" si="15"/>
        <v>0.10533294296204312</v>
      </c>
      <c r="I212" s="1">
        <f t="shared" si="16"/>
        <v>5.5753362250403275E-2</v>
      </c>
      <c r="K212" s="1">
        <v>2.6579976019216158E-2</v>
      </c>
    </row>
    <row r="213" spans="1:11">
      <c r="A213" s="1">
        <v>5401</v>
      </c>
      <c r="B213" s="1">
        <v>1349.7</v>
      </c>
      <c r="C213" s="1">
        <v>1451.6</v>
      </c>
      <c r="D213" s="1">
        <v>1616.8</v>
      </c>
      <c r="F213" s="1">
        <f t="shared" si="13"/>
        <v>0.17111799116074214</v>
      </c>
      <c r="G213" s="1">
        <f t="shared" si="14"/>
        <v>0.17080586929256175</v>
      </c>
      <c r="H213" s="1">
        <f t="shared" si="15"/>
        <v>0.20151733780739714</v>
      </c>
      <c r="I213" s="1">
        <f t="shared" si="16"/>
        <v>1.7641863067439978E-2</v>
      </c>
      <c r="K213" s="1">
        <v>2.6509242398134777E-2</v>
      </c>
    </row>
    <row r="214" spans="1:11">
      <c r="A214" s="1">
        <v>5403</v>
      </c>
      <c r="B214" s="1">
        <v>1090.8</v>
      </c>
      <c r="C214" s="1">
        <v>1125.0999999999999</v>
      </c>
      <c r="D214" s="1">
        <v>1027</v>
      </c>
      <c r="F214" s="1">
        <f t="shared" si="13"/>
        <v>0.13829406887318479</v>
      </c>
      <c r="G214" s="1">
        <f t="shared" si="14"/>
        <v>0.13238749210599424</v>
      </c>
      <c r="H214" s="1">
        <f t="shared" si="15"/>
        <v>0.12800488986157649</v>
      </c>
      <c r="I214" s="1">
        <f t="shared" si="16"/>
        <v>5.1633654443655847E-3</v>
      </c>
      <c r="K214" s="1">
        <v>2.6480707089919179E-2</v>
      </c>
    </row>
    <row r="215" spans="1:11">
      <c r="A215" s="1">
        <v>5404</v>
      </c>
      <c r="C215" s="1">
        <v>588.70000000000005</v>
      </c>
      <c r="D215" s="1">
        <v>1321.4</v>
      </c>
      <c r="F215" s="1">
        <f t="shared" si="13"/>
        <v>0</v>
      </c>
      <c r="G215" s="1">
        <f t="shared" si="14"/>
        <v>6.9270746247265869E-2</v>
      </c>
      <c r="H215" s="1">
        <f t="shared" si="15"/>
        <v>0.16469879402442764</v>
      </c>
      <c r="I215" s="1">
        <f t="shared" si="16"/>
        <v>8.2694862135155464E-2</v>
      </c>
      <c r="K215" s="1">
        <v>2.6452102139724796E-2</v>
      </c>
    </row>
    <row r="216" spans="1:11">
      <c r="A216" s="1">
        <v>5405</v>
      </c>
      <c r="B216" s="1">
        <v>5962.2</v>
      </c>
      <c r="C216" s="1">
        <v>5487.1</v>
      </c>
      <c r="D216" s="1">
        <v>5399.9</v>
      </c>
      <c r="F216" s="1">
        <f t="shared" si="13"/>
        <v>0.75590107942400298</v>
      </c>
      <c r="G216" s="1">
        <f t="shared" si="14"/>
        <v>0.6456523046260787</v>
      </c>
      <c r="H216" s="1">
        <f t="shared" si="15"/>
        <v>0.67304148467724134</v>
      </c>
      <c r="I216" s="1">
        <f t="shared" si="16"/>
        <v>5.7403066076525906E-2</v>
      </c>
      <c r="K216" s="1">
        <v>2.6093611802225695E-2</v>
      </c>
    </row>
    <row r="217" spans="1:11">
      <c r="A217" s="1">
        <v>5406</v>
      </c>
      <c r="B217" s="1">
        <v>16301.6</v>
      </c>
      <c r="C217" s="1">
        <v>13193.7</v>
      </c>
      <c r="D217" s="1">
        <v>12312.8</v>
      </c>
      <c r="F217" s="1">
        <f t="shared" si="13"/>
        <v>2.0667533857197555</v>
      </c>
      <c r="G217" s="1">
        <f t="shared" si="14"/>
        <v>1.5524672070028054</v>
      </c>
      <c r="H217" s="1">
        <f t="shared" si="15"/>
        <v>1.534662714593592</v>
      </c>
      <c r="I217" s="1">
        <f t="shared" si="16"/>
        <v>0.30219413072524487</v>
      </c>
      <c r="K217" s="1">
        <v>2.5895911833682447E-2</v>
      </c>
    </row>
    <row r="218" spans="1:11">
      <c r="A218" s="1">
        <v>5407</v>
      </c>
      <c r="C218" s="1">
        <v>1449.9</v>
      </c>
      <c r="D218" s="1">
        <v>2598.1</v>
      </c>
      <c r="F218" s="1">
        <f t="shared" si="13"/>
        <v>0</v>
      </c>
      <c r="G218" s="1">
        <f t="shared" si="14"/>
        <v>0.17060583486310646</v>
      </c>
      <c r="H218" s="1">
        <f t="shared" si="15"/>
        <v>0.32382619702956367</v>
      </c>
      <c r="I218" s="1">
        <f t="shared" si="16"/>
        <v>0.16199086196160759</v>
      </c>
      <c r="K218" s="1">
        <v>2.5825252612205765E-2</v>
      </c>
    </row>
    <row r="219" spans="1:11">
      <c r="A219" s="1">
        <v>5409</v>
      </c>
      <c r="B219" s="1">
        <v>1065</v>
      </c>
      <c r="C219" s="1">
        <v>704</v>
      </c>
      <c r="D219" s="1">
        <v>786.2</v>
      </c>
      <c r="F219" s="1">
        <f t="shared" si="13"/>
        <v>0.13502308704615129</v>
      </c>
      <c r="G219" s="1">
        <f t="shared" si="14"/>
        <v>8.2837787256794915E-2</v>
      </c>
      <c r="H219" s="1">
        <f t="shared" si="15"/>
        <v>9.7991669337070542E-2</v>
      </c>
      <c r="I219" s="1">
        <f t="shared" si="16"/>
        <v>2.6846078403099851E-2</v>
      </c>
      <c r="K219" s="1">
        <v>2.5797376293280404E-2</v>
      </c>
    </row>
    <row r="220" spans="1:11">
      <c r="A220" s="1">
        <v>5411</v>
      </c>
      <c r="B220" s="1">
        <v>1136.4000000000001</v>
      </c>
      <c r="C220" s="1">
        <v>769.4</v>
      </c>
      <c r="D220" s="1">
        <v>1131</v>
      </c>
      <c r="F220" s="1">
        <f t="shared" si="13"/>
        <v>0.14407533907910453</v>
      </c>
      <c r="G220" s="1">
        <f t="shared" si="14"/>
        <v>9.053322942525284E-2</v>
      </c>
      <c r="H220" s="1">
        <f t="shared" si="15"/>
        <v>0.14096741035388802</v>
      </c>
      <c r="I220" s="1">
        <f t="shared" si="16"/>
        <v>3.0055568904637387E-2</v>
      </c>
      <c r="K220" s="1">
        <v>2.4584059200064522E-2</v>
      </c>
    </row>
    <row r="221" spans="1:11">
      <c r="A221" s="1">
        <v>5412</v>
      </c>
      <c r="B221" s="1">
        <v>909</v>
      </c>
      <c r="C221" s="1">
        <v>1539.9</v>
      </c>
      <c r="D221" s="1">
        <v>2478.6999999999998</v>
      </c>
      <c r="F221" s="1">
        <f t="shared" si="13"/>
        <v>0.11524505739432067</v>
      </c>
      <c r="G221" s="1">
        <f t="shared" si="14"/>
        <v>0.18119589289309443</v>
      </c>
      <c r="H221" s="1">
        <f t="shared" si="15"/>
        <v>0.30894422638742902</v>
      </c>
      <c r="I221" s="1">
        <f t="shared" si="16"/>
        <v>9.8478861930015885E-2</v>
      </c>
      <c r="K221" s="1">
        <v>2.4438401126471141E-2</v>
      </c>
    </row>
    <row r="222" spans="1:11">
      <c r="A222" s="1">
        <v>5413</v>
      </c>
      <c r="B222" s="1">
        <v>249.1</v>
      </c>
      <c r="C222" s="1">
        <v>449.8</v>
      </c>
      <c r="D222" s="1">
        <v>1158.3</v>
      </c>
      <c r="F222" s="1">
        <f t="shared" si="13"/>
        <v>3.1581456322250033E-2</v>
      </c>
      <c r="G222" s="1">
        <f t="shared" si="14"/>
        <v>5.292675668765106E-2</v>
      </c>
      <c r="H222" s="1">
        <f t="shared" si="15"/>
        <v>0.14437007198311982</v>
      </c>
      <c r="I222" s="1">
        <f t="shared" si="16"/>
        <v>5.9914902963301618E-2</v>
      </c>
      <c r="K222" s="1">
        <v>2.4403095112210001E-2</v>
      </c>
    </row>
    <row r="223" spans="1:11">
      <c r="A223" s="1">
        <v>5501</v>
      </c>
      <c r="B223" s="1">
        <v>6027.8</v>
      </c>
      <c r="C223" s="1">
        <v>4595.1000000000004</v>
      </c>
      <c r="D223" s="1">
        <v>5669.1</v>
      </c>
      <c r="F223" s="1">
        <f t="shared" si="13"/>
        <v>0.76421799445708039</v>
      </c>
      <c r="G223" s="1">
        <f t="shared" si="14"/>
        <v>0.54069306281775331</v>
      </c>
      <c r="H223" s="1">
        <f t="shared" si="15"/>
        <v>0.70659447041310941</v>
      </c>
      <c r="I223" s="1">
        <f t="shared" si="16"/>
        <v>0.11605109695713932</v>
      </c>
      <c r="K223" s="1">
        <v>2.430904297941679E-2</v>
      </c>
    </row>
    <row r="224" spans="1:11">
      <c r="A224" s="1">
        <v>5502</v>
      </c>
      <c r="B224" s="1">
        <v>2125.1999999999998</v>
      </c>
      <c r="C224" s="1">
        <v>1597.5</v>
      </c>
      <c r="D224" s="1">
        <v>2511</v>
      </c>
      <c r="F224" s="1">
        <f t="shared" si="13"/>
        <v>0.26943761933378468</v>
      </c>
      <c r="G224" s="1">
        <f t="shared" si="14"/>
        <v>0.18797353003228676</v>
      </c>
      <c r="H224" s="1">
        <f t="shared" si="15"/>
        <v>0.31297008611725274</v>
      </c>
      <c r="I224" s="1">
        <f t="shared" si="16"/>
        <v>6.3450259446643578E-2</v>
      </c>
      <c r="K224" s="1">
        <v>2.4293300551981405E-2</v>
      </c>
    </row>
    <row r="225" spans="1:11">
      <c r="A225" s="1">
        <v>5513</v>
      </c>
      <c r="B225" s="1">
        <v>4539.3999999999996</v>
      </c>
      <c r="C225" s="1">
        <v>1151.7</v>
      </c>
      <c r="D225" s="1">
        <v>2461.4</v>
      </c>
      <c r="F225" s="1">
        <f t="shared" si="13"/>
        <v>0.57551530641999904</v>
      </c>
      <c r="G225" s="1">
        <f t="shared" si="14"/>
        <v>0.13551744259041293</v>
      </c>
      <c r="H225" s="1">
        <f t="shared" si="15"/>
        <v>0.3067879609593811</v>
      </c>
      <c r="I225" s="1">
        <f t="shared" si="16"/>
        <v>0.22179047801746141</v>
      </c>
      <c r="K225" s="1">
        <v>2.4100661619452343E-2</v>
      </c>
    </row>
    <row r="226" spans="1:11">
      <c r="A226" s="1">
        <v>5514</v>
      </c>
      <c r="B226" s="1">
        <v>716.2</v>
      </c>
      <c r="C226" s="1">
        <v>361.7</v>
      </c>
      <c r="D226" s="1">
        <v>1016</v>
      </c>
      <c r="F226" s="1">
        <f t="shared" si="13"/>
        <v>9.0801441260519755E-2</v>
      </c>
      <c r="G226" s="1">
        <f t="shared" si="14"/>
        <v>4.2560266549407269E-2</v>
      </c>
      <c r="H226" s="1">
        <f t="shared" si="15"/>
        <v>0.1266338540402743</v>
      </c>
      <c r="I226" s="1">
        <f t="shared" si="16"/>
        <v>4.2189139314740054E-2</v>
      </c>
      <c r="K226" s="1">
        <v>2.3973477536687736E-2</v>
      </c>
    </row>
    <row r="227" spans="1:11">
      <c r="A227" s="1">
        <v>5515</v>
      </c>
      <c r="B227" s="1">
        <v>63533.599999999999</v>
      </c>
      <c r="C227" s="1">
        <v>36653.4</v>
      </c>
      <c r="D227" s="1">
        <v>39533.599999999999</v>
      </c>
      <c r="F227" s="1">
        <f t="shared" si="13"/>
        <v>8.0549322095355453</v>
      </c>
      <c r="G227" s="1">
        <f t="shared" si="14"/>
        <v>4.3129070332929071</v>
      </c>
      <c r="H227" s="1">
        <f t="shared" si="15"/>
        <v>4.9274528859119959</v>
      </c>
      <c r="I227" s="1">
        <f t="shared" si="16"/>
        <v>2.0067197921109061</v>
      </c>
      <c r="K227" s="1">
        <v>2.3941512352205822E-2</v>
      </c>
    </row>
    <row r="228" spans="1:11">
      <c r="A228" s="1">
        <v>5520</v>
      </c>
      <c r="B228" s="1">
        <v>45857.3</v>
      </c>
      <c r="C228" s="1">
        <v>39325.699999999997</v>
      </c>
      <c r="D228" s="1">
        <v>31247.1</v>
      </c>
      <c r="F228" s="1">
        <f t="shared" si="13"/>
        <v>5.8138912766211011</v>
      </c>
      <c r="G228" s="1">
        <f t="shared" si="14"/>
        <v>4.6273493896655387</v>
      </c>
      <c r="H228" s="1">
        <f t="shared" si="15"/>
        <v>3.8946266738010382</v>
      </c>
      <c r="I228" s="1">
        <f t="shared" si="16"/>
        <v>0.96853332789687796</v>
      </c>
      <c r="K228" s="1">
        <v>2.3705561480199804E-2</v>
      </c>
    </row>
    <row r="229" spans="1:11">
      <c r="A229" s="1">
        <v>5601</v>
      </c>
      <c r="B229" s="1">
        <v>513.6</v>
      </c>
      <c r="C229" s="1">
        <v>948.4</v>
      </c>
      <c r="D229" s="1">
        <v>946.8</v>
      </c>
      <c r="F229" s="1">
        <f t="shared" si="13"/>
        <v>6.5115359161411548E-2</v>
      </c>
      <c r="G229" s="1">
        <f t="shared" si="14"/>
        <v>0.1115956781737845</v>
      </c>
      <c r="H229" s="1">
        <f t="shared" si="15"/>
        <v>0.1180087923280824</v>
      </c>
      <c r="I229" s="1">
        <f t="shared" si="16"/>
        <v>2.8865386886965147E-2</v>
      </c>
      <c r="K229" s="1">
        <v>2.355602770678018E-2</v>
      </c>
    </row>
    <row r="230" spans="1:11">
      <c r="A230" s="1">
        <v>5602</v>
      </c>
      <c r="B230" s="1">
        <v>7956.2</v>
      </c>
      <c r="C230" s="1">
        <v>6857</v>
      </c>
      <c r="D230" s="1">
        <v>7436.4</v>
      </c>
      <c r="F230" s="1">
        <f t="shared" si="13"/>
        <v>1.0087048686916325</v>
      </c>
      <c r="G230" s="1">
        <f t="shared" si="14"/>
        <v>0.80684475457364013</v>
      </c>
      <c r="H230" s="1">
        <f t="shared" si="15"/>
        <v>0.92687007104832253</v>
      </c>
      <c r="I230" s="1">
        <f t="shared" si="16"/>
        <v>0.10153038656144445</v>
      </c>
      <c r="K230" s="1">
        <v>2.2900807432778083E-2</v>
      </c>
    </row>
    <row r="231" spans="1:11">
      <c r="A231" s="1">
        <v>5704</v>
      </c>
      <c r="B231" s="1">
        <v>1460.1</v>
      </c>
      <c r="C231" s="1">
        <v>815.5</v>
      </c>
      <c r="D231" s="1">
        <v>1560.8</v>
      </c>
      <c r="F231" s="1">
        <f t="shared" si="13"/>
        <v>0.185114750606653</v>
      </c>
      <c r="G231" s="1">
        <f t="shared" si="14"/>
        <v>9.5957692482835574E-2</v>
      </c>
      <c r="H231" s="1">
        <f t="shared" si="15"/>
        <v>0.19453751908076786</v>
      </c>
      <c r="I231" s="1">
        <f t="shared" si="16"/>
        <v>5.4399374676382874E-2</v>
      </c>
      <c r="K231" s="1">
        <v>2.2766459203295477E-2</v>
      </c>
    </row>
    <row r="232" spans="1:11">
      <c r="A232" s="1">
        <v>5706</v>
      </c>
      <c r="B232" s="1">
        <v>66.599999999999994</v>
      </c>
      <c r="D232" s="1">
        <v>127.2</v>
      </c>
      <c r="F232" s="1">
        <f t="shared" si="13"/>
        <v>8.4436972744353755E-3</v>
      </c>
      <c r="G232" s="1">
        <f t="shared" si="14"/>
        <v>0</v>
      </c>
      <c r="H232" s="1">
        <f t="shared" si="15"/>
        <v>1.5854159679057966E-2</v>
      </c>
      <c r="I232" s="1">
        <f t="shared" si="16"/>
        <v>7.9326892859199975E-3</v>
      </c>
      <c r="K232" s="1">
        <v>2.2700298106195619E-2</v>
      </c>
    </row>
    <row r="233" spans="1:11">
      <c r="A233" s="1">
        <v>5711</v>
      </c>
      <c r="B233" s="1">
        <v>10331.1</v>
      </c>
      <c r="C233" s="1">
        <v>3638.6</v>
      </c>
      <c r="D233" s="1">
        <v>7032.4</v>
      </c>
      <c r="F233" s="1">
        <f t="shared" si="13"/>
        <v>1.3098000136924821</v>
      </c>
      <c r="G233" s="1">
        <f t="shared" si="14"/>
        <v>0.42814427942126981</v>
      </c>
      <c r="H233" s="1">
        <f t="shared" si="15"/>
        <v>0.87651566452049712</v>
      </c>
      <c r="I233" s="1">
        <f t="shared" si="16"/>
        <v>0.4408493809277913</v>
      </c>
      <c r="K233" s="1">
        <v>2.2023598827451873E-2</v>
      </c>
    </row>
    <row r="234" spans="1:11">
      <c r="A234" s="1">
        <v>5801</v>
      </c>
      <c r="B234" s="1">
        <v>934.1</v>
      </c>
      <c r="C234" s="1">
        <v>2290.9</v>
      </c>
      <c r="D234" s="1">
        <v>1816.3</v>
      </c>
      <c r="F234" s="1">
        <f t="shared" si="13"/>
        <v>0.11842729165240366</v>
      </c>
      <c r="G234" s="1">
        <f t="shared" si="14"/>
        <v>0.26956404378777199</v>
      </c>
      <c r="H234" s="1">
        <f t="shared" si="15"/>
        <v>0.226382942021014</v>
      </c>
      <c r="I234" s="1">
        <f t="shared" si="16"/>
        <v>7.7847444661903104E-2</v>
      </c>
      <c r="K234" s="1">
        <v>2.1965728979529957E-2</v>
      </c>
    </row>
    <row r="235" spans="1:11">
      <c r="A235" s="1">
        <v>5802</v>
      </c>
      <c r="C235" s="1">
        <v>167</v>
      </c>
      <c r="D235" s="1">
        <v>202.3</v>
      </c>
      <c r="F235" s="1">
        <f t="shared" si="13"/>
        <v>0</v>
      </c>
      <c r="G235" s="1">
        <f t="shared" si="14"/>
        <v>1.9650441011199928E-2</v>
      </c>
      <c r="H235" s="1">
        <f t="shared" si="15"/>
        <v>2.521459514994832E-2</v>
      </c>
      <c r="I235" s="1">
        <f t="shared" si="16"/>
        <v>1.3246857814781314E-2</v>
      </c>
      <c r="K235" s="1">
        <v>2.1859756357734534E-2</v>
      </c>
    </row>
    <row r="236" spans="1:11">
      <c r="A236" s="1">
        <v>6003</v>
      </c>
      <c r="B236" s="1">
        <v>2502.6</v>
      </c>
      <c r="C236" s="1">
        <v>1144.2</v>
      </c>
      <c r="D236" s="1">
        <v>6663.3</v>
      </c>
      <c r="F236" s="1">
        <f t="shared" si="13"/>
        <v>0.31728523722225177</v>
      </c>
      <c r="G236" s="1">
        <f t="shared" si="14"/>
        <v>0.1346349377545806</v>
      </c>
      <c r="H236" s="1">
        <f t="shared" si="15"/>
        <v>0.8305111807348029</v>
      </c>
      <c r="I236" s="1">
        <f t="shared" si="16"/>
        <v>0.36078750591224007</v>
      </c>
      <c r="K236" s="1">
        <v>2.1850445153667547E-2</v>
      </c>
    </row>
    <row r="237" spans="1:11">
      <c r="A237" s="1">
        <v>6102</v>
      </c>
      <c r="B237" s="1">
        <v>2693.2</v>
      </c>
      <c r="C237" s="1">
        <v>2136.9</v>
      </c>
      <c r="D237" s="1">
        <v>2445.9</v>
      </c>
      <c r="F237" s="1">
        <f t="shared" si="13"/>
        <v>0.34144993242506533</v>
      </c>
      <c r="G237" s="1">
        <f t="shared" si="14"/>
        <v>0.25144327782534809</v>
      </c>
      <c r="H237" s="1">
        <f t="shared" si="15"/>
        <v>0.30485604684754619</v>
      </c>
      <c r="I237" s="1">
        <f t="shared" si="16"/>
        <v>4.5264471403283317E-2</v>
      </c>
      <c r="K237" s="1">
        <v>2.1309318422671329E-2</v>
      </c>
    </row>
    <row r="238" spans="1:11">
      <c r="A238" s="1">
        <v>6103</v>
      </c>
      <c r="B238" s="1">
        <v>14972.2</v>
      </c>
      <c r="C238" s="1">
        <v>5792.9</v>
      </c>
      <c r="D238" s="1">
        <v>9725</v>
      </c>
      <c r="F238" s="1">
        <f t="shared" si="13"/>
        <v>1.8982090740585786</v>
      </c>
      <c r="G238" s="1">
        <f t="shared" si="14"/>
        <v>0.68163496846574889</v>
      </c>
      <c r="H238" s="1">
        <f t="shared" si="15"/>
        <v>1.2121203056512475</v>
      </c>
      <c r="I238" s="1">
        <f t="shared" si="16"/>
        <v>0.60994330959285248</v>
      </c>
      <c r="K238" s="1">
        <v>2.0758656508906036E-2</v>
      </c>
    </row>
    <row r="239" spans="1:11">
      <c r="A239" s="1">
        <v>6107</v>
      </c>
      <c r="B239" s="1">
        <v>2513.1</v>
      </c>
      <c r="C239" s="1">
        <v>1770.6</v>
      </c>
      <c r="D239" s="1">
        <v>3246.7</v>
      </c>
      <c r="F239" s="1">
        <f t="shared" si="13"/>
        <v>0.31861645075650963</v>
      </c>
      <c r="G239" s="1">
        <f t="shared" si="14"/>
        <v>0.20834174164329694</v>
      </c>
      <c r="H239" s="1">
        <f t="shared" si="15"/>
        <v>0.40466745463834508</v>
      </c>
      <c r="I239" s="1">
        <f t="shared" si="16"/>
        <v>9.8411612053735248E-2</v>
      </c>
      <c r="K239" s="1">
        <v>2.0688818651647241E-2</v>
      </c>
    </row>
    <row r="240" spans="1:11">
      <c r="A240" s="1">
        <v>6108</v>
      </c>
      <c r="F240" s="1">
        <f t="shared" si="13"/>
        <v>0</v>
      </c>
      <c r="G240" s="1">
        <f t="shared" si="14"/>
        <v>0</v>
      </c>
      <c r="H240" s="1">
        <f t="shared" si="15"/>
        <v>0</v>
      </c>
      <c r="I240" s="1">
        <f t="shared" si="16"/>
        <v>0</v>
      </c>
      <c r="K240" s="1">
        <v>2.0177553071754561E-2</v>
      </c>
    </row>
    <row r="241" spans="1:11">
      <c r="A241" s="1">
        <v>6111</v>
      </c>
      <c r="B241" s="1">
        <v>388.7</v>
      </c>
      <c r="C241" s="1">
        <v>682.2</v>
      </c>
      <c r="D241" s="1">
        <v>1529.6</v>
      </c>
      <c r="F241" s="1">
        <f t="shared" si="13"/>
        <v>4.9280257215811266E-2</v>
      </c>
      <c r="G241" s="1">
        <f t="shared" si="14"/>
        <v>8.027263986730894E-2</v>
      </c>
      <c r="H241" s="1">
        <f t="shared" si="15"/>
        <v>0.19064876293307437</v>
      </c>
      <c r="I241" s="1">
        <f t="shared" si="16"/>
        <v>7.4306202897400295E-2</v>
      </c>
      <c r="K241" s="1">
        <v>1.9930675659585208E-2</v>
      </c>
    </row>
    <row r="242" spans="1:11">
      <c r="A242" s="1">
        <v>6201</v>
      </c>
      <c r="B242" s="1">
        <v>1294.8</v>
      </c>
      <c r="C242" s="1">
        <v>1085.3</v>
      </c>
      <c r="D242" s="1">
        <v>1915</v>
      </c>
      <c r="F242" s="1">
        <f t="shared" si="13"/>
        <v>0.16415764611019407</v>
      </c>
      <c r="G242" s="1">
        <f t="shared" si="14"/>
        <v>0.12770433311051066</v>
      </c>
      <c r="H242" s="1">
        <f t="shared" si="15"/>
        <v>0.23868487252669815</v>
      </c>
      <c r="I242" s="1">
        <f t="shared" si="16"/>
        <v>5.656829446945473E-2</v>
      </c>
      <c r="K242" s="1">
        <v>1.991882167470789E-2</v>
      </c>
    </row>
    <row r="243" spans="1:11">
      <c r="A243" s="1">
        <v>6204</v>
      </c>
      <c r="B243" s="1">
        <v>845.4</v>
      </c>
      <c r="C243" s="1">
        <v>576.1</v>
      </c>
      <c r="D243" s="1">
        <v>983.8</v>
      </c>
      <c r="F243" s="1">
        <f t="shared" si="13"/>
        <v>0.10718170684395896</v>
      </c>
      <c r="G243" s="1">
        <f t="shared" si="14"/>
        <v>6.778813812306754E-2</v>
      </c>
      <c r="H243" s="1">
        <f t="shared" si="15"/>
        <v>0.12262045827246244</v>
      </c>
      <c r="I243" s="1">
        <f t="shared" si="16"/>
        <v>2.827481693192866E-2</v>
      </c>
      <c r="K243" s="1">
        <v>1.9892656943531026E-2</v>
      </c>
    </row>
    <row r="244" spans="1:11">
      <c r="A244" s="1">
        <v>6206</v>
      </c>
      <c r="B244" s="1">
        <v>13562.5</v>
      </c>
      <c r="C244" s="1">
        <v>21094.400000000001</v>
      </c>
      <c r="D244" s="1">
        <v>21241.5</v>
      </c>
      <c r="F244" s="1">
        <f t="shared" si="13"/>
        <v>1.7194841484163632</v>
      </c>
      <c r="G244" s="1">
        <f t="shared" si="14"/>
        <v>2.482121334530873</v>
      </c>
      <c r="H244" s="1">
        <f t="shared" si="15"/>
        <v>2.6475324907445734</v>
      </c>
      <c r="I244" s="1">
        <f t="shared" si="16"/>
        <v>0.495016843811524</v>
      </c>
      <c r="K244" s="1">
        <v>1.9492197692577463E-2</v>
      </c>
    </row>
    <row r="245" spans="1:11">
      <c r="A245" s="1">
        <v>6304</v>
      </c>
      <c r="B245" s="1">
        <v>10683.4</v>
      </c>
      <c r="C245" s="1">
        <v>8443.7999999999993</v>
      </c>
      <c r="D245" s="1">
        <v>11229.8</v>
      </c>
      <c r="F245" s="1">
        <f t="shared" si="13"/>
        <v>1.3544653973228662</v>
      </c>
      <c r="G245" s="1">
        <f t="shared" si="14"/>
        <v>0.99355924437347276</v>
      </c>
      <c r="H245" s="1">
        <f t="shared" si="15"/>
        <v>1.3996780060053862</v>
      </c>
      <c r="I245" s="1">
        <f t="shared" si="16"/>
        <v>0.22257204068572548</v>
      </c>
      <c r="K245" s="1">
        <v>1.9432678188775702E-2</v>
      </c>
    </row>
    <row r="246" spans="1:11">
      <c r="A246" s="1">
        <v>6306</v>
      </c>
      <c r="B246" s="1">
        <v>1139.9000000000001</v>
      </c>
      <c r="C246" s="1">
        <v>614</v>
      </c>
      <c r="D246" s="1">
        <v>254.5</v>
      </c>
      <c r="F246" s="1">
        <f t="shared" si="13"/>
        <v>0.14451907692385713</v>
      </c>
      <c r="G246" s="1">
        <f t="shared" si="14"/>
        <v>7.2247729226806931E-2</v>
      </c>
      <c r="H246" s="1">
        <f t="shared" si="15"/>
        <v>3.1720783320127767E-2</v>
      </c>
      <c r="I246" s="1">
        <f t="shared" si="16"/>
        <v>5.7138772712265987E-2</v>
      </c>
      <c r="K246" s="1">
        <v>1.920059243497715E-2</v>
      </c>
    </row>
    <row r="247" spans="1:11">
      <c r="A247" s="1">
        <v>6402</v>
      </c>
      <c r="B247" s="1">
        <v>3146.1</v>
      </c>
      <c r="C247" s="1">
        <v>1045.0999999999999</v>
      </c>
      <c r="D247" s="1">
        <v>4833.5</v>
      </c>
      <c r="F247" s="1">
        <f t="shared" si="13"/>
        <v>0.39886960953605299</v>
      </c>
      <c r="G247" s="1">
        <f t="shared" si="14"/>
        <v>0.12297410719044935</v>
      </c>
      <c r="H247" s="1">
        <f t="shared" si="15"/>
        <v>0.60244560384219081</v>
      </c>
      <c r="I247" s="1">
        <f t="shared" si="16"/>
        <v>0.24064303777370011</v>
      </c>
      <c r="K247" s="1">
        <v>1.864613917060199E-2</v>
      </c>
    </row>
    <row r="248" spans="1:11">
      <c r="A248" s="1">
        <v>6404</v>
      </c>
      <c r="C248" s="1">
        <v>92.6</v>
      </c>
      <c r="D248" s="1">
        <v>231.3</v>
      </c>
      <c r="F248" s="1">
        <f t="shared" si="13"/>
        <v>0</v>
      </c>
      <c r="G248" s="1">
        <f t="shared" si="14"/>
        <v>1.0895993039743193E-2</v>
      </c>
      <c r="H248" s="1">
        <f t="shared" si="15"/>
        <v>2.8829144133381345E-2</v>
      </c>
      <c r="I248" s="1">
        <f t="shared" si="16"/>
        <v>1.4557015055364563E-2</v>
      </c>
      <c r="K248" s="1">
        <v>1.856969927423345E-2</v>
      </c>
    </row>
    <row r="249" spans="1:11">
      <c r="A249" s="1">
        <v>6405</v>
      </c>
      <c r="B249" s="1">
        <v>8483</v>
      </c>
      <c r="C249" s="1">
        <v>19037.5</v>
      </c>
      <c r="D249" s="1">
        <v>17465.400000000001</v>
      </c>
      <c r="F249" s="1">
        <f t="shared" si="13"/>
        <v>1.0754937534389684</v>
      </c>
      <c r="G249" s="1">
        <f t="shared" si="14"/>
        <v>2.24009144162107</v>
      </c>
      <c r="H249" s="1">
        <f t="shared" si="15"/>
        <v>2.1768808212155584</v>
      </c>
      <c r="I249" s="1">
        <f t="shared" si="16"/>
        <v>0.65489653520189328</v>
      </c>
      <c r="K249" s="1">
        <v>1.8404308774826097E-2</v>
      </c>
    </row>
    <row r="250" spans="1:11">
      <c r="A250" s="1">
        <v>6407</v>
      </c>
      <c r="B250" s="1">
        <v>744.7</v>
      </c>
      <c r="C250" s="1">
        <v>614.70000000000005</v>
      </c>
      <c r="D250" s="1">
        <v>877.7</v>
      </c>
      <c r="F250" s="1">
        <f t="shared" si="13"/>
        <v>9.441473513921958E-2</v>
      </c>
      <c r="G250" s="1">
        <f t="shared" si="14"/>
        <v>7.2330096344817948E-2</v>
      </c>
      <c r="H250" s="1">
        <f t="shared" si="15"/>
        <v>0.10939619457790233</v>
      </c>
      <c r="I250" s="1">
        <f t="shared" si="16"/>
        <v>1.864613917060199E-2</v>
      </c>
      <c r="K250" s="1">
        <v>1.8309563284939195E-2</v>
      </c>
    </row>
    <row r="251" spans="1:11">
      <c r="A251" s="1">
        <v>6408</v>
      </c>
      <c r="B251" s="1">
        <v>1367</v>
      </c>
      <c r="C251" s="1">
        <v>1228.2</v>
      </c>
      <c r="D251" s="1">
        <v>3344.5</v>
      </c>
      <c r="F251" s="1">
        <f t="shared" si="13"/>
        <v>0.17331132393623361</v>
      </c>
      <c r="G251" s="1">
        <f t="shared" si="14"/>
        <v>0.14451899191590273</v>
      </c>
      <c r="H251" s="1">
        <f t="shared" si="15"/>
        <v>0.41685720948592259</v>
      </c>
      <c r="I251" s="1">
        <f t="shared" si="16"/>
        <v>0.14961712329619156</v>
      </c>
      <c r="K251" s="1">
        <v>1.7968591341291768E-2</v>
      </c>
    </row>
    <row r="252" spans="1:11">
      <c r="A252" s="1">
        <v>6409</v>
      </c>
      <c r="C252" s="1">
        <v>1683.3</v>
      </c>
      <c r="D252" s="1">
        <v>1858.8</v>
      </c>
      <c r="F252" s="1">
        <f t="shared" si="13"/>
        <v>0</v>
      </c>
      <c r="G252" s="1">
        <f t="shared" si="14"/>
        <v>0.19806938535420865</v>
      </c>
      <c r="H252" s="1">
        <f t="shared" si="15"/>
        <v>0.23168012587604517</v>
      </c>
      <c r="I252" s="1">
        <f t="shared" si="16"/>
        <v>0.12519108329467155</v>
      </c>
      <c r="K252" s="1">
        <v>1.7951858509720749E-2</v>
      </c>
    </row>
    <row r="253" spans="1:11">
      <c r="A253" s="1">
        <v>6412</v>
      </c>
      <c r="B253" s="1">
        <v>2207</v>
      </c>
      <c r="C253" s="1">
        <v>1024.3</v>
      </c>
      <c r="D253" s="1">
        <v>4264.3</v>
      </c>
      <c r="F253" s="1">
        <f t="shared" si="13"/>
        <v>0.27980840667685997</v>
      </c>
      <c r="G253" s="1">
        <f t="shared" si="14"/>
        <v>0.12052662711240769</v>
      </c>
      <c r="H253" s="1">
        <f t="shared" si="15"/>
        <v>0.53150073207080872</v>
      </c>
      <c r="I253" s="1">
        <f t="shared" si="16"/>
        <v>0.20721141655717676</v>
      </c>
      <c r="K253" s="1">
        <v>1.7916384621071233E-2</v>
      </c>
    </row>
    <row r="254" spans="1:11">
      <c r="A254" s="1">
        <v>6413</v>
      </c>
      <c r="B254" s="1">
        <v>4161.8</v>
      </c>
      <c r="C254" s="1">
        <v>3254.3</v>
      </c>
      <c r="D254" s="1">
        <v>6479.6</v>
      </c>
      <c r="F254" s="1">
        <f t="shared" si="13"/>
        <v>0.5276423320832605</v>
      </c>
      <c r="G254" s="1">
        <f t="shared" si="14"/>
        <v>0.38292473163322116</v>
      </c>
      <c r="H254" s="1">
        <f t="shared" si="15"/>
        <v>0.80761488251905655</v>
      </c>
      <c r="I254" s="1">
        <f t="shared" si="16"/>
        <v>0.21590489308063948</v>
      </c>
      <c r="K254" s="1">
        <v>1.7641863067439978E-2</v>
      </c>
    </row>
    <row r="255" spans="1:11">
      <c r="A255" s="1">
        <v>6414</v>
      </c>
      <c r="B255" s="1">
        <v>501.7</v>
      </c>
      <c r="C255" s="1">
        <v>435.6</v>
      </c>
      <c r="D255" s="1">
        <v>666.7</v>
      </c>
      <c r="F255" s="1">
        <f t="shared" si="13"/>
        <v>6.3606650489252667E-2</v>
      </c>
      <c r="G255" s="1">
        <f t="shared" si="14"/>
        <v>5.1255880865141851E-2</v>
      </c>
      <c r="H255" s="1">
        <f t="shared" si="15"/>
        <v>8.3097234732924102E-2</v>
      </c>
      <c r="I255" s="1">
        <f t="shared" si="16"/>
        <v>1.6053536477470404E-2</v>
      </c>
      <c r="K255" s="1">
        <v>1.7624636371312525E-2</v>
      </c>
    </row>
    <row r="256" spans="1:11">
      <c r="A256" s="1">
        <v>6501</v>
      </c>
      <c r="B256" s="1">
        <v>1079.9000000000001</v>
      </c>
      <c r="C256" s="1">
        <v>336</v>
      </c>
      <c r="D256" s="1">
        <v>891.3</v>
      </c>
      <c r="F256" s="1">
        <f t="shared" si="13"/>
        <v>0.13691214244238381</v>
      </c>
      <c r="G256" s="1">
        <f t="shared" si="14"/>
        <v>3.9536216645288481E-2</v>
      </c>
      <c r="H256" s="1">
        <f t="shared" si="15"/>
        <v>0.11109129341151229</v>
      </c>
      <c r="I256" s="1">
        <f t="shared" si="16"/>
        <v>5.0446202666035986E-2</v>
      </c>
      <c r="K256" s="1">
        <v>1.7466153787252185E-2</v>
      </c>
    </row>
    <row r="257" spans="1:11">
      <c r="A257" s="1">
        <v>6506</v>
      </c>
      <c r="B257" s="1">
        <v>2336.1999999999998</v>
      </c>
      <c r="C257" s="1">
        <v>2190.3000000000002</v>
      </c>
      <c r="D257" s="1">
        <v>1309.4000000000001</v>
      </c>
      <c r="F257" s="1">
        <f t="shared" si="13"/>
        <v>0.2961886722602991</v>
      </c>
      <c r="G257" s="1">
        <f t="shared" si="14"/>
        <v>0.25772671225647431</v>
      </c>
      <c r="H257" s="1">
        <f t="shared" si="15"/>
        <v>0.16320311858300707</v>
      </c>
      <c r="I257" s="1">
        <f t="shared" si="16"/>
        <v>6.8433897077323641E-2</v>
      </c>
      <c r="K257" s="1">
        <v>1.7464985816698829E-2</v>
      </c>
    </row>
    <row r="258" spans="1:11">
      <c r="A258" s="1">
        <v>6507</v>
      </c>
      <c r="B258" s="1">
        <v>7529.5</v>
      </c>
      <c r="C258" s="1">
        <v>3340.8</v>
      </c>
      <c r="D258" s="1">
        <v>5624</v>
      </c>
      <c r="F258" s="1">
        <f t="shared" si="13"/>
        <v>0.95460688630422152</v>
      </c>
      <c r="G258" s="1">
        <f t="shared" si="14"/>
        <v>0.39310295407315404</v>
      </c>
      <c r="H258" s="1">
        <f t="shared" si="15"/>
        <v>0.70097322354577041</v>
      </c>
      <c r="I258" s="1">
        <f t="shared" si="16"/>
        <v>0.28118819428168307</v>
      </c>
      <c r="K258" s="1">
        <v>1.7424796768805016E-2</v>
      </c>
    </row>
    <row r="259" spans="1:11">
      <c r="A259" s="1">
        <v>6509</v>
      </c>
      <c r="B259" s="1">
        <v>178.5</v>
      </c>
      <c r="C259" s="1">
        <v>312.89999999999998</v>
      </c>
      <c r="F259" s="1">
        <f t="shared" si="13"/>
        <v>2.2630630082383099E-2</v>
      </c>
      <c r="G259" s="1">
        <f t="shared" si="14"/>
        <v>3.6818101750924898E-2</v>
      </c>
      <c r="H259" s="1">
        <f t="shared" si="15"/>
        <v>0</v>
      </c>
      <c r="I259" s="1">
        <f t="shared" si="16"/>
        <v>1.856969927423345E-2</v>
      </c>
      <c r="K259" s="1">
        <v>1.6509600926468953E-2</v>
      </c>
    </row>
    <row r="260" spans="1:11">
      <c r="A260" s="1">
        <v>6512</v>
      </c>
      <c r="B260" s="1">
        <v>2377.4</v>
      </c>
      <c r="C260" s="1">
        <v>1186.7</v>
      </c>
      <c r="D260" s="1">
        <v>1778.2</v>
      </c>
      <c r="F260" s="1">
        <f t="shared" si="13"/>
        <v>0.30141210060424417</v>
      </c>
      <c r="G260" s="1">
        <f t="shared" si="14"/>
        <v>0.13963579849096383</v>
      </c>
      <c r="H260" s="1">
        <f t="shared" si="15"/>
        <v>0.22163417249450373</v>
      </c>
      <c r="I260" s="1">
        <f t="shared" si="16"/>
        <v>8.0890690727419973E-2</v>
      </c>
      <c r="K260" s="1">
        <v>1.6053536477470404E-2</v>
      </c>
    </row>
    <row r="261" spans="1:11">
      <c r="A261" s="1">
        <v>6601</v>
      </c>
      <c r="B261" s="1">
        <v>830.9</v>
      </c>
      <c r="C261" s="1">
        <v>182.9</v>
      </c>
      <c r="D261" s="1">
        <v>1580</v>
      </c>
      <c r="F261" s="1">
        <f t="shared" ref="F261:F324" si="17">B261/788754*100</f>
        <v>0.10534336434426957</v>
      </c>
      <c r="G261" s="1">
        <f t="shared" ref="G261:G324" si="18">C261/849853.7*100</f>
        <v>2.1521351263164474E-2</v>
      </c>
      <c r="H261" s="1">
        <f t="shared" ref="H261:H324" si="19">D261/802313.1*100</f>
        <v>0.19693059978704075</v>
      </c>
      <c r="I261" s="1">
        <f t="shared" ref="I261:I324" si="20">STDEV(F261:H261)</f>
        <v>8.7733266249400838E-2</v>
      </c>
      <c r="K261" s="1">
        <v>1.5798583542596695E-2</v>
      </c>
    </row>
    <row r="262" spans="1:11">
      <c r="A262" s="1">
        <v>6604</v>
      </c>
      <c r="B262" s="1">
        <v>80.7</v>
      </c>
      <c r="D262" s="1">
        <v>402.1</v>
      </c>
      <c r="F262" s="1">
        <f t="shared" si="17"/>
        <v>1.0231326877581604E-2</v>
      </c>
      <c r="G262" s="1">
        <f t="shared" si="18"/>
        <v>0</v>
      </c>
      <c r="H262" s="1">
        <f t="shared" si="19"/>
        <v>5.011759124960069E-2</v>
      </c>
      <c r="I262" s="1">
        <f t="shared" si="20"/>
        <v>2.6480707089919179E-2</v>
      </c>
      <c r="K262" s="1">
        <v>1.552876970837901E-2</v>
      </c>
    </row>
    <row r="263" spans="1:11">
      <c r="A263" s="1">
        <v>6605</v>
      </c>
      <c r="B263" s="1">
        <v>1693.8</v>
      </c>
      <c r="C263" s="1">
        <v>1220.3</v>
      </c>
      <c r="D263" s="1">
        <v>1077.2</v>
      </c>
      <c r="F263" s="1">
        <f t="shared" si="17"/>
        <v>0.21474376041199159</v>
      </c>
      <c r="G263" s="1">
        <f t="shared" si="18"/>
        <v>0.14358942015549264</v>
      </c>
      <c r="H263" s="1">
        <f t="shared" si="19"/>
        <v>0.1342617987915192</v>
      </c>
      <c r="I263" s="1">
        <f t="shared" si="20"/>
        <v>4.4021378904509717E-2</v>
      </c>
      <c r="K263" s="1">
        <v>1.5411922211079196E-2</v>
      </c>
    </row>
    <row r="264" spans="1:11">
      <c r="A264" s="1">
        <v>6606</v>
      </c>
      <c r="B264" s="1">
        <v>1394.6</v>
      </c>
      <c r="C264" s="1">
        <v>519.6</v>
      </c>
      <c r="D264" s="1">
        <v>1005.5</v>
      </c>
      <c r="F264" s="1">
        <f t="shared" si="17"/>
        <v>0.17681051379771132</v>
      </c>
      <c r="G264" s="1">
        <f t="shared" si="18"/>
        <v>6.1139935026463976E-2</v>
      </c>
      <c r="H264" s="1">
        <f t="shared" si="19"/>
        <v>0.12532513802903131</v>
      </c>
      <c r="I264" s="1">
        <f t="shared" si="20"/>
        <v>5.7951368974049129E-2</v>
      </c>
      <c r="K264" s="1">
        <v>1.5400883583663292E-2</v>
      </c>
    </row>
    <row r="265" spans="1:11">
      <c r="A265" s="1">
        <v>6608</v>
      </c>
      <c r="B265" s="1">
        <v>2426</v>
      </c>
      <c r="C265" s="1">
        <v>1371</v>
      </c>
      <c r="D265" s="1">
        <v>1341.7</v>
      </c>
      <c r="F265" s="1">
        <f t="shared" si="17"/>
        <v>0.30757371753423757</v>
      </c>
      <c r="G265" s="1">
        <f t="shared" si="18"/>
        <v>0.16132188399015032</v>
      </c>
      <c r="H265" s="1">
        <f t="shared" si="19"/>
        <v>0.16722897831283073</v>
      </c>
      <c r="I265" s="1">
        <f t="shared" si="20"/>
        <v>8.2786007679910456E-2</v>
      </c>
      <c r="K265" s="1">
        <v>1.5388648927194101E-2</v>
      </c>
    </row>
    <row r="266" spans="1:11">
      <c r="A266" s="1">
        <v>6609</v>
      </c>
      <c r="B266" s="1">
        <v>164.9</v>
      </c>
      <c r="C266" s="1">
        <v>151.30000000000001</v>
      </c>
      <c r="D266" s="1">
        <v>228.7</v>
      </c>
      <c r="F266" s="1">
        <f t="shared" si="17"/>
        <v>2.0906391599915818E-2</v>
      </c>
      <c r="G266" s="1">
        <f t="shared" si="18"/>
        <v>1.7803064221524251E-2</v>
      </c>
      <c r="H266" s="1">
        <f t="shared" si="19"/>
        <v>2.8505081121073556E-2</v>
      </c>
      <c r="I266" s="1">
        <f t="shared" si="20"/>
        <v>5.5061161292794111E-3</v>
      </c>
      <c r="K266" s="1">
        <v>1.5282265763076137E-2</v>
      </c>
    </row>
    <row r="267" spans="1:11">
      <c r="A267" s="1">
        <v>6612</v>
      </c>
      <c r="B267" s="1">
        <v>7847.6</v>
      </c>
      <c r="C267" s="1">
        <v>4661.3</v>
      </c>
      <c r="D267" s="1">
        <v>6827.4</v>
      </c>
      <c r="F267" s="1">
        <f t="shared" si="17"/>
        <v>0.99493631728016596</v>
      </c>
      <c r="G267" s="1">
        <f t="shared" si="18"/>
        <v>0.54848263883536674</v>
      </c>
      <c r="H267" s="1">
        <f t="shared" si="19"/>
        <v>0.85096454239622898</v>
      </c>
      <c r="I267" s="1">
        <f t="shared" si="20"/>
        <v>0.22786840535051781</v>
      </c>
      <c r="K267" s="1">
        <v>1.5078744970651968E-2</v>
      </c>
    </row>
    <row r="268" spans="1:11">
      <c r="A268" s="1">
        <v>6702</v>
      </c>
      <c r="B268" s="1">
        <v>2259</v>
      </c>
      <c r="C268" s="1">
        <v>1554.2</v>
      </c>
      <c r="D268" s="1">
        <v>1157.0999999999999</v>
      </c>
      <c r="F268" s="1">
        <f t="shared" si="17"/>
        <v>0.28640108322747015</v>
      </c>
      <c r="G268" s="1">
        <f t="shared" si="18"/>
        <v>0.18287853544674809</v>
      </c>
      <c r="H268" s="1">
        <f t="shared" si="19"/>
        <v>0.14422050443897774</v>
      </c>
      <c r="I268" s="1">
        <f t="shared" si="20"/>
        <v>7.3514939802555648E-2</v>
      </c>
      <c r="K268" s="1">
        <v>1.476920965015233E-2</v>
      </c>
    </row>
    <row r="269" spans="1:11">
      <c r="A269" s="1">
        <v>6705</v>
      </c>
      <c r="B269" s="1">
        <v>721.8</v>
      </c>
      <c r="C269" s="1">
        <v>610.79999999999995</v>
      </c>
      <c r="D269" s="1">
        <v>617.29999999999995</v>
      </c>
      <c r="F269" s="1">
        <f t="shared" si="17"/>
        <v>9.1511421812123919E-2</v>
      </c>
      <c r="G269" s="1">
        <f t="shared" si="18"/>
        <v>7.1871193830185129E-2</v>
      </c>
      <c r="H269" s="1">
        <f t="shared" si="19"/>
        <v>7.6940037499076103E-2</v>
      </c>
      <c r="I269" s="1">
        <f t="shared" si="20"/>
        <v>1.0196052930102664E-2</v>
      </c>
      <c r="K269" s="1">
        <v>1.4557015055364563E-2</v>
      </c>
    </row>
    <row r="270" spans="1:11">
      <c r="A270" s="1">
        <v>6706</v>
      </c>
      <c r="B270" s="1">
        <v>625.1</v>
      </c>
      <c r="C270" s="1">
        <v>416.4</v>
      </c>
      <c r="D270" s="1">
        <v>781.2</v>
      </c>
      <c r="F270" s="1">
        <f t="shared" si="17"/>
        <v>7.9251579072816117E-2</v>
      </c>
      <c r="G270" s="1">
        <f t="shared" si="18"/>
        <v>4.899666848541108E-2</v>
      </c>
      <c r="H270" s="1">
        <f t="shared" si="19"/>
        <v>9.736847123647864E-2</v>
      </c>
      <c r="I270" s="1">
        <f t="shared" si="20"/>
        <v>2.4438401126471141E-2</v>
      </c>
      <c r="K270" s="1">
        <v>1.40493228179925E-2</v>
      </c>
    </row>
    <row r="271" spans="1:11">
      <c r="A271" s="1">
        <v>6803</v>
      </c>
      <c r="B271" s="1">
        <v>522.5</v>
      </c>
      <c r="C271" s="1">
        <v>211.4</v>
      </c>
      <c r="D271" s="1">
        <v>204.6</v>
      </c>
      <c r="F271" s="1">
        <f t="shared" si="17"/>
        <v>6.624372110949675E-2</v>
      </c>
      <c r="G271" s="1">
        <f t="shared" si="18"/>
        <v>2.4874869639327335E-2</v>
      </c>
      <c r="H271" s="1">
        <f t="shared" si="19"/>
        <v>2.5501266276220593E-2</v>
      </c>
      <c r="I271" s="1">
        <f t="shared" si="20"/>
        <v>2.3705561480199804E-2</v>
      </c>
      <c r="K271" s="1">
        <v>1.4020648738811798E-2</v>
      </c>
    </row>
    <row r="272" spans="1:11">
      <c r="A272" s="1">
        <v>7001</v>
      </c>
      <c r="B272" s="1">
        <v>7308.6</v>
      </c>
      <c r="C272" s="1">
        <v>7343.6</v>
      </c>
      <c r="D272" s="1">
        <v>6514.8</v>
      </c>
      <c r="F272" s="1">
        <f t="shared" si="17"/>
        <v>0.9266006891882641</v>
      </c>
      <c r="G272" s="1">
        <f t="shared" si="18"/>
        <v>0.86410166832244195</v>
      </c>
      <c r="H272" s="1">
        <f t="shared" si="19"/>
        <v>0.81200219714722344</v>
      </c>
      <c r="I272" s="1">
        <f t="shared" si="20"/>
        <v>5.7377836725813036E-2</v>
      </c>
      <c r="K272" s="1">
        <v>1.3859787043889666E-2</v>
      </c>
    </row>
    <row r="273" spans="1:11">
      <c r="A273" s="1">
        <v>7003</v>
      </c>
      <c r="B273" s="1">
        <v>1026</v>
      </c>
      <c r="C273" s="1">
        <v>909.8</v>
      </c>
      <c r="D273" s="1">
        <v>892</v>
      </c>
      <c r="F273" s="1">
        <f t="shared" si="17"/>
        <v>0.13007857963319361</v>
      </c>
      <c r="G273" s="1">
        <f t="shared" si="18"/>
        <v>0.10705371995203408</v>
      </c>
      <c r="H273" s="1">
        <f t="shared" si="19"/>
        <v>0.11117854114559517</v>
      </c>
      <c r="I273" s="1">
        <f t="shared" si="20"/>
        <v>1.2277145216815395E-2</v>
      </c>
      <c r="K273" s="1">
        <v>1.358591461300143E-2</v>
      </c>
    </row>
    <row r="274" spans="1:11">
      <c r="A274" s="1">
        <v>7101</v>
      </c>
      <c r="B274" s="1">
        <v>13451.4</v>
      </c>
      <c r="C274" s="1">
        <v>8057.1</v>
      </c>
      <c r="D274" s="1">
        <v>3373.4</v>
      </c>
      <c r="F274" s="1">
        <f t="shared" si="17"/>
        <v>1.7053986414015017</v>
      </c>
      <c r="G274" s="1">
        <f t="shared" si="18"/>
        <v>0.94805729503795788</v>
      </c>
      <c r="H274" s="1">
        <f t="shared" si="19"/>
        <v>0.42045929450734387</v>
      </c>
      <c r="I274" s="1">
        <f t="shared" si="20"/>
        <v>0.64588372151035978</v>
      </c>
      <c r="K274" s="1">
        <v>1.3374672277503587E-2</v>
      </c>
    </row>
    <row r="275" spans="1:11">
      <c r="A275" s="1">
        <v>7102</v>
      </c>
      <c r="B275" s="1">
        <v>2313.6</v>
      </c>
      <c r="C275" s="1">
        <v>1827.1</v>
      </c>
      <c r="D275" s="1">
        <v>2810.1</v>
      </c>
      <c r="F275" s="1">
        <f t="shared" si="17"/>
        <v>0.29332339360561083</v>
      </c>
      <c r="G275" s="1">
        <f t="shared" si="18"/>
        <v>0.21498994473990052</v>
      </c>
      <c r="H275" s="1">
        <f t="shared" si="19"/>
        <v>0.35024979649466026</v>
      </c>
      <c r="I275" s="1">
        <f t="shared" si="20"/>
        <v>6.7911673093073319E-2</v>
      </c>
      <c r="K275" s="1">
        <v>1.3334099542996735E-2</v>
      </c>
    </row>
    <row r="276" spans="1:11">
      <c r="A276" s="1">
        <v>7104</v>
      </c>
      <c r="B276" s="1">
        <v>2358.4</v>
      </c>
      <c r="C276" s="1">
        <v>5124.8999999999996</v>
      </c>
      <c r="D276" s="1">
        <v>5513.6</v>
      </c>
      <c r="F276" s="1">
        <f t="shared" si="17"/>
        <v>0.29900323801844431</v>
      </c>
      <c r="G276" s="1">
        <f t="shared" si="18"/>
        <v>0.6030332044209491</v>
      </c>
      <c r="H276" s="1">
        <f t="shared" si="19"/>
        <v>0.68721300948470132</v>
      </c>
      <c r="I276" s="1">
        <f t="shared" si="20"/>
        <v>0.20421691356380642</v>
      </c>
      <c r="K276" s="1">
        <v>1.3328828365253915E-2</v>
      </c>
    </row>
    <row r="277" spans="1:11">
      <c r="A277" s="1">
        <v>7105</v>
      </c>
      <c r="B277" s="1">
        <v>96.3</v>
      </c>
      <c r="C277" s="1">
        <v>172.1</v>
      </c>
      <c r="F277" s="1">
        <f t="shared" si="17"/>
        <v>1.2209129842764664E-2</v>
      </c>
      <c r="G277" s="1">
        <f t="shared" si="18"/>
        <v>2.0250544299565913E-2</v>
      </c>
      <c r="H277" s="1">
        <f t="shared" si="19"/>
        <v>0</v>
      </c>
      <c r="I277" s="1">
        <f t="shared" si="20"/>
        <v>1.0196500563201575E-2</v>
      </c>
      <c r="K277" s="1">
        <v>1.3246857814781314E-2</v>
      </c>
    </row>
    <row r="278" spans="1:11">
      <c r="A278" s="1">
        <v>7106</v>
      </c>
      <c r="B278" s="1">
        <v>1710.9</v>
      </c>
      <c r="C278" s="1">
        <v>1750.9</v>
      </c>
      <c r="D278" s="1">
        <v>120.7</v>
      </c>
      <c r="F278" s="1">
        <f t="shared" si="17"/>
        <v>0.21691173673921149</v>
      </c>
      <c r="G278" s="1">
        <f t="shared" si="18"/>
        <v>0.20602369560784403</v>
      </c>
      <c r="H278" s="1">
        <f t="shared" si="19"/>
        <v>1.5044002148288492E-2</v>
      </c>
      <c r="I278" s="1">
        <f t="shared" si="20"/>
        <v>0.11353587907386772</v>
      </c>
      <c r="K278" s="1">
        <v>1.3070634943474576E-2</v>
      </c>
    </row>
    <row r="279" spans="1:11">
      <c r="A279" s="1">
        <v>7107</v>
      </c>
      <c r="B279" s="1">
        <v>1609.1</v>
      </c>
      <c r="C279" s="1">
        <v>1394.4</v>
      </c>
      <c r="D279" s="1">
        <v>1118.8</v>
      </c>
      <c r="F279" s="1">
        <f t="shared" si="17"/>
        <v>0.20400530456897839</v>
      </c>
      <c r="G279" s="1">
        <f t="shared" si="18"/>
        <v>0.16407529907794721</v>
      </c>
      <c r="H279" s="1">
        <f t="shared" si="19"/>
        <v>0.13944680698844381</v>
      </c>
      <c r="I279" s="1">
        <f t="shared" si="20"/>
        <v>3.2580074613615173E-2</v>
      </c>
      <c r="K279" s="1">
        <v>1.2964008825673343E-2</v>
      </c>
    </row>
    <row r="280" spans="1:11">
      <c r="A280" s="1">
        <v>7202</v>
      </c>
      <c r="B280" s="1">
        <v>2277.1</v>
      </c>
      <c r="C280" s="1">
        <v>3271.6</v>
      </c>
      <c r="D280" s="1">
        <v>5768</v>
      </c>
      <c r="F280" s="1">
        <f t="shared" si="17"/>
        <v>0.28869584179604796</v>
      </c>
      <c r="G280" s="1">
        <f t="shared" si="18"/>
        <v>0.3849603761212077</v>
      </c>
      <c r="H280" s="1">
        <f t="shared" si="19"/>
        <v>0.71892132884281712</v>
      </c>
      <c r="I280" s="1">
        <f t="shared" si="20"/>
        <v>0.2257914776278454</v>
      </c>
      <c r="K280" s="1">
        <v>1.2565923090098552E-2</v>
      </c>
    </row>
    <row r="281" spans="1:11">
      <c r="A281" s="1">
        <v>7203</v>
      </c>
      <c r="B281" s="1">
        <v>545.6</v>
      </c>
      <c r="C281" s="1">
        <v>717.6</v>
      </c>
      <c r="D281" s="1">
        <v>470.6</v>
      </c>
      <c r="F281" s="1">
        <f t="shared" si="17"/>
        <v>6.9172390884863974E-2</v>
      </c>
      <c r="G281" s="1">
        <f t="shared" si="18"/>
        <v>8.4438062692437546E-2</v>
      </c>
      <c r="H281" s="1">
        <f t="shared" si="19"/>
        <v>5.8655405227709734E-2</v>
      </c>
      <c r="I281" s="1">
        <f t="shared" si="20"/>
        <v>1.2964008825673343E-2</v>
      </c>
      <c r="K281" s="1">
        <v>1.2481956970349008E-2</v>
      </c>
    </row>
    <row r="282" spans="1:11">
      <c r="A282" s="1">
        <v>7205</v>
      </c>
      <c r="B282" s="1">
        <v>3077.5</v>
      </c>
      <c r="C282" s="1">
        <v>1944.3</v>
      </c>
      <c r="D282" s="1">
        <v>2621</v>
      </c>
      <c r="F282" s="1">
        <f t="shared" si="17"/>
        <v>0.39017234777890192</v>
      </c>
      <c r="G282" s="1">
        <f t="shared" si="18"/>
        <v>0.22878055364117378</v>
      </c>
      <c r="H282" s="1">
        <f t="shared" si="19"/>
        <v>0.32668044433027454</v>
      </c>
      <c r="I282" s="1">
        <f t="shared" si="20"/>
        <v>8.1304901057134504E-2</v>
      </c>
      <c r="K282" s="1">
        <v>1.2430365551402495E-2</v>
      </c>
    </row>
    <row r="283" spans="1:11">
      <c r="A283" s="1">
        <v>7207</v>
      </c>
      <c r="B283" s="1">
        <v>691</v>
      </c>
      <c r="C283" s="1">
        <v>1114.5</v>
      </c>
      <c r="D283" s="1">
        <v>299.10000000000002</v>
      </c>
      <c r="F283" s="1">
        <f t="shared" si="17"/>
        <v>8.7606528778300968E-2</v>
      </c>
      <c r="G283" s="1">
        <f t="shared" si="18"/>
        <v>0.13114021860468456</v>
      </c>
      <c r="H283" s="1">
        <f t="shared" si="19"/>
        <v>3.7279710377407529E-2</v>
      </c>
      <c r="I283" s="1">
        <f t="shared" si="20"/>
        <v>4.6971207146752847E-2</v>
      </c>
      <c r="K283" s="1">
        <v>1.2385767653084382E-2</v>
      </c>
    </row>
    <row r="284" spans="1:11">
      <c r="A284" s="1">
        <v>7209</v>
      </c>
      <c r="B284" s="1">
        <v>251.7</v>
      </c>
      <c r="C284" s="1">
        <v>245.8</v>
      </c>
      <c r="F284" s="1">
        <f t="shared" si="17"/>
        <v>3.1911090149780538E-2</v>
      </c>
      <c r="G284" s="1">
        <f t="shared" si="18"/>
        <v>2.8922625153011635E-2</v>
      </c>
      <c r="H284" s="1">
        <f t="shared" si="19"/>
        <v>0</v>
      </c>
      <c r="I284" s="1">
        <f t="shared" si="20"/>
        <v>1.7624636371312525E-2</v>
      </c>
      <c r="K284" s="1">
        <v>1.2383437232166245E-2</v>
      </c>
    </row>
    <row r="285" spans="1:11">
      <c r="A285" s="1">
        <v>7401</v>
      </c>
      <c r="B285" s="1">
        <v>750.7</v>
      </c>
      <c r="C285" s="1">
        <v>708.8</v>
      </c>
      <c r="D285" s="1">
        <v>562.1</v>
      </c>
      <c r="F285" s="1">
        <f t="shared" si="17"/>
        <v>9.5175428587366925E-2</v>
      </c>
      <c r="G285" s="1">
        <f t="shared" si="18"/>
        <v>8.340259035172759E-2</v>
      </c>
      <c r="H285" s="1">
        <f t="shared" si="19"/>
        <v>7.0059930468541518E-2</v>
      </c>
      <c r="I285" s="1">
        <f t="shared" si="20"/>
        <v>1.2565923090098552E-2</v>
      </c>
      <c r="K285" s="1">
        <v>1.2356818531487615E-2</v>
      </c>
    </row>
    <row r="286" spans="1:11">
      <c r="A286" s="1">
        <v>7403</v>
      </c>
      <c r="B286" s="1">
        <v>12579.7</v>
      </c>
      <c r="C286" s="1">
        <v>5943.7</v>
      </c>
      <c r="D286" s="1">
        <v>7471.1</v>
      </c>
      <c r="F286" s="1">
        <f t="shared" si="17"/>
        <v>1.5948825616098303</v>
      </c>
      <c r="G286" s="1">
        <f t="shared" si="18"/>
        <v>0.69937919903155099</v>
      </c>
      <c r="H286" s="1">
        <f t="shared" si="19"/>
        <v>0.93119506586643053</v>
      </c>
      <c r="I286" s="1">
        <f t="shared" si="20"/>
        <v>0.46478417222612711</v>
      </c>
      <c r="K286" s="1">
        <v>1.2277145216815395E-2</v>
      </c>
    </row>
    <row r="287" spans="1:11">
      <c r="A287" s="1">
        <v>7408</v>
      </c>
      <c r="B287" s="1">
        <v>1687.5</v>
      </c>
      <c r="C287" s="1">
        <v>1177.7</v>
      </c>
      <c r="D287" s="1">
        <v>2208.9</v>
      </c>
      <c r="F287" s="1">
        <f t="shared" si="17"/>
        <v>0.21394503229143685</v>
      </c>
      <c r="G287" s="1">
        <f t="shared" si="18"/>
        <v>0.13857679268796499</v>
      </c>
      <c r="H287" s="1">
        <f t="shared" si="19"/>
        <v>0.27531645687949008</v>
      </c>
      <c r="I287" s="1">
        <f t="shared" si="20"/>
        <v>6.8489122080449771E-2</v>
      </c>
      <c r="K287" s="1">
        <v>1.2119258005319551E-2</v>
      </c>
    </row>
    <row r="288" spans="1:11">
      <c r="A288" s="1">
        <v>7414</v>
      </c>
      <c r="B288" s="1">
        <v>5956.1</v>
      </c>
      <c r="C288" s="1">
        <v>3030.7</v>
      </c>
      <c r="D288" s="1">
        <v>5398.9</v>
      </c>
      <c r="F288" s="1">
        <f t="shared" si="17"/>
        <v>0.75512770775171989</v>
      </c>
      <c r="G288" s="1">
        <f t="shared" si="18"/>
        <v>0.35661432079427319</v>
      </c>
      <c r="H288" s="1">
        <f t="shared" si="19"/>
        <v>0.6729168450571229</v>
      </c>
      <c r="I288" s="1">
        <f t="shared" si="20"/>
        <v>0.21040391012856494</v>
      </c>
      <c r="K288" s="1">
        <v>1.1835784732350656E-2</v>
      </c>
    </row>
    <row r="289" spans="1:11">
      <c r="A289" s="1">
        <v>7418</v>
      </c>
      <c r="B289" s="1">
        <v>116.1</v>
      </c>
      <c r="C289" s="1">
        <v>425</v>
      </c>
      <c r="D289" s="1">
        <v>1077.2</v>
      </c>
      <c r="F289" s="1">
        <f t="shared" si="17"/>
        <v>1.4719418221650855E-2</v>
      </c>
      <c r="G289" s="1">
        <f t="shared" si="18"/>
        <v>5.0008607363832155E-2</v>
      </c>
      <c r="H289" s="1">
        <f t="shared" si="19"/>
        <v>0.1342617987915192</v>
      </c>
      <c r="I289" s="1">
        <f t="shared" si="20"/>
        <v>6.1419741517385058E-2</v>
      </c>
      <c r="K289" s="1">
        <v>1.1461263635249153E-2</v>
      </c>
    </row>
    <row r="290" spans="1:11">
      <c r="A290" s="1">
        <v>7502</v>
      </c>
      <c r="C290" s="1">
        <v>371.3</v>
      </c>
      <c r="D290" s="1">
        <v>312.5</v>
      </c>
      <c r="F290" s="1">
        <f t="shared" si="17"/>
        <v>0</v>
      </c>
      <c r="G290" s="1">
        <f t="shared" si="18"/>
        <v>4.3689872739272662E-2</v>
      </c>
      <c r="H290" s="1">
        <f t="shared" si="19"/>
        <v>3.8949881286993816E-2</v>
      </c>
      <c r="I290" s="1">
        <f t="shared" si="20"/>
        <v>2.3973477536687736E-2</v>
      </c>
      <c r="K290" s="1">
        <v>1.1169136855253841E-2</v>
      </c>
    </row>
    <row r="291" spans="1:11">
      <c r="A291" s="1">
        <v>7507</v>
      </c>
      <c r="B291" s="1">
        <v>312.7</v>
      </c>
      <c r="C291" s="1">
        <v>199</v>
      </c>
      <c r="F291" s="1">
        <f t="shared" si="17"/>
        <v>3.9644806872611738E-2</v>
      </c>
      <c r="G291" s="1">
        <f t="shared" si="18"/>
        <v>2.3415794977417879E-2</v>
      </c>
      <c r="H291" s="1">
        <f t="shared" si="19"/>
        <v>0</v>
      </c>
      <c r="I291" s="1">
        <f t="shared" si="20"/>
        <v>1.9930675659585208E-2</v>
      </c>
      <c r="K291" s="1">
        <v>1.1078054733257793E-2</v>
      </c>
    </row>
    <row r="292" spans="1:11">
      <c r="A292" s="1">
        <v>7510</v>
      </c>
      <c r="B292" s="1">
        <v>207.7</v>
      </c>
      <c r="C292" s="1">
        <v>387.9</v>
      </c>
      <c r="D292" s="1">
        <v>16.2</v>
      </c>
      <c r="F292" s="1">
        <f t="shared" si="17"/>
        <v>2.6332671530033446E-2</v>
      </c>
      <c r="G292" s="1">
        <f t="shared" si="18"/>
        <v>4.5643150109248215E-2</v>
      </c>
      <c r="H292" s="1">
        <f t="shared" si="19"/>
        <v>2.0191618459177597E-3</v>
      </c>
      <c r="I292" s="1">
        <f t="shared" si="20"/>
        <v>2.1859756357734534E-2</v>
      </c>
      <c r="K292" s="1">
        <v>1.0826637737377291E-2</v>
      </c>
    </row>
    <row r="293" spans="1:11">
      <c r="A293" s="1">
        <v>7511</v>
      </c>
      <c r="B293" s="1">
        <v>116.5</v>
      </c>
      <c r="C293" s="1">
        <v>95.2</v>
      </c>
      <c r="D293" s="1">
        <v>138.80000000000001</v>
      </c>
      <c r="F293" s="1">
        <f t="shared" si="17"/>
        <v>1.4770131118194014E-2</v>
      </c>
      <c r="G293" s="1">
        <f t="shared" si="18"/>
        <v>1.1201928049498402E-2</v>
      </c>
      <c r="H293" s="1">
        <f t="shared" si="19"/>
        <v>1.7299979272431178E-2</v>
      </c>
      <c r="I293" s="1">
        <f t="shared" si="20"/>
        <v>3.0637241373981956E-3</v>
      </c>
      <c r="K293" s="1">
        <v>1.0435928252274244E-2</v>
      </c>
    </row>
    <row r="294" spans="1:11">
      <c r="A294" s="1">
        <v>7603</v>
      </c>
      <c r="B294" s="1">
        <v>2888.4</v>
      </c>
      <c r="C294" s="1">
        <v>2183.1</v>
      </c>
      <c r="D294" s="1">
        <v>2470</v>
      </c>
      <c r="F294" s="1">
        <f t="shared" si="17"/>
        <v>0.36619782593812517</v>
      </c>
      <c r="G294" s="1">
        <f t="shared" si="18"/>
        <v>0.25687950761407519</v>
      </c>
      <c r="H294" s="1">
        <f t="shared" si="19"/>
        <v>0.30785986169239915</v>
      </c>
      <c r="I294" s="1">
        <f t="shared" si="20"/>
        <v>5.4700410259712395E-2</v>
      </c>
      <c r="K294" s="1">
        <v>1.0211244276112733E-2</v>
      </c>
    </row>
    <row r="295" spans="1:11">
      <c r="A295" s="1">
        <v>7609</v>
      </c>
      <c r="B295" s="1">
        <v>1207.2</v>
      </c>
      <c r="C295" s="1">
        <v>918.5</v>
      </c>
      <c r="F295" s="1">
        <f t="shared" si="17"/>
        <v>0.15305152176724304</v>
      </c>
      <c r="G295" s="1">
        <f t="shared" si="18"/>
        <v>0.1080774255615996</v>
      </c>
      <c r="H295" s="1">
        <f t="shared" si="19"/>
        <v>0</v>
      </c>
      <c r="I295" s="1">
        <f t="shared" si="20"/>
        <v>7.8664019264216831E-2</v>
      </c>
      <c r="K295" s="1">
        <v>1.0196500563201575E-2</v>
      </c>
    </row>
    <row r="296" spans="1:11">
      <c r="A296" s="1">
        <v>7617</v>
      </c>
      <c r="B296" s="1">
        <v>2652.1</v>
      </c>
      <c r="C296" s="1">
        <v>2197.1</v>
      </c>
      <c r="D296" s="1">
        <v>1271.3</v>
      </c>
      <c r="F296" s="1">
        <f t="shared" si="17"/>
        <v>0.33623918230525612</v>
      </c>
      <c r="G296" s="1">
        <f t="shared" si="18"/>
        <v>0.25852684997429559</v>
      </c>
      <c r="H296" s="1">
        <f t="shared" si="19"/>
        <v>0.15845434905649677</v>
      </c>
      <c r="I296" s="1">
        <f t="shared" si="20"/>
        <v>8.9126463493874486E-2</v>
      </c>
      <c r="K296" s="1">
        <v>1.0196052930102664E-2</v>
      </c>
    </row>
    <row r="297" spans="1:11">
      <c r="A297" s="1">
        <v>7618</v>
      </c>
      <c r="F297" s="1">
        <f t="shared" si="17"/>
        <v>0</v>
      </c>
      <c r="G297" s="1">
        <f t="shared" si="18"/>
        <v>0</v>
      </c>
      <c r="H297" s="1">
        <f t="shared" si="19"/>
        <v>0</v>
      </c>
      <c r="I297" s="1">
        <f t="shared" si="20"/>
        <v>0</v>
      </c>
      <c r="K297" s="1">
        <v>1.017107484457465E-2</v>
      </c>
    </row>
    <row r="298" spans="1:11">
      <c r="A298" s="1">
        <v>7619</v>
      </c>
      <c r="B298" s="1">
        <v>737.5</v>
      </c>
      <c r="C298" s="1">
        <v>1188.0999999999999</v>
      </c>
      <c r="D298" s="1">
        <v>78.2</v>
      </c>
      <c r="F298" s="1">
        <f t="shared" si="17"/>
        <v>9.3501903001442788E-2</v>
      </c>
      <c r="G298" s="1">
        <f t="shared" si="18"/>
        <v>0.13980053272698584</v>
      </c>
      <c r="H298" s="1">
        <f t="shared" si="19"/>
        <v>9.7468182932573342E-3</v>
      </c>
      <c r="I298" s="1">
        <f t="shared" si="20"/>
        <v>6.5919706167109154E-2</v>
      </c>
      <c r="K298" s="1">
        <v>1.0123250370701796E-2</v>
      </c>
    </row>
    <row r="299" spans="1:11">
      <c r="A299" s="1">
        <v>7706</v>
      </c>
      <c r="B299" s="1">
        <v>246.2</v>
      </c>
      <c r="C299" s="1">
        <v>314.2</v>
      </c>
      <c r="F299" s="1">
        <f t="shared" si="17"/>
        <v>3.1213787822312156E-2</v>
      </c>
      <c r="G299" s="1">
        <f t="shared" si="18"/>
        <v>3.6971069255802499E-2</v>
      </c>
      <c r="H299" s="1">
        <f t="shared" si="19"/>
        <v>0</v>
      </c>
      <c r="I299" s="1">
        <f t="shared" si="20"/>
        <v>1.9892656943531026E-2</v>
      </c>
      <c r="K299" s="1">
        <v>9.9251529961491003E-3</v>
      </c>
    </row>
    <row r="300" spans="1:11">
      <c r="A300" s="1">
        <v>8009</v>
      </c>
      <c r="B300" s="1">
        <v>646.5</v>
      </c>
      <c r="C300" s="1">
        <v>501.2</v>
      </c>
      <c r="F300" s="1">
        <f t="shared" si="17"/>
        <v>8.1964719037874931E-2</v>
      </c>
      <c r="G300" s="1">
        <f t="shared" si="18"/>
        <v>5.8974856495888649E-2</v>
      </c>
      <c r="H300" s="1">
        <f t="shared" si="19"/>
        <v>0</v>
      </c>
      <c r="I300" s="1">
        <f t="shared" si="20"/>
        <v>4.227840789608777E-2</v>
      </c>
      <c r="K300" s="1">
        <v>9.2739446545490687E-3</v>
      </c>
    </row>
    <row r="301" spans="1:11">
      <c r="A301" s="1">
        <v>8010</v>
      </c>
      <c r="B301" s="1">
        <v>19490.3</v>
      </c>
      <c r="C301" s="1">
        <v>18186</v>
      </c>
      <c r="D301" s="1">
        <v>18039.400000000001</v>
      </c>
      <c r="F301" s="1">
        <f t="shared" si="17"/>
        <v>2.4710239187376541</v>
      </c>
      <c r="G301" s="1">
        <f t="shared" si="18"/>
        <v>2.1398977259262391</v>
      </c>
      <c r="H301" s="1">
        <f t="shared" si="19"/>
        <v>2.2484239631635083</v>
      </c>
      <c r="I301" s="1">
        <f t="shared" si="20"/>
        <v>0.16880622024295303</v>
      </c>
      <c r="K301" s="1">
        <v>9.1811179800578586E-3</v>
      </c>
    </row>
    <row r="302" spans="1:11">
      <c r="A302" s="1">
        <v>8101</v>
      </c>
      <c r="B302" s="1">
        <v>879.4</v>
      </c>
      <c r="C302" s="1">
        <v>572.79999999999995</v>
      </c>
      <c r="D302" s="1">
        <v>271.8</v>
      </c>
      <c r="F302" s="1">
        <f t="shared" si="17"/>
        <v>0.11149230305012715</v>
      </c>
      <c r="G302" s="1">
        <f t="shared" si="18"/>
        <v>6.7399835995301319E-2</v>
      </c>
      <c r="H302" s="1">
        <f t="shared" si="19"/>
        <v>3.3877048748175743E-2</v>
      </c>
      <c r="I302" s="1">
        <f t="shared" si="20"/>
        <v>3.8927390990906696E-2</v>
      </c>
      <c r="K302" s="1">
        <v>9.0969955729957672E-3</v>
      </c>
    </row>
    <row r="303" spans="1:11">
      <c r="A303" s="1">
        <v>8102</v>
      </c>
      <c r="B303" s="1">
        <v>4999.7</v>
      </c>
      <c r="C303" s="1">
        <v>6051.9</v>
      </c>
      <c r="D303" s="1">
        <v>7197.9</v>
      </c>
      <c r="F303" s="1">
        <f t="shared" si="17"/>
        <v>0.6338731721170352</v>
      </c>
      <c r="G303" s="1">
        <f t="shared" si="18"/>
        <v>0.71211080212982536</v>
      </c>
      <c r="H303" s="1">
        <f t="shared" si="19"/>
        <v>0.89714352165008904</v>
      </c>
      <c r="I303" s="1">
        <f t="shared" si="20"/>
        <v>0.13519708514260384</v>
      </c>
      <c r="K303" s="1">
        <v>8.7448475847518841E-3</v>
      </c>
    </row>
    <row r="304" spans="1:11">
      <c r="A304" s="1">
        <v>8103</v>
      </c>
      <c r="B304" s="1">
        <v>711.9</v>
      </c>
      <c r="C304" s="1">
        <v>5545.8</v>
      </c>
      <c r="D304" s="1">
        <v>3821.8</v>
      </c>
      <c r="F304" s="1">
        <f t="shared" si="17"/>
        <v>9.0256277622680833E-2</v>
      </c>
      <c r="G304" s="1">
        <f t="shared" si="18"/>
        <v>0.65255937580785972</v>
      </c>
      <c r="H304" s="1">
        <f t="shared" si="19"/>
        <v>0.47634770016842554</v>
      </c>
      <c r="I304" s="1">
        <f t="shared" si="20"/>
        <v>0.28760560826234044</v>
      </c>
      <c r="K304" s="1">
        <v>8.5985834942054178E-3</v>
      </c>
    </row>
    <row r="305" spans="1:11">
      <c r="A305" s="1">
        <v>8108</v>
      </c>
      <c r="B305" s="1">
        <v>1230.4000000000001</v>
      </c>
      <c r="C305" s="1">
        <v>1442.8</v>
      </c>
      <c r="D305" s="1">
        <v>1047.0999999999999</v>
      </c>
      <c r="F305" s="1">
        <f t="shared" si="17"/>
        <v>0.15599286976674603</v>
      </c>
      <c r="G305" s="1">
        <f t="shared" si="18"/>
        <v>0.16977039695185184</v>
      </c>
      <c r="H305" s="1">
        <f t="shared" si="19"/>
        <v>0.13051014622595591</v>
      </c>
      <c r="I305" s="1">
        <f t="shared" si="20"/>
        <v>1.991882167470789E-2</v>
      </c>
      <c r="K305" s="1">
        <v>8.5196758953916922E-3</v>
      </c>
    </row>
    <row r="306" spans="1:11">
      <c r="A306" s="1">
        <v>8109</v>
      </c>
      <c r="B306" s="1">
        <v>3307.8</v>
      </c>
      <c r="C306" s="1">
        <v>3485.2</v>
      </c>
      <c r="D306" s="1">
        <v>2394.3000000000002</v>
      </c>
      <c r="F306" s="1">
        <f t="shared" si="17"/>
        <v>0.41937029796362363</v>
      </c>
      <c r="G306" s="1">
        <f t="shared" si="18"/>
        <v>0.41009411384571254</v>
      </c>
      <c r="H306" s="1">
        <f t="shared" si="19"/>
        <v>0.29842464244943778</v>
      </c>
      <c r="I306" s="1">
        <f t="shared" si="20"/>
        <v>6.7310189943609128E-2</v>
      </c>
      <c r="K306" s="1">
        <v>7.9326892859199975E-3</v>
      </c>
    </row>
    <row r="307" spans="1:11">
      <c r="A307" s="1">
        <v>8201</v>
      </c>
      <c r="B307" s="1">
        <v>482.2</v>
      </c>
      <c r="C307" s="1">
        <v>101.1</v>
      </c>
      <c r="D307" s="1">
        <v>172.8</v>
      </c>
      <c r="F307" s="1">
        <f t="shared" si="17"/>
        <v>6.1134396782773839E-2</v>
      </c>
      <c r="G307" s="1">
        <f t="shared" si="18"/>
        <v>1.1896165187019837E-2</v>
      </c>
      <c r="H307" s="1">
        <f t="shared" si="19"/>
        <v>2.1537726356456104E-2</v>
      </c>
      <c r="I307" s="1">
        <f t="shared" si="20"/>
        <v>2.6093611802225695E-2</v>
      </c>
      <c r="K307" s="1">
        <v>7.8994835395866936E-3</v>
      </c>
    </row>
    <row r="308" spans="1:11">
      <c r="A308" s="1">
        <v>8207</v>
      </c>
      <c r="B308" s="1">
        <v>803.9</v>
      </c>
      <c r="D308" s="1">
        <v>137.19999999999999</v>
      </c>
      <c r="F308" s="1">
        <f t="shared" si="17"/>
        <v>0.10192024382760657</v>
      </c>
      <c r="G308" s="1">
        <f t="shared" si="18"/>
        <v>0</v>
      </c>
      <c r="H308" s="1">
        <f t="shared" si="19"/>
        <v>1.7100555880241765E-2</v>
      </c>
      <c r="I308" s="1">
        <f t="shared" si="20"/>
        <v>5.4581047652062634E-2</v>
      </c>
      <c r="K308" s="1">
        <v>7.8804763591665706E-3</v>
      </c>
    </row>
    <row r="309" spans="1:11">
      <c r="A309" s="1">
        <v>8209</v>
      </c>
      <c r="B309" s="1">
        <v>1836.1</v>
      </c>
      <c r="C309" s="1">
        <v>2290.6999999999998</v>
      </c>
      <c r="D309" s="1">
        <v>1254.8</v>
      </c>
      <c r="F309" s="1">
        <f t="shared" si="17"/>
        <v>0.23278487335721909</v>
      </c>
      <c r="G309" s="1">
        <f t="shared" si="18"/>
        <v>0.26954051032548304</v>
      </c>
      <c r="H309" s="1">
        <f t="shared" si="19"/>
        <v>0.15639779532454348</v>
      </c>
      <c r="I309" s="1">
        <f t="shared" si="20"/>
        <v>5.7716601449231679E-2</v>
      </c>
      <c r="K309" s="1">
        <v>7.8248406697615479E-3</v>
      </c>
    </row>
    <row r="310" spans="1:11">
      <c r="A310" s="1">
        <v>8306</v>
      </c>
      <c r="B310" s="1">
        <v>648.79999999999995</v>
      </c>
      <c r="C310" s="1">
        <v>1328.9</v>
      </c>
      <c r="D310" s="1">
        <v>1370.9</v>
      </c>
      <c r="F310" s="1">
        <f t="shared" si="17"/>
        <v>8.2256318192998057E-2</v>
      </c>
      <c r="G310" s="1">
        <f t="shared" si="18"/>
        <v>0.15636809017834483</v>
      </c>
      <c r="H310" s="1">
        <f t="shared" si="19"/>
        <v>0.17086845522028746</v>
      </c>
      <c r="I310" s="1">
        <f t="shared" si="20"/>
        <v>4.7530562381308428E-2</v>
      </c>
      <c r="K310" s="1">
        <v>7.8094729164882469E-3</v>
      </c>
    </row>
    <row r="311" spans="1:11">
      <c r="A311" s="1">
        <v>8307</v>
      </c>
      <c r="B311" s="1">
        <v>697.5</v>
      </c>
      <c r="C311" s="1">
        <v>2107.4</v>
      </c>
      <c r="D311" s="1">
        <v>1381.7</v>
      </c>
      <c r="F311" s="1">
        <f t="shared" si="17"/>
        <v>8.8430613347127235E-2</v>
      </c>
      <c r="G311" s="1">
        <f t="shared" si="18"/>
        <v>0.24797209213774091</v>
      </c>
      <c r="H311" s="1">
        <f t="shared" si="19"/>
        <v>0.17221456311756594</v>
      </c>
      <c r="I311" s="1">
        <f t="shared" si="20"/>
        <v>7.9804382604250684E-2</v>
      </c>
      <c r="K311" s="1">
        <v>7.4191487011100055E-3</v>
      </c>
    </row>
    <row r="312" spans="1:11">
      <c r="A312" s="1">
        <v>8308</v>
      </c>
      <c r="C312" s="1">
        <v>726.8</v>
      </c>
      <c r="F312" s="1">
        <f t="shared" si="17"/>
        <v>0</v>
      </c>
      <c r="G312" s="1">
        <f t="shared" si="18"/>
        <v>8.5520601957725192E-2</v>
      </c>
      <c r="H312" s="1">
        <f t="shared" si="19"/>
        <v>0</v>
      </c>
      <c r="I312" s="1">
        <f t="shared" si="20"/>
        <v>4.9375342561551482E-2</v>
      </c>
      <c r="K312" s="1">
        <v>7.1467892978195821E-3</v>
      </c>
    </row>
    <row r="313" spans="1:11">
      <c r="A313" s="1">
        <v>8401</v>
      </c>
      <c r="B313" s="1">
        <v>26258.6</v>
      </c>
      <c r="C313" s="1">
        <v>23717.1</v>
      </c>
      <c r="D313" s="1">
        <v>15169</v>
      </c>
      <c r="F313" s="1">
        <f t="shared" si="17"/>
        <v>3.3291241629202517</v>
      </c>
      <c r="G313" s="1">
        <f t="shared" si="18"/>
        <v>2.7907273922558673</v>
      </c>
      <c r="H313" s="1">
        <f t="shared" si="19"/>
        <v>1.8906583975757094</v>
      </c>
      <c r="I313" s="1">
        <f t="shared" si="20"/>
        <v>0.72677128863609863</v>
      </c>
      <c r="K313" s="1">
        <v>5.9746449592464109E-3</v>
      </c>
    </row>
    <row r="314" spans="1:11">
      <c r="A314" s="1">
        <v>8402</v>
      </c>
      <c r="B314" s="1">
        <v>5036.6000000000004</v>
      </c>
      <c r="F314" s="1">
        <f t="shared" si="17"/>
        <v>0.63855143682314131</v>
      </c>
      <c r="G314" s="1">
        <f t="shared" si="18"/>
        <v>0</v>
      </c>
      <c r="H314" s="1">
        <f t="shared" si="19"/>
        <v>0</v>
      </c>
      <c r="I314" s="1">
        <f t="shared" si="20"/>
        <v>0.3686678439412629</v>
      </c>
      <c r="K314" s="1">
        <v>5.8879151082213118E-3</v>
      </c>
    </row>
    <row r="315" spans="1:11">
      <c r="A315" s="1">
        <v>8413</v>
      </c>
      <c r="B315" s="1">
        <v>133.5</v>
      </c>
      <c r="C315" s="1">
        <v>223.5</v>
      </c>
      <c r="F315" s="1">
        <f t="shared" si="17"/>
        <v>1.692542922127812E-2</v>
      </c>
      <c r="G315" s="1">
        <f t="shared" si="18"/>
        <v>2.6298644107803498E-2</v>
      </c>
      <c r="H315" s="1">
        <f t="shared" si="19"/>
        <v>0</v>
      </c>
      <c r="I315" s="1">
        <f t="shared" si="20"/>
        <v>1.3328828365253915E-2</v>
      </c>
      <c r="K315" s="1">
        <v>5.5061161292794111E-3</v>
      </c>
    </row>
    <row r="316" spans="1:11">
      <c r="A316" s="1">
        <v>8415</v>
      </c>
      <c r="B316" s="1">
        <v>1119</v>
      </c>
      <c r="C316" s="1">
        <v>1944.7</v>
      </c>
      <c r="D316" s="1">
        <v>4.2</v>
      </c>
      <c r="F316" s="1">
        <f t="shared" si="17"/>
        <v>0.14186932807947725</v>
      </c>
      <c r="G316" s="1">
        <f t="shared" si="18"/>
        <v>0.22882762056575151</v>
      </c>
      <c r="H316" s="1">
        <f t="shared" si="19"/>
        <v>5.23486404497197E-4</v>
      </c>
      <c r="I316" s="1">
        <f t="shared" si="20"/>
        <v>0.11522671078216269</v>
      </c>
      <c r="K316" s="1">
        <v>5.3960416182660224E-3</v>
      </c>
    </row>
    <row r="317" spans="1:11">
      <c r="A317" s="1">
        <v>8509</v>
      </c>
      <c r="B317" s="1">
        <v>125.2</v>
      </c>
      <c r="C317" s="1">
        <v>349.8</v>
      </c>
      <c r="F317" s="1">
        <f t="shared" si="17"/>
        <v>1.5873136618007641E-2</v>
      </c>
      <c r="G317" s="1">
        <f t="shared" si="18"/>
        <v>4.1160025543219972E-2</v>
      </c>
      <c r="H317" s="1">
        <f t="shared" si="19"/>
        <v>0</v>
      </c>
      <c r="I317" s="1">
        <f t="shared" si="20"/>
        <v>2.0758656508906036E-2</v>
      </c>
      <c r="K317" s="1">
        <v>5.3727156703507724E-3</v>
      </c>
    </row>
    <row r="318" spans="1:11">
      <c r="A318" s="1">
        <v>8512</v>
      </c>
      <c r="B318" s="1">
        <v>321.39999999999998</v>
      </c>
      <c r="C318" s="1">
        <v>320.5</v>
      </c>
      <c r="F318" s="1">
        <f t="shared" si="17"/>
        <v>4.074781237242537E-2</v>
      </c>
      <c r="G318" s="1">
        <f t="shared" si="18"/>
        <v>3.7712373317901664E-2</v>
      </c>
      <c r="H318" s="1">
        <f t="shared" si="19"/>
        <v>0</v>
      </c>
      <c r="I318" s="1">
        <f t="shared" si="20"/>
        <v>2.2700298106195619E-2</v>
      </c>
      <c r="K318" s="1">
        <v>5.1633654443655847E-3</v>
      </c>
    </row>
    <row r="319" spans="1:11">
      <c r="A319" s="1">
        <v>8608</v>
      </c>
      <c r="B319" s="1">
        <v>132.69999999999999</v>
      </c>
      <c r="C319" s="1">
        <v>236.6</v>
      </c>
      <c r="F319" s="1">
        <f t="shared" si="17"/>
        <v>1.6824003428191805E-2</v>
      </c>
      <c r="G319" s="1">
        <f t="shared" si="18"/>
        <v>2.7840085887723971E-2</v>
      </c>
      <c r="H319" s="1">
        <f t="shared" si="19"/>
        <v>0</v>
      </c>
      <c r="I319" s="1">
        <f t="shared" si="20"/>
        <v>1.4020648738811798E-2</v>
      </c>
      <c r="K319" s="1">
        <v>5.1019375706831535E-3</v>
      </c>
    </row>
    <row r="320" spans="1:11">
      <c r="A320" s="1">
        <v>8804</v>
      </c>
      <c r="F320" s="1">
        <f t="shared" si="17"/>
        <v>0</v>
      </c>
      <c r="G320" s="1">
        <f t="shared" si="18"/>
        <v>0</v>
      </c>
      <c r="H320" s="1">
        <f t="shared" si="19"/>
        <v>0</v>
      </c>
      <c r="I320" s="1">
        <f t="shared" si="20"/>
        <v>0</v>
      </c>
      <c r="K320" s="1">
        <v>4.4858068654956207E-3</v>
      </c>
    </row>
    <row r="321" spans="1:11">
      <c r="A321" s="1">
        <v>9002</v>
      </c>
      <c r="B321" s="1">
        <v>958.1</v>
      </c>
      <c r="C321" s="1">
        <v>592.5</v>
      </c>
      <c r="F321" s="1">
        <f t="shared" si="17"/>
        <v>0.121470065444993</v>
      </c>
      <c r="G321" s="1">
        <f t="shared" si="18"/>
        <v>6.9717882030754241E-2</v>
      </c>
      <c r="H321" s="1">
        <f t="shared" si="19"/>
        <v>0</v>
      </c>
      <c r="I321" s="1">
        <f t="shared" si="20"/>
        <v>6.095606117279076E-2</v>
      </c>
      <c r="K321" s="1">
        <v>3.6670091051776163E-3</v>
      </c>
    </row>
    <row r="322" spans="1:11">
      <c r="A322" s="1">
        <v>9101</v>
      </c>
      <c r="B322" s="1">
        <v>5391.5</v>
      </c>
      <c r="C322" s="1">
        <v>6396.1</v>
      </c>
      <c r="D322" s="1">
        <v>1000.2</v>
      </c>
      <c r="F322" s="1">
        <f t="shared" si="17"/>
        <v>0.68354645428105598</v>
      </c>
      <c r="G322" s="1">
        <f t="shared" si="18"/>
        <v>0.75261189072895729</v>
      </c>
      <c r="H322" s="1">
        <f t="shared" si="19"/>
        <v>0.12466454804240391</v>
      </c>
      <c r="I322" s="1">
        <f t="shared" si="20"/>
        <v>0.34434403455938084</v>
      </c>
      <c r="K322" s="1">
        <v>3.0637241373981956E-3</v>
      </c>
    </row>
    <row r="323" spans="1:11">
      <c r="A323" s="1">
        <v>9107</v>
      </c>
      <c r="B323" s="1">
        <v>1334.8</v>
      </c>
      <c r="C323" s="1">
        <v>1002.4</v>
      </c>
      <c r="D323" s="1">
        <v>83.1</v>
      </c>
      <c r="F323" s="1">
        <f t="shared" si="17"/>
        <v>0.16922893576450959</v>
      </c>
      <c r="G323" s="1">
        <f t="shared" si="18"/>
        <v>0.1179497129917773</v>
      </c>
      <c r="H323" s="1">
        <f t="shared" si="19"/>
        <v>1.0357552431837395E-2</v>
      </c>
      <c r="I323" s="1">
        <f t="shared" si="20"/>
        <v>8.1082003905684152E-2</v>
      </c>
      <c r="K323" s="1">
        <v>1.5517474613239832E-3</v>
      </c>
    </row>
    <row r="324" spans="1:11">
      <c r="A324" s="1">
        <v>9401</v>
      </c>
      <c r="B324" s="1">
        <v>10001.200000000001</v>
      </c>
      <c r="C324" s="1">
        <v>10147.299999999999</v>
      </c>
      <c r="D324" s="1">
        <v>6410.8</v>
      </c>
      <c r="F324" s="1">
        <f t="shared" si="17"/>
        <v>1.2679745522685149</v>
      </c>
      <c r="G324" s="1">
        <f t="shared" si="18"/>
        <v>1.1940055094188564</v>
      </c>
      <c r="H324" s="1">
        <f t="shared" si="19"/>
        <v>0.79903967665491193</v>
      </c>
      <c r="I324" s="1">
        <f t="shared" si="20"/>
        <v>0.25211417582706275</v>
      </c>
      <c r="K324" s="1">
        <v>1.3804241393682148E-3</v>
      </c>
    </row>
    <row r="325" spans="1:11">
      <c r="A325" s="1">
        <v>9402</v>
      </c>
      <c r="B325" s="1">
        <v>443.1</v>
      </c>
      <c r="C325" s="1">
        <v>4225.5</v>
      </c>
      <c r="D325" s="1">
        <v>577.1</v>
      </c>
      <c r="F325" s="1">
        <f t="shared" ref="F325:F329" si="21">B325/788754*100</f>
        <v>5.6177211145680403E-2</v>
      </c>
      <c r="G325" s="1">
        <f t="shared" ref="G325:G329" si="22">C325/849853.7*100</f>
        <v>0.49720322450793591</v>
      </c>
      <c r="H325" s="1">
        <f t="shared" ref="H325:H329" si="23">D325/802313.1*100</f>
        <v>7.1929524770317235E-2</v>
      </c>
      <c r="I325" s="1">
        <f t="shared" ref="I325:I329" si="24">STDEV(F325:H325)</f>
        <v>0.25020318394432139</v>
      </c>
      <c r="K325" s="1">
        <v>6.8692345849121199E-4</v>
      </c>
    </row>
    <row r="326" spans="1:11">
      <c r="A326" s="1">
        <v>9406</v>
      </c>
      <c r="B326" s="1">
        <v>2177.1</v>
      </c>
      <c r="C326" s="1">
        <v>30251.8</v>
      </c>
      <c r="D326" s="1">
        <v>1721.1</v>
      </c>
      <c r="F326" s="1">
        <f t="shared" si="21"/>
        <v>0.27601761766025906</v>
      </c>
      <c r="G326" s="1">
        <f t="shared" si="22"/>
        <v>3.5596479723510059</v>
      </c>
      <c r="H326" s="1">
        <f t="shared" si="23"/>
        <v>0.21451725018574419</v>
      </c>
      <c r="I326" s="1">
        <f t="shared" si="24"/>
        <v>1.9138055522013317</v>
      </c>
      <c r="K326" s="1">
        <v>0</v>
      </c>
    </row>
    <row r="327" spans="1:11">
      <c r="A327" s="1">
        <v>9409</v>
      </c>
      <c r="B327" s="1">
        <v>740.4</v>
      </c>
      <c r="C327" s="1">
        <v>2116.5</v>
      </c>
      <c r="D327" s="1">
        <v>200.9</v>
      </c>
      <c r="F327" s="1">
        <f t="shared" si="21"/>
        <v>9.3869571501380658E-2</v>
      </c>
      <c r="G327" s="1">
        <f t="shared" si="22"/>
        <v>0.24904286467188411</v>
      </c>
      <c r="H327" s="1">
        <f t="shared" si="23"/>
        <v>2.5040099681782588E-2</v>
      </c>
      <c r="I327" s="1">
        <f t="shared" si="24"/>
        <v>0.11474136556298727</v>
      </c>
      <c r="K327" s="1">
        <v>0</v>
      </c>
    </row>
    <row r="328" spans="1:11">
      <c r="A328" s="1">
        <v>9503</v>
      </c>
      <c r="B328" s="1">
        <v>5504.8</v>
      </c>
      <c r="C328" s="1">
        <v>9149.2999999999993</v>
      </c>
      <c r="D328" s="1">
        <v>6977.6</v>
      </c>
      <c r="F328" s="1">
        <f t="shared" si="21"/>
        <v>0.69791088222690478</v>
      </c>
      <c r="G328" s="1">
        <f t="shared" si="22"/>
        <v>1.0765735325974342</v>
      </c>
      <c r="H328" s="1">
        <f t="shared" si="23"/>
        <v>0.86968541333800986</v>
      </c>
      <c r="I328" s="1">
        <f t="shared" si="24"/>
        <v>0.18960247282791998</v>
      </c>
      <c r="K328" s="1">
        <v>0</v>
      </c>
    </row>
    <row r="329" spans="1:11">
      <c r="A329" s="1">
        <v>9504</v>
      </c>
      <c r="B329" s="1">
        <v>2172.4</v>
      </c>
      <c r="C329" s="1">
        <v>12966.4</v>
      </c>
      <c r="D329" s="1">
        <v>3211.4</v>
      </c>
      <c r="F329" s="1">
        <f t="shared" si="21"/>
        <v>0.27542174112587703</v>
      </c>
      <c r="G329" s="1">
        <f t="shared" si="22"/>
        <v>1.5257214271115136</v>
      </c>
      <c r="H329" s="1">
        <f t="shared" si="23"/>
        <v>0.40026767604816621</v>
      </c>
      <c r="I329" s="1">
        <f t="shared" si="24"/>
        <v>0.68865593223623678</v>
      </c>
      <c r="K329" s="1">
        <v>0</v>
      </c>
    </row>
    <row r="330" spans="1:11">
      <c r="B330" s="3">
        <f>SUM(B4:B329)</f>
        <v>788753.99999999942</v>
      </c>
      <c r="C330" s="3">
        <f t="shared" ref="C330:D330" si="25">SUM(C4:C329)</f>
        <v>849853.70000000054</v>
      </c>
      <c r="D330" s="3">
        <f t="shared" si="25"/>
        <v>802313.10000000021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48h</vt:lpstr>
      <vt:lpstr>84h</vt:lpstr>
      <vt:lpstr>132h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2019-09-06T15:03:09Z</dcterms:modified>
</cp:coreProperties>
</file>