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\Desktop\Lighthouse\nmapackage\BUGSnet\data\"/>
    </mc:Choice>
  </mc:AlternateContent>
  <xr:revisionPtr revIDLastSave="0" documentId="13_ncr:1_{081F92D7-C339-4AB2-831E-E8AB639D8FBD}" xr6:coauthVersionLast="40" xr6:coauthVersionMax="40" xr10:uidLastSave="{00000000-0000-0000-0000-000000000000}"/>
  <bookViews>
    <workbookView xWindow="0" yWindow="0" windowWidth="10380" windowHeight="4800" xr2:uid="{7733F21E-B565-4F43-91EC-F115FBC78E1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2" l="1"/>
  <c r="G49" i="2"/>
  <c r="H48" i="2"/>
  <c r="G48" i="2"/>
  <c r="H33" i="2"/>
  <c r="G33" i="2"/>
  <c r="H32" i="2"/>
  <c r="G32" i="2"/>
  <c r="H15" i="2"/>
  <c r="G15" i="2"/>
  <c r="H14" i="2"/>
  <c r="G14" i="2"/>
  <c r="H31" i="2"/>
  <c r="G31" i="2"/>
  <c r="H30" i="2"/>
  <c r="G30" i="2"/>
  <c r="H38" i="2"/>
  <c r="G38" i="2"/>
  <c r="H37" i="2"/>
  <c r="G37" i="2"/>
  <c r="H13" i="2"/>
  <c r="G13" i="2"/>
  <c r="H12" i="2"/>
  <c r="G12" i="2"/>
  <c r="H47" i="2"/>
  <c r="G47" i="2"/>
  <c r="H46" i="2"/>
  <c r="G46" i="2"/>
  <c r="H45" i="2"/>
  <c r="G45" i="2"/>
  <c r="H4" i="2"/>
  <c r="G4" i="2"/>
  <c r="H3" i="2"/>
  <c r="G3" i="2"/>
  <c r="H2" i="2"/>
  <c r="G2" i="2"/>
  <c r="H42" i="2"/>
  <c r="G42" i="2"/>
  <c r="H41" i="2"/>
  <c r="G41" i="2"/>
  <c r="H17" i="2"/>
  <c r="G17" i="2"/>
  <c r="H16" i="2"/>
  <c r="G16" i="2"/>
  <c r="H40" i="2"/>
  <c r="G40" i="2"/>
  <c r="H39" i="2"/>
  <c r="G39" i="2"/>
  <c r="H27" i="2"/>
  <c r="G27" i="2"/>
  <c r="H26" i="2"/>
  <c r="G26" i="2"/>
  <c r="H19" i="2"/>
  <c r="G19" i="2"/>
  <c r="H18" i="2"/>
  <c r="G18" i="2"/>
  <c r="H23" i="2"/>
  <c r="G23" i="2"/>
  <c r="H22" i="2"/>
  <c r="G22" i="2"/>
  <c r="H9" i="2"/>
  <c r="G9" i="2"/>
  <c r="H8" i="2"/>
  <c r="G8" i="2"/>
  <c r="H11" i="2"/>
  <c r="G11" i="2"/>
  <c r="H10" i="2"/>
  <c r="G10" i="2"/>
  <c r="H29" i="2"/>
  <c r="G29" i="2"/>
  <c r="H28" i="2"/>
  <c r="G28" i="2"/>
  <c r="H7" i="2"/>
  <c r="G7" i="2"/>
  <c r="H6" i="2"/>
  <c r="G6" i="2"/>
  <c r="H5" i="2"/>
  <c r="G5" i="2"/>
  <c r="H25" i="2"/>
  <c r="G25" i="2"/>
  <c r="H24" i="2"/>
  <c r="G24" i="2"/>
  <c r="H44" i="2"/>
  <c r="G44" i="2"/>
  <c r="H43" i="2"/>
  <c r="G43" i="2"/>
  <c r="H21" i="2"/>
  <c r="G21" i="2"/>
  <c r="H20" i="2"/>
  <c r="G20" i="2"/>
  <c r="H36" i="2"/>
  <c r="G36" i="2"/>
  <c r="H35" i="2"/>
  <c r="G35" i="2"/>
  <c r="H34" i="2"/>
  <c r="G34" i="2"/>
</calcChain>
</file>

<file path=xl/sharedStrings.xml><?xml version="1.0" encoding="utf-8"?>
<sst xmlns="http://schemas.openxmlformats.org/spreadsheetml/2006/main" count="256" uniqueCount="40">
  <si>
    <t>Study</t>
  </si>
  <si>
    <t>Treatment</t>
  </si>
  <si>
    <t>n</t>
  </si>
  <si>
    <t>MRC-E</t>
  </si>
  <si>
    <t>EWPH</t>
  </si>
  <si>
    <t>SHEP</t>
  </si>
  <si>
    <t>HAPPHY</t>
  </si>
  <si>
    <t>ALLHAT</t>
  </si>
  <si>
    <t>INSIGHT</t>
  </si>
  <si>
    <t>ANBP-2</t>
  </si>
  <si>
    <t>ALPINE</t>
  </si>
  <si>
    <t>FEVER</t>
  </si>
  <si>
    <t>DREAM</t>
  </si>
  <si>
    <t>HOPE</t>
  </si>
  <si>
    <t>PEACE</t>
  </si>
  <si>
    <t>CHARM</t>
  </si>
  <si>
    <t>SCOPE</t>
  </si>
  <si>
    <t>AASK</t>
  </si>
  <si>
    <t>STOP-2</t>
  </si>
  <si>
    <t>ASCOT</t>
  </si>
  <si>
    <t>NORDIL</t>
  </si>
  <si>
    <t>INVEST</t>
  </si>
  <si>
    <t>CAPPP</t>
  </si>
  <si>
    <t>LIFE</t>
  </si>
  <si>
    <t>VALUE</t>
  </si>
  <si>
    <t>trtnum</t>
  </si>
  <si>
    <t>Diuretic</t>
  </si>
  <si>
    <t>blocker</t>
  </si>
  <si>
    <t>Placebo</t>
  </si>
  <si>
    <t>CCB</t>
  </si>
  <si>
    <t>ACE inhibitor</t>
  </si>
  <si>
    <t>ARB</t>
  </si>
  <si>
    <t>diabetes</t>
  </si>
  <si>
    <t>followup</t>
  </si>
  <si>
    <t>Rates</t>
  </si>
  <si>
    <t>age</t>
  </si>
  <si>
    <t>age_SD</t>
  </si>
  <si>
    <t>age_type</t>
  </si>
  <si>
    <t>mean &amp; SD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</si>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</sst>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17D82-56BF-4587-96DF-95E0B5D2C564}">
  <dimension ref="A1:K49"/>
  <sheetViews>
    <sheetView tabSelected="1" topLeftCell="A36" zoomScaleNormal="100" workbookViewId="0">
      <selection activeCell="H29" sqref="H29"/>
    </sheetView>
  </sheetViews>
  <sheetFormatPr defaultRowHeight="14.5" x14ac:dyDescent="0.35"/>
  <cols>
    <col min="1" max="1" width="17.453125" customWidth="1"/>
    <col min="2" max="2" width="21.81640625" customWidth="1"/>
    <col min="3" max="4" width="15.1796875" customWidth="1"/>
    <col min="5" max="5" width="13.6328125" customWidth="1"/>
    <col min="9" max="9" width="11.08984375" customWidth="1"/>
  </cols>
  <sheetData>
    <row r="1" spans="1:9" x14ac:dyDescent="0.35">
      <c r="A1" s="2" t="s">
        <v>0</v>
      </c>
      <c r="B1" s="7" t="s">
        <v>33</v>
      </c>
      <c r="C1" s="4" t="s">
        <v>25</v>
      </c>
      <c r="D1" s="4" t="s">
        <v>1</v>
      </c>
      <c r="E1" s="4" t="s">
        <v>32</v>
      </c>
      <c r="F1" s="4" t="s">
        <v>2</v>
      </c>
      <c r="G1" s="4" t="s">
        <v>35</v>
      </c>
      <c r="H1" s="4" t="s">
        <v>36</v>
      </c>
      <c r="I1" s="4" t="s">
        <v>37</v>
      </c>
    </row>
    <row r="2" spans="1:9" x14ac:dyDescent="0.35">
      <c r="A2" t="s">
        <v>3</v>
      </c>
      <c r="B2" s="4">
        <v>5.8</v>
      </c>
      <c r="C2" s="4">
        <v>1</v>
      </c>
      <c r="D2" s="4" t="s">
        <v>26</v>
      </c>
      <c r="E2" s="4">
        <v>43</v>
      </c>
      <c r="F2" s="4">
        <v>1081</v>
      </c>
      <c r="G2" s="4">
        <v>60.7</v>
      </c>
      <c r="H2">
        <v>14.26</v>
      </c>
      <c r="I2" t="s">
        <v>38</v>
      </c>
    </row>
    <row r="3" spans="1:9" x14ac:dyDescent="0.35">
      <c r="A3" t="s">
        <v>3</v>
      </c>
      <c r="B3" s="4">
        <v>5.8</v>
      </c>
      <c r="C3" s="4">
        <v>2</v>
      </c>
      <c r="D3" s="4" t="s">
        <v>28</v>
      </c>
      <c r="E3" s="4">
        <v>34</v>
      </c>
      <c r="F3" s="4">
        <v>2213</v>
      </c>
      <c r="G3" s="4">
        <v>59.2</v>
      </c>
      <c r="H3">
        <v>13.1</v>
      </c>
      <c r="I3" t="s">
        <v>38</v>
      </c>
    </row>
    <row r="4" spans="1:9" x14ac:dyDescent="0.35">
      <c r="A4" t="s">
        <v>3</v>
      </c>
      <c r="B4" s="4">
        <v>5.8</v>
      </c>
      <c r="C4" s="4">
        <v>3</v>
      </c>
      <c r="D4" s="4" t="s">
        <v>27</v>
      </c>
      <c r="E4" s="4">
        <v>37</v>
      </c>
      <c r="F4" s="4">
        <v>1102</v>
      </c>
      <c r="G4" s="4">
        <v>60.2</v>
      </c>
      <c r="H4">
        <v>14</v>
      </c>
      <c r="I4" t="s">
        <v>38</v>
      </c>
    </row>
    <row r="5" spans="1:9" x14ac:dyDescent="0.35">
      <c r="A5" t="s">
        <v>4</v>
      </c>
      <c r="B5" s="4">
        <v>4.7</v>
      </c>
      <c r="C5" s="4">
        <v>1</v>
      </c>
      <c r="D5" s="4" t="s">
        <v>26</v>
      </c>
      <c r="E5" s="4">
        <v>29</v>
      </c>
      <c r="F5" s="4">
        <v>416</v>
      </c>
      <c r="G5" s="4">
        <v>59</v>
      </c>
      <c r="H5">
        <v>15.2</v>
      </c>
      <c r="I5" t="s">
        <v>38</v>
      </c>
    </row>
    <row r="6" spans="1:9" x14ac:dyDescent="0.35">
      <c r="A6" t="s">
        <v>4</v>
      </c>
      <c r="B6" s="4">
        <v>4.7</v>
      </c>
      <c r="C6" s="4">
        <v>2</v>
      </c>
      <c r="D6" s="4" t="s">
        <v>28</v>
      </c>
      <c r="E6" s="4">
        <v>20</v>
      </c>
      <c r="F6" s="4">
        <v>424</v>
      </c>
      <c r="G6" s="4">
        <v>57</v>
      </c>
      <c r="H6">
        <v>14.8</v>
      </c>
      <c r="I6" t="s">
        <v>38</v>
      </c>
    </row>
    <row r="7" spans="1:9" x14ac:dyDescent="0.35">
      <c r="A7" t="s">
        <v>5</v>
      </c>
      <c r="B7" s="4">
        <v>3</v>
      </c>
      <c r="C7" s="4">
        <v>1</v>
      </c>
      <c r="D7" s="4" t="s">
        <v>26</v>
      </c>
      <c r="E7" s="4">
        <v>140</v>
      </c>
      <c r="F7" s="4">
        <v>1631</v>
      </c>
      <c r="G7" s="4">
        <v>63.1</v>
      </c>
      <c r="H7">
        <v>13.2</v>
      </c>
      <c r="I7" t="s">
        <v>38</v>
      </c>
    </row>
    <row r="8" spans="1:9" x14ac:dyDescent="0.35">
      <c r="A8" t="s">
        <v>5</v>
      </c>
      <c r="B8" s="4">
        <v>3</v>
      </c>
      <c r="C8" s="4">
        <v>2</v>
      </c>
      <c r="D8" s="4" t="s">
        <v>28</v>
      </c>
      <c r="E8" s="4">
        <v>118</v>
      </c>
      <c r="F8" s="4">
        <v>1578</v>
      </c>
      <c r="G8" s="4">
        <v>62.2</v>
      </c>
      <c r="H8">
        <v>13.2</v>
      </c>
      <c r="I8" t="s">
        <v>38</v>
      </c>
    </row>
    <row r="9" spans="1:9" x14ac:dyDescent="0.35">
      <c r="A9" t="s">
        <v>6</v>
      </c>
      <c r="B9" s="4">
        <v>3.8</v>
      </c>
      <c r="C9" s="4">
        <v>1</v>
      </c>
      <c r="D9" s="4" t="s">
        <v>26</v>
      </c>
      <c r="E9" s="4">
        <v>75</v>
      </c>
      <c r="F9" s="4">
        <v>3272</v>
      </c>
      <c r="G9" s="4">
        <v>62</v>
      </c>
      <c r="I9" t="s">
        <v>39</v>
      </c>
    </row>
    <row r="10" spans="1:9" x14ac:dyDescent="0.35">
      <c r="A10" t="s">
        <v>6</v>
      </c>
      <c r="B10" s="4">
        <v>3.8</v>
      </c>
      <c r="C10" s="4">
        <v>3</v>
      </c>
      <c r="D10" s="4" t="s">
        <v>27</v>
      </c>
      <c r="E10" s="4">
        <v>86</v>
      </c>
      <c r="F10" s="4">
        <v>3297</v>
      </c>
      <c r="G10" s="4">
        <v>67</v>
      </c>
      <c r="I10" t="s">
        <v>39</v>
      </c>
    </row>
    <row r="11" spans="1:9" x14ac:dyDescent="0.35">
      <c r="A11" t="s">
        <v>7</v>
      </c>
      <c r="B11" s="4">
        <v>4</v>
      </c>
      <c r="C11" s="4">
        <v>1</v>
      </c>
      <c r="D11" s="4" t="s">
        <v>26</v>
      </c>
      <c r="E11" s="4">
        <v>302</v>
      </c>
      <c r="F11" s="4">
        <v>6766</v>
      </c>
      <c r="G11" s="4">
        <v>53</v>
      </c>
      <c r="H11">
        <v>15.5</v>
      </c>
      <c r="I11" t="s">
        <v>38</v>
      </c>
    </row>
    <row r="12" spans="1:9" x14ac:dyDescent="0.35">
      <c r="A12" t="s">
        <v>7</v>
      </c>
      <c r="B12" s="4">
        <v>4</v>
      </c>
      <c r="C12" s="4">
        <v>4</v>
      </c>
      <c r="D12" s="4" t="s">
        <v>29</v>
      </c>
      <c r="E12" s="4">
        <v>154</v>
      </c>
      <c r="F12" s="4">
        <v>3954</v>
      </c>
      <c r="G12" s="4">
        <v>57</v>
      </c>
      <c r="H12">
        <v>15.2</v>
      </c>
      <c r="I12" t="s">
        <v>38</v>
      </c>
    </row>
    <row r="13" spans="1:9" x14ac:dyDescent="0.35">
      <c r="A13" t="s">
        <v>7</v>
      </c>
      <c r="B13" s="4">
        <v>4</v>
      </c>
      <c r="C13" s="4">
        <v>5</v>
      </c>
      <c r="D13" s="4" t="s">
        <v>30</v>
      </c>
      <c r="E13" s="4">
        <v>119</v>
      </c>
      <c r="F13" s="4">
        <v>4096</v>
      </c>
      <c r="G13" s="4">
        <v>58</v>
      </c>
      <c r="H13">
        <v>14.9</v>
      </c>
      <c r="I13" t="s">
        <v>38</v>
      </c>
    </row>
    <row r="14" spans="1:9" x14ac:dyDescent="0.35">
      <c r="A14" t="s">
        <v>8</v>
      </c>
      <c r="B14" s="4">
        <v>3</v>
      </c>
      <c r="C14" s="4">
        <v>1</v>
      </c>
      <c r="D14" s="4" t="s">
        <v>26</v>
      </c>
      <c r="E14" s="4">
        <v>176</v>
      </c>
      <c r="F14" s="4">
        <v>2511</v>
      </c>
      <c r="G14" s="4">
        <v>56</v>
      </c>
      <c r="H14">
        <v>11.9</v>
      </c>
      <c r="I14" t="s">
        <v>38</v>
      </c>
    </row>
    <row r="15" spans="1:9" x14ac:dyDescent="0.35">
      <c r="A15" t="s">
        <v>8</v>
      </c>
      <c r="B15" s="4">
        <v>3</v>
      </c>
      <c r="C15" s="4">
        <v>4</v>
      </c>
      <c r="D15" s="4" t="s">
        <v>29</v>
      </c>
      <c r="E15" s="4">
        <v>136</v>
      </c>
      <c r="F15" s="4">
        <v>2508</v>
      </c>
      <c r="G15" s="4">
        <v>59</v>
      </c>
      <c r="H15">
        <v>11.6</v>
      </c>
      <c r="I15" t="s">
        <v>38</v>
      </c>
    </row>
    <row r="16" spans="1:9" x14ac:dyDescent="0.35">
      <c r="A16" t="s">
        <v>9</v>
      </c>
      <c r="B16" s="4">
        <v>4.0999999999999996</v>
      </c>
      <c r="C16" s="4">
        <v>1</v>
      </c>
      <c r="D16" s="4" t="s">
        <v>26</v>
      </c>
      <c r="E16" s="4">
        <v>200</v>
      </c>
      <c r="F16" s="4">
        <v>2826</v>
      </c>
      <c r="G16" s="4">
        <v>60.4</v>
      </c>
      <c r="H16">
        <v>4.7</v>
      </c>
      <c r="I16" t="s">
        <v>38</v>
      </c>
    </row>
    <row r="17" spans="1:11" s="1" customFormat="1" x14ac:dyDescent="0.35">
      <c r="A17" s="1" t="s">
        <v>9</v>
      </c>
      <c r="B17" s="5">
        <v>4.0999999999999996</v>
      </c>
      <c r="C17" s="4">
        <v>5</v>
      </c>
      <c r="D17" s="4" t="s">
        <v>30</v>
      </c>
      <c r="E17" s="5">
        <v>138</v>
      </c>
      <c r="F17" s="5">
        <v>2800</v>
      </c>
      <c r="G17" s="4">
        <v>59.9</v>
      </c>
      <c r="H17">
        <v>4.8</v>
      </c>
      <c r="I17" t="s">
        <v>38</v>
      </c>
      <c r="J17"/>
      <c r="K17"/>
    </row>
    <row r="18" spans="1:11" s="1" customFormat="1" x14ac:dyDescent="0.35">
      <c r="A18" s="3" t="s">
        <v>10</v>
      </c>
      <c r="B18" s="6">
        <v>1</v>
      </c>
      <c r="C18" s="4">
        <v>1</v>
      </c>
      <c r="D18" s="4" t="s">
        <v>26</v>
      </c>
      <c r="E18" s="6">
        <v>8</v>
      </c>
      <c r="F18" s="6">
        <v>196</v>
      </c>
      <c r="G18" s="4">
        <v>60</v>
      </c>
      <c r="H18">
        <v>9.3000000000000007</v>
      </c>
      <c r="I18" t="s">
        <v>38</v>
      </c>
      <c r="J18"/>
      <c r="K18"/>
    </row>
    <row r="19" spans="1:11" s="1" customFormat="1" x14ac:dyDescent="0.35">
      <c r="A19" s="3" t="s">
        <v>10</v>
      </c>
      <c r="B19" s="6">
        <v>1</v>
      </c>
      <c r="C19" s="4">
        <v>6</v>
      </c>
      <c r="D19" s="4" t="s">
        <v>31</v>
      </c>
      <c r="E19" s="6">
        <v>1</v>
      </c>
      <c r="F19" s="6">
        <v>196</v>
      </c>
      <c r="G19" s="4">
        <v>60</v>
      </c>
      <c r="H19">
        <v>9.6</v>
      </c>
      <c r="I19" t="s">
        <v>38</v>
      </c>
      <c r="J19"/>
      <c r="K19"/>
    </row>
    <row r="20" spans="1:11" s="1" customFormat="1" x14ac:dyDescent="0.35">
      <c r="A20" s="3" t="s">
        <v>11</v>
      </c>
      <c r="B20" s="6">
        <v>3.3</v>
      </c>
      <c r="C20" s="4">
        <v>2</v>
      </c>
      <c r="D20" s="4" t="s">
        <v>28</v>
      </c>
      <c r="E20" s="6">
        <v>154</v>
      </c>
      <c r="F20" s="6">
        <v>4870</v>
      </c>
      <c r="G20" s="4">
        <v>56.2</v>
      </c>
      <c r="H20">
        <v>14.8</v>
      </c>
      <c r="I20" t="s">
        <v>38</v>
      </c>
      <c r="J20"/>
      <c r="K20"/>
    </row>
    <row r="21" spans="1:11" x14ac:dyDescent="0.35">
      <c r="A21" s="3" t="s">
        <v>11</v>
      </c>
      <c r="B21" s="6">
        <v>3.3</v>
      </c>
      <c r="C21" s="4">
        <v>4</v>
      </c>
      <c r="D21" s="4" t="s">
        <v>29</v>
      </c>
      <c r="E21" s="6">
        <v>177</v>
      </c>
      <c r="F21" s="6">
        <v>4841</v>
      </c>
      <c r="G21" s="4">
        <v>56.7</v>
      </c>
      <c r="H21">
        <v>14.5</v>
      </c>
      <c r="I21" t="s">
        <v>38</v>
      </c>
    </row>
    <row r="22" spans="1:11" x14ac:dyDescent="0.35">
      <c r="A22" s="3" t="s">
        <v>12</v>
      </c>
      <c r="B22" s="6">
        <v>3</v>
      </c>
      <c r="C22" s="4">
        <v>2</v>
      </c>
      <c r="D22" s="4" t="s">
        <v>28</v>
      </c>
      <c r="E22" s="6">
        <v>489</v>
      </c>
      <c r="F22" s="6">
        <v>2646</v>
      </c>
      <c r="G22" s="4">
        <v>59.7</v>
      </c>
      <c r="H22">
        <v>11.2</v>
      </c>
      <c r="I22" t="s">
        <v>38</v>
      </c>
    </row>
    <row r="23" spans="1:11" x14ac:dyDescent="0.35">
      <c r="A23" s="3" t="s">
        <v>12</v>
      </c>
      <c r="B23" s="6">
        <v>3</v>
      </c>
      <c r="C23" s="4">
        <v>5</v>
      </c>
      <c r="D23" s="4" t="s">
        <v>30</v>
      </c>
      <c r="E23" s="6">
        <v>449</v>
      </c>
      <c r="F23" s="4">
        <v>2623</v>
      </c>
      <c r="G23" s="4">
        <v>59.1</v>
      </c>
      <c r="H23">
        <v>11</v>
      </c>
      <c r="I23" t="s">
        <v>38</v>
      </c>
    </row>
    <row r="24" spans="1:11" x14ac:dyDescent="0.35">
      <c r="A24" s="3" t="s">
        <v>13</v>
      </c>
      <c r="B24" s="6">
        <v>4.5</v>
      </c>
      <c r="C24" s="4">
        <v>2</v>
      </c>
      <c r="D24" s="4" t="s">
        <v>28</v>
      </c>
      <c r="E24" s="6">
        <v>155</v>
      </c>
      <c r="F24" s="4">
        <v>2883</v>
      </c>
      <c r="G24" s="4">
        <v>59.3</v>
      </c>
      <c r="H24">
        <v>16.899999999999999</v>
      </c>
      <c r="I24" t="s">
        <v>38</v>
      </c>
    </row>
    <row r="25" spans="1:11" x14ac:dyDescent="0.35">
      <c r="A25" s="3" t="s">
        <v>13</v>
      </c>
      <c r="B25" s="6">
        <v>4.5</v>
      </c>
      <c r="C25" s="4">
        <v>5</v>
      </c>
      <c r="D25" s="4" t="s">
        <v>30</v>
      </c>
      <c r="E25" s="6">
        <v>102</v>
      </c>
      <c r="F25" s="4">
        <v>2837</v>
      </c>
      <c r="G25" s="4">
        <v>55.3</v>
      </c>
      <c r="H25">
        <v>16.600000000000001</v>
      </c>
      <c r="I25" t="s">
        <v>38</v>
      </c>
    </row>
    <row r="26" spans="1:11" x14ac:dyDescent="0.35">
      <c r="A26" s="3" t="s">
        <v>14</v>
      </c>
      <c r="B26" s="6">
        <v>4.8</v>
      </c>
      <c r="C26" s="4">
        <v>2</v>
      </c>
      <c r="D26" s="4" t="s">
        <v>28</v>
      </c>
      <c r="E26" s="6">
        <v>399</v>
      </c>
      <c r="F26" s="4">
        <v>3472</v>
      </c>
      <c r="G26" s="4">
        <v>65</v>
      </c>
      <c r="H26">
        <v>12</v>
      </c>
      <c r="I26" t="s">
        <v>38</v>
      </c>
    </row>
    <row r="27" spans="1:11" x14ac:dyDescent="0.35">
      <c r="A27" s="3" t="s">
        <v>14</v>
      </c>
      <c r="B27" s="6">
        <v>4.8</v>
      </c>
      <c r="C27" s="4">
        <v>5</v>
      </c>
      <c r="D27" s="4" t="s">
        <v>30</v>
      </c>
      <c r="E27" s="6">
        <v>335</v>
      </c>
      <c r="F27" s="4">
        <v>3432</v>
      </c>
      <c r="G27" s="4">
        <v>65</v>
      </c>
      <c r="H27">
        <v>11.7</v>
      </c>
      <c r="I27" t="s">
        <v>38</v>
      </c>
    </row>
    <row r="28" spans="1:11" x14ac:dyDescent="0.35">
      <c r="A28" s="3" t="s">
        <v>15</v>
      </c>
      <c r="B28" s="6">
        <v>3.1</v>
      </c>
      <c r="C28" s="4">
        <v>2</v>
      </c>
      <c r="D28" s="4" t="s">
        <v>28</v>
      </c>
      <c r="E28" s="6">
        <v>202</v>
      </c>
      <c r="F28" s="4">
        <v>2721</v>
      </c>
      <c r="G28" s="4">
        <v>54</v>
      </c>
      <c r="I28" t="s">
        <v>39</v>
      </c>
    </row>
    <row r="29" spans="1:11" x14ac:dyDescent="0.35">
      <c r="A29" s="3" t="s">
        <v>15</v>
      </c>
      <c r="B29" s="6">
        <v>3.1</v>
      </c>
      <c r="C29" s="4">
        <v>6</v>
      </c>
      <c r="D29" s="4" t="s">
        <v>31</v>
      </c>
      <c r="E29" s="6">
        <v>163</v>
      </c>
      <c r="F29" s="4">
        <v>2715</v>
      </c>
      <c r="G29" s="4">
        <v>55</v>
      </c>
      <c r="I29" t="s">
        <v>39</v>
      </c>
    </row>
    <row r="30" spans="1:11" x14ac:dyDescent="0.35">
      <c r="A30" s="3" t="s">
        <v>16</v>
      </c>
      <c r="B30" s="6">
        <v>3.7</v>
      </c>
      <c r="C30" s="4">
        <v>2</v>
      </c>
      <c r="D30" s="4" t="s">
        <v>28</v>
      </c>
      <c r="E30" s="6">
        <v>115</v>
      </c>
      <c r="F30" s="4">
        <v>2175</v>
      </c>
      <c r="G30" s="4">
        <v>63</v>
      </c>
      <c r="H30">
        <v>12.5</v>
      </c>
      <c r="I30" t="s">
        <v>38</v>
      </c>
    </row>
    <row r="31" spans="1:11" x14ac:dyDescent="0.35">
      <c r="A31" s="3" t="s">
        <v>16</v>
      </c>
      <c r="B31" s="6">
        <v>3.7</v>
      </c>
      <c r="C31" s="4">
        <v>6</v>
      </c>
      <c r="D31" s="4" t="s">
        <v>31</v>
      </c>
      <c r="E31" s="6">
        <v>93</v>
      </c>
      <c r="F31" s="4">
        <v>2167</v>
      </c>
      <c r="G31" s="4">
        <v>66.3</v>
      </c>
      <c r="H31">
        <v>12.5</v>
      </c>
      <c r="I31" t="s">
        <v>38</v>
      </c>
    </row>
    <row r="32" spans="1:11" x14ac:dyDescent="0.35">
      <c r="A32" s="3" t="s">
        <v>17</v>
      </c>
      <c r="B32" s="6">
        <v>3.8</v>
      </c>
      <c r="C32" s="4">
        <v>3</v>
      </c>
      <c r="D32" s="4" t="s">
        <v>27</v>
      </c>
      <c r="E32" s="6">
        <v>70</v>
      </c>
      <c r="F32" s="4">
        <v>405</v>
      </c>
      <c r="G32" s="4">
        <v>53.2</v>
      </c>
      <c r="H32">
        <v>10.3</v>
      </c>
      <c r="I32" t="s">
        <v>38</v>
      </c>
    </row>
    <row r="33" spans="1:9" x14ac:dyDescent="0.35">
      <c r="A33" s="3" t="s">
        <v>17</v>
      </c>
      <c r="B33" s="6">
        <v>3.8</v>
      </c>
      <c r="C33" s="4">
        <v>4</v>
      </c>
      <c r="D33" s="4" t="s">
        <v>29</v>
      </c>
      <c r="E33" s="6">
        <v>32</v>
      </c>
      <c r="F33" s="4">
        <v>202</v>
      </c>
      <c r="G33" s="4">
        <v>55.9</v>
      </c>
      <c r="H33">
        <v>10.4</v>
      </c>
      <c r="I33" t="s">
        <v>38</v>
      </c>
    </row>
    <row r="34" spans="1:9" x14ac:dyDescent="0.35">
      <c r="A34" s="3" t="s">
        <v>17</v>
      </c>
      <c r="B34" s="6">
        <v>3.8</v>
      </c>
      <c r="C34" s="4">
        <v>5</v>
      </c>
      <c r="D34" s="4" t="s">
        <v>30</v>
      </c>
      <c r="E34" s="6">
        <v>45</v>
      </c>
      <c r="F34" s="4">
        <v>410</v>
      </c>
      <c r="G34" s="4">
        <v>58.1</v>
      </c>
      <c r="H34">
        <v>11.1</v>
      </c>
      <c r="I34" t="s">
        <v>38</v>
      </c>
    </row>
    <row r="35" spans="1:9" x14ac:dyDescent="0.35">
      <c r="A35" s="3" t="s">
        <v>18</v>
      </c>
      <c r="B35" s="6">
        <v>4</v>
      </c>
      <c r="C35" s="4">
        <v>3</v>
      </c>
      <c r="D35" s="4" t="s">
        <v>27</v>
      </c>
      <c r="E35" s="6">
        <v>97</v>
      </c>
      <c r="F35" s="4">
        <v>1960</v>
      </c>
      <c r="G35" s="4">
        <v>60.3</v>
      </c>
      <c r="H35">
        <v>15.1</v>
      </c>
      <c r="I35" t="s">
        <v>38</v>
      </c>
    </row>
    <row r="36" spans="1:9" x14ac:dyDescent="0.35">
      <c r="A36" s="3" t="s">
        <v>18</v>
      </c>
      <c r="B36" s="6">
        <v>4</v>
      </c>
      <c r="C36" s="4">
        <v>4</v>
      </c>
      <c r="D36" s="4" t="s">
        <v>29</v>
      </c>
      <c r="E36" s="6">
        <v>95</v>
      </c>
      <c r="F36" s="4">
        <v>1965</v>
      </c>
      <c r="G36" s="4">
        <v>59.1</v>
      </c>
      <c r="H36">
        <v>14.1</v>
      </c>
      <c r="I36" t="s">
        <v>38</v>
      </c>
    </row>
    <row r="37" spans="1:9" x14ac:dyDescent="0.35">
      <c r="A37" s="3" t="s">
        <v>18</v>
      </c>
      <c r="B37" s="6">
        <v>4</v>
      </c>
      <c r="C37" s="4">
        <v>5</v>
      </c>
      <c r="D37" s="4" t="s">
        <v>30</v>
      </c>
      <c r="E37" s="6">
        <v>93</v>
      </c>
      <c r="F37" s="4">
        <v>1970</v>
      </c>
      <c r="G37" s="4">
        <v>59.6</v>
      </c>
      <c r="H37">
        <v>13.9</v>
      </c>
      <c r="I37" t="s">
        <v>38</v>
      </c>
    </row>
    <row r="38" spans="1:9" x14ac:dyDescent="0.35">
      <c r="A38" s="3" t="s">
        <v>19</v>
      </c>
      <c r="B38" s="6">
        <v>5.5</v>
      </c>
      <c r="C38" s="4">
        <v>3</v>
      </c>
      <c r="D38" s="4" t="s">
        <v>27</v>
      </c>
      <c r="E38" s="6">
        <v>799</v>
      </c>
      <c r="F38" s="4">
        <v>7040</v>
      </c>
      <c r="G38" s="4">
        <v>59.3</v>
      </c>
      <c r="H38">
        <v>8.3000000000000007</v>
      </c>
      <c r="I38" t="s">
        <v>38</v>
      </c>
    </row>
    <row r="39" spans="1:9" x14ac:dyDescent="0.35">
      <c r="A39" s="3" t="s">
        <v>19</v>
      </c>
      <c r="B39" s="6">
        <v>5.5</v>
      </c>
      <c r="C39" s="4">
        <v>4</v>
      </c>
      <c r="D39" s="4" t="s">
        <v>29</v>
      </c>
      <c r="E39" s="6">
        <v>567</v>
      </c>
      <c r="F39" s="4">
        <v>7072</v>
      </c>
      <c r="G39" s="4">
        <v>59.1</v>
      </c>
      <c r="H39">
        <v>8.9</v>
      </c>
      <c r="I39" t="s">
        <v>38</v>
      </c>
    </row>
    <row r="40" spans="1:9" x14ac:dyDescent="0.35">
      <c r="A40" s="3" t="s">
        <v>20</v>
      </c>
      <c r="B40" s="6">
        <v>4.5</v>
      </c>
      <c r="C40" s="4">
        <v>3</v>
      </c>
      <c r="D40" s="4" t="s">
        <v>27</v>
      </c>
      <c r="E40" s="6">
        <v>251</v>
      </c>
      <c r="F40" s="4">
        <v>5059</v>
      </c>
      <c r="G40" s="4">
        <v>58.8</v>
      </c>
      <c r="H40">
        <v>10.5</v>
      </c>
      <c r="I40" t="s">
        <v>38</v>
      </c>
    </row>
    <row r="41" spans="1:9" x14ac:dyDescent="0.35">
      <c r="A41" s="3" t="s">
        <v>20</v>
      </c>
      <c r="B41" s="6">
        <v>4.5</v>
      </c>
      <c r="C41" s="4">
        <v>4</v>
      </c>
      <c r="D41" s="4" t="s">
        <v>29</v>
      </c>
      <c r="E41" s="6">
        <v>216</v>
      </c>
      <c r="F41" s="4">
        <v>5095</v>
      </c>
      <c r="G41" s="4">
        <v>56.5</v>
      </c>
      <c r="H41">
        <v>11</v>
      </c>
      <c r="I41" t="s">
        <v>38</v>
      </c>
    </row>
    <row r="42" spans="1:9" x14ac:dyDescent="0.35">
      <c r="A42" s="3" t="s">
        <v>21</v>
      </c>
      <c r="B42" s="6">
        <v>4</v>
      </c>
      <c r="C42" s="4">
        <v>3</v>
      </c>
      <c r="D42" s="4" t="s">
        <v>27</v>
      </c>
      <c r="E42" s="6">
        <v>665</v>
      </c>
      <c r="F42" s="4">
        <v>8078</v>
      </c>
      <c r="G42" s="4">
        <v>59.1</v>
      </c>
      <c r="H42">
        <v>11.2</v>
      </c>
      <c r="I42" t="s">
        <v>38</v>
      </c>
    </row>
    <row r="43" spans="1:9" x14ac:dyDescent="0.35">
      <c r="A43" s="3" t="s">
        <v>21</v>
      </c>
      <c r="B43" s="6">
        <v>4</v>
      </c>
      <c r="C43" s="4">
        <v>4</v>
      </c>
      <c r="D43" s="4" t="s">
        <v>29</v>
      </c>
      <c r="E43" s="6">
        <v>569</v>
      </c>
      <c r="F43" s="4">
        <v>8098</v>
      </c>
      <c r="G43" s="4">
        <v>56</v>
      </c>
      <c r="H43">
        <v>11.8</v>
      </c>
      <c r="I43" t="s">
        <v>38</v>
      </c>
    </row>
    <row r="44" spans="1:9" x14ac:dyDescent="0.35">
      <c r="A44" s="3" t="s">
        <v>22</v>
      </c>
      <c r="B44" s="6">
        <v>6.1</v>
      </c>
      <c r="C44" s="4">
        <v>3</v>
      </c>
      <c r="D44" s="4" t="s">
        <v>27</v>
      </c>
      <c r="E44" s="6">
        <v>380</v>
      </c>
      <c r="F44" s="4">
        <v>5230</v>
      </c>
      <c r="G44" s="4">
        <v>58.2</v>
      </c>
      <c r="H44">
        <v>15.9</v>
      </c>
      <c r="I44" t="s">
        <v>38</v>
      </c>
    </row>
    <row r="45" spans="1:9" x14ac:dyDescent="0.35">
      <c r="A45" s="3" t="s">
        <v>22</v>
      </c>
      <c r="B45" s="6">
        <v>6.1</v>
      </c>
      <c r="C45" s="4">
        <v>5</v>
      </c>
      <c r="D45" s="4" t="s">
        <v>30</v>
      </c>
      <c r="E45" s="6">
        <v>337</v>
      </c>
      <c r="F45" s="4">
        <v>5183</v>
      </c>
      <c r="G45" s="4">
        <v>57.1</v>
      </c>
      <c r="H45">
        <v>14.8</v>
      </c>
      <c r="I45" t="s">
        <v>38</v>
      </c>
    </row>
    <row r="46" spans="1:9" x14ac:dyDescent="0.35">
      <c r="A46" s="3" t="s">
        <v>23</v>
      </c>
      <c r="B46" s="6">
        <v>4.8</v>
      </c>
      <c r="C46" s="4">
        <v>3</v>
      </c>
      <c r="D46" s="4" t="s">
        <v>27</v>
      </c>
      <c r="E46" s="6">
        <v>320</v>
      </c>
      <c r="F46" s="4">
        <v>3979</v>
      </c>
      <c r="G46" s="4">
        <v>62.3</v>
      </c>
      <c r="H46">
        <v>10.74</v>
      </c>
      <c r="I46" t="s">
        <v>38</v>
      </c>
    </row>
    <row r="47" spans="1:9" x14ac:dyDescent="0.35">
      <c r="A47" s="3" t="s">
        <v>23</v>
      </c>
      <c r="B47" s="6">
        <v>4.8</v>
      </c>
      <c r="C47" s="4">
        <v>6</v>
      </c>
      <c r="D47" s="4" t="s">
        <v>31</v>
      </c>
      <c r="E47" s="6">
        <v>242</v>
      </c>
      <c r="F47" s="4">
        <v>4020</v>
      </c>
      <c r="G47" s="4">
        <v>66.099999999999994</v>
      </c>
      <c r="H47">
        <v>12</v>
      </c>
      <c r="I47" t="s">
        <v>38</v>
      </c>
    </row>
    <row r="48" spans="1:9" x14ac:dyDescent="0.35">
      <c r="A48" s="3" t="s">
        <v>24</v>
      </c>
      <c r="B48" s="6">
        <v>4.2</v>
      </c>
      <c r="C48" s="4">
        <v>4</v>
      </c>
      <c r="D48" s="4" t="s">
        <v>29</v>
      </c>
      <c r="E48" s="6">
        <v>845</v>
      </c>
      <c r="F48" s="4">
        <v>5074</v>
      </c>
      <c r="G48" s="4">
        <v>56.4</v>
      </c>
      <c r="H48">
        <v>13.1</v>
      </c>
      <c r="I48" t="s">
        <v>38</v>
      </c>
    </row>
    <row r="49" spans="1:9" x14ac:dyDescent="0.35">
      <c r="A49" s="3" t="s">
        <v>24</v>
      </c>
      <c r="B49" s="6">
        <v>4.2</v>
      </c>
      <c r="C49" s="4">
        <v>6</v>
      </c>
      <c r="D49" s="4" t="s">
        <v>31</v>
      </c>
      <c r="E49" s="6">
        <v>690</v>
      </c>
      <c r="F49" s="4">
        <v>5087</v>
      </c>
      <c r="G49" s="4">
        <v>57.8</v>
      </c>
      <c r="H49">
        <v>13</v>
      </c>
      <c r="I49" t="s">
        <v>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DD648-D70A-471E-B581-D76B8FDE7DDE}">
  <dimension ref="A1:I49"/>
  <sheetViews>
    <sheetView workbookViewId="0">
      <selection activeCell="B43" sqref="B43"/>
    </sheetView>
  </sheetViews>
  <sheetFormatPr defaultRowHeight="14.5" x14ac:dyDescent="0.35"/>
  <cols>
    <col min="1" max="1" width="13.36328125" customWidth="1"/>
    <col min="2" max="2" width="21.81640625" customWidth="1"/>
    <col min="3" max="4" width="15.1796875" customWidth="1"/>
    <col min="5" max="5" width="13.6328125" customWidth="1"/>
  </cols>
  <sheetData>
    <row r="1" spans="1:8" x14ac:dyDescent="0.35">
      <c r="A1" s="2" t="s">
        <v>0</v>
      </c>
      <c r="B1" s="7" t="s">
        <v>33</v>
      </c>
      <c r="C1" s="4" t="s">
        <v>25</v>
      </c>
      <c r="D1" s="4" t="s">
        <v>1</v>
      </c>
      <c r="E1" s="4" t="s">
        <v>32</v>
      </c>
      <c r="F1" s="4" t="s">
        <v>2</v>
      </c>
      <c r="G1" s="4" t="s">
        <v>34</v>
      </c>
    </row>
    <row r="2" spans="1:8" x14ac:dyDescent="0.35">
      <c r="A2" s="3" t="s">
        <v>17</v>
      </c>
      <c r="B2" s="6">
        <v>3.8</v>
      </c>
      <c r="C2" s="4">
        <v>3</v>
      </c>
      <c r="D2" s="4" t="s">
        <v>27</v>
      </c>
      <c r="E2" s="6">
        <v>70</v>
      </c>
      <c r="F2" s="4">
        <v>405</v>
      </c>
      <c r="G2" s="4">
        <f t="shared" ref="G2:G49" si="0">E2/(F2*B2)</f>
        <v>4.5484080571799868E-2</v>
      </c>
      <c r="H2">
        <f t="shared" ref="H2:H49" si="1">F2*B2</f>
        <v>1539</v>
      </c>
    </row>
    <row r="3" spans="1:8" x14ac:dyDescent="0.35">
      <c r="A3" s="3" t="s">
        <v>17</v>
      </c>
      <c r="B3" s="6">
        <v>3.8</v>
      </c>
      <c r="C3" s="4">
        <v>4</v>
      </c>
      <c r="D3" s="4" t="s">
        <v>29</v>
      </c>
      <c r="E3" s="6">
        <v>32</v>
      </c>
      <c r="F3" s="4">
        <v>202</v>
      </c>
      <c r="G3" s="4">
        <f t="shared" si="0"/>
        <v>4.1688379364252216E-2</v>
      </c>
      <c r="H3">
        <f t="shared" si="1"/>
        <v>767.59999999999991</v>
      </c>
    </row>
    <row r="4" spans="1:8" x14ac:dyDescent="0.35">
      <c r="A4" s="3" t="s">
        <v>17</v>
      </c>
      <c r="B4" s="6">
        <v>3.8</v>
      </c>
      <c r="C4" s="4">
        <v>5</v>
      </c>
      <c r="D4" s="4" t="s">
        <v>30</v>
      </c>
      <c r="E4" s="6">
        <v>45</v>
      </c>
      <c r="F4" s="4">
        <v>410</v>
      </c>
      <c r="G4" s="4">
        <f t="shared" si="0"/>
        <v>2.8883183568677792E-2</v>
      </c>
      <c r="H4">
        <f t="shared" si="1"/>
        <v>1558</v>
      </c>
    </row>
    <row r="5" spans="1:8" x14ac:dyDescent="0.35">
      <c r="A5" t="s">
        <v>7</v>
      </c>
      <c r="B5" s="4">
        <v>4</v>
      </c>
      <c r="C5" s="4">
        <v>1</v>
      </c>
      <c r="D5" s="4" t="s">
        <v>26</v>
      </c>
      <c r="E5" s="4">
        <v>302</v>
      </c>
      <c r="F5" s="4">
        <v>6766</v>
      </c>
      <c r="G5" s="4">
        <f t="shared" si="0"/>
        <v>1.115873485072421E-2</v>
      </c>
      <c r="H5">
        <f t="shared" si="1"/>
        <v>27064</v>
      </c>
    </row>
    <row r="6" spans="1:8" x14ac:dyDescent="0.35">
      <c r="A6" t="s">
        <v>7</v>
      </c>
      <c r="B6" s="4">
        <v>4</v>
      </c>
      <c r="C6" s="4">
        <v>4</v>
      </c>
      <c r="D6" s="4" t="s">
        <v>29</v>
      </c>
      <c r="E6" s="4">
        <v>154</v>
      </c>
      <c r="F6" s="4">
        <v>3954</v>
      </c>
      <c r="G6" s="4">
        <f t="shared" si="0"/>
        <v>9.7369752149721808E-3</v>
      </c>
      <c r="H6">
        <f t="shared" si="1"/>
        <v>15816</v>
      </c>
    </row>
    <row r="7" spans="1:8" x14ac:dyDescent="0.35">
      <c r="A7" t="s">
        <v>7</v>
      </c>
      <c r="B7" s="4">
        <v>4</v>
      </c>
      <c r="C7" s="4">
        <v>5</v>
      </c>
      <c r="D7" s="4" t="s">
        <v>30</v>
      </c>
      <c r="E7" s="4">
        <v>119</v>
      </c>
      <c r="F7" s="4">
        <v>4096</v>
      </c>
      <c r="G7" s="4">
        <f t="shared" si="0"/>
        <v>7.26318359375E-3</v>
      </c>
      <c r="H7">
        <f t="shared" si="1"/>
        <v>16384</v>
      </c>
    </row>
    <row r="8" spans="1:8" x14ac:dyDescent="0.35">
      <c r="A8" s="3" t="s">
        <v>10</v>
      </c>
      <c r="B8" s="6">
        <v>1</v>
      </c>
      <c r="C8" s="4">
        <v>1</v>
      </c>
      <c r="D8" s="4" t="s">
        <v>26</v>
      </c>
      <c r="E8" s="6">
        <v>8</v>
      </c>
      <c r="F8" s="6">
        <v>196</v>
      </c>
      <c r="G8" s="4">
        <f t="shared" si="0"/>
        <v>4.0816326530612242E-2</v>
      </c>
      <c r="H8">
        <f t="shared" si="1"/>
        <v>196</v>
      </c>
    </row>
    <row r="9" spans="1:8" x14ac:dyDescent="0.35">
      <c r="A9" s="3" t="s">
        <v>10</v>
      </c>
      <c r="B9" s="6">
        <v>1</v>
      </c>
      <c r="C9" s="4">
        <v>6</v>
      </c>
      <c r="D9" s="4" t="s">
        <v>31</v>
      </c>
      <c r="E9" s="6">
        <v>1</v>
      </c>
      <c r="F9" s="6">
        <v>196</v>
      </c>
      <c r="G9" s="4">
        <f t="shared" si="0"/>
        <v>5.1020408163265302E-3</v>
      </c>
      <c r="H9">
        <f t="shared" si="1"/>
        <v>196</v>
      </c>
    </row>
    <row r="10" spans="1:8" x14ac:dyDescent="0.35">
      <c r="A10" t="s">
        <v>9</v>
      </c>
      <c r="B10" s="4">
        <v>4.0999999999999996</v>
      </c>
      <c r="C10" s="4">
        <v>1</v>
      </c>
      <c r="D10" s="4" t="s">
        <v>26</v>
      </c>
      <c r="E10" s="4">
        <v>200</v>
      </c>
      <c r="F10" s="4">
        <v>2826</v>
      </c>
      <c r="G10" s="4">
        <f t="shared" si="0"/>
        <v>1.726131911000639E-2</v>
      </c>
      <c r="H10">
        <f t="shared" si="1"/>
        <v>11586.599999999999</v>
      </c>
    </row>
    <row r="11" spans="1:8" x14ac:dyDescent="0.35">
      <c r="A11" s="1" t="s">
        <v>9</v>
      </c>
      <c r="B11" s="5">
        <v>4.0999999999999996</v>
      </c>
      <c r="C11" s="4">
        <v>5</v>
      </c>
      <c r="D11" s="4" t="s">
        <v>30</v>
      </c>
      <c r="E11" s="5">
        <v>138</v>
      </c>
      <c r="F11" s="5">
        <v>2800</v>
      </c>
      <c r="G11" s="4">
        <f t="shared" si="0"/>
        <v>1.2020905923344949E-2</v>
      </c>
      <c r="H11">
        <f t="shared" si="1"/>
        <v>11479.999999999998</v>
      </c>
    </row>
    <row r="12" spans="1:8" x14ac:dyDescent="0.35">
      <c r="A12" s="3" t="s">
        <v>19</v>
      </c>
      <c r="B12" s="6">
        <v>5.5</v>
      </c>
      <c r="C12" s="4">
        <v>3</v>
      </c>
      <c r="D12" s="4" t="s">
        <v>27</v>
      </c>
      <c r="E12" s="6">
        <v>799</v>
      </c>
      <c r="F12" s="4">
        <v>7040</v>
      </c>
      <c r="G12" s="4">
        <f t="shared" si="0"/>
        <v>2.0635330578512398E-2</v>
      </c>
      <c r="H12">
        <f t="shared" si="1"/>
        <v>38720</v>
      </c>
    </row>
    <row r="13" spans="1:8" x14ac:dyDescent="0.35">
      <c r="A13" s="3" t="s">
        <v>19</v>
      </c>
      <c r="B13" s="6">
        <v>5.5</v>
      </c>
      <c r="C13" s="4">
        <v>4</v>
      </c>
      <c r="D13" s="4" t="s">
        <v>29</v>
      </c>
      <c r="E13" s="6">
        <v>567</v>
      </c>
      <c r="F13" s="4">
        <v>7072</v>
      </c>
      <c r="G13" s="4">
        <f t="shared" si="0"/>
        <v>1.4577334430275606E-2</v>
      </c>
      <c r="H13">
        <f t="shared" si="1"/>
        <v>38896</v>
      </c>
    </row>
    <row r="14" spans="1:8" x14ac:dyDescent="0.35">
      <c r="A14" s="3" t="s">
        <v>22</v>
      </c>
      <c r="B14" s="6">
        <v>6.1</v>
      </c>
      <c r="C14" s="4">
        <v>3</v>
      </c>
      <c r="D14" s="4" t="s">
        <v>27</v>
      </c>
      <c r="E14" s="6">
        <v>380</v>
      </c>
      <c r="F14" s="4">
        <v>5230</v>
      </c>
      <c r="G14" s="4">
        <f t="shared" si="0"/>
        <v>1.1911105538664077E-2</v>
      </c>
      <c r="H14">
        <f t="shared" si="1"/>
        <v>31902.999999999996</v>
      </c>
    </row>
    <row r="15" spans="1:8" x14ac:dyDescent="0.35">
      <c r="A15" s="3" t="s">
        <v>22</v>
      </c>
      <c r="B15" s="6">
        <v>6.1</v>
      </c>
      <c r="C15" s="4">
        <v>5</v>
      </c>
      <c r="D15" s="4" t="s">
        <v>30</v>
      </c>
      <c r="E15" s="6">
        <v>337</v>
      </c>
      <c r="F15" s="4">
        <v>5183</v>
      </c>
      <c r="G15" s="4">
        <f t="shared" si="0"/>
        <v>1.0659058776643693E-2</v>
      </c>
      <c r="H15">
        <f t="shared" si="1"/>
        <v>31616.3</v>
      </c>
    </row>
    <row r="16" spans="1:8" x14ac:dyDescent="0.35">
      <c r="A16" s="3" t="s">
        <v>15</v>
      </c>
      <c r="B16" s="6">
        <v>3.1</v>
      </c>
      <c r="C16" s="4">
        <v>2</v>
      </c>
      <c r="D16" s="4" t="s">
        <v>28</v>
      </c>
      <c r="E16" s="6">
        <v>202</v>
      </c>
      <c r="F16" s="4">
        <v>2721</v>
      </c>
      <c r="G16" s="4">
        <f t="shared" si="0"/>
        <v>2.3947552489004278E-2</v>
      </c>
      <c r="H16">
        <f t="shared" si="1"/>
        <v>8435.1</v>
      </c>
    </row>
    <row r="17" spans="1:9" s="1" customFormat="1" x14ac:dyDescent="0.35">
      <c r="A17" s="3" t="s">
        <v>15</v>
      </c>
      <c r="B17" s="6">
        <v>3.1</v>
      </c>
      <c r="C17" s="4">
        <v>6</v>
      </c>
      <c r="D17" s="4" t="s">
        <v>31</v>
      </c>
      <c r="E17" s="6">
        <v>163</v>
      </c>
      <c r="F17" s="4">
        <v>2715</v>
      </c>
      <c r="G17" s="4">
        <f t="shared" si="0"/>
        <v>1.9366720133071943E-2</v>
      </c>
      <c r="H17">
        <f t="shared" si="1"/>
        <v>8416.5</v>
      </c>
    </row>
    <row r="18" spans="1:9" s="1" customFormat="1" x14ac:dyDescent="0.35">
      <c r="A18" s="3" t="s">
        <v>12</v>
      </c>
      <c r="B18" s="6">
        <v>3</v>
      </c>
      <c r="C18" s="4">
        <v>2</v>
      </c>
      <c r="D18" s="4" t="s">
        <v>28</v>
      </c>
      <c r="E18" s="6">
        <v>489</v>
      </c>
      <c r="F18" s="6">
        <v>2646</v>
      </c>
      <c r="G18" s="4">
        <f t="shared" si="0"/>
        <v>6.1602418745275889E-2</v>
      </c>
      <c r="H18">
        <f t="shared" si="1"/>
        <v>7938</v>
      </c>
      <c r="I18" s="6"/>
    </row>
    <row r="19" spans="1:9" s="1" customFormat="1" x14ac:dyDescent="0.35">
      <c r="A19" s="3" t="s">
        <v>12</v>
      </c>
      <c r="B19" s="6">
        <v>3</v>
      </c>
      <c r="C19" s="4">
        <v>5</v>
      </c>
      <c r="D19" s="4" t="s">
        <v>30</v>
      </c>
      <c r="E19" s="6">
        <v>449</v>
      </c>
      <c r="F19" s="4">
        <v>2623</v>
      </c>
      <c r="G19" s="4">
        <f t="shared" si="0"/>
        <v>5.7059346803914092E-2</v>
      </c>
      <c r="H19">
        <f t="shared" si="1"/>
        <v>7869</v>
      </c>
      <c r="I19" s="6"/>
    </row>
    <row r="20" spans="1:9" s="1" customFormat="1" x14ac:dyDescent="0.35">
      <c r="A20" t="s">
        <v>4</v>
      </c>
      <c r="B20" s="4">
        <v>4.7</v>
      </c>
      <c r="C20" s="4">
        <v>1</v>
      </c>
      <c r="D20" s="4" t="s">
        <v>26</v>
      </c>
      <c r="E20" s="4">
        <v>29</v>
      </c>
      <c r="F20" s="4">
        <v>416</v>
      </c>
      <c r="G20" s="4">
        <f t="shared" si="0"/>
        <v>1.4832242225859247E-2</v>
      </c>
      <c r="H20">
        <f t="shared" si="1"/>
        <v>1955.2</v>
      </c>
      <c r="I20" s="6"/>
    </row>
    <row r="21" spans="1:9" x14ac:dyDescent="0.35">
      <c r="A21" t="s">
        <v>4</v>
      </c>
      <c r="B21" s="4">
        <v>4.7</v>
      </c>
      <c r="C21" s="4">
        <v>2</v>
      </c>
      <c r="D21" s="4" t="s">
        <v>28</v>
      </c>
      <c r="E21" s="4">
        <v>20</v>
      </c>
      <c r="F21" s="4">
        <v>424</v>
      </c>
      <c r="G21" s="4">
        <f t="shared" si="0"/>
        <v>1.0036130068245684E-2</v>
      </c>
      <c r="H21">
        <f t="shared" si="1"/>
        <v>1992.8000000000002</v>
      </c>
      <c r="I21" s="6"/>
    </row>
    <row r="22" spans="1:9" x14ac:dyDescent="0.35">
      <c r="A22" s="3" t="s">
        <v>11</v>
      </c>
      <c r="B22" s="6">
        <v>3.3</v>
      </c>
      <c r="C22" s="4">
        <v>2</v>
      </c>
      <c r="D22" s="4" t="s">
        <v>28</v>
      </c>
      <c r="E22" s="6">
        <v>154</v>
      </c>
      <c r="F22" s="6">
        <v>4870</v>
      </c>
      <c r="G22" s="4">
        <f t="shared" si="0"/>
        <v>9.5824777549623538E-3</v>
      </c>
      <c r="H22">
        <f t="shared" si="1"/>
        <v>16071</v>
      </c>
      <c r="I22" s="6"/>
    </row>
    <row r="23" spans="1:9" x14ac:dyDescent="0.35">
      <c r="A23" s="3" t="s">
        <v>11</v>
      </c>
      <c r="B23" s="6">
        <v>3.3</v>
      </c>
      <c r="C23" s="4">
        <v>4</v>
      </c>
      <c r="D23" s="4" t="s">
        <v>29</v>
      </c>
      <c r="E23" s="6">
        <v>177</v>
      </c>
      <c r="F23" s="6">
        <v>4841</v>
      </c>
      <c r="G23" s="4">
        <f t="shared" si="0"/>
        <v>1.107960413888941E-2</v>
      </c>
      <c r="H23">
        <f t="shared" si="1"/>
        <v>15975.3</v>
      </c>
    </row>
    <row r="24" spans="1:9" x14ac:dyDescent="0.35">
      <c r="A24" t="s">
        <v>6</v>
      </c>
      <c r="B24" s="4">
        <v>3.8</v>
      </c>
      <c r="C24" s="4">
        <v>1</v>
      </c>
      <c r="D24" s="4" t="s">
        <v>26</v>
      </c>
      <c r="E24" s="4">
        <v>75</v>
      </c>
      <c r="F24" s="4">
        <v>3272</v>
      </c>
      <c r="G24" s="4">
        <f t="shared" si="0"/>
        <v>6.0320422082100122E-3</v>
      </c>
      <c r="H24">
        <f t="shared" si="1"/>
        <v>12433.599999999999</v>
      </c>
    </row>
    <row r="25" spans="1:9" x14ac:dyDescent="0.35">
      <c r="A25" t="s">
        <v>6</v>
      </c>
      <c r="B25" s="4">
        <v>3.8</v>
      </c>
      <c r="C25" s="4">
        <v>3</v>
      </c>
      <c r="D25" s="4" t="s">
        <v>27</v>
      </c>
      <c r="E25" s="4">
        <v>86</v>
      </c>
      <c r="F25" s="4">
        <v>3297</v>
      </c>
      <c r="G25" s="4">
        <f t="shared" si="0"/>
        <v>6.8642944941972777E-3</v>
      </c>
      <c r="H25">
        <f t="shared" si="1"/>
        <v>12528.599999999999</v>
      </c>
    </row>
    <row r="26" spans="1:9" x14ac:dyDescent="0.35">
      <c r="A26" s="3" t="s">
        <v>13</v>
      </c>
      <c r="B26" s="6">
        <v>4.5</v>
      </c>
      <c r="C26" s="4">
        <v>2</v>
      </c>
      <c r="D26" s="4" t="s">
        <v>28</v>
      </c>
      <c r="E26" s="6">
        <v>155</v>
      </c>
      <c r="F26" s="4">
        <v>2883</v>
      </c>
      <c r="G26" s="4">
        <f t="shared" si="0"/>
        <v>1.1947431302270013E-2</v>
      </c>
      <c r="H26">
        <f t="shared" si="1"/>
        <v>12973.5</v>
      </c>
    </row>
    <row r="27" spans="1:9" x14ac:dyDescent="0.35">
      <c r="A27" s="3" t="s">
        <v>13</v>
      </c>
      <c r="B27" s="6">
        <v>4.5</v>
      </c>
      <c r="C27" s="4">
        <v>5</v>
      </c>
      <c r="D27" s="4" t="s">
        <v>30</v>
      </c>
      <c r="E27" s="6">
        <v>1022</v>
      </c>
      <c r="F27" s="4">
        <v>2837</v>
      </c>
      <c r="G27" s="4">
        <f t="shared" si="0"/>
        <v>8.0053264402929536E-2</v>
      </c>
      <c r="H27">
        <f t="shared" si="1"/>
        <v>12766.5</v>
      </c>
    </row>
    <row r="28" spans="1:9" x14ac:dyDescent="0.35">
      <c r="A28" t="s">
        <v>8</v>
      </c>
      <c r="B28" s="4">
        <v>3</v>
      </c>
      <c r="C28" s="4">
        <v>1</v>
      </c>
      <c r="D28" s="4" t="s">
        <v>26</v>
      </c>
      <c r="E28" s="4">
        <v>176</v>
      </c>
      <c r="F28" s="4">
        <v>2511</v>
      </c>
      <c r="G28" s="4">
        <f t="shared" si="0"/>
        <v>2.3363865657772469E-2</v>
      </c>
      <c r="H28">
        <f t="shared" si="1"/>
        <v>7533</v>
      </c>
    </row>
    <row r="29" spans="1:9" x14ac:dyDescent="0.35">
      <c r="A29" t="s">
        <v>8</v>
      </c>
      <c r="B29" s="4">
        <v>3</v>
      </c>
      <c r="C29" s="4">
        <v>4</v>
      </c>
      <c r="D29" s="4" t="s">
        <v>29</v>
      </c>
      <c r="E29" s="4">
        <v>136</v>
      </c>
      <c r="F29" s="4">
        <v>2508</v>
      </c>
      <c r="G29" s="4">
        <f t="shared" si="0"/>
        <v>1.8075491759702286E-2</v>
      </c>
      <c r="H29">
        <f t="shared" si="1"/>
        <v>7524</v>
      </c>
    </row>
    <row r="30" spans="1:9" x14ac:dyDescent="0.35">
      <c r="A30" s="3" t="s">
        <v>21</v>
      </c>
      <c r="B30" s="6">
        <v>4</v>
      </c>
      <c r="C30" s="4">
        <v>3</v>
      </c>
      <c r="D30" s="4" t="s">
        <v>27</v>
      </c>
      <c r="E30" s="6">
        <v>665</v>
      </c>
      <c r="F30" s="4">
        <v>8078</v>
      </c>
      <c r="G30" s="4">
        <f t="shared" si="0"/>
        <v>2.0580589254766031E-2</v>
      </c>
      <c r="H30">
        <f t="shared" si="1"/>
        <v>32312</v>
      </c>
    </row>
    <row r="31" spans="1:9" x14ac:dyDescent="0.35">
      <c r="A31" s="3" t="s">
        <v>21</v>
      </c>
      <c r="B31" s="6">
        <v>4</v>
      </c>
      <c r="C31" s="4">
        <v>4</v>
      </c>
      <c r="D31" s="4" t="s">
        <v>29</v>
      </c>
      <c r="E31" s="6">
        <v>569</v>
      </c>
      <c r="F31" s="4">
        <v>8098</v>
      </c>
      <c r="G31" s="4">
        <f t="shared" si="0"/>
        <v>1.756606569523339E-2</v>
      </c>
      <c r="H31">
        <f t="shared" si="1"/>
        <v>32392</v>
      </c>
    </row>
    <row r="32" spans="1:9" x14ac:dyDescent="0.35">
      <c r="A32" s="3" t="s">
        <v>23</v>
      </c>
      <c r="B32" s="6">
        <v>4.8</v>
      </c>
      <c r="C32" s="4">
        <v>3</v>
      </c>
      <c r="D32" s="4" t="s">
        <v>27</v>
      </c>
      <c r="E32" s="6">
        <v>320</v>
      </c>
      <c r="F32" s="4">
        <v>3979</v>
      </c>
      <c r="G32" s="4">
        <f t="shared" si="0"/>
        <v>1.6754628466113763E-2</v>
      </c>
      <c r="H32">
        <f t="shared" si="1"/>
        <v>19099.2</v>
      </c>
    </row>
    <row r="33" spans="1:9" x14ac:dyDescent="0.35">
      <c r="A33" s="3" t="s">
        <v>23</v>
      </c>
      <c r="B33" s="6">
        <v>4.8</v>
      </c>
      <c r="C33" s="4">
        <v>6</v>
      </c>
      <c r="D33" s="4" t="s">
        <v>31</v>
      </c>
      <c r="E33" s="6">
        <v>242</v>
      </c>
      <c r="F33" s="4">
        <v>4020</v>
      </c>
      <c r="G33" s="4">
        <f t="shared" si="0"/>
        <v>1.2541459369817579E-2</v>
      </c>
      <c r="H33">
        <f t="shared" si="1"/>
        <v>19296</v>
      </c>
    </row>
    <row r="34" spans="1:9" x14ac:dyDescent="0.35">
      <c r="A34" t="s">
        <v>3</v>
      </c>
      <c r="B34" s="4">
        <v>5.8</v>
      </c>
      <c r="C34" s="4">
        <v>1</v>
      </c>
      <c r="D34" s="4" t="s">
        <v>26</v>
      </c>
      <c r="E34" s="4">
        <v>43</v>
      </c>
      <c r="F34" s="4">
        <v>1081</v>
      </c>
      <c r="G34" s="4">
        <f t="shared" si="0"/>
        <v>6.8582729911639924E-3</v>
      </c>
      <c r="H34">
        <f t="shared" si="1"/>
        <v>6269.8</v>
      </c>
    </row>
    <row r="35" spans="1:9" x14ac:dyDescent="0.35">
      <c r="A35" t="s">
        <v>3</v>
      </c>
      <c r="B35" s="4">
        <v>5.8</v>
      </c>
      <c r="C35" s="4">
        <v>2</v>
      </c>
      <c r="D35" s="4" t="s">
        <v>28</v>
      </c>
      <c r="E35" s="4">
        <v>34</v>
      </c>
      <c r="F35" s="4">
        <v>2213</v>
      </c>
      <c r="G35" s="4">
        <f t="shared" si="0"/>
        <v>2.6489240693706468E-3</v>
      </c>
      <c r="H35">
        <f t="shared" si="1"/>
        <v>12835.4</v>
      </c>
      <c r="I35" s="6"/>
    </row>
    <row r="36" spans="1:9" x14ac:dyDescent="0.35">
      <c r="A36" t="s">
        <v>3</v>
      </c>
      <c r="B36" s="4">
        <v>5.8</v>
      </c>
      <c r="C36" s="4">
        <v>3</v>
      </c>
      <c r="D36" s="4" t="s">
        <v>27</v>
      </c>
      <c r="E36" s="4">
        <v>37</v>
      </c>
      <c r="F36" s="4">
        <v>1102</v>
      </c>
      <c r="G36" s="4">
        <f t="shared" si="0"/>
        <v>5.7888478628199515E-3</v>
      </c>
      <c r="H36">
        <f t="shared" si="1"/>
        <v>6391.5999999999995</v>
      </c>
      <c r="I36" s="4"/>
    </row>
    <row r="37" spans="1:9" x14ac:dyDescent="0.35">
      <c r="A37" s="3" t="s">
        <v>20</v>
      </c>
      <c r="B37" s="6">
        <v>4.5</v>
      </c>
      <c r="C37" s="4">
        <v>3</v>
      </c>
      <c r="D37" s="4" t="s">
        <v>27</v>
      </c>
      <c r="E37" s="6">
        <v>251</v>
      </c>
      <c r="F37" s="4">
        <v>5059</v>
      </c>
      <c r="G37" s="4">
        <f t="shared" si="0"/>
        <v>1.1025455184379872E-2</v>
      </c>
      <c r="H37">
        <f t="shared" si="1"/>
        <v>22765.5</v>
      </c>
      <c r="I37" s="4"/>
    </row>
    <row r="38" spans="1:9" x14ac:dyDescent="0.35">
      <c r="A38" s="3" t="s">
        <v>20</v>
      </c>
      <c r="B38" s="6">
        <v>4.5</v>
      </c>
      <c r="C38" s="4">
        <v>4</v>
      </c>
      <c r="D38" s="4" t="s">
        <v>29</v>
      </c>
      <c r="E38" s="6">
        <v>216</v>
      </c>
      <c r="F38" s="4">
        <v>5095</v>
      </c>
      <c r="G38" s="4">
        <f t="shared" si="0"/>
        <v>9.4210009813542692E-3</v>
      </c>
      <c r="H38">
        <f t="shared" si="1"/>
        <v>22927.5</v>
      </c>
      <c r="I38" s="4"/>
    </row>
    <row r="39" spans="1:9" x14ac:dyDescent="0.35">
      <c r="A39" s="3" t="s">
        <v>14</v>
      </c>
      <c r="B39" s="6">
        <v>4.8</v>
      </c>
      <c r="C39" s="4">
        <v>2</v>
      </c>
      <c r="D39" s="4" t="s">
        <v>28</v>
      </c>
      <c r="E39" s="6">
        <v>399</v>
      </c>
      <c r="F39" s="4">
        <v>3472</v>
      </c>
      <c r="G39" s="4">
        <f t="shared" si="0"/>
        <v>2.3941532258064519E-2</v>
      </c>
      <c r="H39">
        <f t="shared" si="1"/>
        <v>16665.599999999999</v>
      </c>
      <c r="I39" s="4"/>
    </row>
    <row r="40" spans="1:9" x14ac:dyDescent="0.35">
      <c r="A40" s="3" t="s">
        <v>14</v>
      </c>
      <c r="B40" s="6">
        <v>4.8</v>
      </c>
      <c r="C40" s="4">
        <v>5</v>
      </c>
      <c r="D40" s="4" t="s">
        <v>30</v>
      </c>
      <c r="E40" s="6">
        <v>335</v>
      </c>
      <c r="F40" s="4">
        <v>3432</v>
      </c>
      <c r="G40" s="4">
        <f t="shared" si="0"/>
        <v>2.0335567210567212E-2</v>
      </c>
      <c r="H40">
        <f t="shared" si="1"/>
        <v>16473.599999999999</v>
      </c>
    </row>
    <row r="41" spans="1:9" x14ac:dyDescent="0.35">
      <c r="A41" s="3" t="s">
        <v>16</v>
      </c>
      <c r="B41" s="6">
        <v>3.7</v>
      </c>
      <c r="C41" s="4">
        <v>2</v>
      </c>
      <c r="D41" s="4" t="s">
        <v>28</v>
      </c>
      <c r="E41" s="6">
        <v>115</v>
      </c>
      <c r="F41" s="4">
        <v>2175</v>
      </c>
      <c r="G41" s="4">
        <f t="shared" si="0"/>
        <v>1.4290152221186705E-2</v>
      </c>
      <c r="H41">
        <f t="shared" si="1"/>
        <v>8047.5</v>
      </c>
    </row>
    <row r="42" spans="1:9" x14ac:dyDescent="0.35">
      <c r="A42" s="3" t="s">
        <v>16</v>
      </c>
      <c r="B42" s="6">
        <v>3.7</v>
      </c>
      <c r="C42" s="4">
        <v>6</v>
      </c>
      <c r="D42" s="4" t="s">
        <v>31</v>
      </c>
      <c r="E42" s="6">
        <v>93</v>
      </c>
      <c r="F42" s="4">
        <v>2167</v>
      </c>
      <c r="G42" s="4">
        <f t="shared" si="0"/>
        <v>1.1599047132042056E-2</v>
      </c>
      <c r="H42">
        <f t="shared" si="1"/>
        <v>8017.9000000000005</v>
      </c>
    </row>
    <row r="43" spans="1:9" x14ac:dyDescent="0.35">
      <c r="A43" t="s">
        <v>5</v>
      </c>
      <c r="B43" s="4">
        <v>3</v>
      </c>
      <c r="C43" s="4">
        <v>1</v>
      </c>
      <c r="D43" s="4" t="s">
        <v>26</v>
      </c>
      <c r="E43" s="4">
        <v>140</v>
      </c>
      <c r="F43" s="4">
        <v>1631</v>
      </c>
      <c r="G43" s="4">
        <f t="shared" si="0"/>
        <v>2.8612303290414878E-2</v>
      </c>
      <c r="H43">
        <f t="shared" si="1"/>
        <v>4893</v>
      </c>
    </row>
    <row r="44" spans="1:9" x14ac:dyDescent="0.35">
      <c r="A44" t="s">
        <v>5</v>
      </c>
      <c r="B44" s="4">
        <v>3</v>
      </c>
      <c r="C44" s="4">
        <v>2</v>
      </c>
      <c r="D44" s="4" t="s">
        <v>28</v>
      </c>
      <c r="E44" s="4">
        <v>118</v>
      </c>
      <c r="F44" s="4">
        <v>1578</v>
      </c>
      <c r="G44" s="4">
        <f t="shared" si="0"/>
        <v>2.4926066751161807E-2</v>
      </c>
      <c r="H44">
        <f t="shared" si="1"/>
        <v>4734</v>
      </c>
    </row>
    <row r="45" spans="1:9" x14ac:dyDescent="0.35">
      <c r="A45" s="3" t="s">
        <v>18</v>
      </c>
      <c r="B45" s="6">
        <v>4</v>
      </c>
      <c r="C45" s="4">
        <v>3</v>
      </c>
      <c r="D45" s="4" t="s">
        <v>27</v>
      </c>
      <c r="E45" s="6">
        <v>97</v>
      </c>
      <c r="F45" s="4">
        <v>1960</v>
      </c>
      <c r="G45" s="4">
        <f t="shared" si="0"/>
        <v>1.2372448979591836E-2</v>
      </c>
      <c r="H45">
        <f t="shared" si="1"/>
        <v>7840</v>
      </c>
    </row>
    <row r="46" spans="1:9" x14ac:dyDescent="0.35">
      <c r="A46" s="3" t="s">
        <v>18</v>
      </c>
      <c r="B46" s="6">
        <v>4</v>
      </c>
      <c r="C46" s="4">
        <v>4</v>
      </c>
      <c r="D46" s="4" t="s">
        <v>29</v>
      </c>
      <c r="E46" s="6">
        <v>95</v>
      </c>
      <c r="F46" s="4">
        <v>1965</v>
      </c>
      <c r="G46" s="4">
        <f t="shared" si="0"/>
        <v>1.2086513994910942E-2</v>
      </c>
      <c r="H46">
        <f t="shared" si="1"/>
        <v>7860</v>
      </c>
    </row>
    <row r="47" spans="1:9" x14ac:dyDescent="0.35">
      <c r="A47" s="3" t="s">
        <v>18</v>
      </c>
      <c r="B47" s="6">
        <v>4</v>
      </c>
      <c r="C47" s="4">
        <v>5</v>
      </c>
      <c r="D47" s="4" t="s">
        <v>30</v>
      </c>
      <c r="E47" s="6">
        <v>93</v>
      </c>
      <c r="F47" s="4">
        <v>1970</v>
      </c>
      <c r="G47" s="4">
        <f t="shared" si="0"/>
        <v>1.1802030456852792E-2</v>
      </c>
      <c r="H47">
        <f t="shared" si="1"/>
        <v>7880</v>
      </c>
    </row>
    <row r="48" spans="1:9" x14ac:dyDescent="0.35">
      <c r="A48" s="3" t="s">
        <v>24</v>
      </c>
      <c r="B48" s="6">
        <v>4.2</v>
      </c>
      <c r="C48" s="4">
        <v>4</v>
      </c>
      <c r="D48" s="4" t="s">
        <v>29</v>
      </c>
      <c r="E48" s="6">
        <v>845</v>
      </c>
      <c r="F48" s="4">
        <v>5074</v>
      </c>
      <c r="G48" s="4">
        <f t="shared" si="0"/>
        <v>3.965125663982582E-2</v>
      </c>
      <c r="H48">
        <f t="shared" si="1"/>
        <v>21310.799999999999</v>
      </c>
    </row>
    <row r="49" spans="1:8" x14ac:dyDescent="0.35">
      <c r="A49" s="3" t="s">
        <v>24</v>
      </c>
      <c r="B49" s="6">
        <v>4.2</v>
      </c>
      <c r="C49" s="4">
        <v>6</v>
      </c>
      <c r="D49" s="4" t="s">
        <v>31</v>
      </c>
      <c r="E49" s="6">
        <v>690</v>
      </c>
      <c r="F49" s="4">
        <v>5087</v>
      </c>
      <c r="G49" s="4">
        <f t="shared" si="0"/>
        <v>3.2295206268078296E-2</v>
      </c>
      <c r="H49">
        <f t="shared" si="1"/>
        <v>21365.4</v>
      </c>
    </row>
  </sheetData>
  <sortState xmlns:xlrd2="http://schemas.microsoft.com/office/spreadsheetml/2017/richdata2" ref="A2:H49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Slater</dc:creator>
  <cp:lastModifiedBy>Justin Slater</cp:lastModifiedBy>
  <dcterms:created xsi:type="dcterms:W3CDTF">2018-09-26T21:41:35Z</dcterms:created>
  <dcterms:modified xsi:type="dcterms:W3CDTF">2018-12-07T19:37:19Z</dcterms:modified>
</cp:coreProperties>
</file>