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sweetheart/Desktop/朝阳医院文章/糖尿病-脉络膜指数/数据/"/>
    </mc:Choice>
  </mc:AlternateContent>
  <xr:revisionPtr revIDLastSave="0" documentId="13_ncr:1_{5485BEFE-7E74-B94E-BC74-D0C77736D0A6}" xr6:coauthVersionLast="43" xr6:coauthVersionMax="43" xr10:uidLastSave="{00000000-0000-0000-0000-000000000000}"/>
  <bookViews>
    <workbookView xWindow="640" yWindow="460" windowWidth="24960" windowHeight="13080" tabRatio="500" activeTab="3" xr2:uid="{00000000-000D-0000-FFFF-FFFF00000000}"/>
  </bookViews>
  <sheets>
    <sheet name="Normal" sheetId="1" r:id="rId1"/>
    <sheet name="DM" sheetId="2" r:id="rId2"/>
    <sheet name="no-DR(22)" sheetId="5" r:id="rId3"/>
    <sheet name="NPDR(24)" sheetId="3" r:id="rId4"/>
    <sheet name="PDR(20)" sheetId="4" r:id="rId5"/>
    <sheet name="工作表7" sheetId="7" r:id="rId6"/>
    <sheet name="1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2" i="3" l="1"/>
  <c r="N22" i="3"/>
  <c r="O22" i="3"/>
  <c r="P22" i="3"/>
  <c r="Q22" i="3"/>
  <c r="R22" i="3"/>
  <c r="L22" i="3"/>
  <c r="M23" i="4"/>
  <c r="N23" i="4"/>
  <c r="O23" i="4"/>
  <c r="P23" i="4"/>
  <c r="L23" i="4"/>
  <c r="Q22" i="4"/>
  <c r="R22" i="4" s="1"/>
  <c r="Q21" i="4"/>
  <c r="R21" i="4" s="1"/>
  <c r="Q20" i="4"/>
  <c r="R20" i="4" s="1"/>
  <c r="Q19" i="4"/>
  <c r="R19" i="4" s="1"/>
  <c r="Q18" i="4"/>
  <c r="R18" i="4" s="1"/>
  <c r="Q17" i="4"/>
  <c r="R17" i="4" s="1"/>
  <c r="Q16" i="4"/>
  <c r="R16" i="4" s="1"/>
  <c r="Q15" i="4"/>
  <c r="R15" i="4" s="1"/>
  <c r="Q14" i="4"/>
  <c r="R14" i="4" s="1"/>
  <c r="Q13" i="4"/>
  <c r="R13" i="4" s="1"/>
  <c r="Q12" i="4"/>
  <c r="R12" i="4" s="1"/>
  <c r="Q11" i="4"/>
  <c r="R11" i="4" s="1"/>
  <c r="Q10" i="4"/>
  <c r="R10" i="4" s="1"/>
  <c r="Q9" i="4"/>
  <c r="R9" i="4" s="1"/>
  <c r="Q8" i="4"/>
  <c r="R8" i="4" s="1"/>
  <c r="Q7" i="4"/>
  <c r="R7" i="4" s="1"/>
  <c r="Q6" i="4"/>
  <c r="R6" i="4" s="1"/>
  <c r="Q5" i="4"/>
  <c r="R5" i="4" s="1"/>
  <c r="Q4" i="4"/>
  <c r="R4" i="4" s="1"/>
  <c r="Q3" i="4"/>
  <c r="R3" i="4" s="1"/>
  <c r="Q5" i="3"/>
  <c r="R23" i="4" l="1"/>
  <c r="Q23" i="4"/>
  <c r="Q20" i="3"/>
  <c r="R20" i="3" s="1"/>
  <c r="Q19" i="3"/>
  <c r="R19" i="3" s="1"/>
  <c r="Q18" i="3"/>
  <c r="R18" i="3" s="1"/>
  <c r="Q17" i="3"/>
  <c r="R17" i="3" s="1"/>
  <c r="Q16" i="3"/>
  <c r="R16" i="3" s="1"/>
  <c r="Q15" i="3"/>
  <c r="R15" i="3" s="1"/>
  <c r="Q14" i="3"/>
  <c r="R14" i="3" s="1"/>
  <c r="Q13" i="3"/>
  <c r="R13" i="3" s="1"/>
  <c r="Q12" i="3"/>
  <c r="R12" i="3" s="1"/>
  <c r="Q11" i="3"/>
  <c r="R11" i="3" s="1"/>
  <c r="Q10" i="3"/>
  <c r="R10" i="3" s="1"/>
  <c r="Q9" i="3"/>
  <c r="R9" i="3" s="1"/>
  <c r="Q8" i="3"/>
  <c r="R8" i="3" s="1"/>
  <c r="Q7" i="3"/>
  <c r="R7" i="3" s="1"/>
  <c r="Q6" i="3"/>
  <c r="R6" i="3" s="1"/>
  <c r="R5" i="3"/>
  <c r="Q4" i="3"/>
  <c r="R4" i="3" s="1"/>
  <c r="Q3" i="3"/>
  <c r="R3" i="3" s="1"/>
  <c r="H67" i="2"/>
  <c r="I67" i="2"/>
  <c r="H66" i="2"/>
  <c r="I66" i="2"/>
  <c r="H65" i="2"/>
  <c r="I65" i="2"/>
  <c r="H64" i="2"/>
  <c r="I64" i="2"/>
  <c r="H63" i="2"/>
  <c r="I63" i="2"/>
  <c r="H62" i="2"/>
  <c r="I62" i="2"/>
  <c r="H61" i="2"/>
  <c r="I61" i="2"/>
  <c r="H60" i="2"/>
  <c r="I60" i="2"/>
  <c r="H59" i="2"/>
  <c r="I59" i="2"/>
  <c r="H58" i="2"/>
  <c r="I58" i="2"/>
  <c r="H57" i="2"/>
  <c r="I57" i="2"/>
  <c r="H56" i="2"/>
  <c r="I56" i="2"/>
  <c r="H55" i="2"/>
  <c r="I55" i="2"/>
  <c r="H54" i="2"/>
  <c r="I54" i="2"/>
  <c r="H53" i="2"/>
  <c r="I53" i="2"/>
  <c r="H52" i="2"/>
  <c r="I52" i="2"/>
  <c r="H51" i="2"/>
  <c r="I51" i="2"/>
  <c r="H50" i="2"/>
  <c r="I50" i="2"/>
  <c r="H49" i="2"/>
  <c r="I49" i="2"/>
  <c r="H48" i="2"/>
  <c r="I48" i="2"/>
  <c r="H47" i="2"/>
  <c r="I47" i="2"/>
  <c r="H46" i="2"/>
  <c r="I46" i="2"/>
  <c r="H45" i="2"/>
  <c r="I45" i="2"/>
  <c r="H44" i="2"/>
  <c r="I44" i="2"/>
  <c r="H43" i="2"/>
  <c r="I43" i="2"/>
  <c r="H42" i="2"/>
  <c r="I42" i="2"/>
  <c r="H41" i="2"/>
  <c r="I41" i="2"/>
  <c r="H40" i="2"/>
  <c r="I40" i="2"/>
  <c r="H39" i="2"/>
  <c r="I39" i="2"/>
  <c r="H38" i="2"/>
  <c r="I38" i="2"/>
  <c r="H37" i="2"/>
  <c r="I37" i="2"/>
  <c r="H36" i="2"/>
  <c r="I36" i="2"/>
  <c r="H35" i="2"/>
  <c r="I35" i="2"/>
  <c r="H34" i="2"/>
  <c r="I34" i="2"/>
  <c r="H33" i="2"/>
  <c r="I33" i="2"/>
  <c r="H32" i="2"/>
  <c r="I32" i="2"/>
  <c r="H31" i="2"/>
  <c r="I31" i="2"/>
  <c r="H30" i="2"/>
  <c r="I30" i="2"/>
  <c r="H29" i="2"/>
  <c r="I29" i="2"/>
  <c r="H28" i="2"/>
  <c r="I28" i="2"/>
  <c r="H27" i="2"/>
  <c r="I27" i="2"/>
  <c r="H26" i="2"/>
  <c r="I26" i="2"/>
  <c r="H25" i="2"/>
  <c r="I25" i="2"/>
  <c r="H24" i="2"/>
  <c r="I24" i="2"/>
  <c r="H23" i="2"/>
  <c r="I23" i="2"/>
  <c r="H22" i="2"/>
  <c r="I22" i="2"/>
  <c r="H21" i="2"/>
  <c r="I21" i="2"/>
  <c r="H20" i="2"/>
  <c r="I20" i="2"/>
  <c r="H19" i="2"/>
  <c r="I19" i="2"/>
  <c r="H18" i="2"/>
  <c r="I18" i="2"/>
  <c r="H17" i="2"/>
  <c r="I17" i="2"/>
  <c r="H16" i="2"/>
  <c r="I16" i="2"/>
  <c r="H15" i="2"/>
  <c r="I15" i="2"/>
  <c r="H14" i="2"/>
  <c r="I14" i="2"/>
  <c r="H13" i="2"/>
  <c r="I13" i="2"/>
  <c r="H12" i="2"/>
  <c r="I12" i="2"/>
  <c r="H11" i="2"/>
  <c r="I11" i="2"/>
  <c r="H10" i="2"/>
  <c r="I10" i="2"/>
  <c r="H9" i="2"/>
  <c r="I9" i="2"/>
  <c r="H8" i="2"/>
  <c r="I8" i="2"/>
  <c r="H7" i="2"/>
  <c r="I7" i="2"/>
  <c r="H6" i="2"/>
  <c r="I6" i="2"/>
  <c r="H5" i="2"/>
  <c r="I5" i="2"/>
  <c r="H4" i="2"/>
  <c r="I4" i="2"/>
  <c r="H3" i="2"/>
  <c r="I3" i="2"/>
  <c r="I68" i="2" s="1"/>
  <c r="H2" i="2"/>
  <c r="I2" i="2"/>
  <c r="H6" i="5"/>
  <c r="B68" i="2"/>
  <c r="C68" i="2"/>
  <c r="D68" i="2"/>
  <c r="E68" i="2"/>
  <c r="E25" i="5"/>
  <c r="D25" i="5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1" i="6"/>
  <c r="D27" i="3"/>
  <c r="E27" i="3"/>
  <c r="B27" i="3"/>
  <c r="C27" i="3"/>
  <c r="A27" i="3"/>
  <c r="F23" i="4"/>
  <c r="B23" i="4"/>
  <c r="C23" i="4"/>
  <c r="D23" i="4"/>
  <c r="E23" i="4"/>
  <c r="A23" i="4"/>
  <c r="B25" i="5"/>
  <c r="C36" i="6"/>
  <c r="C37" i="6"/>
  <c r="C38" i="6"/>
  <c r="A25" i="5"/>
  <c r="C25" i="5"/>
  <c r="C39" i="6"/>
  <c r="C40" i="6"/>
  <c r="C41" i="6"/>
  <c r="C42" i="6"/>
  <c r="C43" i="6"/>
  <c r="C44" i="6"/>
  <c r="C45" i="6"/>
  <c r="A68" i="2"/>
  <c r="B40" i="1"/>
  <c r="E40" i="1"/>
  <c r="D40" i="1"/>
  <c r="C40" i="1"/>
  <c r="A40" i="1"/>
  <c r="H68" i="2"/>
  <c r="G68" i="2"/>
  <c r="F68" i="2"/>
  <c r="H25" i="3"/>
  <c r="I25" i="3"/>
  <c r="H18" i="5"/>
  <c r="I18" i="5"/>
  <c r="H21" i="5"/>
  <c r="I21" i="5"/>
  <c r="H22" i="5"/>
  <c r="I22" i="5"/>
  <c r="H3" i="5"/>
  <c r="H25" i="5" s="1"/>
  <c r="I3" i="5"/>
  <c r="H4" i="5"/>
  <c r="I4" i="5"/>
  <c r="H17" i="5"/>
  <c r="I17" i="5"/>
  <c r="H19" i="5"/>
  <c r="I19" i="5"/>
  <c r="H7" i="5"/>
  <c r="I7" i="5"/>
  <c r="H5" i="5"/>
  <c r="I5" i="5"/>
  <c r="I6" i="5"/>
  <c r="H8" i="5"/>
  <c r="I8" i="5" s="1"/>
  <c r="H9" i="5"/>
  <c r="I9" i="5"/>
  <c r="H10" i="5"/>
  <c r="I10" i="5" s="1"/>
  <c r="H11" i="5"/>
  <c r="I11" i="5"/>
  <c r="H12" i="5"/>
  <c r="I12" i="5" s="1"/>
  <c r="H13" i="5"/>
  <c r="I13" i="5"/>
  <c r="H14" i="5"/>
  <c r="I14" i="5" s="1"/>
  <c r="H15" i="5"/>
  <c r="I15" i="5"/>
  <c r="H16" i="5"/>
  <c r="I16" i="5" s="1"/>
  <c r="H20" i="5"/>
  <c r="I20" i="5"/>
  <c r="H23" i="5"/>
  <c r="I23" i="5" s="1"/>
  <c r="H24" i="5"/>
  <c r="I24" i="5"/>
  <c r="G25" i="5"/>
  <c r="F25" i="5"/>
  <c r="H3" i="3"/>
  <c r="I3" i="3" s="1"/>
  <c r="H4" i="3"/>
  <c r="I4" i="3"/>
  <c r="H5" i="3"/>
  <c r="I5" i="3" s="1"/>
  <c r="H6" i="3"/>
  <c r="I6" i="3"/>
  <c r="H7" i="3"/>
  <c r="I7" i="3" s="1"/>
  <c r="H8" i="3"/>
  <c r="I8" i="3"/>
  <c r="H9" i="3"/>
  <c r="I9" i="3" s="1"/>
  <c r="H10" i="3"/>
  <c r="I10" i="3"/>
  <c r="H11" i="3"/>
  <c r="I11" i="3" s="1"/>
  <c r="H12" i="3"/>
  <c r="I12" i="3"/>
  <c r="H13" i="3"/>
  <c r="I13" i="3" s="1"/>
  <c r="H14" i="3"/>
  <c r="I14" i="3"/>
  <c r="H15" i="3"/>
  <c r="I15" i="3" s="1"/>
  <c r="H16" i="3"/>
  <c r="I16" i="3"/>
  <c r="H17" i="3"/>
  <c r="I17" i="3" s="1"/>
  <c r="H18" i="3"/>
  <c r="I18" i="3"/>
  <c r="H19" i="3"/>
  <c r="I19" i="3" s="1"/>
  <c r="H20" i="3"/>
  <c r="I20" i="3"/>
  <c r="H21" i="3"/>
  <c r="I21" i="3" s="1"/>
  <c r="H22" i="3"/>
  <c r="I22" i="3"/>
  <c r="H23" i="3"/>
  <c r="I23" i="3" s="1"/>
  <c r="H24" i="3"/>
  <c r="I24" i="3"/>
  <c r="H26" i="3"/>
  <c r="I26" i="3" s="1"/>
  <c r="G27" i="3"/>
  <c r="F27" i="3"/>
  <c r="H21" i="4"/>
  <c r="I21" i="4"/>
  <c r="H11" i="4"/>
  <c r="I11" i="4" s="1"/>
  <c r="H3" i="4"/>
  <c r="H23" i="4" s="1"/>
  <c r="I3" i="4"/>
  <c r="H19" i="4"/>
  <c r="I19" i="4" s="1"/>
  <c r="H16" i="4"/>
  <c r="I16" i="4"/>
  <c r="H17" i="4"/>
  <c r="I17" i="4" s="1"/>
  <c r="H20" i="4"/>
  <c r="I20" i="4"/>
  <c r="H4" i="4"/>
  <c r="I4" i="4" s="1"/>
  <c r="H9" i="4"/>
  <c r="I9" i="4"/>
  <c r="H10" i="4"/>
  <c r="I10" i="4" s="1"/>
  <c r="H8" i="4"/>
  <c r="I8" i="4"/>
  <c r="H13" i="4"/>
  <c r="I13" i="4" s="1"/>
  <c r="H22" i="4"/>
  <c r="I22" i="4"/>
  <c r="H12" i="4"/>
  <c r="I12" i="4" s="1"/>
  <c r="H7" i="4"/>
  <c r="I7" i="4"/>
  <c r="H18" i="4"/>
  <c r="I18" i="4" s="1"/>
  <c r="I5" i="4"/>
  <c r="I6" i="4"/>
  <c r="I2" i="1"/>
  <c r="H15" i="4"/>
  <c r="I15" i="4" s="1"/>
  <c r="H5" i="4"/>
  <c r="H6" i="4"/>
  <c r="H14" i="4"/>
  <c r="I14" i="4" s="1"/>
  <c r="G23" i="4"/>
  <c r="G40" i="1"/>
  <c r="H34" i="1"/>
  <c r="J34" i="1" s="1"/>
  <c r="H38" i="1"/>
  <c r="I38" i="1" s="1"/>
  <c r="H26" i="1"/>
  <c r="H25" i="1"/>
  <c r="I34" i="1"/>
  <c r="I26" i="1"/>
  <c r="I25" i="1"/>
  <c r="J26" i="1"/>
  <c r="J25" i="1"/>
  <c r="F40" i="1"/>
  <c r="H39" i="1"/>
  <c r="I39" i="1" s="1"/>
  <c r="J39" i="1"/>
  <c r="H2" i="1"/>
  <c r="H3" i="1"/>
  <c r="J3" i="1" s="1"/>
  <c r="I3" i="1"/>
  <c r="I40" i="1" s="1"/>
  <c r="H4" i="1"/>
  <c r="I4" i="1"/>
  <c r="H5" i="1"/>
  <c r="I5" i="1"/>
  <c r="H6" i="1"/>
  <c r="I6" i="1"/>
  <c r="H7" i="1"/>
  <c r="J7" i="1" s="1"/>
  <c r="I7" i="1"/>
  <c r="H8" i="1"/>
  <c r="I8" i="1"/>
  <c r="H9" i="1"/>
  <c r="I9" i="1"/>
  <c r="H10" i="1"/>
  <c r="I10" i="1"/>
  <c r="H11" i="1"/>
  <c r="J11" i="1" s="1"/>
  <c r="I11" i="1"/>
  <c r="H12" i="1"/>
  <c r="I12" i="1"/>
  <c r="H13" i="1"/>
  <c r="I13" i="1"/>
  <c r="H14" i="1"/>
  <c r="I14" i="1"/>
  <c r="H15" i="1"/>
  <c r="J15" i="1" s="1"/>
  <c r="I15" i="1"/>
  <c r="H16" i="1"/>
  <c r="I16" i="1"/>
  <c r="H17" i="1"/>
  <c r="I17" i="1"/>
  <c r="H18" i="1"/>
  <c r="I18" i="1"/>
  <c r="H19" i="1"/>
  <c r="J19" i="1" s="1"/>
  <c r="I19" i="1"/>
  <c r="H20" i="1"/>
  <c r="I20" i="1"/>
  <c r="H21" i="1"/>
  <c r="I21" i="1"/>
  <c r="H22" i="1"/>
  <c r="I22" i="1"/>
  <c r="H23" i="1"/>
  <c r="J23" i="1" s="1"/>
  <c r="I23" i="1"/>
  <c r="H24" i="1"/>
  <c r="I24" i="1"/>
  <c r="H27" i="1"/>
  <c r="I27" i="1"/>
  <c r="H28" i="1"/>
  <c r="I28" i="1"/>
  <c r="H29" i="1"/>
  <c r="J29" i="1" s="1"/>
  <c r="I29" i="1"/>
  <c r="H30" i="1"/>
  <c r="I30" i="1"/>
  <c r="H31" i="1"/>
  <c r="I31" i="1"/>
  <c r="H32" i="1"/>
  <c r="I32" i="1"/>
  <c r="H33" i="1"/>
  <c r="J33" i="1" s="1"/>
  <c r="I33" i="1"/>
  <c r="H35" i="1"/>
  <c r="I35" i="1"/>
  <c r="H36" i="1"/>
  <c r="I36" i="1"/>
  <c r="H37" i="1"/>
  <c r="I37" i="1"/>
  <c r="J37" i="1"/>
  <c r="J36" i="1"/>
  <c r="J35" i="1"/>
  <c r="J32" i="1"/>
  <c r="J31" i="1"/>
  <c r="J30" i="1"/>
  <c r="J28" i="1"/>
  <c r="J27" i="1"/>
  <c r="J24" i="1"/>
  <c r="J22" i="1"/>
  <c r="J21" i="1"/>
  <c r="J20" i="1"/>
  <c r="J18" i="1"/>
  <c r="J17" i="1"/>
  <c r="J16" i="1"/>
  <c r="J14" i="1"/>
  <c r="J13" i="1"/>
  <c r="J12" i="1"/>
  <c r="J10" i="1"/>
  <c r="J9" i="1"/>
  <c r="J8" i="1"/>
  <c r="J6" i="1"/>
  <c r="J5" i="1"/>
  <c r="J4" i="1"/>
  <c r="J2" i="1"/>
  <c r="I23" i="4" l="1"/>
  <c r="I27" i="3"/>
  <c r="I25" i="5"/>
  <c r="H40" i="1"/>
  <c r="H27" i="3"/>
  <c r="J38" i="1"/>
  <c r="J40" i="1" s="1"/>
</calcChain>
</file>

<file path=xl/sharedStrings.xml><?xml version="1.0" encoding="utf-8"?>
<sst xmlns="http://schemas.openxmlformats.org/spreadsheetml/2006/main" count="70" uniqueCount="12">
  <si>
    <t>CVI</t>
    <phoneticPr fontId="3" type="noConversion"/>
  </si>
  <si>
    <t>LA/SA</t>
    <phoneticPr fontId="3" type="noConversion"/>
  </si>
  <si>
    <t>Luminal area (LA)</t>
  </si>
  <si>
    <t xml:space="preserve">Stromal area (SA) </t>
  </si>
  <si>
    <t>TCA</t>
    <phoneticPr fontId="3" type="noConversion"/>
  </si>
  <si>
    <t>RNFL</t>
    <phoneticPr fontId="3" type="noConversion"/>
  </si>
  <si>
    <t>Retinal</t>
    <phoneticPr fontId="3" type="noConversion"/>
  </si>
  <si>
    <t>SFCT</t>
    <phoneticPr fontId="3" type="noConversion"/>
  </si>
  <si>
    <t>Nasal CT</t>
    <phoneticPr fontId="3" type="noConversion"/>
  </si>
  <si>
    <t>Temporal CT</t>
    <phoneticPr fontId="3" type="noConversion"/>
  </si>
  <si>
    <t>before</t>
    <phoneticPr fontId="3" type="noConversion"/>
  </si>
  <si>
    <t>after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</si>
</sst>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DengXian"/>
      <family val="2"/>
      <charset val="134"/>
      <scheme val="minor"/>
    </font>
    <font>
      <sz val="12"/>
      <color theme="1"/>
      <name val="DengXian"/>
      <family val="2"/>
      <charset val="134"/>
      <scheme val="minor"/>
    </font>
    <font>
      <sz val="12"/>
      <color rgb="FFFF0000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6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theme="1"/>
      <name val="DengXian"/>
      <family val="3"/>
      <charset val="134"/>
      <scheme val="minor"/>
    </font>
    <font>
      <sz val="12"/>
      <color rgb="FFFF0000"/>
      <name val="Abadi MT Condensed Extra Bold"/>
      <family val="2"/>
    </font>
    <font>
      <u/>
      <sz val="12"/>
      <color theme="10"/>
      <name val="DengXian"/>
      <family val="2"/>
      <charset val="134"/>
      <scheme val="minor"/>
    </font>
    <font>
      <u/>
      <sz val="12"/>
      <color theme="11"/>
      <name val="DengXian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1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/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/>
    <xf numFmtId="0" fontId="1" fillId="0" borderId="0" xfId="0" applyNumberFormat="1" applyFont="1" applyFill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</cellXfs>
  <cellStyles count="41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"/>
  <sheetViews>
    <sheetView zoomScale="86" workbookViewId="0">
      <selection activeCell="C2" sqref="C2"/>
    </sheetView>
  </sheetViews>
  <sheetFormatPr baseColWidth="10" defaultRowHeight="16"/>
  <cols>
    <col min="4" max="4" width="14.83203125" customWidth="1"/>
    <col min="5" max="5" width="16" customWidth="1"/>
    <col min="6" max="6" width="14.5" style="2" customWidth="1"/>
    <col min="7" max="7" width="28.33203125" style="2" customWidth="1"/>
    <col min="8" max="8" width="26.83203125" style="2" customWidth="1"/>
    <col min="9" max="9" width="16" style="2" customWidth="1"/>
    <col min="10" max="10" width="15" style="2" customWidth="1"/>
  </cols>
  <sheetData>
    <row r="1" spans="1:10" ht="19">
      <c r="A1" s="5" t="s">
        <v>5</v>
      </c>
      <c r="B1" s="5" t="s">
        <v>6</v>
      </c>
      <c r="C1" s="5" t="s">
        <v>7</v>
      </c>
      <c r="D1" s="5" t="s">
        <v>8</v>
      </c>
      <c r="E1" s="5" t="s">
        <v>9</v>
      </c>
      <c r="F1" s="5" t="s">
        <v>4</v>
      </c>
      <c r="G1" s="5" t="s">
        <v>3</v>
      </c>
      <c r="H1" s="5" t="s">
        <v>2</v>
      </c>
      <c r="I1" s="4" t="s">
        <v>0</v>
      </c>
      <c r="J1" s="4" t="s">
        <v>1</v>
      </c>
    </row>
    <row r="2" spans="1:10">
      <c r="A2">
        <v>10</v>
      </c>
      <c r="B2">
        <v>208</v>
      </c>
      <c r="C2">
        <v>215</v>
      </c>
      <c r="D2">
        <v>234</v>
      </c>
      <c r="E2">
        <v>228</v>
      </c>
      <c r="F2" s="1">
        <v>841604.93799999997</v>
      </c>
      <c r="G2" s="1">
        <v>260864.198</v>
      </c>
      <c r="H2" s="2">
        <f t="shared" ref="H2:H39" si="0">F2-G2</f>
        <v>580740.74</v>
      </c>
      <c r="I2" s="2">
        <f t="shared" ref="I2:I39" si="1">H2/F2</f>
        <v>0.69003960620772875</v>
      </c>
      <c r="J2" s="2">
        <f t="shared" ref="J2:J39" si="2">H2/G2</f>
        <v>2.2262186396310311</v>
      </c>
    </row>
    <row r="3" spans="1:10">
      <c r="A3">
        <v>11</v>
      </c>
      <c r="B3">
        <v>241</v>
      </c>
      <c r="C3">
        <v>199</v>
      </c>
      <c r="D3">
        <v>220</v>
      </c>
      <c r="E3">
        <v>200</v>
      </c>
      <c r="F3" s="1">
        <v>849259.25899999996</v>
      </c>
      <c r="G3" s="1">
        <v>286296.29599999997</v>
      </c>
      <c r="H3" s="2">
        <f t="shared" si="0"/>
        <v>562962.96299999999</v>
      </c>
      <c r="I3" s="2">
        <f t="shared" si="1"/>
        <v>0.66288704778195418</v>
      </c>
      <c r="J3" s="2">
        <f t="shared" si="2"/>
        <v>1.9663648145835602</v>
      </c>
    </row>
    <row r="4" spans="1:10">
      <c r="A4">
        <v>10</v>
      </c>
      <c r="B4">
        <v>248</v>
      </c>
      <c r="C4">
        <v>205</v>
      </c>
      <c r="D4">
        <v>235</v>
      </c>
      <c r="E4">
        <v>231</v>
      </c>
      <c r="F4" s="1">
        <v>603950.61699999997</v>
      </c>
      <c r="G4" s="1">
        <v>182469.136</v>
      </c>
      <c r="H4" s="2">
        <f t="shared" si="0"/>
        <v>421481.48099999997</v>
      </c>
      <c r="I4" s="2">
        <f t="shared" si="1"/>
        <v>0.69787407966171511</v>
      </c>
      <c r="J4" s="2">
        <f t="shared" si="2"/>
        <v>2.3098782086631897</v>
      </c>
    </row>
    <row r="5" spans="1:10">
      <c r="A5">
        <v>11</v>
      </c>
      <c r="B5">
        <v>229</v>
      </c>
      <c r="C5">
        <v>212</v>
      </c>
      <c r="D5">
        <v>238</v>
      </c>
      <c r="E5">
        <v>237</v>
      </c>
      <c r="F5" s="1">
        <v>580493.82700000005</v>
      </c>
      <c r="G5" s="3">
        <v>191604.93799999999</v>
      </c>
      <c r="H5" s="2">
        <f t="shared" si="0"/>
        <v>388888.88900000008</v>
      </c>
      <c r="I5" s="2">
        <f t="shared" si="1"/>
        <v>0.66992769072116254</v>
      </c>
      <c r="J5" s="2">
        <f t="shared" si="2"/>
        <v>2.029639178714695</v>
      </c>
    </row>
    <row r="6" spans="1:10">
      <c r="A6">
        <v>13</v>
      </c>
      <c r="B6">
        <v>280</v>
      </c>
      <c r="C6">
        <v>216</v>
      </c>
      <c r="D6">
        <v>245</v>
      </c>
      <c r="E6">
        <v>220</v>
      </c>
      <c r="F6" s="1">
        <v>583333.33299999998</v>
      </c>
      <c r="G6" s="1">
        <v>274814.815</v>
      </c>
      <c r="H6" s="2">
        <f t="shared" si="0"/>
        <v>308518.51799999998</v>
      </c>
      <c r="I6" s="2">
        <f t="shared" si="1"/>
        <v>0.52888888830222225</v>
      </c>
      <c r="J6" s="2">
        <f t="shared" si="2"/>
        <v>1.1226415067906728</v>
      </c>
    </row>
    <row r="7" spans="1:10">
      <c r="A7">
        <v>15</v>
      </c>
      <c r="B7">
        <v>221</v>
      </c>
      <c r="C7">
        <v>199</v>
      </c>
      <c r="D7">
        <v>240</v>
      </c>
      <c r="E7">
        <v>240</v>
      </c>
      <c r="F7" s="1">
        <v>660246.91399999999</v>
      </c>
      <c r="G7" s="1">
        <v>189506.17300000001</v>
      </c>
      <c r="H7" s="2">
        <f t="shared" si="0"/>
        <v>470740.74099999998</v>
      </c>
      <c r="I7" s="2">
        <f t="shared" si="1"/>
        <v>0.71297681370154797</v>
      </c>
      <c r="J7" s="2">
        <f t="shared" si="2"/>
        <v>2.484039087212214</v>
      </c>
    </row>
    <row r="8" spans="1:10">
      <c r="A8">
        <v>10</v>
      </c>
      <c r="B8">
        <v>276</v>
      </c>
      <c r="C8">
        <v>228</v>
      </c>
      <c r="D8">
        <v>231</v>
      </c>
      <c r="E8">
        <v>223</v>
      </c>
      <c r="F8" s="1">
        <v>735555.55599999998</v>
      </c>
      <c r="G8" s="1">
        <v>250246.91399999999</v>
      </c>
      <c r="H8" s="2">
        <f t="shared" si="0"/>
        <v>485308.64199999999</v>
      </c>
      <c r="I8" s="2">
        <f t="shared" si="1"/>
        <v>0.65978516244121743</v>
      </c>
      <c r="J8" s="2">
        <f t="shared" si="2"/>
        <v>1.9393191877682856</v>
      </c>
    </row>
    <row r="9" spans="1:10">
      <c r="A9">
        <v>10</v>
      </c>
      <c r="B9">
        <v>251</v>
      </c>
      <c r="C9">
        <v>208</v>
      </c>
      <c r="D9">
        <v>244</v>
      </c>
      <c r="E9">
        <v>248</v>
      </c>
      <c r="F9" s="1">
        <v>982592.59299999999</v>
      </c>
      <c r="G9" s="1">
        <v>462345.679</v>
      </c>
      <c r="H9" s="2">
        <f t="shared" si="0"/>
        <v>520246.91399999999</v>
      </c>
      <c r="I9" s="2">
        <f t="shared" si="1"/>
        <v>0.52946350064741432</v>
      </c>
      <c r="J9" s="2">
        <f t="shared" si="2"/>
        <v>1.1252336457977365</v>
      </c>
    </row>
    <row r="10" spans="1:10">
      <c r="A10">
        <v>10</v>
      </c>
      <c r="B10">
        <v>225</v>
      </c>
      <c r="C10">
        <v>228</v>
      </c>
      <c r="D10">
        <v>226</v>
      </c>
      <c r="E10">
        <v>212</v>
      </c>
      <c r="F10" s="1">
        <v>783827.16</v>
      </c>
      <c r="G10" s="1">
        <v>218271.60500000001</v>
      </c>
      <c r="H10" s="2">
        <f t="shared" si="0"/>
        <v>565555.55500000005</v>
      </c>
      <c r="I10" s="2">
        <f t="shared" si="1"/>
        <v>0.72153094950167329</v>
      </c>
      <c r="J10" s="2">
        <f t="shared" si="2"/>
        <v>2.5910633451382741</v>
      </c>
    </row>
    <row r="11" spans="1:10">
      <c r="A11">
        <v>12</v>
      </c>
      <c r="B11">
        <v>283</v>
      </c>
      <c r="C11">
        <v>242</v>
      </c>
      <c r="D11">
        <v>245</v>
      </c>
      <c r="E11">
        <v>211</v>
      </c>
      <c r="F11" s="1">
        <v>1073086.42</v>
      </c>
      <c r="G11" s="1">
        <v>318148.14799999999</v>
      </c>
      <c r="H11" s="2">
        <f t="shared" si="0"/>
        <v>754938.27199999988</v>
      </c>
      <c r="I11" s="2">
        <f t="shared" si="1"/>
        <v>0.7035204788072893</v>
      </c>
      <c r="J11" s="2">
        <f t="shared" si="2"/>
        <v>2.3729142437126489</v>
      </c>
    </row>
    <row r="12" spans="1:10">
      <c r="A12">
        <v>11</v>
      </c>
      <c r="B12">
        <v>234</v>
      </c>
      <c r="C12">
        <v>218</v>
      </c>
      <c r="D12">
        <v>249</v>
      </c>
      <c r="E12">
        <v>258</v>
      </c>
      <c r="F12" s="1">
        <v>773950.61699999997</v>
      </c>
      <c r="G12" s="1">
        <v>218518.519</v>
      </c>
      <c r="H12" s="2">
        <f t="shared" si="0"/>
        <v>555432.098</v>
      </c>
      <c r="I12" s="2">
        <f t="shared" si="1"/>
        <v>0.71765831798542257</v>
      </c>
      <c r="J12" s="2">
        <f t="shared" si="2"/>
        <v>2.5418079005011012</v>
      </c>
    </row>
    <row r="13" spans="1:10">
      <c r="A13">
        <v>11</v>
      </c>
      <c r="B13">
        <v>259</v>
      </c>
      <c r="C13">
        <v>218</v>
      </c>
      <c r="D13">
        <v>239</v>
      </c>
      <c r="E13">
        <v>218</v>
      </c>
      <c r="F13" s="1">
        <v>867407.40700000001</v>
      </c>
      <c r="G13" s="1">
        <v>328395.06199999998</v>
      </c>
      <c r="H13" s="2">
        <f t="shared" si="0"/>
        <v>539012.34499999997</v>
      </c>
      <c r="I13" s="2">
        <f t="shared" si="1"/>
        <v>0.62140620503140342</v>
      </c>
      <c r="J13" s="2">
        <f t="shared" si="2"/>
        <v>1.6413533800334672</v>
      </c>
    </row>
    <row r="14" spans="1:10">
      <c r="A14">
        <v>16</v>
      </c>
      <c r="B14">
        <v>246</v>
      </c>
      <c r="C14">
        <v>199</v>
      </c>
      <c r="D14">
        <v>244</v>
      </c>
      <c r="E14">
        <v>228</v>
      </c>
      <c r="F14" s="1">
        <v>917654.321</v>
      </c>
      <c r="G14" s="1">
        <v>308148.14799999999</v>
      </c>
      <c r="H14" s="2">
        <f t="shared" si="0"/>
        <v>609506.17299999995</v>
      </c>
      <c r="I14" s="2">
        <f t="shared" si="1"/>
        <v>0.66420018851521323</v>
      </c>
      <c r="J14" s="2">
        <f t="shared" si="2"/>
        <v>1.9779647450615214</v>
      </c>
    </row>
    <row r="15" spans="1:10">
      <c r="A15">
        <v>11</v>
      </c>
      <c r="B15">
        <v>277</v>
      </c>
      <c r="C15">
        <v>202</v>
      </c>
      <c r="D15">
        <v>251</v>
      </c>
      <c r="E15">
        <v>263</v>
      </c>
      <c r="F15" s="1">
        <v>1027160.4939999999</v>
      </c>
      <c r="G15" s="1">
        <v>350617.28399999999</v>
      </c>
      <c r="H15" s="2">
        <f t="shared" si="0"/>
        <v>676543.21</v>
      </c>
      <c r="I15" s="2">
        <f t="shared" si="1"/>
        <v>0.65865384616320732</v>
      </c>
      <c r="J15" s="2">
        <f t="shared" si="2"/>
        <v>1.9295774648690736</v>
      </c>
    </row>
    <row r="16" spans="1:10">
      <c r="A16">
        <v>10</v>
      </c>
      <c r="B16">
        <v>268</v>
      </c>
      <c r="C16">
        <v>194</v>
      </c>
      <c r="D16">
        <v>226</v>
      </c>
      <c r="E16">
        <v>212</v>
      </c>
      <c r="F16" s="1">
        <v>920000</v>
      </c>
      <c r="G16" s="1">
        <v>354320.98800000001</v>
      </c>
      <c r="H16" s="2">
        <f t="shared" si="0"/>
        <v>565679.01199999999</v>
      </c>
      <c r="I16" s="2">
        <f t="shared" si="1"/>
        <v>0.61486849130434784</v>
      </c>
      <c r="J16" s="2">
        <f t="shared" si="2"/>
        <v>1.5965156769093225</v>
      </c>
    </row>
    <row r="17" spans="1:10">
      <c r="A17">
        <v>14</v>
      </c>
      <c r="B17">
        <v>259</v>
      </c>
      <c r="C17">
        <v>207</v>
      </c>
      <c r="D17">
        <v>239</v>
      </c>
      <c r="E17">
        <v>239</v>
      </c>
      <c r="F17" s="1">
        <v>860493.82700000005</v>
      </c>
      <c r="G17" s="1">
        <v>235061.728</v>
      </c>
      <c r="H17" s="2">
        <f t="shared" si="0"/>
        <v>625432.09900000005</v>
      </c>
      <c r="I17" s="2">
        <f t="shared" si="1"/>
        <v>0.7268292687008433</v>
      </c>
      <c r="J17" s="2">
        <f t="shared" si="2"/>
        <v>2.6607142911839738</v>
      </c>
    </row>
    <row r="18" spans="1:10">
      <c r="A18">
        <v>15</v>
      </c>
      <c r="B18">
        <v>252</v>
      </c>
      <c r="C18">
        <v>222</v>
      </c>
      <c r="D18">
        <v>253</v>
      </c>
      <c r="E18">
        <v>206</v>
      </c>
      <c r="F18" s="1">
        <v>783827.16</v>
      </c>
      <c r="G18" s="1">
        <v>218271.60500000001</v>
      </c>
      <c r="H18" s="2">
        <f t="shared" si="0"/>
        <v>565555.55500000005</v>
      </c>
      <c r="I18" s="2">
        <f t="shared" si="1"/>
        <v>0.72153094950167329</v>
      </c>
      <c r="J18" s="2">
        <f t="shared" si="2"/>
        <v>2.5910633451382741</v>
      </c>
    </row>
    <row r="19" spans="1:10">
      <c r="A19">
        <v>13</v>
      </c>
      <c r="B19">
        <v>226</v>
      </c>
      <c r="C19">
        <v>203</v>
      </c>
      <c r="D19">
        <v>234</v>
      </c>
      <c r="E19">
        <v>229</v>
      </c>
      <c r="F19" s="1">
        <v>873333.33299999998</v>
      </c>
      <c r="G19" s="1">
        <v>326049.38299999997</v>
      </c>
      <c r="H19" s="2">
        <f t="shared" si="0"/>
        <v>547283.94999999995</v>
      </c>
      <c r="I19" s="2">
        <f t="shared" si="1"/>
        <v>0.62666101168956523</v>
      </c>
      <c r="J19" s="2">
        <f t="shared" si="2"/>
        <v>1.6785308561678831</v>
      </c>
    </row>
    <row r="20" spans="1:10">
      <c r="A20">
        <v>9</v>
      </c>
      <c r="B20">
        <v>236</v>
      </c>
      <c r="C20">
        <v>213</v>
      </c>
      <c r="D20">
        <v>231</v>
      </c>
      <c r="E20">
        <v>223</v>
      </c>
      <c r="F20" s="1">
        <v>789259.25899999996</v>
      </c>
      <c r="G20" s="3">
        <v>202716.049</v>
      </c>
      <c r="H20" s="2">
        <f t="shared" si="0"/>
        <v>586543.21</v>
      </c>
      <c r="I20" s="2">
        <f t="shared" si="1"/>
        <v>0.74315657790718426</v>
      </c>
      <c r="J20" s="2">
        <f t="shared" si="2"/>
        <v>2.8934226613700424</v>
      </c>
    </row>
    <row r="21" spans="1:10">
      <c r="A21">
        <v>8</v>
      </c>
      <c r="B21">
        <v>238</v>
      </c>
      <c r="C21">
        <v>199</v>
      </c>
      <c r="D21">
        <v>220</v>
      </c>
      <c r="E21">
        <v>200</v>
      </c>
      <c r="F21" s="1">
        <v>660246.91399999999</v>
      </c>
      <c r="G21" s="1">
        <v>289506.17300000001</v>
      </c>
      <c r="H21" s="2">
        <f t="shared" si="0"/>
        <v>370740.74099999998</v>
      </c>
      <c r="I21" s="2">
        <f t="shared" si="1"/>
        <v>0.56151832464301377</v>
      </c>
      <c r="J21" s="2">
        <f t="shared" si="2"/>
        <v>1.2805970151109696</v>
      </c>
    </row>
    <row r="22" spans="1:10">
      <c r="A22">
        <v>13</v>
      </c>
      <c r="B22">
        <v>238</v>
      </c>
      <c r="C22">
        <v>225</v>
      </c>
      <c r="D22">
        <v>220</v>
      </c>
      <c r="E22">
        <v>200</v>
      </c>
      <c r="F22" s="1">
        <v>855308.64199999999</v>
      </c>
      <c r="G22" s="1">
        <v>230370.37</v>
      </c>
      <c r="H22" s="2">
        <f t="shared" si="0"/>
        <v>624938.272</v>
      </c>
      <c r="I22" s="2">
        <f t="shared" si="1"/>
        <v>0.73065819905511953</v>
      </c>
      <c r="J22" s="2">
        <f t="shared" si="2"/>
        <v>2.712754561274525</v>
      </c>
    </row>
    <row r="23" spans="1:10">
      <c r="A23">
        <v>9</v>
      </c>
      <c r="B23">
        <v>280</v>
      </c>
      <c r="C23">
        <v>229</v>
      </c>
      <c r="D23">
        <v>240</v>
      </c>
      <c r="E23">
        <v>200</v>
      </c>
      <c r="F23" s="1">
        <v>929753.08600000001</v>
      </c>
      <c r="G23" s="1">
        <v>307407.40700000001</v>
      </c>
      <c r="H23" s="2">
        <f t="shared" si="0"/>
        <v>622345.679</v>
      </c>
      <c r="I23" s="2">
        <f t="shared" si="1"/>
        <v>0.66936661826793875</v>
      </c>
      <c r="J23" s="2">
        <f t="shared" si="2"/>
        <v>2.0244979946107806</v>
      </c>
    </row>
    <row r="24" spans="1:10">
      <c r="A24">
        <v>10</v>
      </c>
      <c r="B24">
        <v>239</v>
      </c>
      <c r="C24">
        <v>205</v>
      </c>
      <c r="D24">
        <v>247</v>
      </c>
      <c r="E24">
        <v>189</v>
      </c>
      <c r="F24" s="1">
        <v>932222.22199999995</v>
      </c>
      <c r="G24" s="1">
        <v>259753.08600000001</v>
      </c>
      <c r="H24" s="2">
        <f t="shared" si="0"/>
        <v>672469.13599999994</v>
      </c>
      <c r="I24" s="2">
        <f t="shared" si="1"/>
        <v>0.72136140946873928</v>
      </c>
      <c r="J24" s="2">
        <f t="shared" si="2"/>
        <v>2.5888783319402022</v>
      </c>
    </row>
    <row r="25" spans="1:10">
      <c r="A25">
        <v>10</v>
      </c>
      <c r="B25">
        <v>230</v>
      </c>
      <c r="C25">
        <v>216</v>
      </c>
      <c r="D25">
        <v>242</v>
      </c>
      <c r="E25">
        <v>205</v>
      </c>
      <c r="F25" s="1">
        <v>889259.25899999996</v>
      </c>
      <c r="G25" s="1">
        <v>289382.71600000001</v>
      </c>
      <c r="H25" s="2">
        <f t="shared" si="0"/>
        <v>599876.54299999995</v>
      </c>
      <c r="I25" s="2">
        <f t="shared" si="1"/>
        <v>0.67458003605672889</v>
      </c>
      <c r="J25" s="2">
        <f t="shared" si="2"/>
        <v>2.072952218058524</v>
      </c>
    </row>
    <row r="26" spans="1:10">
      <c r="A26">
        <v>11</v>
      </c>
      <c r="B26">
        <v>254</v>
      </c>
      <c r="C26">
        <v>228</v>
      </c>
      <c r="D26">
        <v>242</v>
      </c>
      <c r="E26">
        <v>205</v>
      </c>
      <c r="F26" s="1">
        <v>613703.70400000003</v>
      </c>
      <c r="G26" s="1">
        <v>140740.74100000001</v>
      </c>
      <c r="H26" s="2">
        <f t="shared" si="0"/>
        <v>472962.96299999999</v>
      </c>
      <c r="I26" s="2">
        <f t="shared" si="1"/>
        <v>0.77066988502321299</v>
      </c>
      <c r="J26" s="2">
        <f t="shared" si="2"/>
        <v>3.360526309862188</v>
      </c>
    </row>
    <row r="27" spans="1:10">
      <c r="A27">
        <v>13</v>
      </c>
      <c r="B27">
        <v>230</v>
      </c>
      <c r="C27">
        <v>194</v>
      </c>
      <c r="D27">
        <v>224</v>
      </c>
      <c r="E27">
        <v>189</v>
      </c>
      <c r="F27" s="1">
        <v>873333.33299999998</v>
      </c>
      <c r="G27" s="1">
        <v>326049.38299999997</v>
      </c>
      <c r="H27" s="2">
        <f t="shared" si="0"/>
        <v>547283.94999999995</v>
      </c>
      <c r="I27" s="2">
        <f t="shared" si="1"/>
        <v>0.62666101168956523</v>
      </c>
      <c r="J27" s="2">
        <f t="shared" si="2"/>
        <v>1.6785308561678831</v>
      </c>
    </row>
    <row r="28" spans="1:10">
      <c r="A28">
        <v>10</v>
      </c>
      <c r="B28">
        <v>215</v>
      </c>
      <c r="C28">
        <v>209</v>
      </c>
      <c r="D28">
        <v>253</v>
      </c>
      <c r="E28">
        <v>203</v>
      </c>
      <c r="F28" s="1">
        <v>789259.25899999996</v>
      </c>
      <c r="G28" s="3">
        <v>202716.049</v>
      </c>
      <c r="H28" s="2">
        <f t="shared" si="0"/>
        <v>586543.21</v>
      </c>
      <c r="I28" s="2">
        <f t="shared" si="1"/>
        <v>0.74315657790718426</v>
      </c>
      <c r="J28" s="2">
        <f t="shared" si="2"/>
        <v>2.8934226613700424</v>
      </c>
    </row>
    <row r="29" spans="1:10">
      <c r="A29">
        <v>11</v>
      </c>
      <c r="B29">
        <v>215</v>
      </c>
      <c r="C29">
        <v>212</v>
      </c>
      <c r="D29">
        <v>245</v>
      </c>
      <c r="E29">
        <v>199</v>
      </c>
      <c r="F29" s="1">
        <v>966049.38300000003</v>
      </c>
      <c r="G29" s="1">
        <v>330493.82699999999</v>
      </c>
      <c r="H29" s="2">
        <f t="shared" si="0"/>
        <v>635555.5560000001</v>
      </c>
      <c r="I29" s="2">
        <f t="shared" si="1"/>
        <v>0.65789137406860709</v>
      </c>
      <c r="J29" s="2">
        <f t="shared" si="2"/>
        <v>1.9230481905491086</v>
      </c>
    </row>
    <row r="30" spans="1:10">
      <c r="A30">
        <v>10</v>
      </c>
      <c r="B30">
        <v>223</v>
      </c>
      <c r="C30">
        <v>198</v>
      </c>
      <c r="D30">
        <v>236</v>
      </c>
      <c r="E30">
        <v>215</v>
      </c>
      <c r="F30" s="1">
        <v>889259.25899999996</v>
      </c>
      <c r="G30" s="1">
        <v>389382.71600000001</v>
      </c>
      <c r="H30" s="2">
        <f t="shared" si="0"/>
        <v>499876.54299999995</v>
      </c>
      <c r="I30" s="2">
        <f t="shared" si="1"/>
        <v>0.56212689150082829</v>
      </c>
      <c r="J30" s="2">
        <f t="shared" si="2"/>
        <v>1.2837666451532994</v>
      </c>
    </row>
    <row r="31" spans="1:10">
      <c r="A31">
        <v>12</v>
      </c>
      <c r="B31">
        <v>225</v>
      </c>
      <c r="C31">
        <v>210</v>
      </c>
      <c r="D31">
        <v>226</v>
      </c>
      <c r="E31">
        <v>259</v>
      </c>
      <c r="F31" s="1">
        <v>1065802.469</v>
      </c>
      <c r="G31" s="1">
        <v>335308.64199999999</v>
      </c>
      <c r="H31" s="2">
        <f t="shared" si="0"/>
        <v>730493.82700000005</v>
      </c>
      <c r="I31" s="2">
        <f t="shared" si="1"/>
        <v>0.68539325836371279</v>
      </c>
      <c r="J31" s="2">
        <f t="shared" si="2"/>
        <v>2.1785714279323587</v>
      </c>
    </row>
    <row r="32" spans="1:10">
      <c r="A32">
        <v>10</v>
      </c>
      <c r="B32">
        <v>220</v>
      </c>
      <c r="C32">
        <v>237</v>
      </c>
      <c r="D32">
        <v>255</v>
      </c>
      <c r="E32">
        <v>195</v>
      </c>
      <c r="F32" s="1">
        <v>903209.87699999998</v>
      </c>
      <c r="G32" s="1">
        <v>296543.21000000002</v>
      </c>
      <c r="H32" s="2">
        <f t="shared" si="0"/>
        <v>606666.6669999999</v>
      </c>
      <c r="I32" s="2">
        <f t="shared" si="1"/>
        <v>0.67167851287790992</v>
      </c>
      <c r="J32" s="2">
        <f t="shared" si="2"/>
        <v>2.0457951709634488</v>
      </c>
    </row>
    <row r="33" spans="1:10">
      <c r="A33">
        <v>11</v>
      </c>
      <c r="B33">
        <v>250</v>
      </c>
      <c r="C33">
        <v>204</v>
      </c>
      <c r="D33">
        <v>259</v>
      </c>
      <c r="E33">
        <v>205</v>
      </c>
      <c r="F33" s="1">
        <v>714691.35800000001</v>
      </c>
      <c r="G33" s="3">
        <v>173950.617</v>
      </c>
      <c r="H33" s="2">
        <f t="shared" si="0"/>
        <v>540740.74100000004</v>
      </c>
      <c r="I33" s="2">
        <f t="shared" si="1"/>
        <v>0.75660735917279698</v>
      </c>
      <c r="J33" s="2">
        <f t="shared" si="2"/>
        <v>3.1085876573809452</v>
      </c>
    </row>
    <row r="34" spans="1:10">
      <c r="A34">
        <v>13</v>
      </c>
      <c r="B34">
        <v>220</v>
      </c>
      <c r="C34">
        <v>220</v>
      </c>
      <c r="D34">
        <v>210</v>
      </c>
      <c r="E34">
        <v>200</v>
      </c>
      <c r="F34" s="1">
        <v>591234.56799999997</v>
      </c>
      <c r="G34" s="3">
        <v>116790.12300000001</v>
      </c>
      <c r="H34" s="2">
        <f t="shared" si="0"/>
        <v>474444.44499999995</v>
      </c>
      <c r="I34" s="2">
        <f t="shared" si="1"/>
        <v>0.80246398075966352</v>
      </c>
      <c r="J34" s="2">
        <f t="shared" si="2"/>
        <v>4.0623678853390706</v>
      </c>
    </row>
    <row r="35" spans="1:10">
      <c r="A35">
        <v>9</v>
      </c>
      <c r="B35">
        <v>225</v>
      </c>
      <c r="C35">
        <v>220</v>
      </c>
      <c r="D35">
        <v>190</v>
      </c>
      <c r="E35">
        <v>199</v>
      </c>
      <c r="F35" s="1">
        <v>698888.88899999997</v>
      </c>
      <c r="G35" s="3">
        <v>241975.30900000001</v>
      </c>
      <c r="H35" s="2">
        <f t="shared" si="0"/>
        <v>456913.57999999996</v>
      </c>
      <c r="I35" s="2">
        <f t="shared" si="1"/>
        <v>0.65377141802006811</v>
      </c>
      <c r="J35" s="2">
        <f t="shared" si="2"/>
        <v>1.8882653023081786</v>
      </c>
    </row>
    <row r="36" spans="1:10">
      <c r="A36">
        <v>10</v>
      </c>
      <c r="B36">
        <v>244</v>
      </c>
      <c r="C36">
        <v>224</v>
      </c>
      <c r="D36">
        <v>197</v>
      </c>
      <c r="E36">
        <v>224</v>
      </c>
      <c r="F36" s="6">
        <v>812839.5061</v>
      </c>
      <c r="G36" s="6">
        <v>263774.25040000002</v>
      </c>
      <c r="H36" s="2">
        <f t="shared" si="0"/>
        <v>549065.25569999998</v>
      </c>
      <c r="I36" s="2">
        <f t="shared" si="1"/>
        <v>0.67549036627711712</v>
      </c>
      <c r="J36" s="2">
        <f t="shared" si="2"/>
        <v>2.0815726132000032</v>
      </c>
    </row>
    <row r="37" spans="1:10">
      <c r="A37">
        <v>11</v>
      </c>
      <c r="B37">
        <v>237</v>
      </c>
      <c r="C37">
        <v>200</v>
      </c>
      <c r="D37">
        <v>200</v>
      </c>
      <c r="E37">
        <v>215</v>
      </c>
      <c r="F37" s="1">
        <v>765925.92599999998</v>
      </c>
      <c r="G37" s="3">
        <v>282098.76500000001</v>
      </c>
      <c r="H37" s="2">
        <f t="shared" si="0"/>
        <v>483827.16099999996</v>
      </c>
      <c r="I37" s="2">
        <f t="shared" si="1"/>
        <v>0.63168923335283467</v>
      </c>
      <c r="J37" s="2">
        <f t="shared" si="2"/>
        <v>1.7150984726927108</v>
      </c>
    </row>
    <row r="38" spans="1:10">
      <c r="A38">
        <v>10</v>
      </c>
      <c r="B38">
        <v>213</v>
      </c>
      <c r="C38">
        <v>207</v>
      </c>
      <c r="D38">
        <v>203</v>
      </c>
      <c r="E38">
        <v>211</v>
      </c>
      <c r="F38" s="1">
        <v>657530.86399999994</v>
      </c>
      <c r="G38" s="3">
        <v>195061.728</v>
      </c>
      <c r="H38" s="2">
        <f t="shared" si="0"/>
        <v>462469.13599999994</v>
      </c>
      <c r="I38" s="2">
        <f t="shared" si="1"/>
        <v>0.70334209589285523</v>
      </c>
      <c r="J38" s="2">
        <f t="shared" si="2"/>
        <v>2.3708860817638198</v>
      </c>
    </row>
    <row r="39" spans="1:10">
      <c r="A39">
        <v>11</v>
      </c>
      <c r="B39">
        <v>227</v>
      </c>
      <c r="C39">
        <v>215</v>
      </c>
      <c r="D39">
        <v>222</v>
      </c>
      <c r="E39">
        <v>205</v>
      </c>
      <c r="F39" s="1">
        <v>634814.81499999994</v>
      </c>
      <c r="G39" s="1">
        <v>195185.185</v>
      </c>
      <c r="H39" s="2">
        <f t="shared" si="0"/>
        <v>439629.62999999995</v>
      </c>
      <c r="I39" s="2">
        <f t="shared" si="1"/>
        <v>0.69253208906285524</v>
      </c>
      <c r="J39" s="2">
        <f t="shared" si="2"/>
        <v>2.2523719205430472</v>
      </c>
    </row>
    <row r="40" spans="1:10" s="8" customFormat="1">
      <c r="A40" s="9">
        <f t="shared" ref="A40:F40" si="3">AVERAGE(A2:A39)</f>
        <v>11.157894736842104</v>
      </c>
      <c r="B40" s="9">
        <f t="shared" si="3"/>
        <v>240.57894736842104</v>
      </c>
      <c r="C40" s="8">
        <f t="shared" si="3"/>
        <v>212.63157894736841</v>
      </c>
      <c r="D40" s="8">
        <f t="shared" si="3"/>
        <v>233.02631578947367</v>
      </c>
      <c r="E40" s="8">
        <f t="shared" si="3"/>
        <v>216.94736842105263</v>
      </c>
      <c r="F40" s="7">
        <f t="shared" si="3"/>
        <v>809220.27284473681</v>
      </c>
      <c r="G40" s="7">
        <f t="shared" ref="G40:J40" si="4">AVERAGE(G2:G39)</f>
        <v>264293.60435263166</v>
      </c>
      <c r="H40" s="7">
        <f t="shared" si="4"/>
        <v>544926.66849210509</v>
      </c>
      <c r="I40" s="7">
        <f t="shared" si="4"/>
        <v>0.67533730831667216</v>
      </c>
      <c r="J40" s="7">
        <f t="shared" si="4"/>
        <v>2.1894935130386339</v>
      </c>
    </row>
    <row r="47" spans="1:10">
      <c r="F47" s="1"/>
      <c r="G47" s="1"/>
    </row>
    <row r="64" spans="6:7">
      <c r="F64" s="1"/>
      <c r="G64" s="1"/>
    </row>
    <row r="65" spans="6:7">
      <c r="F65" s="1"/>
      <c r="G65" s="1"/>
    </row>
    <row r="66" spans="6:7">
      <c r="F66" s="1"/>
      <c r="G66" s="1"/>
    </row>
    <row r="67" spans="6:7">
      <c r="F67" s="1"/>
      <c r="G67" s="1"/>
    </row>
    <row r="68" spans="6:7">
      <c r="F68" s="1"/>
      <c r="G68" s="1"/>
    </row>
    <row r="69" spans="6:7">
      <c r="F69" s="1"/>
      <c r="G69" s="1"/>
    </row>
    <row r="70" spans="6:7">
      <c r="F70" s="1"/>
      <c r="G70" s="1"/>
    </row>
    <row r="71" spans="6:7">
      <c r="F71" s="1"/>
      <c r="G71" s="1"/>
    </row>
    <row r="72" spans="6:7">
      <c r="F72" s="1"/>
      <c r="G72" s="1"/>
    </row>
    <row r="73" spans="6:7">
      <c r="F73" s="1"/>
      <c r="G73" s="1"/>
    </row>
    <row r="74" spans="6:7">
      <c r="F74" s="1"/>
      <c r="G74" s="1"/>
    </row>
    <row r="75" spans="6:7">
      <c r="F75" s="1"/>
      <c r="G75" s="1"/>
    </row>
    <row r="76" spans="6:7">
      <c r="F76" s="1"/>
      <c r="G76" s="1"/>
    </row>
    <row r="77" spans="6:7">
      <c r="F77" s="1"/>
      <c r="G77" s="1"/>
    </row>
    <row r="78" spans="6:7">
      <c r="F78" s="1"/>
      <c r="G78" s="1"/>
    </row>
    <row r="79" spans="6:7">
      <c r="F79" s="1"/>
      <c r="G79" s="1"/>
    </row>
    <row r="80" spans="6:7">
      <c r="F80" s="1"/>
      <c r="G80" s="1"/>
    </row>
    <row r="81" spans="6:7">
      <c r="F81" s="1"/>
      <c r="G81" s="3"/>
    </row>
    <row r="82" spans="6:7">
      <c r="F82" s="1"/>
      <c r="G82" s="1"/>
    </row>
    <row r="83" spans="6:7">
      <c r="F83" s="1"/>
      <c r="G83" s="1"/>
    </row>
    <row r="84" spans="6:7">
      <c r="F84" s="1"/>
      <c r="G84" s="1"/>
    </row>
    <row r="85" spans="6:7">
      <c r="F85" s="1"/>
      <c r="G85" s="1"/>
    </row>
    <row r="86" spans="6:7">
      <c r="F86" s="1"/>
      <c r="G86" s="1"/>
    </row>
    <row r="87" spans="6:7">
      <c r="F87" s="1"/>
      <c r="G87" s="1"/>
    </row>
    <row r="88" spans="6:7">
      <c r="F88" s="1"/>
      <c r="G88" s="1"/>
    </row>
    <row r="89" spans="6:7">
      <c r="F89" s="1"/>
      <c r="G89" s="1"/>
    </row>
    <row r="90" spans="6:7">
      <c r="F90" s="1"/>
      <c r="G90" s="3"/>
    </row>
    <row r="91" spans="6:7">
      <c r="F91" s="1"/>
      <c r="G91" s="3"/>
    </row>
    <row r="92" spans="6:7">
      <c r="F92" s="1"/>
      <c r="G92" s="3"/>
    </row>
    <row r="93" spans="6:7">
      <c r="F93" s="1"/>
      <c r="G93" s="3"/>
    </row>
    <row r="94" spans="6:7">
      <c r="F94" s="1"/>
      <c r="G94" s="3"/>
    </row>
    <row r="95" spans="6:7">
      <c r="F95" s="1"/>
      <c r="G95" s="1"/>
    </row>
    <row r="96" spans="6:7">
      <c r="F96" s="1"/>
      <c r="G96" s="1"/>
    </row>
    <row r="97" spans="6:7">
      <c r="F97" s="1"/>
      <c r="G97" s="1"/>
    </row>
    <row r="98" spans="6:7">
      <c r="F98" s="1"/>
      <c r="G98" s="1"/>
    </row>
  </sheetData>
  <phoneticPr fontId="3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9"/>
  <sheetViews>
    <sheetView workbookViewId="0">
      <selection activeCell="C2" sqref="C2:I23"/>
    </sheetView>
  </sheetViews>
  <sheetFormatPr baseColWidth="10" defaultRowHeight="16"/>
  <cols>
    <col min="1" max="10" width="14.33203125" customWidth="1"/>
  </cols>
  <sheetData>
    <row r="1" spans="1:10" ht="19">
      <c r="A1" s="5" t="s">
        <v>5</v>
      </c>
      <c r="B1" s="5" t="s">
        <v>6</v>
      </c>
      <c r="C1" s="5" t="s">
        <v>7</v>
      </c>
      <c r="D1" s="5" t="s">
        <v>8</v>
      </c>
      <c r="E1" s="5" t="s">
        <v>9</v>
      </c>
      <c r="F1" s="5" t="s">
        <v>4</v>
      </c>
      <c r="G1" s="5" t="s">
        <v>3</v>
      </c>
      <c r="H1" s="5" t="s">
        <v>2</v>
      </c>
      <c r="I1" s="4" t="s">
        <v>0</v>
      </c>
      <c r="J1" s="4" t="s">
        <v>1</v>
      </c>
    </row>
    <row r="2" spans="1:10">
      <c r="A2" s="10">
        <v>17</v>
      </c>
      <c r="B2">
        <v>235</v>
      </c>
      <c r="C2">
        <v>200</v>
      </c>
      <c r="D2">
        <v>249</v>
      </c>
      <c r="E2">
        <v>223</v>
      </c>
      <c r="F2">
        <v>813580.24690000003</v>
      </c>
      <c r="G2">
        <v>299435.8089</v>
      </c>
      <c r="H2">
        <f>F2-G2</f>
        <v>514144.43800000002</v>
      </c>
      <c r="I2">
        <f>H2/F2</f>
        <v>0.63195295111828753</v>
      </c>
      <c r="J2" s="2"/>
    </row>
    <row r="3" spans="1:10">
      <c r="A3" s="10">
        <v>13</v>
      </c>
      <c r="B3">
        <v>248</v>
      </c>
      <c r="C3">
        <v>184</v>
      </c>
      <c r="D3">
        <v>219</v>
      </c>
      <c r="E3">
        <v>209</v>
      </c>
      <c r="F3">
        <v>828691.35770000005</v>
      </c>
      <c r="G3">
        <v>281153.09250000003</v>
      </c>
      <c r="H3">
        <f t="shared" ref="H3:H23" si="0">F3-G3</f>
        <v>547538.26520000002</v>
      </c>
      <c r="I3">
        <f t="shared" ref="I3:I23" si="1">H3/F3</f>
        <v>0.66072640931078452</v>
      </c>
      <c r="J3" s="2"/>
    </row>
    <row r="4" spans="1:10">
      <c r="A4" s="10">
        <v>10</v>
      </c>
      <c r="B4">
        <v>235</v>
      </c>
      <c r="C4">
        <v>204</v>
      </c>
      <c r="D4">
        <v>219</v>
      </c>
      <c r="E4">
        <v>216</v>
      </c>
      <c r="F4">
        <v>676333.33310000005</v>
      </c>
      <c r="G4">
        <v>222969.75925</v>
      </c>
      <c r="H4">
        <f t="shared" si="0"/>
        <v>453363.57385000004</v>
      </c>
      <c r="I4">
        <f t="shared" si="1"/>
        <v>0.67032563924062494</v>
      </c>
      <c r="J4" s="2"/>
    </row>
    <row r="5" spans="1:10">
      <c r="A5" s="10">
        <v>13</v>
      </c>
      <c r="B5">
        <v>250</v>
      </c>
      <c r="C5">
        <v>189</v>
      </c>
      <c r="D5">
        <v>218</v>
      </c>
      <c r="E5">
        <v>173</v>
      </c>
      <c r="F5">
        <v>740222.22230000002</v>
      </c>
      <c r="G5">
        <v>233357.41380000001</v>
      </c>
      <c r="H5">
        <f>F5-G5</f>
        <v>506864.80850000004</v>
      </c>
      <c r="I5">
        <f t="shared" si="1"/>
        <v>0.68474681417302274</v>
      </c>
      <c r="J5" s="2"/>
    </row>
    <row r="6" spans="1:10">
      <c r="A6" s="10">
        <v>10</v>
      </c>
      <c r="B6">
        <v>236</v>
      </c>
      <c r="C6">
        <v>198</v>
      </c>
      <c r="D6">
        <v>200</v>
      </c>
      <c r="E6">
        <v>188</v>
      </c>
      <c r="F6">
        <v>697358.02439999999</v>
      </c>
      <c r="G6">
        <v>253376.2408</v>
      </c>
      <c r="H6">
        <f t="shared" si="0"/>
        <v>443981.78359999997</v>
      </c>
      <c r="I6">
        <f t="shared" si="1"/>
        <v>0.63666261527856871</v>
      </c>
      <c r="J6" s="2"/>
    </row>
    <row r="7" spans="1:10">
      <c r="A7" s="10">
        <v>10</v>
      </c>
      <c r="B7">
        <v>243</v>
      </c>
      <c r="C7">
        <v>196</v>
      </c>
      <c r="D7">
        <v>206</v>
      </c>
      <c r="E7">
        <v>203</v>
      </c>
      <c r="F7">
        <v>829493.8273</v>
      </c>
      <c r="G7">
        <v>247087.9693</v>
      </c>
      <c r="H7">
        <f t="shared" si="0"/>
        <v>582405.85800000001</v>
      </c>
      <c r="I7">
        <f t="shared" si="1"/>
        <v>0.70212199154721788</v>
      </c>
      <c r="J7" s="2"/>
    </row>
    <row r="8" spans="1:10">
      <c r="A8" s="10">
        <v>10</v>
      </c>
      <c r="B8">
        <v>229</v>
      </c>
      <c r="C8">
        <v>196</v>
      </c>
      <c r="D8">
        <v>201</v>
      </c>
      <c r="E8">
        <v>199</v>
      </c>
      <c r="F8">
        <v>789728.39549999998</v>
      </c>
      <c r="G8">
        <v>283667.5992</v>
      </c>
      <c r="H8">
        <f t="shared" si="0"/>
        <v>506060.79629999999</v>
      </c>
      <c r="I8">
        <f t="shared" si="1"/>
        <v>0.64080359676012177</v>
      </c>
      <c r="J8" s="2"/>
    </row>
    <row r="9" spans="1:10">
      <c r="A9" s="10">
        <v>13</v>
      </c>
      <c r="B9">
        <v>241</v>
      </c>
      <c r="C9">
        <v>201</v>
      </c>
      <c r="D9">
        <v>226</v>
      </c>
      <c r="E9">
        <v>202</v>
      </c>
      <c r="F9">
        <v>776246.91379999998</v>
      </c>
      <c r="G9">
        <v>266231.4878</v>
      </c>
      <c r="H9">
        <f t="shared" si="0"/>
        <v>510015.42599999998</v>
      </c>
      <c r="I9">
        <f t="shared" si="1"/>
        <v>0.65702731557835925</v>
      </c>
      <c r="J9" s="2"/>
    </row>
    <row r="10" spans="1:10">
      <c r="A10" s="10">
        <v>13</v>
      </c>
      <c r="B10">
        <v>226</v>
      </c>
      <c r="C10">
        <v>199</v>
      </c>
      <c r="D10">
        <v>214</v>
      </c>
      <c r="E10">
        <v>200</v>
      </c>
      <c r="F10">
        <v>812000.24950000003</v>
      </c>
      <c r="G10">
        <v>293442.91389999999</v>
      </c>
      <c r="H10">
        <f t="shared" si="0"/>
        <v>518557.33560000005</v>
      </c>
      <c r="I10">
        <f t="shared" si="1"/>
        <v>0.63861721214902167</v>
      </c>
      <c r="J10" s="2"/>
    </row>
    <row r="11" spans="1:10">
      <c r="A11" s="10">
        <v>10</v>
      </c>
      <c r="B11">
        <v>240</v>
      </c>
      <c r="C11">
        <v>189</v>
      </c>
      <c r="D11">
        <v>235</v>
      </c>
      <c r="E11">
        <v>218</v>
      </c>
      <c r="F11">
        <v>841271.85499999998</v>
      </c>
      <c r="G11">
        <v>272947.85220000002</v>
      </c>
      <c r="H11">
        <f t="shared" si="0"/>
        <v>568324.0027999999</v>
      </c>
      <c r="I11">
        <f t="shared" si="1"/>
        <v>0.67555332966654391</v>
      </c>
      <c r="J11" s="2"/>
    </row>
    <row r="12" spans="1:10">
      <c r="A12" s="10">
        <v>10</v>
      </c>
      <c r="B12">
        <v>250</v>
      </c>
      <c r="C12">
        <v>184</v>
      </c>
      <c r="D12">
        <v>199</v>
      </c>
      <c r="E12">
        <v>186</v>
      </c>
      <c r="F12">
        <v>802099.01509999996</v>
      </c>
      <c r="G12">
        <v>294769.14840000001</v>
      </c>
      <c r="H12">
        <f t="shared" si="0"/>
        <v>507329.86669999996</v>
      </c>
      <c r="I12">
        <f t="shared" si="1"/>
        <v>0.63250279223538219</v>
      </c>
      <c r="J12" s="2"/>
    </row>
    <row r="13" spans="1:10">
      <c r="A13" s="10">
        <v>9</v>
      </c>
      <c r="B13">
        <v>239</v>
      </c>
      <c r="C13">
        <v>207</v>
      </c>
      <c r="D13">
        <v>222</v>
      </c>
      <c r="E13">
        <v>212</v>
      </c>
      <c r="F13">
        <v>869568.15079999994</v>
      </c>
      <c r="G13">
        <v>298773.77789999999</v>
      </c>
      <c r="H13">
        <f t="shared" si="0"/>
        <v>570794.37289999996</v>
      </c>
      <c r="I13">
        <f t="shared" si="1"/>
        <v>0.65641131448394352</v>
      </c>
      <c r="J13" s="2"/>
    </row>
    <row r="14" spans="1:10">
      <c r="A14" s="10">
        <v>13</v>
      </c>
      <c r="B14">
        <v>233</v>
      </c>
      <c r="C14">
        <v>200</v>
      </c>
      <c r="D14">
        <v>224</v>
      </c>
      <c r="E14">
        <v>202</v>
      </c>
      <c r="F14">
        <v>886839.75619999995</v>
      </c>
      <c r="G14">
        <v>335882.42019999999</v>
      </c>
      <c r="H14">
        <f t="shared" si="0"/>
        <v>550957.33599999989</v>
      </c>
      <c r="I14">
        <f t="shared" si="1"/>
        <v>0.62125917579607026</v>
      </c>
      <c r="J14" s="2"/>
    </row>
    <row r="15" spans="1:10">
      <c r="A15" s="10">
        <v>10</v>
      </c>
      <c r="B15">
        <v>216</v>
      </c>
      <c r="C15">
        <v>188</v>
      </c>
      <c r="D15">
        <v>204</v>
      </c>
      <c r="E15">
        <v>206</v>
      </c>
      <c r="F15">
        <v>792099.01560000004</v>
      </c>
      <c r="G15">
        <v>275677.48180000001</v>
      </c>
      <c r="H15">
        <f t="shared" si="0"/>
        <v>516421.53380000003</v>
      </c>
      <c r="I15">
        <f t="shared" si="1"/>
        <v>0.65196588258454091</v>
      </c>
      <c r="J15" s="2"/>
    </row>
    <row r="16" spans="1:10">
      <c r="A16" s="10">
        <v>10</v>
      </c>
      <c r="B16">
        <v>227</v>
      </c>
      <c r="C16">
        <v>183</v>
      </c>
      <c r="D16">
        <v>216</v>
      </c>
      <c r="E16">
        <v>213</v>
      </c>
      <c r="F16">
        <v>884568.15119999996</v>
      </c>
      <c r="G16">
        <v>315218.83980000002</v>
      </c>
      <c r="H16">
        <f t="shared" si="0"/>
        <v>569349.31140000001</v>
      </c>
      <c r="I16">
        <f t="shared" si="1"/>
        <v>0.64364663211944051</v>
      </c>
      <c r="J16" s="2"/>
    </row>
    <row r="17" spans="1:10">
      <c r="A17" s="10">
        <v>11</v>
      </c>
      <c r="B17">
        <v>210</v>
      </c>
      <c r="C17">
        <v>207</v>
      </c>
      <c r="D17">
        <v>234</v>
      </c>
      <c r="E17">
        <v>233</v>
      </c>
      <c r="F17">
        <v>836987.90419999999</v>
      </c>
      <c r="G17">
        <v>276613.2843</v>
      </c>
      <c r="H17">
        <f t="shared" si="0"/>
        <v>560374.61990000005</v>
      </c>
      <c r="I17">
        <f t="shared" si="1"/>
        <v>0.66951340286764449</v>
      </c>
      <c r="J17" s="2"/>
    </row>
    <row r="18" spans="1:10">
      <c r="A18" s="10">
        <v>13</v>
      </c>
      <c r="B18">
        <v>248</v>
      </c>
      <c r="C18">
        <v>194</v>
      </c>
      <c r="D18">
        <v>204</v>
      </c>
      <c r="E18">
        <v>184</v>
      </c>
      <c r="F18">
        <v>862000.24950000003</v>
      </c>
      <c r="G18">
        <v>303379.48800000001</v>
      </c>
      <c r="H18">
        <f t="shared" si="0"/>
        <v>558620.76150000002</v>
      </c>
      <c r="I18">
        <f t="shared" si="1"/>
        <v>0.64805173992005904</v>
      </c>
      <c r="J18" s="2"/>
    </row>
    <row r="19" spans="1:10">
      <c r="A19" s="10">
        <v>11</v>
      </c>
      <c r="B19">
        <v>229</v>
      </c>
      <c r="C19">
        <v>196</v>
      </c>
      <c r="D19">
        <v>232</v>
      </c>
      <c r="E19">
        <v>200</v>
      </c>
      <c r="F19">
        <v>740728.64469999995</v>
      </c>
      <c r="G19">
        <v>263565.2904</v>
      </c>
      <c r="H19">
        <f t="shared" si="0"/>
        <v>477163.35429999995</v>
      </c>
      <c r="I19">
        <f t="shared" si="1"/>
        <v>0.6441810475592642</v>
      </c>
      <c r="J19" s="2"/>
    </row>
    <row r="20" spans="1:10">
      <c r="A20" s="10">
        <v>10</v>
      </c>
      <c r="B20">
        <v>233</v>
      </c>
      <c r="C20">
        <v>175</v>
      </c>
      <c r="D20">
        <v>215</v>
      </c>
      <c r="E20">
        <v>206</v>
      </c>
      <c r="F20">
        <v>868987.90410000004</v>
      </c>
      <c r="G20">
        <v>242996.3088</v>
      </c>
      <c r="H20">
        <f t="shared" si="0"/>
        <v>625991.59530000004</v>
      </c>
      <c r="I20">
        <f t="shared" si="1"/>
        <v>0.7203685947140217</v>
      </c>
      <c r="J20" s="2"/>
    </row>
    <row r="21" spans="1:10">
      <c r="A21" s="10">
        <v>13</v>
      </c>
      <c r="B21">
        <v>247</v>
      </c>
      <c r="C21">
        <v>179</v>
      </c>
      <c r="D21">
        <v>225</v>
      </c>
      <c r="E21">
        <v>218</v>
      </c>
      <c r="F21">
        <v>815314.81530000002</v>
      </c>
      <c r="G21">
        <v>332768.99400000001</v>
      </c>
      <c r="H21">
        <f t="shared" si="0"/>
        <v>482545.82130000001</v>
      </c>
      <c r="I21">
        <f t="shared" si="1"/>
        <v>0.59185214379116169</v>
      </c>
      <c r="J21" s="2"/>
    </row>
    <row r="22" spans="1:10">
      <c r="A22" s="10">
        <v>10</v>
      </c>
      <c r="B22">
        <v>244</v>
      </c>
      <c r="C22">
        <v>196</v>
      </c>
      <c r="D22">
        <v>193</v>
      </c>
      <c r="E22">
        <v>186</v>
      </c>
      <c r="F22">
        <v>862546.29639999999</v>
      </c>
      <c r="G22">
        <v>315626.09299999999</v>
      </c>
      <c r="H22">
        <f t="shared" si="0"/>
        <v>546920.2034</v>
      </c>
      <c r="I22">
        <f t="shared" si="1"/>
        <v>0.63407634544681812</v>
      </c>
      <c r="J22" s="2"/>
    </row>
    <row r="23" spans="1:10">
      <c r="A23" s="10">
        <v>10</v>
      </c>
      <c r="B23">
        <v>222</v>
      </c>
      <c r="C23">
        <v>207</v>
      </c>
      <c r="D23">
        <v>212</v>
      </c>
      <c r="E23">
        <v>195</v>
      </c>
      <c r="F23">
        <v>735512.34530000004</v>
      </c>
      <c r="G23">
        <v>255556.33989999999</v>
      </c>
      <c r="H23">
        <f t="shared" si="0"/>
        <v>479956.00540000002</v>
      </c>
      <c r="I23">
        <f t="shared" si="1"/>
        <v>0.65254649832456046</v>
      </c>
      <c r="J23" s="2"/>
    </row>
    <row r="24" spans="1:10">
      <c r="A24" s="10">
        <v>13</v>
      </c>
      <c r="B24">
        <v>218</v>
      </c>
      <c r="C24">
        <v>230</v>
      </c>
      <c r="D24">
        <v>245</v>
      </c>
      <c r="E24">
        <v>206</v>
      </c>
      <c r="F24">
        <v>792913.57990000001</v>
      </c>
      <c r="G24">
        <v>293316.06199999998</v>
      </c>
      <c r="H24">
        <f>F24-G24</f>
        <v>499597.51790000004</v>
      </c>
      <c r="I24">
        <f>H24/F24</f>
        <v>0.63007814541782448</v>
      </c>
      <c r="J24" s="2"/>
    </row>
    <row r="25" spans="1:10">
      <c r="A25" s="10">
        <v>13</v>
      </c>
      <c r="B25">
        <v>224</v>
      </c>
      <c r="C25">
        <v>201</v>
      </c>
      <c r="D25">
        <v>210</v>
      </c>
      <c r="E25">
        <v>204</v>
      </c>
      <c r="F25">
        <v>673987.65480000002</v>
      </c>
      <c r="G25">
        <v>254182.7285</v>
      </c>
      <c r="H25">
        <f t="shared" ref="H25:H47" si="2">F25-G25</f>
        <v>419804.92630000005</v>
      </c>
      <c r="I25">
        <f t="shared" ref="I25:I46" si="3">H25/F25</f>
        <v>0.62286738237746142</v>
      </c>
      <c r="J25" s="2"/>
    </row>
    <row r="26" spans="1:10">
      <c r="A26" s="10">
        <v>13</v>
      </c>
      <c r="B26">
        <v>225</v>
      </c>
      <c r="C26">
        <v>222</v>
      </c>
      <c r="D26">
        <v>241</v>
      </c>
      <c r="E26">
        <v>224</v>
      </c>
      <c r="F26">
        <v>745030.86470000003</v>
      </c>
      <c r="G26">
        <v>251223.4693</v>
      </c>
      <c r="H26">
        <f t="shared" si="2"/>
        <v>493807.39540000004</v>
      </c>
      <c r="I26">
        <f t="shared" si="3"/>
        <v>0.66280125937982504</v>
      </c>
      <c r="J26" s="2"/>
    </row>
    <row r="27" spans="1:10">
      <c r="A27" s="10">
        <v>10</v>
      </c>
      <c r="B27">
        <v>233</v>
      </c>
      <c r="C27">
        <v>209</v>
      </c>
      <c r="D27">
        <v>248</v>
      </c>
      <c r="E27">
        <v>228</v>
      </c>
      <c r="F27">
        <v>995104.93870000006</v>
      </c>
      <c r="G27">
        <v>246764.21</v>
      </c>
      <c r="H27">
        <f t="shared" si="2"/>
        <v>748340.72870000009</v>
      </c>
      <c r="I27">
        <f t="shared" si="3"/>
        <v>0.75202192210766083</v>
      </c>
      <c r="J27" s="2"/>
    </row>
    <row r="28" spans="1:10">
      <c r="A28" s="10">
        <v>10</v>
      </c>
      <c r="B28">
        <v>226</v>
      </c>
      <c r="C28">
        <v>202</v>
      </c>
      <c r="D28">
        <v>228</v>
      </c>
      <c r="E28">
        <v>238</v>
      </c>
      <c r="F28">
        <v>806944.44400000002</v>
      </c>
      <c r="G28">
        <v>295369.76579999999</v>
      </c>
      <c r="H28">
        <f t="shared" si="2"/>
        <v>511574.67820000002</v>
      </c>
      <c r="I28">
        <f t="shared" si="3"/>
        <v>0.6339651781529585</v>
      </c>
      <c r="J28" s="2"/>
    </row>
    <row r="29" spans="1:10">
      <c r="A29" s="10">
        <v>13</v>
      </c>
      <c r="B29">
        <v>243</v>
      </c>
      <c r="C29">
        <v>230</v>
      </c>
      <c r="D29">
        <v>232</v>
      </c>
      <c r="E29">
        <v>223</v>
      </c>
      <c r="F29">
        <v>884000</v>
      </c>
      <c r="G29">
        <v>335435.19799999997</v>
      </c>
      <c r="H29">
        <f t="shared" si="2"/>
        <v>548564.80200000003</v>
      </c>
      <c r="I29">
        <f t="shared" si="3"/>
        <v>0.62054841855203624</v>
      </c>
      <c r="J29" s="2"/>
    </row>
    <row r="30" spans="1:10">
      <c r="A30" s="10">
        <v>10</v>
      </c>
      <c r="B30">
        <v>237</v>
      </c>
      <c r="C30">
        <v>204</v>
      </c>
      <c r="D30">
        <v>215</v>
      </c>
      <c r="E30">
        <v>214</v>
      </c>
      <c r="F30">
        <v>789858.02439999999</v>
      </c>
      <c r="G30">
        <v>323433.96340000001</v>
      </c>
      <c r="H30">
        <f t="shared" si="2"/>
        <v>466424.06099999999</v>
      </c>
      <c r="I30">
        <f t="shared" si="3"/>
        <v>0.59051632900015139</v>
      </c>
      <c r="J30" s="2"/>
    </row>
    <row r="31" spans="1:10">
      <c r="A31" s="10">
        <v>13</v>
      </c>
      <c r="B31">
        <v>213</v>
      </c>
      <c r="C31">
        <v>231</v>
      </c>
      <c r="D31">
        <v>249</v>
      </c>
      <c r="E31">
        <v>227</v>
      </c>
      <c r="F31">
        <v>878333.33299999998</v>
      </c>
      <c r="G31">
        <v>362561.74099999998</v>
      </c>
      <c r="H31">
        <f t="shared" si="2"/>
        <v>515771.592</v>
      </c>
      <c r="I31">
        <f t="shared" si="3"/>
        <v>0.58721623399894352</v>
      </c>
      <c r="J31" s="2"/>
    </row>
    <row r="32" spans="1:10">
      <c r="A32" s="10">
        <v>9</v>
      </c>
      <c r="B32">
        <v>234</v>
      </c>
      <c r="C32">
        <v>212</v>
      </c>
      <c r="D32">
        <v>223</v>
      </c>
      <c r="E32">
        <v>224</v>
      </c>
      <c r="F32">
        <v>934074.07409999997</v>
      </c>
      <c r="G32">
        <v>286714.21000000002</v>
      </c>
      <c r="H32">
        <f t="shared" si="2"/>
        <v>647359.86409999989</v>
      </c>
      <c r="I32">
        <f t="shared" si="3"/>
        <v>0.69304981483801997</v>
      </c>
      <c r="J32" s="2"/>
    </row>
    <row r="33" spans="1:10">
      <c r="A33" s="10">
        <v>13</v>
      </c>
      <c r="B33">
        <v>229</v>
      </c>
      <c r="C33">
        <v>222</v>
      </c>
      <c r="D33">
        <v>220</v>
      </c>
      <c r="E33">
        <v>243</v>
      </c>
      <c r="F33">
        <v>1042567.901</v>
      </c>
      <c r="G33">
        <v>393569.76579999999</v>
      </c>
      <c r="H33">
        <f t="shared" si="2"/>
        <v>648998.1351999999</v>
      </c>
      <c r="I33">
        <f t="shared" si="3"/>
        <v>0.62249963247237927</v>
      </c>
      <c r="J33" s="2"/>
    </row>
    <row r="34" spans="1:10">
      <c r="A34" s="10">
        <v>13</v>
      </c>
      <c r="B34">
        <v>243</v>
      </c>
      <c r="C34">
        <v>195</v>
      </c>
      <c r="D34">
        <v>221</v>
      </c>
      <c r="E34">
        <v>208</v>
      </c>
      <c r="F34">
        <v>937530.86399999994</v>
      </c>
      <c r="G34">
        <v>391712.97590000002</v>
      </c>
      <c r="H34">
        <f t="shared" si="2"/>
        <v>545817.88809999987</v>
      </c>
      <c r="I34">
        <f t="shared" si="3"/>
        <v>0.58218658079292829</v>
      </c>
      <c r="J34" s="2"/>
    </row>
    <row r="35" spans="1:10">
      <c r="A35" s="10">
        <v>11</v>
      </c>
      <c r="B35">
        <v>282</v>
      </c>
      <c r="C35">
        <v>223</v>
      </c>
      <c r="D35">
        <v>237</v>
      </c>
      <c r="E35">
        <v>242</v>
      </c>
      <c r="F35">
        <v>878209.87639999995</v>
      </c>
      <c r="G35">
        <v>338314.82740000001</v>
      </c>
      <c r="H35">
        <f t="shared" si="2"/>
        <v>539895.04899999988</v>
      </c>
      <c r="I35">
        <f t="shared" si="3"/>
        <v>0.61476768083406619</v>
      </c>
      <c r="J35" s="2"/>
    </row>
    <row r="36" spans="1:10">
      <c r="A36" s="10">
        <v>9</v>
      </c>
      <c r="B36">
        <v>244</v>
      </c>
      <c r="C36">
        <v>230</v>
      </c>
      <c r="D36">
        <v>236</v>
      </c>
      <c r="E36">
        <v>221</v>
      </c>
      <c r="F36">
        <v>795580.24639999995</v>
      </c>
      <c r="G36">
        <v>350783.34580000001</v>
      </c>
      <c r="H36">
        <f t="shared" si="2"/>
        <v>444796.90059999994</v>
      </c>
      <c r="I36">
        <f t="shared" si="3"/>
        <v>0.5590848976111531</v>
      </c>
      <c r="J36" s="2"/>
    </row>
    <row r="37" spans="1:10">
      <c r="A37" s="11">
        <v>13</v>
      </c>
      <c r="B37">
        <v>251</v>
      </c>
      <c r="C37">
        <v>209</v>
      </c>
      <c r="D37">
        <v>251</v>
      </c>
      <c r="E37">
        <v>239</v>
      </c>
      <c r="F37">
        <v>884246.91330000001</v>
      </c>
      <c r="G37">
        <v>376395.07449999999</v>
      </c>
      <c r="H37">
        <f t="shared" si="2"/>
        <v>507851.83880000003</v>
      </c>
      <c r="I37">
        <f t="shared" si="3"/>
        <v>0.57433261135705005</v>
      </c>
      <c r="J37" s="2"/>
    </row>
    <row r="38" spans="1:10">
      <c r="A38" s="11">
        <v>10</v>
      </c>
      <c r="B38">
        <v>224</v>
      </c>
      <c r="C38">
        <v>198</v>
      </c>
      <c r="D38">
        <v>222</v>
      </c>
      <c r="E38">
        <v>206</v>
      </c>
      <c r="F38">
        <v>805561.72820000001</v>
      </c>
      <c r="G38">
        <v>315919.76559999998</v>
      </c>
      <c r="H38">
        <f t="shared" si="2"/>
        <v>489641.96260000003</v>
      </c>
      <c r="I38">
        <f t="shared" si="3"/>
        <v>0.60782674431925676</v>
      </c>
      <c r="J38" s="2"/>
    </row>
    <row r="39" spans="1:10">
      <c r="A39" s="11">
        <v>13</v>
      </c>
      <c r="B39">
        <v>242</v>
      </c>
      <c r="C39">
        <v>206</v>
      </c>
      <c r="D39">
        <v>227</v>
      </c>
      <c r="E39">
        <v>242</v>
      </c>
      <c r="F39">
        <v>770382.71649999998</v>
      </c>
      <c r="G39">
        <v>247003.71609999999</v>
      </c>
      <c r="H39">
        <f t="shared" si="2"/>
        <v>523379.00040000002</v>
      </c>
      <c r="I39">
        <f t="shared" si="3"/>
        <v>0.67937531462000289</v>
      </c>
      <c r="J39" s="2"/>
    </row>
    <row r="40" spans="1:10">
      <c r="A40" s="11">
        <v>13</v>
      </c>
      <c r="B40">
        <v>248</v>
      </c>
      <c r="C40">
        <v>221</v>
      </c>
      <c r="D40">
        <v>236</v>
      </c>
      <c r="E40">
        <v>228</v>
      </c>
      <c r="F40">
        <v>869783.95070000004</v>
      </c>
      <c r="G40">
        <v>290664.82750000001</v>
      </c>
      <c r="H40">
        <f t="shared" si="2"/>
        <v>579119.12320000003</v>
      </c>
      <c r="I40">
        <f t="shared" si="3"/>
        <v>0.66581950924011224</v>
      </c>
      <c r="J40" s="2"/>
    </row>
    <row r="41" spans="1:10">
      <c r="A41" s="11">
        <v>10</v>
      </c>
      <c r="B41">
        <v>256</v>
      </c>
      <c r="C41">
        <v>227</v>
      </c>
      <c r="D41">
        <v>231</v>
      </c>
      <c r="E41">
        <v>247</v>
      </c>
      <c r="F41">
        <v>941271.60450000002</v>
      </c>
      <c r="G41">
        <v>334585.8149</v>
      </c>
      <c r="H41">
        <f t="shared" si="2"/>
        <v>606685.78960000002</v>
      </c>
      <c r="I41">
        <f t="shared" si="3"/>
        <v>0.64453850163924709</v>
      </c>
      <c r="J41" s="2"/>
    </row>
    <row r="42" spans="1:10">
      <c r="A42" s="11">
        <v>15</v>
      </c>
      <c r="B42">
        <v>283</v>
      </c>
      <c r="C42">
        <v>222</v>
      </c>
      <c r="D42">
        <v>241</v>
      </c>
      <c r="E42">
        <v>221</v>
      </c>
      <c r="F42">
        <v>847592.59239999996</v>
      </c>
      <c r="G42">
        <v>264829.02480000001</v>
      </c>
      <c r="H42">
        <f t="shared" si="2"/>
        <v>582763.56759999995</v>
      </c>
      <c r="I42">
        <f t="shared" si="3"/>
        <v>0.68755151097991118</v>
      </c>
      <c r="J42" s="2"/>
    </row>
    <row r="43" spans="1:10">
      <c r="A43" s="11">
        <v>11</v>
      </c>
      <c r="B43">
        <v>224</v>
      </c>
      <c r="C43">
        <v>258</v>
      </c>
      <c r="D43">
        <v>275</v>
      </c>
      <c r="E43">
        <v>190</v>
      </c>
      <c r="F43">
        <v>902246.91330000001</v>
      </c>
      <c r="G43">
        <v>334996.92599999998</v>
      </c>
      <c r="H43">
        <f t="shared" si="2"/>
        <v>567249.98730000004</v>
      </c>
      <c r="I43">
        <f t="shared" si="3"/>
        <v>0.6287081495521698</v>
      </c>
      <c r="J43" s="2"/>
    </row>
    <row r="44" spans="1:10">
      <c r="A44" s="10">
        <v>10</v>
      </c>
      <c r="B44">
        <v>231</v>
      </c>
      <c r="C44">
        <v>222</v>
      </c>
      <c r="D44">
        <v>230</v>
      </c>
      <c r="E44">
        <v>195</v>
      </c>
      <c r="F44">
        <v>733172.83979999996</v>
      </c>
      <c r="G44">
        <v>309876.54300000001</v>
      </c>
      <c r="H44">
        <f t="shared" si="2"/>
        <v>423296.29679999995</v>
      </c>
      <c r="I44">
        <f t="shared" si="3"/>
        <v>0.57734857842725007</v>
      </c>
      <c r="J44" s="2"/>
    </row>
    <row r="45" spans="1:10">
      <c r="A45" s="11">
        <v>13</v>
      </c>
      <c r="B45">
        <v>222</v>
      </c>
      <c r="C45">
        <v>207</v>
      </c>
      <c r="D45">
        <v>245</v>
      </c>
      <c r="E45">
        <v>228</v>
      </c>
      <c r="F45">
        <v>880370.37009999994</v>
      </c>
      <c r="G45">
        <v>258945.7041</v>
      </c>
      <c r="H45">
        <f t="shared" si="2"/>
        <v>621424.66599999997</v>
      </c>
      <c r="I45">
        <f t="shared" si="3"/>
        <v>0.70586731119700596</v>
      </c>
      <c r="J45" s="2"/>
    </row>
    <row r="46" spans="1:10">
      <c r="A46" s="11">
        <v>13</v>
      </c>
      <c r="B46">
        <v>234</v>
      </c>
      <c r="C46">
        <v>212</v>
      </c>
      <c r="D46">
        <v>269</v>
      </c>
      <c r="E46">
        <v>260</v>
      </c>
      <c r="F46" s="1">
        <v>966049.38300000003</v>
      </c>
      <c r="G46" s="1">
        <v>280493.82699999999</v>
      </c>
      <c r="H46">
        <f t="shared" si="2"/>
        <v>685555.5560000001</v>
      </c>
      <c r="I46">
        <f t="shared" si="3"/>
        <v>0.70964856255179665</v>
      </c>
      <c r="J46" s="2"/>
    </row>
    <row r="47" spans="1:10">
      <c r="A47" s="11">
        <v>12</v>
      </c>
      <c r="B47">
        <v>249</v>
      </c>
      <c r="C47">
        <v>222</v>
      </c>
      <c r="D47">
        <v>247</v>
      </c>
      <c r="E47">
        <v>222</v>
      </c>
      <c r="F47">
        <v>811382.71580000001</v>
      </c>
      <c r="G47">
        <v>363058.05</v>
      </c>
      <c r="H47">
        <f t="shared" si="2"/>
        <v>448324.66580000002</v>
      </c>
      <c r="I47">
        <f>H47/F47</f>
        <v>0.55254401784731733</v>
      </c>
      <c r="J47" s="2"/>
    </row>
    <row r="48" spans="1:10">
      <c r="A48">
        <v>10</v>
      </c>
      <c r="B48">
        <v>218</v>
      </c>
      <c r="C48" s="12">
        <v>247</v>
      </c>
      <c r="D48">
        <v>275</v>
      </c>
      <c r="E48">
        <v>249</v>
      </c>
      <c r="F48">
        <v>911382.71580000001</v>
      </c>
      <c r="G48">
        <v>325767.92589999997</v>
      </c>
      <c r="H48">
        <f>F48-G48</f>
        <v>585614.78989999997</v>
      </c>
      <c r="I48">
        <f>H48/F48</f>
        <v>0.64255639233398765</v>
      </c>
      <c r="J48" s="2"/>
    </row>
    <row r="49" spans="1:9">
      <c r="A49">
        <v>12</v>
      </c>
      <c r="B49">
        <v>226</v>
      </c>
      <c r="C49" s="13">
        <v>238</v>
      </c>
      <c r="D49">
        <v>267</v>
      </c>
      <c r="E49">
        <v>227</v>
      </c>
      <c r="F49">
        <v>985555.55579999997</v>
      </c>
      <c r="G49">
        <v>322069.16100000002</v>
      </c>
      <c r="H49">
        <f t="shared" ref="H49:H67" si="4">F49-G49</f>
        <v>663486.39479999989</v>
      </c>
      <c r="I49">
        <f t="shared" ref="I49:I67" si="5">H49/F49</f>
        <v>0.67321054698071436</v>
      </c>
    </row>
    <row r="50" spans="1:9">
      <c r="A50">
        <v>11</v>
      </c>
      <c r="B50">
        <v>229</v>
      </c>
      <c r="C50" s="13">
        <v>220</v>
      </c>
      <c r="D50">
        <v>235</v>
      </c>
      <c r="E50">
        <v>231</v>
      </c>
      <c r="F50">
        <v>808123.45640000002</v>
      </c>
      <c r="G50">
        <v>319977.80249999999</v>
      </c>
      <c r="H50">
        <f t="shared" si="4"/>
        <v>488145.65390000003</v>
      </c>
      <c r="I50">
        <f t="shared" si="5"/>
        <v>0.60404836666240846</v>
      </c>
    </row>
    <row r="51" spans="1:9">
      <c r="A51">
        <v>11</v>
      </c>
      <c r="B51">
        <v>255</v>
      </c>
      <c r="C51" s="13">
        <v>207</v>
      </c>
      <c r="D51">
        <v>236</v>
      </c>
      <c r="E51">
        <v>222</v>
      </c>
      <c r="F51">
        <v>748716.04920000001</v>
      </c>
      <c r="G51">
        <v>301923.48200000002</v>
      </c>
      <c r="H51">
        <f t="shared" si="4"/>
        <v>446792.56719999999</v>
      </c>
      <c r="I51">
        <f t="shared" si="5"/>
        <v>0.5967450112461139</v>
      </c>
    </row>
    <row r="52" spans="1:9">
      <c r="A52">
        <v>16</v>
      </c>
      <c r="B52">
        <v>236</v>
      </c>
      <c r="C52" s="13">
        <v>249</v>
      </c>
      <c r="D52">
        <v>263</v>
      </c>
      <c r="E52">
        <v>221</v>
      </c>
      <c r="F52">
        <v>899950.6176</v>
      </c>
      <c r="G52">
        <v>275924.71649999998</v>
      </c>
      <c r="H52">
        <f t="shared" si="4"/>
        <v>624025.90110000002</v>
      </c>
      <c r="I52">
        <f t="shared" si="5"/>
        <v>0.6934001587377765</v>
      </c>
    </row>
    <row r="53" spans="1:9">
      <c r="A53">
        <v>11</v>
      </c>
      <c r="B53">
        <v>247</v>
      </c>
      <c r="C53" s="13">
        <v>222</v>
      </c>
      <c r="D53">
        <v>241</v>
      </c>
      <c r="E53">
        <v>237</v>
      </c>
      <c r="F53">
        <v>811382.71580000001</v>
      </c>
      <c r="G53">
        <v>321364.223</v>
      </c>
      <c r="H53">
        <f t="shared" si="4"/>
        <v>490018.49280000001</v>
      </c>
      <c r="I53">
        <f t="shared" si="5"/>
        <v>0.60393015929216076</v>
      </c>
    </row>
    <row r="54" spans="1:9">
      <c r="A54">
        <v>10</v>
      </c>
      <c r="B54">
        <v>283</v>
      </c>
      <c r="C54" s="13">
        <v>238</v>
      </c>
      <c r="D54">
        <v>258</v>
      </c>
      <c r="E54">
        <v>229</v>
      </c>
      <c r="F54">
        <v>998740.74060000002</v>
      </c>
      <c r="G54">
        <v>336621.01270000002</v>
      </c>
      <c r="H54">
        <f t="shared" si="4"/>
        <v>662119.72790000006</v>
      </c>
      <c r="I54">
        <f t="shared" si="5"/>
        <v>0.66295455966102601</v>
      </c>
    </row>
    <row r="55" spans="1:9">
      <c r="A55">
        <v>14</v>
      </c>
      <c r="B55">
        <v>244</v>
      </c>
      <c r="C55" s="13">
        <v>217</v>
      </c>
      <c r="D55">
        <v>250</v>
      </c>
      <c r="E55">
        <v>236</v>
      </c>
      <c r="F55">
        <v>843901.23499999999</v>
      </c>
      <c r="G55">
        <v>312777.80290000001</v>
      </c>
      <c r="H55">
        <f t="shared" si="4"/>
        <v>531123.43209999998</v>
      </c>
      <c r="I55">
        <f t="shared" si="5"/>
        <v>0.62936681458938737</v>
      </c>
    </row>
    <row r="56" spans="1:9">
      <c r="A56">
        <v>15</v>
      </c>
      <c r="B56">
        <v>243</v>
      </c>
      <c r="C56" s="13">
        <v>239</v>
      </c>
      <c r="D56">
        <v>264</v>
      </c>
      <c r="E56">
        <v>292</v>
      </c>
      <c r="F56">
        <v>969901.23459999997</v>
      </c>
      <c r="G56">
        <v>355156.815</v>
      </c>
      <c r="H56">
        <f t="shared" si="4"/>
        <v>614744.41959999991</v>
      </c>
      <c r="I56">
        <f t="shared" si="5"/>
        <v>0.63382166933061856</v>
      </c>
    </row>
    <row r="57" spans="1:9">
      <c r="A57">
        <v>13</v>
      </c>
      <c r="B57">
        <v>260</v>
      </c>
      <c r="C57" s="13">
        <v>217</v>
      </c>
      <c r="D57">
        <v>243</v>
      </c>
      <c r="E57">
        <v>247</v>
      </c>
      <c r="F57">
        <v>840173.33900000004</v>
      </c>
      <c r="G57">
        <v>318991.3835</v>
      </c>
      <c r="H57">
        <f t="shared" si="4"/>
        <v>521181.95550000004</v>
      </c>
      <c r="I57">
        <f t="shared" si="5"/>
        <v>0.62032670082143615</v>
      </c>
    </row>
    <row r="58" spans="1:9">
      <c r="A58">
        <v>9</v>
      </c>
      <c r="B58">
        <v>268</v>
      </c>
      <c r="C58" s="13">
        <v>254</v>
      </c>
      <c r="D58">
        <v>258</v>
      </c>
      <c r="E58">
        <v>231</v>
      </c>
      <c r="F58">
        <v>1009457.29</v>
      </c>
      <c r="G58">
        <v>394907.4327</v>
      </c>
      <c r="H58">
        <f t="shared" si="4"/>
        <v>614549.85730000003</v>
      </c>
      <c r="I58">
        <f t="shared" si="5"/>
        <v>0.60879233166962421</v>
      </c>
    </row>
    <row r="59" spans="1:9">
      <c r="A59">
        <v>8</v>
      </c>
      <c r="B59">
        <v>261</v>
      </c>
      <c r="C59" s="13">
        <v>228</v>
      </c>
      <c r="D59">
        <v>260</v>
      </c>
      <c r="E59">
        <v>244</v>
      </c>
      <c r="F59">
        <v>830247.41319999995</v>
      </c>
      <c r="G59">
        <v>348234.59269999998</v>
      </c>
      <c r="H59">
        <f t="shared" si="4"/>
        <v>482012.82049999997</v>
      </c>
      <c r="I59">
        <f t="shared" si="5"/>
        <v>0.58056527829721394</v>
      </c>
    </row>
    <row r="60" spans="1:9">
      <c r="A60">
        <v>13</v>
      </c>
      <c r="B60">
        <v>230</v>
      </c>
      <c r="C60" s="13">
        <v>215</v>
      </c>
      <c r="D60">
        <v>240</v>
      </c>
      <c r="E60">
        <v>222</v>
      </c>
      <c r="F60">
        <v>871728.8946</v>
      </c>
      <c r="G60">
        <v>393418.54359999998</v>
      </c>
      <c r="H60">
        <f t="shared" si="4"/>
        <v>478310.35100000002</v>
      </c>
      <c r="I60">
        <f t="shared" si="5"/>
        <v>0.54869163333111348</v>
      </c>
    </row>
    <row r="61" spans="1:9">
      <c r="A61">
        <v>9</v>
      </c>
      <c r="B61">
        <v>242</v>
      </c>
      <c r="C61" s="13">
        <v>213</v>
      </c>
      <c r="D61">
        <v>237</v>
      </c>
      <c r="E61">
        <v>216</v>
      </c>
      <c r="F61">
        <v>856025.19140000001</v>
      </c>
      <c r="G61">
        <v>402172.86489999999</v>
      </c>
      <c r="H61">
        <f t="shared" si="4"/>
        <v>453852.32650000002</v>
      </c>
      <c r="I61">
        <f t="shared" si="5"/>
        <v>0.53018571306031315</v>
      </c>
    </row>
    <row r="62" spans="1:9">
      <c r="A62">
        <v>10</v>
      </c>
      <c r="B62">
        <v>236</v>
      </c>
      <c r="C62" s="14">
        <v>234</v>
      </c>
      <c r="D62">
        <v>251</v>
      </c>
      <c r="E62">
        <v>221</v>
      </c>
      <c r="F62">
        <v>957037.53720000002</v>
      </c>
      <c r="G62">
        <v>377518.54310000001</v>
      </c>
      <c r="H62">
        <f t="shared" si="4"/>
        <v>579518.99410000001</v>
      </c>
      <c r="I62">
        <f t="shared" si="5"/>
        <v>0.6055342361967283</v>
      </c>
    </row>
    <row r="63" spans="1:9">
      <c r="A63">
        <v>11</v>
      </c>
      <c r="B63">
        <v>241</v>
      </c>
      <c r="C63" s="14">
        <v>222</v>
      </c>
      <c r="D63">
        <v>239</v>
      </c>
      <c r="E63">
        <v>232</v>
      </c>
      <c r="F63">
        <v>849136.30240000004</v>
      </c>
      <c r="G63">
        <v>358945.70409999997</v>
      </c>
      <c r="H63">
        <f t="shared" si="4"/>
        <v>490190.59830000007</v>
      </c>
      <c r="I63">
        <f t="shared" si="5"/>
        <v>0.57728140572311493</v>
      </c>
    </row>
    <row r="64" spans="1:9">
      <c r="A64">
        <v>10</v>
      </c>
      <c r="B64">
        <v>224</v>
      </c>
      <c r="C64" s="14">
        <v>211</v>
      </c>
      <c r="D64">
        <v>225</v>
      </c>
      <c r="E64">
        <v>205</v>
      </c>
      <c r="F64">
        <v>813481.98140000005</v>
      </c>
      <c r="G64">
        <v>363058.05</v>
      </c>
      <c r="H64">
        <f t="shared" si="4"/>
        <v>450423.93140000006</v>
      </c>
      <c r="I64">
        <f t="shared" si="5"/>
        <v>0.55369871945389848</v>
      </c>
    </row>
    <row r="65" spans="1:9">
      <c r="A65">
        <v>10</v>
      </c>
      <c r="B65">
        <v>250</v>
      </c>
      <c r="C65" s="14">
        <v>232</v>
      </c>
      <c r="D65">
        <v>243</v>
      </c>
      <c r="E65">
        <v>240</v>
      </c>
      <c r="F65">
        <v>940173.33900000004</v>
      </c>
      <c r="G65">
        <v>343122.24680000002</v>
      </c>
      <c r="H65">
        <f t="shared" si="4"/>
        <v>597051.09220000007</v>
      </c>
      <c r="I65">
        <f t="shared" si="5"/>
        <v>0.63504363231044569</v>
      </c>
    </row>
    <row r="66" spans="1:9">
      <c r="A66">
        <v>11</v>
      </c>
      <c r="B66">
        <v>244</v>
      </c>
      <c r="C66" s="14">
        <v>243</v>
      </c>
      <c r="D66">
        <v>263</v>
      </c>
      <c r="E66">
        <v>202</v>
      </c>
      <c r="F66">
        <v>1008123.9564</v>
      </c>
      <c r="G66">
        <v>326942.00050000002</v>
      </c>
      <c r="H66">
        <f t="shared" si="4"/>
        <v>681181.95589999994</v>
      </c>
      <c r="I66">
        <f t="shared" si="5"/>
        <v>0.67569265820494284</v>
      </c>
    </row>
    <row r="67" spans="1:9">
      <c r="A67">
        <v>13</v>
      </c>
      <c r="B67">
        <v>231</v>
      </c>
      <c r="C67" s="14">
        <v>239</v>
      </c>
      <c r="D67">
        <v>253</v>
      </c>
      <c r="E67">
        <v>245</v>
      </c>
      <c r="F67">
        <v>948716.54920000001</v>
      </c>
      <c r="G67">
        <v>360487.679</v>
      </c>
      <c r="H67">
        <f t="shared" si="4"/>
        <v>588228.8702</v>
      </c>
      <c r="I67">
        <f t="shared" si="5"/>
        <v>0.62002593998810362</v>
      </c>
    </row>
    <row r="68" spans="1:9" s="9" customFormat="1">
      <c r="A68" s="16">
        <f>AVERAGE(A2:A67)</f>
        <v>11.5</v>
      </c>
      <c r="B68" s="16">
        <f t="shared" ref="B68:E68" si="6">AVERAGE(B2:B67)</f>
        <v>238.84848484848484</v>
      </c>
      <c r="C68" s="16">
        <f t="shared" si="6"/>
        <v>213.21212121212122</v>
      </c>
      <c r="D68" s="16">
        <f t="shared" si="6"/>
        <v>234.04545454545453</v>
      </c>
      <c r="E68" s="16">
        <f t="shared" si="6"/>
        <v>219.71212121212122</v>
      </c>
      <c r="F68" s="9">
        <f>AVERAGE(F2:F67)</f>
        <v>851974.73208333331</v>
      </c>
      <c r="G68" s="9">
        <f>AVERAGE(G2:G67)</f>
        <v>310970.1685295456</v>
      </c>
      <c r="H68" s="17">
        <f>AVERAGE(H2:H67)</f>
        <v>541004.563553788</v>
      </c>
      <c r="I68" s="17">
        <f>AVERAGE(I2:I67)</f>
        <v>0.63433257060338055</v>
      </c>
    </row>
    <row r="69" spans="1:9">
      <c r="A69" s="11"/>
    </row>
    <row r="70" spans="1:9">
      <c r="A70" s="11"/>
    </row>
    <row r="71" spans="1:9">
      <c r="A71" s="11"/>
    </row>
    <row r="72" spans="1:9">
      <c r="A72" s="11"/>
    </row>
    <row r="73" spans="1:9">
      <c r="A73" s="11"/>
    </row>
    <row r="74" spans="1:9">
      <c r="A74" s="11"/>
    </row>
    <row r="75" spans="1:9">
      <c r="A75" s="11"/>
    </row>
    <row r="76" spans="1:9">
      <c r="A76" s="11"/>
    </row>
    <row r="77" spans="1:9">
      <c r="A77" s="11"/>
    </row>
    <row r="78" spans="1:9">
      <c r="A78" s="11"/>
    </row>
    <row r="79" spans="1:9">
      <c r="A79" s="11"/>
    </row>
  </sheetData>
  <phoneticPr fontId="3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6"/>
  <sheetViews>
    <sheetView topLeftCell="F1" workbookViewId="0">
      <selection activeCell="K2" sqref="K2"/>
    </sheetView>
  </sheetViews>
  <sheetFormatPr baseColWidth="10" defaultRowHeight="16"/>
  <cols>
    <col min="1" max="8" width="16.1640625" customWidth="1"/>
    <col min="9" max="10" width="21" customWidth="1"/>
  </cols>
  <sheetData>
    <row r="1" spans="1:11">
      <c r="A1" t="s">
        <v>10</v>
      </c>
      <c r="K1" t="s">
        <v>11</v>
      </c>
    </row>
    <row r="2" spans="1:11" ht="19">
      <c r="A2" s="5" t="s">
        <v>5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4</v>
      </c>
      <c r="G2" s="5" t="s">
        <v>3</v>
      </c>
      <c r="H2" s="5" t="s">
        <v>2</v>
      </c>
      <c r="I2" s="4" t="s">
        <v>0</v>
      </c>
      <c r="J2" s="4" t="s">
        <v>1</v>
      </c>
    </row>
    <row r="3" spans="1:11">
      <c r="A3" s="10">
        <v>17</v>
      </c>
      <c r="B3">
        <v>235</v>
      </c>
      <c r="C3">
        <v>200</v>
      </c>
      <c r="D3">
        <v>249</v>
      </c>
      <c r="E3">
        <v>223</v>
      </c>
      <c r="F3">
        <v>813580.24690000003</v>
      </c>
      <c r="G3">
        <v>299435.8089</v>
      </c>
      <c r="H3">
        <f>F3-G3</f>
        <v>514144.43800000002</v>
      </c>
      <c r="I3">
        <f>H3/F3</f>
        <v>0.63195295111828753</v>
      </c>
    </row>
    <row r="4" spans="1:11">
      <c r="A4" s="10">
        <v>13</v>
      </c>
      <c r="B4">
        <v>248</v>
      </c>
      <c r="C4">
        <v>184</v>
      </c>
      <c r="D4">
        <v>219</v>
      </c>
      <c r="E4">
        <v>209</v>
      </c>
      <c r="F4">
        <v>828691.35770000005</v>
      </c>
      <c r="G4">
        <v>281153.09250000003</v>
      </c>
      <c r="H4">
        <f t="shared" ref="H4:H24" si="0">F4-G4</f>
        <v>547538.26520000002</v>
      </c>
      <c r="I4">
        <f t="shared" ref="I4:I24" si="1">H4/F4</f>
        <v>0.66072640931078452</v>
      </c>
    </row>
    <row r="5" spans="1:11">
      <c r="A5" s="10">
        <v>10</v>
      </c>
      <c r="B5">
        <v>235</v>
      </c>
      <c r="C5">
        <v>204</v>
      </c>
      <c r="D5">
        <v>219</v>
      </c>
      <c r="E5">
        <v>216</v>
      </c>
      <c r="F5">
        <v>676333.33310000005</v>
      </c>
      <c r="G5">
        <v>222969.75925</v>
      </c>
      <c r="H5">
        <f t="shared" si="0"/>
        <v>453363.57385000004</v>
      </c>
      <c r="I5">
        <f t="shared" si="1"/>
        <v>0.67032563924062494</v>
      </c>
    </row>
    <row r="6" spans="1:11">
      <c r="A6" s="10">
        <v>13</v>
      </c>
      <c r="B6">
        <v>250</v>
      </c>
      <c r="C6">
        <v>189</v>
      </c>
      <c r="D6">
        <v>218</v>
      </c>
      <c r="E6">
        <v>173</v>
      </c>
      <c r="F6">
        <v>740222.22230000002</v>
      </c>
      <c r="G6">
        <v>233357.41380000001</v>
      </c>
      <c r="H6">
        <f>F6-G6</f>
        <v>506864.80850000004</v>
      </c>
      <c r="I6">
        <f t="shared" si="1"/>
        <v>0.68474681417302274</v>
      </c>
    </row>
    <row r="7" spans="1:11">
      <c r="A7" s="10">
        <v>10</v>
      </c>
      <c r="B7">
        <v>236</v>
      </c>
      <c r="C7">
        <v>198</v>
      </c>
      <c r="D7">
        <v>200</v>
      </c>
      <c r="E7">
        <v>188</v>
      </c>
      <c r="F7">
        <v>697358.02439999999</v>
      </c>
      <c r="G7">
        <v>253376.2408</v>
      </c>
      <c r="H7">
        <f t="shared" si="0"/>
        <v>443981.78359999997</v>
      </c>
      <c r="I7">
        <f t="shared" si="1"/>
        <v>0.63666261527856871</v>
      </c>
    </row>
    <row r="8" spans="1:11">
      <c r="A8" s="10">
        <v>10</v>
      </c>
      <c r="B8">
        <v>243</v>
      </c>
      <c r="C8">
        <v>196</v>
      </c>
      <c r="D8">
        <v>206</v>
      </c>
      <c r="E8">
        <v>203</v>
      </c>
      <c r="F8">
        <v>829493.8273</v>
      </c>
      <c r="G8">
        <v>247087.9693</v>
      </c>
      <c r="H8">
        <f t="shared" si="0"/>
        <v>582405.85800000001</v>
      </c>
      <c r="I8">
        <f t="shared" si="1"/>
        <v>0.70212199154721788</v>
      </c>
    </row>
    <row r="9" spans="1:11">
      <c r="A9" s="10">
        <v>10</v>
      </c>
      <c r="B9">
        <v>229</v>
      </c>
      <c r="C9">
        <v>196</v>
      </c>
      <c r="D9">
        <v>201</v>
      </c>
      <c r="E9">
        <v>199</v>
      </c>
      <c r="F9">
        <v>789728.39549999998</v>
      </c>
      <c r="G9">
        <v>283667.5992</v>
      </c>
      <c r="H9">
        <f t="shared" si="0"/>
        <v>506060.79629999999</v>
      </c>
      <c r="I9">
        <f t="shared" si="1"/>
        <v>0.64080359676012177</v>
      </c>
    </row>
    <row r="10" spans="1:11">
      <c r="A10" s="10">
        <v>13</v>
      </c>
      <c r="B10">
        <v>241</v>
      </c>
      <c r="C10">
        <v>201</v>
      </c>
      <c r="D10">
        <v>226</v>
      </c>
      <c r="E10">
        <v>202</v>
      </c>
      <c r="F10">
        <v>776246.91379999998</v>
      </c>
      <c r="G10">
        <v>266231.4878</v>
      </c>
      <c r="H10">
        <f t="shared" si="0"/>
        <v>510015.42599999998</v>
      </c>
      <c r="I10">
        <f t="shared" si="1"/>
        <v>0.65702731557835925</v>
      </c>
    </row>
    <row r="11" spans="1:11">
      <c r="A11" s="10">
        <v>13</v>
      </c>
      <c r="B11">
        <v>226</v>
      </c>
      <c r="C11">
        <v>199</v>
      </c>
      <c r="D11">
        <v>214</v>
      </c>
      <c r="E11">
        <v>200</v>
      </c>
      <c r="F11">
        <v>812000.24950000003</v>
      </c>
      <c r="G11">
        <v>293442.91389999999</v>
      </c>
      <c r="H11">
        <f t="shared" si="0"/>
        <v>518557.33560000005</v>
      </c>
      <c r="I11">
        <f t="shared" si="1"/>
        <v>0.63861721214902167</v>
      </c>
    </row>
    <row r="12" spans="1:11">
      <c r="A12" s="10">
        <v>10</v>
      </c>
      <c r="B12">
        <v>240</v>
      </c>
      <c r="C12">
        <v>189</v>
      </c>
      <c r="D12">
        <v>235</v>
      </c>
      <c r="E12">
        <v>218</v>
      </c>
      <c r="F12">
        <v>841271.85499999998</v>
      </c>
      <c r="G12">
        <v>272947.85220000002</v>
      </c>
      <c r="H12">
        <f t="shared" si="0"/>
        <v>568324.0027999999</v>
      </c>
      <c r="I12">
        <f t="shared" si="1"/>
        <v>0.67555332966654391</v>
      </c>
    </row>
    <row r="13" spans="1:11">
      <c r="A13" s="10">
        <v>10</v>
      </c>
      <c r="B13">
        <v>250</v>
      </c>
      <c r="C13">
        <v>184</v>
      </c>
      <c r="D13">
        <v>199</v>
      </c>
      <c r="E13">
        <v>186</v>
      </c>
      <c r="F13">
        <v>802099.01509999996</v>
      </c>
      <c r="G13">
        <v>294769.14840000001</v>
      </c>
      <c r="H13">
        <f t="shared" si="0"/>
        <v>507329.86669999996</v>
      </c>
      <c r="I13">
        <f t="shared" si="1"/>
        <v>0.63250279223538219</v>
      </c>
    </row>
    <row r="14" spans="1:11">
      <c r="A14" s="10">
        <v>9</v>
      </c>
      <c r="B14">
        <v>239</v>
      </c>
      <c r="C14">
        <v>207</v>
      </c>
      <c r="D14">
        <v>222</v>
      </c>
      <c r="E14">
        <v>212</v>
      </c>
      <c r="F14">
        <v>869568.15079999994</v>
      </c>
      <c r="G14">
        <v>298773.77789999999</v>
      </c>
      <c r="H14">
        <f t="shared" si="0"/>
        <v>570794.37289999996</v>
      </c>
      <c r="I14">
        <f t="shared" si="1"/>
        <v>0.65641131448394352</v>
      </c>
    </row>
    <row r="15" spans="1:11">
      <c r="A15" s="10">
        <v>13</v>
      </c>
      <c r="B15">
        <v>233</v>
      </c>
      <c r="C15">
        <v>200</v>
      </c>
      <c r="D15">
        <v>224</v>
      </c>
      <c r="E15">
        <v>202</v>
      </c>
      <c r="F15">
        <v>886839.75619999995</v>
      </c>
      <c r="G15">
        <v>335882.42019999999</v>
      </c>
      <c r="H15">
        <f t="shared" si="0"/>
        <v>550957.33599999989</v>
      </c>
      <c r="I15">
        <f t="shared" si="1"/>
        <v>0.62125917579607026</v>
      </c>
    </row>
    <row r="16" spans="1:11">
      <c r="A16" s="10">
        <v>10</v>
      </c>
      <c r="B16">
        <v>216</v>
      </c>
      <c r="C16">
        <v>188</v>
      </c>
      <c r="D16">
        <v>204</v>
      </c>
      <c r="E16">
        <v>206</v>
      </c>
      <c r="F16">
        <v>792099.01560000004</v>
      </c>
      <c r="G16">
        <v>275677.48180000001</v>
      </c>
      <c r="H16">
        <f t="shared" si="0"/>
        <v>516421.53380000003</v>
      </c>
      <c r="I16">
        <f t="shared" si="1"/>
        <v>0.65196588258454091</v>
      </c>
    </row>
    <row r="17" spans="1:9">
      <c r="A17" s="10">
        <v>10</v>
      </c>
      <c r="B17">
        <v>227</v>
      </c>
      <c r="C17">
        <v>183</v>
      </c>
      <c r="D17">
        <v>216</v>
      </c>
      <c r="E17">
        <v>213</v>
      </c>
      <c r="F17">
        <v>884568.15119999996</v>
      </c>
      <c r="G17">
        <v>315218.83980000002</v>
      </c>
      <c r="H17">
        <f t="shared" si="0"/>
        <v>569349.31140000001</v>
      </c>
      <c r="I17">
        <f t="shared" si="1"/>
        <v>0.64364663211944051</v>
      </c>
    </row>
    <row r="18" spans="1:9">
      <c r="A18" s="10">
        <v>11</v>
      </c>
      <c r="B18">
        <v>210</v>
      </c>
      <c r="C18">
        <v>207</v>
      </c>
      <c r="D18">
        <v>234</v>
      </c>
      <c r="E18">
        <v>233</v>
      </c>
      <c r="F18">
        <v>836987.90419999999</v>
      </c>
      <c r="G18">
        <v>276613.2843</v>
      </c>
      <c r="H18">
        <f t="shared" si="0"/>
        <v>560374.61990000005</v>
      </c>
      <c r="I18">
        <f t="shared" si="1"/>
        <v>0.66951340286764449</v>
      </c>
    </row>
    <row r="19" spans="1:9">
      <c r="A19" s="10">
        <v>13</v>
      </c>
      <c r="B19">
        <v>248</v>
      </c>
      <c r="C19">
        <v>194</v>
      </c>
      <c r="D19">
        <v>204</v>
      </c>
      <c r="E19">
        <v>184</v>
      </c>
      <c r="F19">
        <v>862000.24950000003</v>
      </c>
      <c r="G19">
        <v>303379.48800000001</v>
      </c>
      <c r="H19">
        <f t="shared" si="0"/>
        <v>558620.76150000002</v>
      </c>
      <c r="I19">
        <f t="shared" si="1"/>
        <v>0.64805173992005904</v>
      </c>
    </row>
    <row r="20" spans="1:9">
      <c r="A20" s="10">
        <v>11</v>
      </c>
      <c r="B20">
        <v>229</v>
      </c>
      <c r="C20">
        <v>196</v>
      </c>
      <c r="D20">
        <v>232</v>
      </c>
      <c r="E20">
        <v>200</v>
      </c>
      <c r="F20">
        <v>740728.64469999995</v>
      </c>
      <c r="G20">
        <v>263565.2904</v>
      </c>
      <c r="H20">
        <f t="shared" si="0"/>
        <v>477163.35429999995</v>
      </c>
      <c r="I20">
        <f t="shared" si="1"/>
        <v>0.6441810475592642</v>
      </c>
    </row>
    <row r="21" spans="1:9">
      <c r="A21" s="10">
        <v>10</v>
      </c>
      <c r="B21">
        <v>233</v>
      </c>
      <c r="C21">
        <v>175</v>
      </c>
      <c r="D21">
        <v>215</v>
      </c>
      <c r="E21">
        <v>206</v>
      </c>
      <c r="F21">
        <v>868987.90410000004</v>
      </c>
      <c r="G21">
        <v>242996.3088</v>
      </c>
      <c r="H21">
        <f t="shared" si="0"/>
        <v>625991.59530000004</v>
      </c>
      <c r="I21">
        <f t="shared" si="1"/>
        <v>0.7203685947140217</v>
      </c>
    </row>
    <row r="22" spans="1:9">
      <c r="A22" s="10">
        <v>13</v>
      </c>
      <c r="B22">
        <v>247</v>
      </c>
      <c r="C22">
        <v>179</v>
      </c>
      <c r="D22">
        <v>225</v>
      </c>
      <c r="E22">
        <v>218</v>
      </c>
      <c r="F22">
        <v>815314.81530000002</v>
      </c>
      <c r="G22">
        <v>332768.99400000001</v>
      </c>
      <c r="H22">
        <f t="shared" si="0"/>
        <v>482545.82130000001</v>
      </c>
      <c r="I22">
        <f t="shared" si="1"/>
        <v>0.59185214379116169</v>
      </c>
    </row>
    <row r="23" spans="1:9">
      <c r="A23" s="10">
        <v>10</v>
      </c>
      <c r="B23">
        <v>244</v>
      </c>
      <c r="C23">
        <v>196</v>
      </c>
      <c r="D23">
        <v>193</v>
      </c>
      <c r="E23">
        <v>186</v>
      </c>
      <c r="F23">
        <v>862546.29639999999</v>
      </c>
      <c r="G23">
        <v>315626.09299999999</v>
      </c>
      <c r="H23">
        <f t="shared" si="0"/>
        <v>546920.2034</v>
      </c>
      <c r="I23">
        <f t="shared" si="1"/>
        <v>0.63407634544681812</v>
      </c>
    </row>
    <row r="24" spans="1:9">
      <c r="A24" s="10">
        <v>10</v>
      </c>
      <c r="B24">
        <v>222</v>
      </c>
      <c r="C24">
        <v>207</v>
      </c>
      <c r="D24">
        <v>212</v>
      </c>
      <c r="E24">
        <v>195</v>
      </c>
      <c r="F24">
        <v>735512.34530000004</v>
      </c>
      <c r="G24">
        <v>255556.33989999999</v>
      </c>
      <c r="H24">
        <f t="shared" si="0"/>
        <v>479956.00540000002</v>
      </c>
      <c r="I24">
        <f t="shared" si="1"/>
        <v>0.65254649832456046</v>
      </c>
    </row>
    <row r="25" spans="1:9">
      <c r="A25" s="9">
        <f>AVERAGE(A3:A24)</f>
        <v>11.318181818181818</v>
      </c>
      <c r="B25" s="9">
        <f>AVERAGE(B3:B24)</f>
        <v>235.5</v>
      </c>
      <c r="C25" s="9">
        <f>AVERAGE(C3:C24)</f>
        <v>194.18181818181819</v>
      </c>
      <c r="D25" s="9">
        <f t="shared" ref="D25" si="2">AVERAGE(D3:D24)</f>
        <v>216.68181818181819</v>
      </c>
      <c r="E25" s="9">
        <f>AVERAGE(E3:E24)</f>
        <v>203.27272727272728</v>
      </c>
      <c r="F25" s="9">
        <f>AVERAGE(F3:F24)</f>
        <v>807371.75790454564</v>
      </c>
      <c r="G25" s="9">
        <f>AVERAGE(G3:G24)</f>
        <v>280204.43655227276</v>
      </c>
      <c r="H25" s="9">
        <f>AVERAGE(H3:H24)</f>
        <v>527167.32135227276</v>
      </c>
      <c r="I25" s="9">
        <f>AVERAGE(I3:I24)</f>
        <v>0.65295061112115715</v>
      </c>
    </row>
    <row r="26" spans="1:9">
      <c r="A26" s="9"/>
      <c r="B26" s="9"/>
    </row>
  </sheetData>
  <phoneticPr fontId="3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6"/>
  <sheetViews>
    <sheetView tabSelected="1" workbookViewId="0">
      <selection activeCell="L22" sqref="L22"/>
    </sheetView>
  </sheetViews>
  <sheetFormatPr baseColWidth="10" defaultRowHeight="16"/>
  <cols>
    <col min="1" max="10" width="18.1640625" customWidth="1"/>
    <col min="16" max="16" width="19.83203125" customWidth="1"/>
    <col min="17" max="17" width="25.6640625" customWidth="1"/>
  </cols>
  <sheetData>
    <row r="1" spans="1:18">
      <c r="A1" t="s">
        <v>10</v>
      </c>
      <c r="K1" t="s">
        <v>11</v>
      </c>
    </row>
    <row r="2" spans="1:18" ht="19">
      <c r="A2" s="5" t="s">
        <v>5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4</v>
      </c>
      <c r="G2" s="5" t="s">
        <v>3</v>
      </c>
      <c r="H2" s="5" t="s">
        <v>2</v>
      </c>
      <c r="I2" s="4" t="s">
        <v>0</v>
      </c>
      <c r="J2" s="4" t="s">
        <v>1</v>
      </c>
      <c r="L2" s="5" t="s">
        <v>7</v>
      </c>
      <c r="M2" s="5" t="s">
        <v>8</v>
      </c>
      <c r="N2" s="5" t="s">
        <v>9</v>
      </c>
      <c r="O2" s="5" t="s">
        <v>4</v>
      </c>
      <c r="P2" s="5" t="s">
        <v>3</v>
      </c>
      <c r="Q2" s="5" t="s">
        <v>2</v>
      </c>
      <c r="R2" s="4" t="s">
        <v>0</v>
      </c>
    </row>
    <row r="3" spans="1:18">
      <c r="A3" s="10">
        <v>13</v>
      </c>
      <c r="B3">
        <v>218</v>
      </c>
      <c r="C3">
        <v>230</v>
      </c>
      <c r="D3">
        <v>245</v>
      </c>
      <c r="E3">
        <v>206</v>
      </c>
      <c r="F3">
        <v>792913.57990000001</v>
      </c>
      <c r="G3">
        <v>293316.06199999998</v>
      </c>
      <c r="H3">
        <f>F3-G3</f>
        <v>499597.51790000004</v>
      </c>
      <c r="I3">
        <f>H3/F3</f>
        <v>0.63007814541782448</v>
      </c>
      <c r="L3">
        <v>212</v>
      </c>
      <c r="M3">
        <v>238</v>
      </c>
      <c r="N3">
        <v>237</v>
      </c>
      <c r="O3" s="1">
        <v>580493.82700000005</v>
      </c>
      <c r="P3" s="3">
        <v>201604.93799999999</v>
      </c>
      <c r="Q3" s="2">
        <f t="shared" ref="Q3:Q20" si="0">O3-P3</f>
        <v>378888.88900000008</v>
      </c>
      <c r="R3" s="2">
        <f t="shared" ref="R3:R20" si="1">Q3/O3</f>
        <v>0.65270097867896892</v>
      </c>
    </row>
    <row r="4" spans="1:18">
      <c r="A4" s="10">
        <v>13</v>
      </c>
      <c r="B4">
        <v>224</v>
      </c>
      <c r="C4">
        <v>201</v>
      </c>
      <c r="D4">
        <v>210</v>
      </c>
      <c r="E4">
        <v>204</v>
      </c>
      <c r="F4">
        <v>673987.65480000002</v>
      </c>
      <c r="G4">
        <v>254182.7285</v>
      </c>
      <c r="H4">
        <f t="shared" ref="H4:H26" si="2">F4-G4</f>
        <v>419804.92630000005</v>
      </c>
      <c r="I4">
        <f t="shared" ref="I4:I25" si="3">H4/F4</f>
        <v>0.62286738237746142</v>
      </c>
      <c r="L4">
        <v>214</v>
      </c>
      <c r="M4">
        <v>245</v>
      </c>
      <c r="N4">
        <v>220</v>
      </c>
      <c r="O4" s="1">
        <v>583333.33299999998</v>
      </c>
      <c r="P4" s="1">
        <v>274814.815</v>
      </c>
      <c r="Q4" s="2">
        <f t="shared" si="0"/>
        <v>308518.51799999998</v>
      </c>
      <c r="R4" s="2">
        <f t="shared" si="1"/>
        <v>0.52888888830222225</v>
      </c>
    </row>
    <row r="5" spans="1:18">
      <c r="A5" s="10">
        <v>13</v>
      </c>
      <c r="B5">
        <v>225</v>
      </c>
      <c r="C5">
        <v>222</v>
      </c>
      <c r="D5">
        <v>241</v>
      </c>
      <c r="E5">
        <v>224</v>
      </c>
      <c r="F5">
        <v>745030.86470000003</v>
      </c>
      <c r="G5">
        <v>251223.4693</v>
      </c>
      <c r="H5">
        <f t="shared" si="2"/>
        <v>493807.39540000004</v>
      </c>
      <c r="I5">
        <f t="shared" si="3"/>
        <v>0.66280125937982504</v>
      </c>
      <c r="L5">
        <v>204</v>
      </c>
      <c r="M5">
        <v>240</v>
      </c>
      <c r="N5">
        <v>240</v>
      </c>
      <c r="O5" s="1">
        <v>660246.91399999999</v>
      </c>
      <c r="P5" s="1">
        <v>289506.17300000001</v>
      </c>
      <c r="Q5" s="2">
        <f>O5-P5</f>
        <v>370740.74099999998</v>
      </c>
      <c r="R5" s="2">
        <f t="shared" si="1"/>
        <v>0.56151832464301377</v>
      </c>
    </row>
    <row r="6" spans="1:18">
      <c r="A6" s="10">
        <v>10</v>
      </c>
      <c r="B6">
        <v>233</v>
      </c>
      <c r="C6">
        <v>209</v>
      </c>
      <c r="D6">
        <v>248</v>
      </c>
      <c r="E6">
        <v>228</v>
      </c>
      <c r="F6">
        <v>995104.93870000006</v>
      </c>
      <c r="G6">
        <v>246764.21</v>
      </c>
      <c r="H6">
        <f t="shared" si="2"/>
        <v>748340.72870000009</v>
      </c>
      <c r="I6">
        <f t="shared" si="3"/>
        <v>0.75202192210766083</v>
      </c>
      <c r="L6">
        <v>222</v>
      </c>
      <c r="M6">
        <v>231</v>
      </c>
      <c r="N6">
        <v>223</v>
      </c>
      <c r="O6" s="1">
        <v>735555.55599999998</v>
      </c>
      <c r="P6" s="1">
        <v>250246.91399999999</v>
      </c>
      <c r="Q6" s="2">
        <f t="shared" si="0"/>
        <v>485308.64199999999</v>
      </c>
      <c r="R6" s="2">
        <f t="shared" si="1"/>
        <v>0.65978516244121743</v>
      </c>
    </row>
    <row r="7" spans="1:18">
      <c r="A7" s="10">
        <v>10</v>
      </c>
      <c r="B7">
        <v>226</v>
      </c>
      <c r="C7">
        <v>202</v>
      </c>
      <c r="D7">
        <v>228</v>
      </c>
      <c r="E7">
        <v>238</v>
      </c>
      <c r="F7">
        <v>806944.44400000002</v>
      </c>
      <c r="G7">
        <v>295369.76579999999</v>
      </c>
      <c r="H7">
        <f t="shared" si="2"/>
        <v>511574.67820000002</v>
      </c>
      <c r="I7">
        <f t="shared" si="3"/>
        <v>0.6339651781529585</v>
      </c>
      <c r="L7">
        <v>225</v>
      </c>
      <c r="M7">
        <v>244</v>
      </c>
      <c r="N7">
        <v>248</v>
      </c>
      <c r="O7" s="1">
        <v>882592.59299999999</v>
      </c>
      <c r="P7" s="1">
        <v>462345.679</v>
      </c>
      <c r="Q7" s="2">
        <f t="shared" si="0"/>
        <v>420246.91399999999</v>
      </c>
      <c r="R7" s="2">
        <f t="shared" si="1"/>
        <v>0.47615051081671605</v>
      </c>
    </row>
    <row r="8" spans="1:18">
      <c r="A8" s="10">
        <v>13</v>
      </c>
      <c r="B8">
        <v>243</v>
      </c>
      <c r="C8">
        <v>230</v>
      </c>
      <c r="D8">
        <v>232</v>
      </c>
      <c r="E8">
        <v>223</v>
      </c>
      <c r="F8">
        <v>884000</v>
      </c>
      <c r="G8">
        <v>335435.19799999997</v>
      </c>
      <c r="H8">
        <f t="shared" si="2"/>
        <v>548564.80200000003</v>
      </c>
      <c r="I8">
        <f t="shared" si="3"/>
        <v>0.62054841855203624</v>
      </c>
      <c r="L8">
        <v>228</v>
      </c>
      <c r="M8">
        <v>226</v>
      </c>
      <c r="N8">
        <v>212</v>
      </c>
      <c r="O8" s="1">
        <v>783827.16</v>
      </c>
      <c r="P8" s="1">
        <v>268271.60499999998</v>
      </c>
      <c r="Q8" s="2">
        <f t="shared" si="0"/>
        <v>515555.55500000005</v>
      </c>
      <c r="R8" s="2">
        <f t="shared" si="1"/>
        <v>0.65774137630035689</v>
      </c>
    </row>
    <row r="9" spans="1:18">
      <c r="A9" s="10">
        <v>10</v>
      </c>
      <c r="B9">
        <v>237</v>
      </c>
      <c r="C9">
        <v>204</v>
      </c>
      <c r="D9">
        <v>215</v>
      </c>
      <c r="E9">
        <v>214</v>
      </c>
      <c r="F9">
        <v>789858.02439999999</v>
      </c>
      <c r="G9">
        <v>323433.96340000001</v>
      </c>
      <c r="H9">
        <f t="shared" si="2"/>
        <v>466424.06099999999</v>
      </c>
      <c r="I9">
        <f t="shared" si="3"/>
        <v>0.59051632900015139</v>
      </c>
      <c r="L9">
        <v>219</v>
      </c>
      <c r="M9">
        <v>245</v>
      </c>
      <c r="N9">
        <v>211</v>
      </c>
      <c r="O9" s="1">
        <v>933086.42</v>
      </c>
      <c r="P9" s="1">
        <v>318148.14799999999</v>
      </c>
      <c r="Q9" s="2">
        <f t="shared" si="0"/>
        <v>614938.27200000011</v>
      </c>
      <c r="R9" s="2">
        <f t="shared" si="1"/>
        <v>0.65903678246651587</v>
      </c>
    </row>
    <row r="10" spans="1:18">
      <c r="A10" s="10">
        <v>13</v>
      </c>
      <c r="B10">
        <v>213</v>
      </c>
      <c r="C10">
        <v>231</v>
      </c>
      <c r="D10">
        <v>249</v>
      </c>
      <c r="E10">
        <v>227</v>
      </c>
      <c r="F10">
        <v>878333.33299999998</v>
      </c>
      <c r="G10">
        <v>362561.74099999998</v>
      </c>
      <c r="H10">
        <f t="shared" si="2"/>
        <v>515771.592</v>
      </c>
      <c r="I10">
        <f t="shared" si="3"/>
        <v>0.58721623399894352</v>
      </c>
      <c r="L10">
        <v>218</v>
      </c>
      <c r="M10">
        <v>249</v>
      </c>
      <c r="N10">
        <v>258</v>
      </c>
      <c r="O10" s="1">
        <v>753950.61699999997</v>
      </c>
      <c r="P10" s="1">
        <v>238518.519</v>
      </c>
      <c r="Q10" s="2">
        <f t="shared" si="0"/>
        <v>515432.098</v>
      </c>
      <c r="R10" s="2">
        <f t="shared" si="1"/>
        <v>0.68364172185563721</v>
      </c>
    </row>
    <row r="11" spans="1:18">
      <c r="A11" s="10">
        <v>9</v>
      </c>
      <c r="B11">
        <v>234</v>
      </c>
      <c r="C11">
        <v>212</v>
      </c>
      <c r="D11">
        <v>223</v>
      </c>
      <c r="E11">
        <v>224</v>
      </c>
      <c r="F11">
        <v>934074.07409999997</v>
      </c>
      <c r="G11">
        <v>286714.21000000002</v>
      </c>
      <c r="H11">
        <f t="shared" si="2"/>
        <v>647359.86409999989</v>
      </c>
      <c r="I11">
        <f t="shared" si="3"/>
        <v>0.69304981483801997</v>
      </c>
      <c r="L11">
        <v>218</v>
      </c>
      <c r="M11">
        <v>239</v>
      </c>
      <c r="N11">
        <v>218</v>
      </c>
      <c r="O11" s="1">
        <v>867407.40700000001</v>
      </c>
      <c r="P11" s="1">
        <v>328395.06199999998</v>
      </c>
      <c r="Q11" s="2">
        <f t="shared" si="0"/>
        <v>539012.34499999997</v>
      </c>
      <c r="R11" s="2">
        <f t="shared" si="1"/>
        <v>0.62140620503140342</v>
      </c>
    </row>
    <row r="12" spans="1:18">
      <c r="A12" s="10">
        <v>13</v>
      </c>
      <c r="B12">
        <v>229</v>
      </c>
      <c r="C12">
        <v>222</v>
      </c>
      <c r="D12">
        <v>220</v>
      </c>
      <c r="E12">
        <v>243</v>
      </c>
      <c r="F12">
        <v>1042567.901</v>
      </c>
      <c r="G12">
        <v>393569.76579999999</v>
      </c>
      <c r="H12">
        <f t="shared" si="2"/>
        <v>648998.1351999999</v>
      </c>
      <c r="I12">
        <f t="shared" si="3"/>
        <v>0.62249963247237927</v>
      </c>
      <c r="L12">
        <v>204</v>
      </c>
      <c r="M12">
        <v>244</v>
      </c>
      <c r="N12">
        <v>228</v>
      </c>
      <c r="O12" s="1">
        <v>717654.321</v>
      </c>
      <c r="P12" s="1">
        <v>308148.14799999999</v>
      </c>
      <c r="Q12" s="2">
        <f t="shared" si="0"/>
        <v>409506.17300000001</v>
      </c>
      <c r="R12" s="2">
        <f t="shared" si="1"/>
        <v>0.57061758149715092</v>
      </c>
    </row>
    <row r="13" spans="1:18">
      <c r="A13" s="10">
        <v>13</v>
      </c>
      <c r="B13">
        <v>243</v>
      </c>
      <c r="C13">
        <v>195</v>
      </c>
      <c r="D13">
        <v>221</v>
      </c>
      <c r="E13">
        <v>208</v>
      </c>
      <c r="F13">
        <v>937530.86399999994</v>
      </c>
      <c r="G13">
        <v>391712.97590000002</v>
      </c>
      <c r="H13">
        <f t="shared" si="2"/>
        <v>545817.88809999987</v>
      </c>
      <c r="I13">
        <f t="shared" si="3"/>
        <v>0.58218658079292829</v>
      </c>
      <c r="L13">
        <v>202</v>
      </c>
      <c r="M13">
        <v>251</v>
      </c>
      <c r="N13">
        <v>263</v>
      </c>
      <c r="O13" s="1">
        <v>1027160.4939999999</v>
      </c>
      <c r="P13" s="1">
        <v>350617.28399999999</v>
      </c>
      <c r="Q13" s="2">
        <f t="shared" si="0"/>
        <v>676543.21</v>
      </c>
      <c r="R13" s="2">
        <f t="shared" si="1"/>
        <v>0.65865384616320732</v>
      </c>
    </row>
    <row r="14" spans="1:18">
      <c r="A14" s="10">
        <v>11</v>
      </c>
      <c r="B14">
        <v>282</v>
      </c>
      <c r="C14">
        <v>223</v>
      </c>
      <c r="D14">
        <v>237</v>
      </c>
      <c r="E14">
        <v>242</v>
      </c>
      <c r="F14">
        <v>878209.87639999995</v>
      </c>
      <c r="G14">
        <v>338314.82740000001</v>
      </c>
      <c r="H14">
        <f t="shared" si="2"/>
        <v>539895.04899999988</v>
      </c>
      <c r="I14">
        <f t="shared" si="3"/>
        <v>0.61476768083406619</v>
      </c>
      <c r="L14">
        <v>214</v>
      </c>
      <c r="M14">
        <v>226</v>
      </c>
      <c r="N14">
        <v>212</v>
      </c>
      <c r="O14" s="1">
        <v>920000</v>
      </c>
      <c r="P14" s="1">
        <v>354320.98800000001</v>
      </c>
      <c r="Q14" s="2">
        <f t="shared" si="0"/>
        <v>565679.01199999999</v>
      </c>
      <c r="R14" s="2">
        <f t="shared" si="1"/>
        <v>0.61486849130434784</v>
      </c>
    </row>
    <row r="15" spans="1:18">
      <c r="A15" s="10">
        <v>9</v>
      </c>
      <c r="B15">
        <v>244</v>
      </c>
      <c r="C15">
        <v>230</v>
      </c>
      <c r="D15">
        <v>236</v>
      </c>
      <c r="E15">
        <v>221</v>
      </c>
      <c r="F15">
        <v>795580.24639999995</v>
      </c>
      <c r="G15">
        <v>350783.34580000001</v>
      </c>
      <c r="H15">
        <f t="shared" si="2"/>
        <v>444796.90059999994</v>
      </c>
      <c r="I15">
        <f t="shared" si="3"/>
        <v>0.5590848976111531</v>
      </c>
      <c r="L15">
        <v>207</v>
      </c>
      <c r="M15">
        <v>239</v>
      </c>
      <c r="N15">
        <v>239</v>
      </c>
      <c r="O15" s="1">
        <v>860493.82700000005</v>
      </c>
      <c r="P15" s="1">
        <v>235061.728</v>
      </c>
      <c r="Q15" s="2">
        <f t="shared" si="0"/>
        <v>625432.09900000005</v>
      </c>
      <c r="R15" s="2">
        <f t="shared" si="1"/>
        <v>0.7268292687008433</v>
      </c>
    </row>
    <row r="16" spans="1:18">
      <c r="A16" s="11">
        <v>13</v>
      </c>
      <c r="B16">
        <v>251</v>
      </c>
      <c r="C16">
        <v>209</v>
      </c>
      <c r="D16">
        <v>251</v>
      </c>
      <c r="E16">
        <v>239</v>
      </c>
      <c r="F16">
        <v>884246.91330000001</v>
      </c>
      <c r="G16">
        <v>376395.07449999999</v>
      </c>
      <c r="H16">
        <f t="shared" si="2"/>
        <v>507851.83880000003</v>
      </c>
      <c r="I16">
        <f t="shared" si="3"/>
        <v>0.57433261135705005</v>
      </c>
      <c r="L16">
        <v>222</v>
      </c>
      <c r="M16">
        <v>253</v>
      </c>
      <c r="N16">
        <v>206</v>
      </c>
      <c r="O16" s="1">
        <v>783827.16</v>
      </c>
      <c r="P16" s="1">
        <v>218271.60500000001</v>
      </c>
      <c r="Q16" s="2">
        <f t="shared" si="0"/>
        <v>565555.55500000005</v>
      </c>
      <c r="R16" s="2">
        <f t="shared" si="1"/>
        <v>0.72153094950167329</v>
      </c>
    </row>
    <row r="17" spans="1:18">
      <c r="A17" s="11">
        <v>10</v>
      </c>
      <c r="B17">
        <v>224</v>
      </c>
      <c r="C17">
        <v>198</v>
      </c>
      <c r="D17">
        <v>222</v>
      </c>
      <c r="E17">
        <v>206</v>
      </c>
      <c r="F17">
        <v>805561.72820000001</v>
      </c>
      <c r="G17">
        <v>315919.76559999998</v>
      </c>
      <c r="H17">
        <f t="shared" si="2"/>
        <v>489641.96260000003</v>
      </c>
      <c r="I17">
        <f t="shared" si="3"/>
        <v>0.60782674431925676</v>
      </c>
      <c r="L17">
        <v>223</v>
      </c>
      <c r="M17">
        <v>234</v>
      </c>
      <c r="N17">
        <v>229</v>
      </c>
      <c r="O17" s="1">
        <v>873333.33299999998</v>
      </c>
      <c r="P17" s="1">
        <v>326049.38299999997</v>
      </c>
      <c r="Q17" s="2">
        <f t="shared" si="0"/>
        <v>547283.94999999995</v>
      </c>
      <c r="R17" s="2">
        <f t="shared" si="1"/>
        <v>0.62666101168956523</v>
      </c>
    </row>
    <row r="18" spans="1:18">
      <c r="A18" s="11">
        <v>13</v>
      </c>
      <c r="B18">
        <v>242</v>
      </c>
      <c r="C18">
        <v>206</v>
      </c>
      <c r="D18">
        <v>227</v>
      </c>
      <c r="E18">
        <v>242</v>
      </c>
      <c r="F18">
        <v>770382.71649999998</v>
      </c>
      <c r="G18">
        <v>247003.71609999999</v>
      </c>
      <c r="H18">
        <f t="shared" si="2"/>
        <v>523379.00040000002</v>
      </c>
      <c r="I18">
        <f t="shared" si="3"/>
        <v>0.67937531462000289</v>
      </c>
      <c r="L18">
        <v>213</v>
      </c>
      <c r="M18">
        <v>231</v>
      </c>
      <c r="N18">
        <v>223</v>
      </c>
      <c r="O18" s="1">
        <v>789259.25899999996</v>
      </c>
      <c r="P18" s="3">
        <v>252716.049</v>
      </c>
      <c r="Q18" s="2">
        <f t="shared" si="0"/>
        <v>536543.21</v>
      </c>
      <c r="R18" s="2">
        <f t="shared" si="1"/>
        <v>0.67980603823362939</v>
      </c>
    </row>
    <row r="19" spans="1:18">
      <c r="A19" s="11">
        <v>13</v>
      </c>
      <c r="B19">
        <v>248</v>
      </c>
      <c r="C19">
        <v>221</v>
      </c>
      <c r="D19">
        <v>236</v>
      </c>
      <c r="E19">
        <v>228</v>
      </c>
      <c r="F19">
        <v>869783.95070000004</v>
      </c>
      <c r="G19">
        <v>290664.82750000001</v>
      </c>
      <c r="H19">
        <f t="shared" si="2"/>
        <v>579119.12320000003</v>
      </c>
      <c r="I19">
        <f t="shared" si="3"/>
        <v>0.66581950924011224</v>
      </c>
      <c r="L19">
        <v>199</v>
      </c>
      <c r="M19">
        <v>220</v>
      </c>
      <c r="N19">
        <v>200</v>
      </c>
      <c r="O19" s="1">
        <v>660246.91399999999</v>
      </c>
      <c r="P19" s="1">
        <v>289506.17300000001</v>
      </c>
      <c r="Q19" s="2">
        <f t="shared" si="0"/>
        <v>370740.74099999998</v>
      </c>
      <c r="R19" s="2">
        <f t="shared" si="1"/>
        <v>0.56151832464301377</v>
      </c>
    </row>
    <row r="20" spans="1:18">
      <c r="A20" s="11">
        <v>10</v>
      </c>
      <c r="B20">
        <v>256</v>
      </c>
      <c r="C20">
        <v>227</v>
      </c>
      <c r="D20">
        <v>231</v>
      </c>
      <c r="E20">
        <v>247</v>
      </c>
      <c r="F20">
        <v>941271.60450000002</v>
      </c>
      <c r="G20">
        <v>334585.8149</v>
      </c>
      <c r="H20">
        <f t="shared" si="2"/>
        <v>606685.78960000002</v>
      </c>
      <c r="I20">
        <f t="shared" si="3"/>
        <v>0.64453850163924709</v>
      </c>
      <c r="L20">
        <v>225</v>
      </c>
      <c r="M20">
        <v>220</v>
      </c>
      <c r="N20">
        <v>200</v>
      </c>
      <c r="O20" s="1">
        <v>855308.64199999999</v>
      </c>
      <c r="P20" s="1">
        <v>230370.37</v>
      </c>
      <c r="Q20" s="2">
        <f t="shared" si="0"/>
        <v>624938.272</v>
      </c>
      <c r="R20" s="2">
        <f t="shared" si="1"/>
        <v>0.73065819905511953</v>
      </c>
    </row>
    <row r="21" spans="1:18">
      <c r="A21" s="11">
        <v>15</v>
      </c>
      <c r="B21">
        <v>283</v>
      </c>
      <c r="C21">
        <v>222</v>
      </c>
      <c r="D21">
        <v>241</v>
      </c>
      <c r="E21">
        <v>221</v>
      </c>
      <c r="F21">
        <v>847592.59239999996</v>
      </c>
      <c r="G21">
        <v>264829.02480000001</v>
      </c>
      <c r="H21">
        <f t="shared" si="2"/>
        <v>582763.56759999995</v>
      </c>
      <c r="I21">
        <f t="shared" si="3"/>
        <v>0.68755151097991118</v>
      </c>
      <c r="O21" s="1"/>
      <c r="P21" s="1"/>
      <c r="Q21" s="2"/>
      <c r="R21" s="2"/>
    </row>
    <row r="22" spans="1:18">
      <c r="A22" s="11">
        <v>11</v>
      </c>
      <c r="B22">
        <v>224</v>
      </c>
      <c r="C22">
        <v>258</v>
      </c>
      <c r="D22">
        <v>275</v>
      </c>
      <c r="E22">
        <v>190</v>
      </c>
      <c r="F22">
        <v>902246.91330000001</v>
      </c>
      <c r="G22">
        <v>334996.92599999998</v>
      </c>
      <c r="H22">
        <f t="shared" si="2"/>
        <v>567249.98730000004</v>
      </c>
      <c r="I22">
        <f t="shared" si="3"/>
        <v>0.6287081495521698</v>
      </c>
      <c r="L22">
        <f>AVERAGE(L3:L21)</f>
        <v>214.94444444444446</v>
      </c>
      <c r="M22">
        <f t="shared" ref="M22:R22" si="4">AVERAGE(M3:M21)</f>
        <v>237.5</v>
      </c>
      <c r="N22">
        <f t="shared" si="4"/>
        <v>225.94444444444446</v>
      </c>
      <c r="O22">
        <f t="shared" si="4"/>
        <v>792654.32094444439</v>
      </c>
      <c r="P22">
        <f t="shared" si="4"/>
        <v>288717.42116666667</v>
      </c>
      <c r="Q22">
        <f t="shared" si="4"/>
        <v>503936.89977777778</v>
      </c>
      <c r="R22">
        <f t="shared" si="4"/>
        <v>0.6328896478513667</v>
      </c>
    </row>
    <row r="23" spans="1:18">
      <c r="A23" s="10">
        <v>10</v>
      </c>
      <c r="B23">
        <v>231</v>
      </c>
      <c r="C23">
        <v>222</v>
      </c>
      <c r="D23">
        <v>230</v>
      </c>
      <c r="E23">
        <v>195</v>
      </c>
      <c r="F23">
        <v>733172.83979999996</v>
      </c>
      <c r="G23">
        <v>309876.54300000001</v>
      </c>
      <c r="H23">
        <f t="shared" si="2"/>
        <v>423296.29679999995</v>
      </c>
      <c r="I23">
        <f t="shared" si="3"/>
        <v>0.57734857842725007</v>
      </c>
      <c r="O23" s="1"/>
      <c r="P23" s="1"/>
      <c r="Q23" s="2"/>
      <c r="R23" s="2"/>
    </row>
    <row r="24" spans="1:18">
      <c r="A24" s="11">
        <v>13</v>
      </c>
      <c r="B24">
        <v>222</v>
      </c>
      <c r="C24">
        <v>207</v>
      </c>
      <c r="D24">
        <v>245</v>
      </c>
      <c r="E24">
        <v>228</v>
      </c>
      <c r="F24">
        <v>880370.37009999994</v>
      </c>
      <c r="G24">
        <v>258945.7041</v>
      </c>
      <c r="H24">
        <f t="shared" si="2"/>
        <v>621424.66599999997</v>
      </c>
      <c r="I24">
        <f t="shared" si="3"/>
        <v>0.70586731119700596</v>
      </c>
      <c r="O24" s="1"/>
      <c r="P24" s="1"/>
      <c r="Q24" s="2"/>
      <c r="R24" s="2"/>
    </row>
    <row r="25" spans="1:18">
      <c r="A25" s="11">
        <v>13</v>
      </c>
      <c r="B25">
        <v>234</v>
      </c>
      <c r="C25">
        <v>212</v>
      </c>
      <c r="D25">
        <v>269</v>
      </c>
      <c r="E25">
        <v>260</v>
      </c>
      <c r="F25" s="1">
        <v>966049.38300000003</v>
      </c>
      <c r="G25" s="1">
        <v>280493.82699999999</v>
      </c>
      <c r="H25">
        <f t="shared" si="2"/>
        <v>685555.5560000001</v>
      </c>
      <c r="I25">
        <f t="shared" si="3"/>
        <v>0.70964856255179665</v>
      </c>
      <c r="O25" s="1"/>
      <c r="P25" s="1"/>
      <c r="Q25" s="2"/>
      <c r="R25" s="2"/>
    </row>
    <row r="26" spans="1:18">
      <c r="A26" s="11">
        <v>12</v>
      </c>
      <c r="B26">
        <v>249</v>
      </c>
      <c r="C26">
        <v>222</v>
      </c>
      <c r="D26">
        <v>247</v>
      </c>
      <c r="E26">
        <v>222</v>
      </c>
      <c r="F26">
        <v>811382.71580000001</v>
      </c>
      <c r="G26">
        <v>363058.05</v>
      </c>
      <c r="H26">
        <f t="shared" si="2"/>
        <v>448324.66580000002</v>
      </c>
      <c r="I26">
        <f>H26/F26</f>
        <v>0.55254401784731733</v>
      </c>
    </row>
    <row r="27" spans="1:18">
      <c r="A27" s="16">
        <f>AVERAGE(A3:A26)</f>
        <v>11.791666666666666</v>
      </c>
      <c r="B27" s="16">
        <f t="shared" ref="B27:C27" si="5">AVERAGE(B3:B26)</f>
        <v>238.125</v>
      </c>
      <c r="C27" s="16">
        <f t="shared" si="5"/>
        <v>217.29166666666666</v>
      </c>
      <c r="D27" s="16">
        <f>AVERAGE(D3:D26)</f>
        <v>236.625</v>
      </c>
      <c r="E27" s="16">
        <f t="shared" ref="E27" si="6">AVERAGE(E3:E26)</f>
        <v>224.16666666666666</v>
      </c>
      <c r="F27" s="9">
        <f>AVERAGE(F3:F26)</f>
        <v>856924.89704166644</v>
      </c>
      <c r="G27" s="9">
        <f>AVERAGE(G3:G26)</f>
        <v>312506.31401666655</v>
      </c>
      <c r="H27" s="9">
        <f>AVERAGE(H3:H26)</f>
        <v>544418.58302499994</v>
      </c>
      <c r="I27" s="9">
        <f>AVERAGE(I3:I26)</f>
        <v>0.63354851196943873</v>
      </c>
    </row>
    <row r="28" spans="1:18">
      <c r="A28" s="11"/>
    </row>
    <row r="29" spans="1:18">
      <c r="A29" s="11"/>
    </row>
    <row r="39" spans="6:10">
      <c r="F39" s="1"/>
      <c r="G39" s="1"/>
      <c r="H39" s="2"/>
      <c r="I39" s="2"/>
      <c r="J39" s="2"/>
    </row>
    <row r="40" spans="6:10">
      <c r="F40" s="1"/>
      <c r="G40" s="1"/>
      <c r="H40" s="2"/>
      <c r="I40" s="2"/>
      <c r="J40" s="2"/>
    </row>
    <row r="41" spans="6:10">
      <c r="F41" s="1"/>
      <c r="G41" s="1"/>
      <c r="H41" s="2"/>
      <c r="I41" s="2"/>
      <c r="J41" s="2"/>
    </row>
    <row r="42" spans="6:10">
      <c r="F42" s="1"/>
      <c r="G42" s="1"/>
      <c r="H42" s="2"/>
      <c r="I42" s="2"/>
      <c r="J42" s="2"/>
    </row>
    <row r="43" spans="6:10">
      <c r="F43" s="1"/>
      <c r="G43" s="1"/>
      <c r="H43" s="2"/>
      <c r="I43" s="2"/>
      <c r="J43" s="2"/>
    </row>
    <row r="44" spans="6:10">
      <c r="F44" s="1"/>
      <c r="G44" s="1"/>
      <c r="H44" s="2"/>
      <c r="I44" s="2"/>
      <c r="J44" s="2"/>
    </row>
    <row r="45" spans="6:10">
      <c r="F45" s="1"/>
      <c r="G45" s="1"/>
      <c r="H45" s="2"/>
      <c r="I45" s="2"/>
      <c r="J45" s="2"/>
    </row>
    <row r="46" spans="6:10">
      <c r="F46" s="1"/>
      <c r="G46" s="1"/>
      <c r="H46" s="2"/>
      <c r="I46" s="2"/>
      <c r="J46" s="2"/>
    </row>
  </sheetData>
  <phoneticPr fontId="3" type="noConversion"/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4"/>
  <sheetViews>
    <sheetView topLeftCell="F1" workbookViewId="0">
      <selection activeCell="L23" sqref="L23"/>
    </sheetView>
  </sheetViews>
  <sheetFormatPr baseColWidth="10" defaultRowHeight="16"/>
  <cols>
    <col min="1" max="6" width="16.6640625" customWidth="1"/>
    <col min="7" max="7" width="18" customWidth="1"/>
    <col min="8" max="8" width="18.1640625" customWidth="1"/>
    <col min="9" max="10" width="16.6640625" customWidth="1"/>
  </cols>
  <sheetData>
    <row r="1" spans="1:18">
      <c r="A1" t="s">
        <v>10</v>
      </c>
      <c r="K1" t="s">
        <v>11</v>
      </c>
    </row>
    <row r="2" spans="1:18" ht="19">
      <c r="A2" s="5" t="s">
        <v>5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4</v>
      </c>
      <c r="G2" s="5" t="s">
        <v>3</v>
      </c>
      <c r="H2" s="5" t="s">
        <v>2</v>
      </c>
      <c r="I2" s="4" t="s">
        <v>0</v>
      </c>
      <c r="J2" s="4" t="s">
        <v>1</v>
      </c>
      <c r="L2" s="5" t="s">
        <v>7</v>
      </c>
      <c r="M2" s="5" t="s">
        <v>8</v>
      </c>
      <c r="N2" s="5" t="s">
        <v>9</v>
      </c>
      <c r="O2" s="5" t="s">
        <v>4</v>
      </c>
      <c r="P2" s="5" t="s">
        <v>3</v>
      </c>
      <c r="Q2" s="5" t="s">
        <v>2</v>
      </c>
      <c r="R2" s="4" t="s">
        <v>0</v>
      </c>
    </row>
    <row r="3" spans="1:18">
      <c r="A3">
        <v>10</v>
      </c>
      <c r="B3">
        <v>218</v>
      </c>
      <c r="C3" s="12">
        <v>247</v>
      </c>
      <c r="D3">
        <v>275</v>
      </c>
      <c r="E3">
        <v>249</v>
      </c>
      <c r="F3">
        <v>911382.71580000001</v>
      </c>
      <c r="G3">
        <v>325767.92589999997</v>
      </c>
      <c r="H3">
        <f>F3-G3</f>
        <v>585614.78989999997</v>
      </c>
      <c r="I3">
        <f>H3/F3</f>
        <v>0.64255639233398765</v>
      </c>
      <c r="L3">
        <v>211</v>
      </c>
      <c r="M3">
        <v>249</v>
      </c>
      <c r="N3">
        <v>223</v>
      </c>
      <c r="O3">
        <v>813580.24690000003</v>
      </c>
      <c r="P3">
        <v>319435.8089</v>
      </c>
      <c r="Q3">
        <f>O3-P3</f>
        <v>494144.43800000002</v>
      </c>
      <c r="R3">
        <f>Q3/O3</f>
        <v>0.6073702500556617</v>
      </c>
    </row>
    <row r="4" spans="1:18">
      <c r="A4">
        <v>12</v>
      </c>
      <c r="B4">
        <v>226</v>
      </c>
      <c r="C4" s="13">
        <v>238</v>
      </c>
      <c r="D4">
        <v>267</v>
      </c>
      <c r="E4">
        <v>227</v>
      </c>
      <c r="F4">
        <v>985555.55579999997</v>
      </c>
      <c r="G4">
        <v>322069.16100000002</v>
      </c>
      <c r="H4">
        <f t="shared" ref="H4:H22" si="0">F4-G4</f>
        <v>663486.39479999989</v>
      </c>
      <c r="I4">
        <f t="shared" ref="I4:I22" si="1">H4/F4</f>
        <v>0.67321054698071436</v>
      </c>
      <c r="L4">
        <v>234</v>
      </c>
      <c r="M4">
        <v>219</v>
      </c>
      <c r="N4">
        <v>209</v>
      </c>
      <c r="O4">
        <v>828691.35770000005</v>
      </c>
      <c r="P4">
        <v>321153.09250000003</v>
      </c>
      <c r="Q4">
        <f t="shared" ref="Q4:Q22" si="2">O4-P4</f>
        <v>507538.26520000002</v>
      </c>
      <c r="R4">
        <f t="shared" ref="R4:R22" si="3">Q4/O4</f>
        <v>0.61245753377789813</v>
      </c>
    </row>
    <row r="5" spans="1:18">
      <c r="A5">
        <v>11</v>
      </c>
      <c r="B5">
        <v>229</v>
      </c>
      <c r="C5" s="13">
        <v>220</v>
      </c>
      <c r="D5">
        <v>235</v>
      </c>
      <c r="E5">
        <v>231</v>
      </c>
      <c r="F5">
        <v>808123.45640000002</v>
      </c>
      <c r="G5">
        <v>319977.80249999999</v>
      </c>
      <c r="H5">
        <f t="shared" si="0"/>
        <v>488145.65390000003</v>
      </c>
      <c r="I5">
        <f t="shared" si="1"/>
        <v>0.60404836666240846</v>
      </c>
      <c r="L5">
        <v>214</v>
      </c>
      <c r="M5">
        <v>219</v>
      </c>
      <c r="N5">
        <v>216</v>
      </c>
      <c r="O5">
        <v>676333.33310000005</v>
      </c>
      <c r="P5">
        <v>312969.75925</v>
      </c>
      <c r="Q5">
        <f t="shared" si="2"/>
        <v>363363.57385000004</v>
      </c>
      <c r="R5">
        <f t="shared" si="3"/>
        <v>0.53725516112670213</v>
      </c>
    </row>
    <row r="6" spans="1:18">
      <c r="A6">
        <v>11</v>
      </c>
      <c r="B6">
        <v>255</v>
      </c>
      <c r="C6" s="13">
        <v>207</v>
      </c>
      <c r="D6">
        <v>236</v>
      </c>
      <c r="E6">
        <v>222</v>
      </c>
      <c r="F6">
        <v>748716.04920000001</v>
      </c>
      <c r="G6">
        <v>301923.48200000002</v>
      </c>
      <c r="H6">
        <f t="shared" si="0"/>
        <v>446792.56719999999</v>
      </c>
      <c r="I6">
        <f t="shared" si="1"/>
        <v>0.5967450112461139</v>
      </c>
      <c r="L6">
        <v>233</v>
      </c>
      <c r="M6">
        <v>218</v>
      </c>
      <c r="N6">
        <v>173</v>
      </c>
      <c r="O6">
        <v>740222.22230000002</v>
      </c>
      <c r="P6">
        <v>303357.41379999998</v>
      </c>
      <c r="Q6">
        <f>O6-P6</f>
        <v>436864.80850000004</v>
      </c>
      <c r="R6">
        <f t="shared" si="3"/>
        <v>0.59018061784552289</v>
      </c>
    </row>
    <row r="7" spans="1:18">
      <c r="A7">
        <v>16</v>
      </c>
      <c r="B7">
        <v>236</v>
      </c>
      <c r="C7" s="13">
        <v>249</v>
      </c>
      <c r="D7">
        <v>263</v>
      </c>
      <c r="E7">
        <v>221</v>
      </c>
      <c r="F7">
        <v>899950.6176</v>
      </c>
      <c r="G7">
        <v>275924.71649999998</v>
      </c>
      <c r="H7">
        <f t="shared" si="0"/>
        <v>624025.90110000002</v>
      </c>
      <c r="I7">
        <f t="shared" si="1"/>
        <v>0.6934001587377765</v>
      </c>
      <c r="L7">
        <v>221</v>
      </c>
      <c r="M7">
        <v>200</v>
      </c>
      <c r="N7">
        <v>188</v>
      </c>
      <c r="O7">
        <v>697358.02439999999</v>
      </c>
      <c r="P7">
        <v>253376.2408</v>
      </c>
      <c r="Q7">
        <f t="shared" si="2"/>
        <v>443981.78359999997</v>
      </c>
      <c r="R7">
        <f t="shared" si="3"/>
        <v>0.63666261527856871</v>
      </c>
    </row>
    <row r="8" spans="1:18">
      <c r="A8">
        <v>11</v>
      </c>
      <c r="B8">
        <v>247</v>
      </c>
      <c r="C8" s="13">
        <v>222</v>
      </c>
      <c r="D8">
        <v>241</v>
      </c>
      <c r="E8">
        <v>237</v>
      </c>
      <c r="F8">
        <v>811382.71580000001</v>
      </c>
      <c r="G8">
        <v>321364.223</v>
      </c>
      <c r="H8">
        <f t="shared" si="0"/>
        <v>490018.49280000001</v>
      </c>
      <c r="I8">
        <f t="shared" si="1"/>
        <v>0.60393015929216076</v>
      </c>
      <c r="L8">
        <v>216</v>
      </c>
      <c r="M8">
        <v>206</v>
      </c>
      <c r="N8">
        <v>203</v>
      </c>
      <c r="O8">
        <v>829493.8273</v>
      </c>
      <c r="P8">
        <v>317087.9693</v>
      </c>
      <c r="Q8">
        <f t="shared" si="2"/>
        <v>512405.85800000001</v>
      </c>
      <c r="R8">
        <f t="shared" si="3"/>
        <v>0.61773317791631988</v>
      </c>
    </row>
    <row r="9" spans="1:18">
      <c r="A9">
        <v>10</v>
      </c>
      <c r="B9">
        <v>283</v>
      </c>
      <c r="C9" s="13">
        <v>238</v>
      </c>
      <c r="D9">
        <v>258</v>
      </c>
      <c r="E9">
        <v>229</v>
      </c>
      <c r="F9">
        <v>998740.74060000002</v>
      </c>
      <c r="G9">
        <v>336621.01270000002</v>
      </c>
      <c r="H9">
        <f t="shared" si="0"/>
        <v>662119.72790000006</v>
      </c>
      <c r="I9">
        <f t="shared" si="1"/>
        <v>0.66295455966102601</v>
      </c>
      <c r="L9">
        <v>222</v>
      </c>
      <c r="M9">
        <v>201</v>
      </c>
      <c r="N9">
        <v>199</v>
      </c>
      <c r="O9">
        <v>789728.39549999998</v>
      </c>
      <c r="P9">
        <v>303667.5992</v>
      </c>
      <c r="Q9">
        <f t="shared" si="2"/>
        <v>486060.79629999999</v>
      </c>
      <c r="R9">
        <f t="shared" si="3"/>
        <v>0.61547843419288573</v>
      </c>
    </row>
    <row r="10" spans="1:18">
      <c r="A10">
        <v>14</v>
      </c>
      <c r="B10">
        <v>244</v>
      </c>
      <c r="C10" s="13">
        <v>217</v>
      </c>
      <c r="D10">
        <v>250</v>
      </c>
      <c r="E10">
        <v>236</v>
      </c>
      <c r="F10">
        <v>843901.23499999999</v>
      </c>
      <c r="G10">
        <v>312777.80290000001</v>
      </c>
      <c r="H10">
        <f t="shared" si="0"/>
        <v>531123.43209999998</v>
      </c>
      <c r="I10">
        <f t="shared" si="1"/>
        <v>0.62936681458938737</v>
      </c>
      <c r="L10">
        <v>210</v>
      </c>
      <c r="M10">
        <v>226</v>
      </c>
      <c r="N10">
        <v>202</v>
      </c>
      <c r="O10">
        <v>776246.91379999998</v>
      </c>
      <c r="P10">
        <v>296231.4878</v>
      </c>
      <c r="Q10">
        <f t="shared" si="2"/>
        <v>480015.42599999998</v>
      </c>
      <c r="R10">
        <f t="shared" si="3"/>
        <v>0.61837981892920735</v>
      </c>
    </row>
    <row r="11" spans="1:18">
      <c r="A11">
        <v>15</v>
      </c>
      <c r="B11">
        <v>243</v>
      </c>
      <c r="C11" s="13">
        <v>239</v>
      </c>
      <c r="D11">
        <v>264</v>
      </c>
      <c r="E11">
        <v>292</v>
      </c>
      <c r="F11">
        <v>969901.23459999997</v>
      </c>
      <c r="G11">
        <v>355156.815</v>
      </c>
      <c r="H11">
        <f t="shared" si="0"/>
        <v>614744.41959999991</v>
      </c>
      <c r="I11">
        <f t="shared" si="1"/>
        <v>0.63382166933061856</v>
      </c>
      <c r="L11">
        <v>219</v>
      </c>
      <c r="M11">
        <v>214</v>
      </c>
      <c r="N11">
        <v>200</v>
      </c>
      <c r="O11">
        <v>812000.24950000003</v>
      </c>
      <c r="P11">
        <v>333442.91389999999</v>
      </c>
      <c r="Q11">
        <f t="shared" si="2"/>
        <v>478557.33560000005</v>
      </c>
      <c r="R11">
        <f t="shared" si="3"/>
        <v>0.58935614354143129</v>
      </c>
    </row>
    <row r="12" spans="1:18">
      <c r="A12">
        <v>13</v>
      </c>
      <c r="B12">
        <v>260</v>
      </c>
      <c r="C12" s="13">
        <v>217</v>
      </c>
      <c r="D12">
        <v>243</v>
      </c>
      <c r="E12">
        <v>247</v>
      </c>
      <c r="F12">
        <v>840173.33900000004</v>
      </c>
      <c r="G12">
        <v>318991.3835</v>
      </c>
      <c r="H12">
        <f t="shared" si="0"/>
        <v>521181.95550000004</v>
      </c>
      <c r="I12">
        <f t="shared" si="1"/>
        <v>0.62032670082143615</v>
      </c>
      <c r="L12">
        <v>243</v>
      </c>
      <c r="M12">
        <v>235</v>
      </c>
      <c r="N12">
        <v>218</v>
      </c>
      <c r="O12">
        <v>941271.85499999998</v>
      </c>
      <c r="P12">
        <v>292947.85220000002</v>
      </c>
      <c r="Q12">
        <f t="shared" si="2"/>
        <v>648324.0027999999</v>
      </c>
      <c r="R12">
        <f t="shared" si="3"/>
        <v>0.68877444848279235</v>
      </c>
    </row>
    <row r="13" spans="1:18">
      <c r="A13">
        <v>9</v>
      </c>
      <c r="B13">
        <v>268</v>
      </c>
      <c r="C13" s="13">
        <v>254</v>
      </c>
      <c r="D13">
        <v>258</v>
      </c>
      <c r="E13">
        <v>231</v>
      </c>
      <c r="F13">
        <v>1009457.29</v>
      </c>
      <c r="G13">
        <v>394907.4327</v>
      </c>
      <c r="H13">
        <f t="shared" si="0"/>
        <v>614549.85730000003</v>
      </c>
      <c r="I13">
        <f t="shared" si="1"/>
        <v>0.60879233166962421</v>
      </c>
      <c r="L13">
        <v>235</v>
      </c>
      <c r="M13">
        <v>199</v>
      </c>
      <c r="N13">
        <v>186</v>
      </c>
      <c r="O13">
        <v>902099.01509999996</v>
      </c>
      <c r="P13">
        <v>364769.14840000001</v>
      </c>
      <c r="Q13">
        <f t="shared" si="2"/>
        <v>537329.8666999999</v>
      </c>
      <c r="R13">
        <f t="shared" si="3"/>
        <v>0.59564400105285065</v>
      </c>
    </row>
    <row r="14" spans="1:18">
      <c r="A14">
        <v>8</v>
      </c>
      <c r="B14">
        <v>261</v>
      </c>
      <c r="C14" s="13">
        <v>228</v>
      </c>
      <c r="D14">
        <v>260</v>
      </c>
      <c r="E14">
        <v>244</v>
      </c>
      <c r="F14">
        <v>830247.41319999995</v>
      </c>
      <c r="G14">
        <v>348234.59269999998</v>
      </c>
      <c r="H14">
        <f t="shared" si="0"/>
        <v>482012.82049999997</v>
      </c>
      <c r="I14">
        <f t="shared" si="1"/>
        <v>0.58056527829721394</v>
      </c>
      <c r="L14">
        <v>237</v>
      </c>
      <c r="M14">
        <v>222</v>
      </c>
      <c r="N14">
        <v>212</v>
      </c>
      <c r="O14">
        <v>869568.15079999994</v>
      </c>
      <c r="P14">
        <v>298773.77789999999</v>
      </c>
      <c r="Q14">
        <f t="shared" si="2"/>
        <v>570794.37289999996</v>
      </c>
      <c r="R14">
        <f t="shared" si="3"/>
        <v>0.65641131448394352</v>
      </c>
    </row>
    <row r="15" spans="1:18">
      <c r="A15">
        <v>13</v>
      </c>
      <c r="B15">
        <v>230</v>
      </c>
      <c r="C15" s="13">
        <v>215</v>
      </c>
      <c r="D15">
        <v>240</v>
      </c>
      <c r="E15">
        <v>222</v>
      </c>
      <c r="F15">
        <v>871728.8946</v>
      </c>
      <c r="G15">
        <v>393418.54359999998</v>
      </c>
      <c r="H15">
        <f t="shared" si="0"/>
        <v>478310.35100000002</v>
      </c>
      <c r="I15">
        <f t="shared" si="1"/>
        <v>0.54869163333111348</v>
      </c>
      <c r="L15">
        <v>220</v>
      </c>
      <c r="M15">
        <v>224</v>
      </c>
      <c r="N15">
        <v>202</v>
      </c>
      <c r="O15">
        <v>886839.75619999995</v>
      </c>
      <c r="P15">
        <v>365882.42019999999</v>
      </c>
      <c r="Q15">
        <f t="shared" si="2"/>
        <v>520957.33599999995</v>
      </c>
      <c r="R15">
        <f t="shared" si="3"/>
        <v>0.58743119301759605</v>
      </c>
    </row>
    <row r="16" spans="1:18">
      <c r="A16">
        <v>9</v>
      </c>
      <c r="B16">
        <v>242</v>
      </c>
      <c r="C16" s="13">
        <v>213</v>
      </c>
      <c r="D16">
        <v>237</v>
      </c>
      <c r="E16">
        <v>216</v>
      </c>
      <c r="F16">
        <v>856025.19140000001</v>
      </c>
      <c r="G16">
        <v>402172.86489999999</v>
      </c>
      <c r="H16">
        <f t="shared" si="0"/>
        <v>453852.32650000002</v>
      </c>
      <c r="I16">
        <f t="shared" si="1"/>
        <v>0.53018571306031315</v>
      </c>
      <c r="L16">
        <v>211</v>
      </c>
      <c r="M16">
        <v>204</v>
      </c>
      <c r="N16">
        <v>206</v>
      </c>
      <c r="O16">
        <v>792099.01560000004</v>
      </c>
      <c r="P16">
        <v>275677.48180000001</v>
      </c>
      <c r="Q16">
        <f t="shared" si="2"/>
        <v>516421.53380000003</v>
      </c>
      <c r="R16">
        <f t="shared" si="3"/>
        <v>0.65196588258454091</v>
      </c>
    </row>
    <row r="17" spans="1:18">
      <c r="A17">
        <v>10</v>
      </c>
      <c r="B17">
        <v>236</v>
      </c>
      <c r="C17" s="14">
        <v>234</v>
      </c>
      <c r="D17">
        <v>251</v>
      </c>
      <c r="E17">
        <v>221</v>
      </c>
      <c r="F17">
        <v>957037.53720000002</v>
      </c>
      <c r="G17">
        <v>377518.54310000001</v>
      </c>
      <c r="H17">
        <f t="shared" si="0"/>
        <v>579518.99410000001</v>
      </c>
      <c r="I17">
        <f t="shared" si="1"/>
        <v>0.6055342361967283</v>
      </c>
      <c r="L17">
        <v>226</v>
      </c>
      <c r="M17">
        <v>216</v>
      </c>
      <c r="N17">
        <v>213</v>
      </c>
      <c r="O17">
        <v>984568.15119999996</v>
      </c>
      <c r="P17">
        <v>345218.83980000002</v>
      </c>
      <c r="Q17">
        <f t="shared" si="2"/>
        <v>639349.31140000001</v>
      </c>
      <c r="R17">
        <f t="shared" si="3"/>
        <v>0.64937029561717563</v>
      </c>
    </row>
    <row r="18" spans="1:18">
      <c r="A18">
        <v>11</v>
      </c>
      <c r="B18">
        <v>241</v>
      </c>
      <c r="C18" s="14">
        <v>222</v>
      </c>
      <c r="D18">
        <v>239</v>
      </c>
      <c r="E18">
        <v>232</v>
      </c>
      <c r="F18">
        <v>849136.30240000004</v>
      </c>
      <c r="G18">
        <v>358945.70409999997</v>
      </c>
      <c r="H18">
        <f t="shared" si="0"/>
        <v>490190.59830000007</v>
      </c>
      <c r="I18">
        <f t="shared" si="1"/>
        <v>0.57728140572311493</v>
      </c>
      <c r="L18">
        <v>207</v>
      </c>
      <c r="M18">
        <v>234</v>
      </c>
      <c r="N18">
        <v>233</v>
      </c>
      <c r="O18">
        <v>836987.90419999999</v>
      </c>
      <c r="P18">
        <v>326613.2843</v>
      </c>
      <c r="Q18">
        <f t="shared" si="2"/>
        <v>510374.61989999999</v>
      </c>
      <c r="R18">
        <f t="shared" si="3"/>
        <v>0.60977538305983081</v>
      </c>
    </row>
    <row r="19" spans="1:18">
      <c r="A19">
        <v>10</v>
      </c>
      <c r="B19">
        <v>224</v>
      </c>
      <c r="C19" s="14">
        <v>211</v>
      </c>
      <c r="D19">
        <v>225</v>
      </c>
      <c r="E19">
        <v>205</v>
      </c>
      <c r="F19">
        <v>813481.98140000005</v>
      </c>
      <c r="G19">
        <v>363058.05</v>
      </c>
      <c r="H19">
        <f t="shared" si="0"/>
        <v>450423.93140000006</v>
      </c>
      <c r="I19">
        <f t="shared" si="1"/>
        <v>0.55369871945389848</v>
      </c>
      <c r="L19">
        <v>201</v>
      </c>
      <c r="M19">
        <v>204</v>
      </c>
      <c r="N19">
        <v>184</v>
      </c>
      <c r="O19">
        <v>862000.24950000003</v>
      </c>
      <c r="P19">
        <v>323379.48800000001</v>
      </c>
      <c r="Q19">
        <f t="shared" si="2"/>
        <v>538620.76150000002</v>
      </c>
      <c r="R19">
        <f t="shared" si="3"/>
        <v>0.62484989048718365</v>
      </c>
    </row>
    <row r="20" spans="1:18">
      <c r="A20">
        <v>10</v>
      </c>
      <c r="B20">
        <v>250</v>
      </c>
      <c r="C20" s="14">
        <v>232</v>
      </c>
      <c r="D20">
        <v>243</v>
      </c>
      <c r="E20">
        <v>240</v>
      </c>
      <c r="F20">
        <v>940173.33900000004</v>
      </c>
      <c r="G20">
        <v>343122.24680000002</v>
      </c>
      <c r="H20">
        <f t="shared" si="0"/>
        <v>597051.09220000007</v>
      </c>
      <c r="I20">
        <f t="shared" si="1"/>
        <v>0.63504363231044569</v>
      </c>
      <c r="L20">
        <v>229</v>
      </c>
      <c r="M20">
        <v>232</v>
      </c>
      <c r="N20">
        <v>200</v>
      </c>
      <c r="O20">
        <v>880728.64469999995</v>
      </c>
      <c r="P20">
        <v>313565.2904</v>
      </c>
      <c r="Q20">
        <f t="shared" si="2"/>
        <v>567163.35430000001</v>
      </c>
      <c r="R20">
        <f t="shared" si="3"/>
        <v>0.64397060060785372</v>
      </c>
    </row>
    <row r="21" spans="1:18">
      <c r="A21">
        <v>11</v>
      </c>
      <c r="B21">
        <v>244</v>
      </c>
      <c r="C21" s="14">
        <v>243</v>
      </c>
      <c r="D21">
        <v>263</v>
      </c>
      <c r="E21">
        <v>202</v>
      </c>
      <c r="F21">
        <v>1008123.9564</v>
      </c>
      <c r="G21">
        <v>326942.00050000002</v>
      </c>
      <c r="H21">
        <f t="shared" si="0"/>
        <v>681181.95589999994</v>
      </c>
      <c r="I21">
        <f t="shared" si="1"/>
        <v>0.67569265820494284</v>
      </c>
      <c r="L21">
        <v>237</v>
      </c>
      <c r="M21">
        <v>215</v>
      </c>
      <c r="N21">
        <v>206</v>
      </c>
      <c r="O21">
        <v>868987.90410000004</v>
      </c>
      <c r="P21">
        <v>302996.3088</v>
      </c>
      <c r="Q21">
        <f t="shared" si="2"/>
        <v>565991.59530000004</v>
      </c>
      <c r="R21">
        <f t="shared" si="3"/>
        <v>0.65132275447054755</v>
      </c>
    </row>
    <row r="22" spans="1:18">
      <c r="A22">
        <v>13</v>
      </c>
      <c r="B22">
        <v>231</v>
      </c>
      <c r="C22" s="14">
        <v>239</v>
      </c>
      <c r="D22">
        <v>253</v>
      </c>
      <c r="E22">
        <v>245</v>
      </c>
      <c r="F22">
        <v>948716.54920000001</v>
      </c>
      <c r="G22">
        <v>360487.679</v>
      </c>
      <c r="H22">
        <f t="shared" si="0"/>
        <v>588228.8702</v>
      </c>
      <c r="I22">
        <f t="shared" si="1"/>
        <v>0.62002593998810362</v>
      </c>
      <c r="L22">
        <v>226</v>
      </c>
      <c r="M22">
        <v>225</v>
      </c>
      <c r="N22">
        <v>218</v>
      </c>
      <c r="O22">
        <v>875314.81530000002</v>
      </c>
      <c r="P22">
        <v>342768.99400000001</v>
      </c>
      <c r="Q22">
        <f t="shared" si="2"/>
        <v>532545.82129999995</v>
      </c>
      <c r="R22">
        <f t="shared" si="3"/>
        <v>0.60840489843357493</v>
      </c>
    </row>
    <row r="23" spans="1:18">
      <c r="A23" s="9">
        <f>AVERAGE(A3:A22)</f>
        <v>11.35</v>
      </c>
      <c r="B23" s="9">
        <f t="shared" ref="B23:E23" si="4">AVERAGE(B3:B22)</f>
        <v>243.4</v>
      </c>
      <c r="C23" s="9">
        <f t="shared" si="4"/>
        <v>229.25</v>
      </c>
      <c r="D23" s="9">
        <f t="shared" si="4"/>
        <v>250.05</v>
      </c>
      <c r="E23" s="9">
        <f t="shared" si="4"/>
        <v>232.45</v>
      </c>
      <c r="F23" s="9">
        <f>AVERAGE(F3:F22)</f>
        <v>895097.80572999991</v>
      </c>
      <c r="G23" s="9">
        <f>AVERAGE(G3:G22)</f>
        <v>342969.09912000003</v>
      </c>
      <c r="H23" s="9">
        <f>AVERAGE(H3:H22)</f>
        <v>552128.70660999999</v>
      </c>
      <c r="I23" s="9">
        <f>AVERAGE(I3:I22)</f>
        <v>0.61479359639455633</v>
      </c>
      <c r="L23">
        <f>AVERAGE(L3:L22)</f>
        <v>222.6</v>
      </c>
      <c r="M23">
        <f t="shared" ref="M23:R23" si="5">AVERAGE(M3:M22)</f>
        <v>218.1</v>
      </c>
      <c r="N23">
        <f t="shared" si="5"/>
        <v>204.55</v>
      </c>
      <c r="O23">
        <f t="shared" si="5"/>
        <v>833206.00161000027</v>
      </c>
      <c r="P23">
        <f t="shared" si="5"/>
        <v>315665.75856250001</v>
      </c>
      <c r="Q23">
        <f t="shared" si="5"/>
        <v>517540.24304750003</v>
      </c>
      <c r="R23">
        <f t="shared" si="5"/>
        <v>0.61963972074810436</v>
      </c>
    </row>
    <row r="24" spans="1:18">
      <c r="C24" s="14"/>
    </row>
  </sheetData>
  <phoneticPr fontId="3" type="noConversion"/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C7" sqref="C7"/>
    </sheetView>
  </sheetViews>
  <sheetFormatPr baseColWidth="10" defaultRowHeight="16"/>
  <sheetData/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0"/>
  <sheetViews>
    <sheetView workbookViewId="0">
      <selection activeCell="C1" sqref="C1:C17"/>
    </sheetView>
  </sheetViews>
  <sheetFormatPr baseColWidth="10" defaultRowHeight="16"/>
  <sheetData>
    <row r="1" spans="1:3">
      <c r="A1">
        <v>307</v>
      </c>
      <c r="B1" s="15">
        <v>87</v>
      </c>
      <c r="C1">
        <f>A1+B1-150</f>
        <v>244</v>
      </c>
    </row>
    <row r="2" spans="1:3">
      <c r="A2">
        <v>282</v>
      </c>
      <c r="B2" s="15">
        <v>80</v>
      </c>
      <c r="C2">
        <f t="shared" ref="C2:C35" si="0">A2+B2-150</f>
        <v>212</v>
      </c>
    </row>
    <row r="3" spans="1:3">
      <c r="A3">
        <v>292</v>
      </c>
      <c r="B3" s="15">
        <v>80</v>
      </c>
      <c r="C3">
        <f t="shared" si="0"/>
        <v>222</v>
      </c>
    </row>
    <row r="4" spans="1:3">
      <c r="A4">
        <v>305</v>
      </c>
      <c r="B4" s="15">
        <v>81</v>
      </c>
      <c r="C4">
        <f t="shared" si="0"/>
        <v>236</v>
      </c>
    </row>
    <row r="5" spans="1:3">
      <c r="A5">
        <v>285</v>
      </c>
      <c r="B5" s="15">
        <v>78</v>
      </c>
      <c r="C5">
        <f t="shared" si="0"/>
        <v>213</v>
      </c>
    </row>
    <row r="6" spans="1:3">
      <c r="A6">
        <v>338</v>
      </c>
      <c r="B6" s="15">
        <v>62</v>
      </c>
      <c r="C6">
        <f t="shared" si="0"/>
        <v>250</v>
      </c>
    </row>
    <row r="7" spans="1:3">
      <c r="A7">
        <v>312</v>
      </c>
      <c r="B7" s="15">
        <v>62</v>
      </c>
      <c r="C7">
        <f t="shared" si="0"/>
        <v>224</v>
      </c>
    </row>
    <row r="8" spans="1:3">
      <c r="A8">
        <v>279</v>
      </c>
      <c r="B8" s="15">
        <v>71</v>
      </c>
      <c r="C8">
        <f t="shared" si="0"/>
        <v>200</v>
      </c>
    </row>
    <row r="9" spans="1:3">
      <c r="A9">
        <v>305</v>
      </c>
      <c r="B9" s="15">
        <v>81</v>
      </c>
      <c r="C9">
        <f t="shared" si="0"/>
        <v>236</v>
      </c>
    </row>
    <row r="10" spans="1:3">
      <c r="A10">
        <v>309</v>
      </c>
      <c r="B10" s="15">
        <v>79</v>
      </c>
      <c r="C10">
        <f t="shared" si="0"/>
        <v>238</v>
      </c>
    </row>
    <row r="11" spans="1:3">
      <c r="A11">
        <v>263</v>
      </c>
      <c r="B11" s="15">
        <v>73</v>
      </c>
      <c r="C11">
        <f t="shared" si="0"/>
        <v>186</v>
      </c>
    </row>
    <row r="12" spans="1:3">
      <c r="A12">
        <v>266</v>
      </c>
      <c r="B12" s="15">
        <v>89</v>
      </c>
      <c r="C12">
        <f t="shared" si="0"/>
        <v>205</v>
      </c>
    </row>
    <row r="13" spans="1:3">
      <c r="A13">
        <v>293</v>
      </c>
      <c r="B13" s="15">
        <v>78</v>
      </c>
      <c r="C13">
        <f t="shared" si="0"/>
        <v>221</v>
      </c>
    </row>
    <row r="14" spans="1:3">
      <c r="A14">
        <v>267</v>
      </c>
      <c r="B14" s="15">
        <v>78</v>
      </c>
      <c r="C14">
        <f t="shared" si="0"/>
        <v>195</v>
      </c>
    </row>
    <row r="15" spans="1:3">
      <c r="A15">
        <v>308</v>
      </c>
      <c r="B15" s="15">
        <v>80</v>
      </c>
      <c r="C15">
        <f t="shared" si="0"/>
        <v>238</v>
      </c>
    </row>
    <row r="16" spans="1:3">
      <c r="A16">
        <v>335</v>
      </c>
      <c r="B16" s="15">
        <v>78</v>
      </c>
      <c r="C16">
        <f t="shared" si="0"/>
        <v>263</v>
      </c>
    </row>
    <row r="17" spans="1:5">
      <c r="A17">
        <v>334</v>
      </c>
      <c r="B17" s="15">
        <v>70</v>
      </c>
      <c r="C17">
        <f t="shared" si="0"/>
        <v>254</v>
      </c>
    </row>
    <row r="18" spans="1:5">
      <c r="A18">
        <v>290</v>
      </c>
      <c r="B18" s="15">
        <v>92</v>
      </c>
      <c r="C18">
        <f t="shared" si="0"/>
        <v>232</v>
      </c>
    </row>
    <row r="19" spans="1:5">
      <c r="A19">
        <v>297</v>
      </c>
      <c r="B19" s="15">
        <v>88</v>
      </c>
      <c r="C19">
        <f t="shared" si="0"/>
        <v>235</v>
      </c>
    </row>
    <row r="20" spans="1:5">
      <c r="A20">
        <v>300</v>
      </c>
      <c r="B20" s="15">
        <v>75</v>
      </c>
      <c r="C20">
        <f t="shared" si="0"/>
        <v>225</v>
      </c>
      <c r="E20" s="1"/>
    </row>
    <row r="21" spans="1:5">
      <c r="A21">
        <v>273</v>
      </c>
      <c r="B21" s="15">
        <v>70</v>
      </c>
      <c r="C21">
        <f t="shared" si="0"/>
        <v>193</v>
      </c>
    </row>
    <row r="22" spans="1:5">
      <c r="A22">
        <v>317</v>
      </c>
      <c r="B22" s="15">
        <v>75</v>
      </c>
      <c r="C22">
        <f>A22+B22-150</f>
        <v>242</v>
      </c>
    </row>
    <row r="23" spans="1:5">
      <c r="A23">
        <v>348</v>
      </c>
      <c r="B23" s="15">
        <v>85</v>
      </c>
      <c r="C23">
        <f t="shared" si="0"/>
        <v>283</v>
      </c>
    </row>
    <row r="24" spans="1:5">
      <c r="A24">
        <v>297</v>
      </c>
      <c r="B24" s="15">
        <v>72</v>
      </c>
      <c r="C24">
        <f t="shared" si="0"/>
        <v>219</v>
      </c>
    </row>
    <row r="25" spans="1:5">
      <c r="A25">
        <v>313</v>
      </c>
      <c r="B25" s="15">
        <v>83</v>
      </c>
      <c r="C25">
        <f t="shared" si="0"/>
        <v>246</v>
      </c>
    </row>
    <row r="26" spans="1:5">
      <c r="A26">
        <v>217</v>
      </c>
      <c r="B26" s="15">
        <v>76</v>
      </c>
      <c r="C26">
        <f t="shared" si="0"/>
        <v>143</v>
      </c>
    </row>
    <row r="27" spans="1:5">
      <c r="A27">
        <v>288</v>
      </c>
      <c r="B27" s="15">
        <v>80</v>
      </c>
      <c r="C27">
        <f t="shared" si="0"/>
        <v>218</v>
      </c>
    </row>
    <row r="28" spans="1:5">
      <c r="A28">
        <v>323</v>
      </c>
      <c r="B28" s="15">
        <v>80</v>
      </c>
      <c r="C28">
        <f t="shared" si="0"/>
        <v>253</v>
      </c>
    </row>
    <row r="29" spans="1:5">
      <c r="A29">
        <v>274</v>
      </c>
      <c r="B29" s="15">
        <v>75</v>
      </c>
      <c r="C29">
        <f t="shared" si="0"/>
        <v>199</v>
      </c>
    </row>
    <row r="30" spans="1:5">
      <c r="A30">
        <v>283</v>
      </c>
      <c r="B30" s="15">
        <v>69</v>
      </c>
      <c r="C30">
        <f t="shared" si="0"/>
        <v>202</v>
      </c>
    </row>
    <row r="31" spans="1:5">
      <c r="A31">
        <v>321</v>
      </c>
      <c r="B31" s="15">
        <v>80</v>
      </c>
      <c r="C31">
        <f t="shared" si="0"/>
        <v>251</v>
      </c>
    </row>
    <row r="32" spans="1:5">
      <c r="A32">
        <v>337</v>
      </c>
      <c r="B32" s="15">
        <v>75</v>
      </c>
      <c r="C32">
        <f t="shared" si="0"/>
        <v>262</v>
      </c>
    </row>
    <row r="33" spans="1:3">
      <c r="A33">
        <v>322</v>
      </c>
      <c r="B33" s="15">
        <v>79</v>
      </c>
      <c r="C33">
        <f t="shared" si="0"/>
        <v>251</v>
      </c>
    </row>
    <row r="34" spans="1:3">
      <c r="A34">
        <v>283</v>
      </c>
      <c r="B34" s="15">
        <v>79</v>
      </c>
      <c r="C34">
        <f t="shared" si="0"/>
        <v>212</v>
      </c>
    </row>
    <row r="35" spans="1:3">
      <c r="A35">
        <v>267</v>
      </c>
      <c r="B35" s="15">
        <v>85</v>
      </c>
      <c r="C35">
        <f t="shared" si="0"/>
        <v>202</v>
      </c>
    </row>
    <row r="36" spans="1:3">
      <c r="A36">
        <v>295</v>
      </c>
      <c r="B36" s="15">
        <v>90</v>
      </c>
      <c r="C36">
        <f t="shared" ref="C36:C38" si="1">A36+B36-140</f>
        <v>245</v>
      </c>
    </row>
    <row r="37" spans="1:3">
      <c r="A37">
        <v>297</v>
      </c>
      <c r="B37" s="15">
        <v>73</v>
      </c>
      <c r="C37">
        <f t="shared" si="1"/>
        <v>230</v>
      </c>
    </row>
    <row r="38" spans="1:3">
      <c r="A38">
        <v>273</v>
      </c>
      <c r="B38" s="15">
        <v>79</v>
      </c>
      <c r="C38">
        <f t="shared" si="1"/>
        <v>212</v>
      </c>
    </row>
    <row r="39" spans="1:3">
      <c r="A39">
        <v>313</v>
      </c>
      <c r="B39" s="15">
        <v>84</v>
      </c>
      <c r="C39">
        <f t="shared" ref="C39:C45" si="2">A39+B39</f>
        <v>397</v>
      </c>
    </row>
    <row r="40" spans="1:3">
      <c r="A40">
        <v>305</v>
      </c>
      <c r="B40" s="15">
        <v>88</v>
      </c>
      <c r="C40">
        <f t="shared" si="2"/>
        <v>393</v>
      </c>
    </row>
    <row r="41" spans="1:3">
      <c r="A41">
        <v>303</v>
      </c>
      <c r="B41" s="15">
        <v>79</v>
      </c>
      <c r="C41">
        <f t="shared" si="2"/>
        <v>382</v>
      </c>
    </row>
    <row r="42" spans="1:3">
      <c r="A42">
        <v>322</v>
      </c>
      <c r="B42" s="15">
        <v>93</v>
      </c>
      <c r="C42">
        <f t="shared" si="2"/>
        <v>415</v>
      </c>
    </row>
    <row r="43" spans="1:3">
      <c r="A43">
        <v>303</v>
      </c>
      <c r="B43" s="15">
        <v>78</v>
      </c>
      <c r="C43">
        <f t="shared" si="2"/>
        <v>381</v>
      </c>
    </row>
    <row r="44" spans="1:3">
      <c r="A44">
        <v>294</v>
      </c>
      <c r="B44" s="15">
        <v>83</v>
      </c>
      <c r="C44">
        <f t="shared" si="2"/>
        <v>377</v>
      </c>
    </row>
    <row r="45" spans="1:3">
      <c r="A45">
        <v>304</v>
      </c>
      <c r="B45" s="15">
        <v>70</v>
      </c>
      <c r="C45">
        <f t="shared" si="2"/>
        <v>374</v>
      </c>
    </row>
    <row r="46" spans="1:3">
      <c r="A46">
        <v>301</v>
      </c>
      <c r="B46" s="15">
        <v>84</v>
      </c>
    </row>
    <row r="47" spans="1:3">
      <c r="A47">
        <v>275</v>
      </c>
      <c r="B47" s="15">
        <v>86</v>
      </c>
    </row>
    <row r="48" spans="1:3">
      <c r="A48">
        <v>306</v>
      </c>
      <c r="B48" s="15">
        <v>83</v>
      </c>
    </row>
    <row r="49" spans="1:2">
      <c r="A49">
        <v>334</v>
      </c>
      <c r="B49" s="15">
        <v>76</v>
      </c>
    </row>
    <row r="50" spans="1:2">
      <c r="A50">
        <v>290</v>
      </c>
    </row>
    <row r="51" spans="1:2">
      <c r="A51">
        <v>297</v>
      </c>
    </row>
    <row r="52" spans="1:2">
      <c r="A52">
        <v>323</v>
      </c>
    </row>
    <row r="53" spans="1:2">
      <c r="A53">
        <v>274</v>
      </c>
    </row>
    <row r="54" spans="1:2">
      <c r="A54">
        <v>306</v>
      </c>
    </row>
    <row r="55" spans="1:2">
      <c r="A55">
        <v>297</v>
      </c>
    </row>
    <row r="56" spans="1:2">
      <c r="A56">
        <v>304</v>
      </c>
    </row>
    <row r="57" spans="1:2">
      <c r="A57">
        <v>301</v>
      </c>
    </row>
    <row r="58" spans="1:2">
      <c r="A58">
        <v>275</v>
      </c>
    </row>
    <row r="59" spans="1:2">
      <c r="A59">
        <v>337</v>
      </c>
    </row>
    <row r="60" spans="1:2">
      <c r="A60">
        <v>317</v>
      </c>
    </row>
  </sheetData>
  <phoneticPr fontId="3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Normal</vt:lpstr>
      <vt:lpstr>DM</vt:lpstr>
      <vt:lpstr>no-DR(22)</vt:lpstr>
      <vt:lpstr>NPDR(24)</vt:lpstr>
      <vt:lpstr>PDR(20)</vt:lpstr>
      <vt:lpstr>工作表7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 Office User</cp:lastModifiedBy>
  <dcterms:created xsi:type="dcterms:W3CDTF">2018-08-09T12:56:16Z</dcterms:created>
  <dcterms:modified xsi:type="dcterms:W3CDTF">2019-07-24T11:56:47Z</dcterms:modified>
</cp:coreProperties>
</file>