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sweetheart/Desktop/朝阳医院文章/糖尿病-脉络膜指数/数据/"/>
    </mc:Choice>
  </mc:AlternateContent>
  <xr:revisionPtr revIDLastSave="0" documentId="13_ncr:1_{D2245905-9B7D-EE40-940D-32F07C795763}" xr6:coauthVersionLast="43" xr6:coauthVersionMax="43" xr10:uidLastSave="{00000000-0000-0000-0000-000000000000}"/>
  <bookViews>
    <workbookView xWindow="2180" yWindow="460" windowWidth="21560" windowHeight="13080" tabRatio="500" activeTab="4" xr2:uid="{00000000-000D-0000-FFFF-FFFF00000000}"/>
  </bookViews>
  <sheets>
    <sheet name="normal" sheetId="1" r:id="rId1"/>
    <sheet name="DM" sheetId="2" r:id="rId2"/>
    <sheet name="no-DR(22)" sheetId="5" r:id="rId3"/>
    <sheet name="NPDR(24)" sheetId="3" r:id="rId4"/>
    <sheet name="PDR(20)" sheetId="4" r:id="rId5"/>
    <sheet name="工作表7" sheetId="7" r:id="rId6"/>
    <sheet name="工作表6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H40" i="1"/>
  <c r="E40" i="1"/>
  <c r="D40" i="1"/>
  <c r="C40" i="1"/>
  <c r="H24" i="5"/>
  <c r="L24" i="5"/>
  <c r="M24" i="5"/>
  <c r="L22" i="4"/>
  <c r="M22" i="4"/>
  <c r="H22" i="4"/>
  <c r="I22" i="4"/>
  <c r="F22" i="4"/>
  <c r="F24" i="5"/>
  <c r="F26" i="3"/>
  <c r="C24" i="5"/>
  <c r="D24" i="5"/>
  <c r="E24" i="5"/>
  <c r="C26" i="3"/>
  <c r="D26" i="3"/>
  <c r="E26" i="3"/>
  <c r="C22" i="4"/>
  <c r="D22" i="4"/>
  <c r="E22" i="4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1" i="6"/>
  <c r="C36" i="6"/>
  <c r="C37" i="6"/>
  <c r="C38" i="6"/>
  <c r="C39" i="6"/>
  <c r="C40" i="6"/>
  <c r="C41" i="6"/>
  <c r="C42" i="6"/>
  <c r="C43" i="6"/>
  <c r="C44" i="6"/>
  <c r="C45" i="6"/>
</calcChain>
</file>

<file path=xl/sharedStrings.xml><?xml version="1.0" encoding="utf-8"?>
<sst xmlns="http://schemas.openxmlformats.org/spreadsheetml/2006/main" count="66" uniqueCount="23">
  <si>
    <t xml:space="preserve">HbA1c </t>
    <phoneticPr fontId="3" type="noConversion"/>
  </si>
  <si>
    <t>空腹血糖</t>
    <rPh sb="0" eb="1">
      <t>kong fu xue tang</t>
    </rPh>
    <phoneticPr fontId="3" type="noConversion"/>
  </si>
  <si>
    <t>餐后血糖</t>
    <rPh sb="0" eb="1">
      <t>can hou xue t</t>
    </rPh>
    <phoneticPr fontId="3" type="noConversion"/>
  </si>
  <si>
    <t>收缩压</t>
    <rPh sb="0" eb="1">
      <t>shou suo ya</t>
    </rPh>
    <phoneticPr fontId="3" type="noConversion"/>
  </si>
  <si>
    <t>舒张压</t>
    <rPh sb="0" eb="1">
      <t>shu zhang ya</t>
    </rPh>
    <phoneticPr fontId="3" type="noConversion"/>
  </si>
  <si>
    <t>BCVA</t>
    <phoneticPr fontId="3" type="noConversion"/>
  </si>
  <si>
    <t>REFRACTIVE</t>
    <phoneticPr fontId="3" type="noConversion"/>
  </si>
  <si>
    <t>IOP</t>
    <phoneticPr fontId="3" type="noConversion"/>
  </si>
  <si>
    <t>视网膜出血</t>
    <rPh sb="0" eb="1">
      <t>shi wang m</t>
    </rPh>
    <rPh sb="3" eb="4">
      <t>chu xue</t>
    </rPh>
    <phoneticPr fontId="3" type="noConversion"/>
  </si>
  <si>
    <t>微动脉瘤</t>
    <rPh sb="0" eb="1">
      <t>wei dong mai l</t>
    </rPh>
    <phoneticPr fontId="3" type="noConversion"/>
  </si>
  <si>
    <t>BMI</t>
    <phoneticPr fontId="3" type="noConversion"/>
  </si>
  <si>
    <t>BMI</t>
    <phoneticPr fontId="3" type="noConversion"/>
  </si>
  <si>
    <t>BMI</t>
    <phoneticPr fontId="3" type="noConversion"/>
  </si>
  <si>
    <t>BMI</t>
    <phoneticPr fontId="3" type="noConversion"/>
  </si>
  <si>
    <t>Age</t>
    <rPh sb="0" eb="1">
      <t>nian l</t>
    </rPh>
    <phoneticPr fontId="3" type="noConversion"/>
  </si>
  <si>
    <t>Sex</t>
    <rPh sb="0" eb="1">
      <t>xing bie</t>
    </rPh>
    <phoneticPr fontId="3" type="noConversion"/>
  </si>
  <si>
    <t>Systolic BP</t>
    <phoneticPr fontId="14" type="noConversion"/>
  </si>
  <si>
    <t>Diastolic BP</t>
    <phoneticPr fontId="14" type="noConversion"/>
  </si>
  <si>
    <t>Ocular axial length</t>
  </si>
  <si>
    <t>diabetes Course</t>
  </si>
  <si>
    <t>diabetes Course</t>
    <phoneticPr fontId="3" type="noConversion"/>
  </si>
  <si>
    <t>Fasting plasma glucose</t>
  </si>
  <si>
    <t>axial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</si>
</sst>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DengXian"/>
      <family val="2"/>
      <charset val="134"/>
      <scheme val="minor"/>
    </font>
    <font>
      <sz val="12"/>
      <color theme="1"/>
      <name val="DengXian"/>
      <family val="2"/>
      <charset val="134"/>
      <scheme val="minor"/>
    </font>
    <font>
      <sz val="12"/>
      <color rgb="FFFF0000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DengXian"/>
      <family val="3"/>
      <charset val="134"/>
      <scheme val="minor"/>
    </font>
    <font>
      <sz val="12"/>
      <color rgb="FFFF0000"/>
      <name val="Abadi MT Condensed Extra Bold"/>
      <family val="2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b/>
      <sz val="14"/>
      <color theme="1"/>
      <name val="DengXian"/>
      <family val="3"/>
      <charset val="134"/>
      <scheme val="minor"/>
    </font>
    <font>
      <sz val="9"/>
      <name val="DengXian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protection locked="0"/>
    </xf>
    <xf numFmtId="0" fontId="0" fillId="0" borderId="0" xfId="0" applyAlignment="1">
      <alignment vertical="center"/>
    </xf>
    <xf numFmtId="49" fontId="13" fillId="0" borderId="0" xfId="0" applyNumberFormat="1" applyFont="1" applyAlignment="1">
      <alignment horizontal="center" vertical="center"/>
    </xf>
  </cellXfs>
  <cellStyles count="41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zoomScale="86" workbookViewId="0">
      <selection activeCell="I1" sqref="I1"/>
    </sheetView>
  </sheetViews>
  <sheetFormatPr baseColWidth="10" defaultRowHeight="16"/>
  <cols>
    <col min="1" max="3" width="14.33203125" customWidth="1"/>
    <col min="4" max="7" width="14.33203125" style="2" customWidth="1"/>
    <col min="8" max="11" width="14.33203125" customWidth="1"/>
  </cols>
  <sheetData>
    <row r="1" spans="1:11" ht="34" customHeight="1">
      <c r="A1" s="5" t="s">
        <v>14</v>
      </c>
      <c r="B1" s="5" t="s">
        <v>15</v>
      </c>
      <c r="C1" s="5" t="s">
        <v>10</v>
      </c>
      <c r="D1" s="18" t="s">
        <v>16</v>
      </c>
      <c r="E1" s="18" t="s">
        <v>17</v>
      </c>
      <c r="F1" s="4" t="s">
        <v>5</v>
      </c>
      <c r="G1" s="4" t="s">
        <v>6</v>
      </c>
      <c r="H1" s="4" t="s">
        <v>7</v>
      </c>
      <c r="I1" s="4" t="s">
        <v>22</v>
      </c>
      <c r="J1" s="4" t="s">
        <v>8</v>
      </c>
      <c r="K1" s="4" t="s">
        <v>9</v>
      </c>
    </row>
    <row r="2" spans="1:11">
      <c r="C2" s="16">
        <v>26.17</v>
      </c>
      <c r="D2" s="16">
        <v>125</v>
      </c>
      <c r="E2" s="16">
        <v>85</v>
      </c>
      <c r="F2" s="16"/>
      <c r="H2" s="17">
        <v>18</v>
      </c>
      <c r="I2">
        <v>24.55</v>
      </c>
    </row>
    <row r="3" spans="1:11">
      <c r="C3" s="16">
        <v>19.36</v>
      </c>
      <c r="D3" s="16">
        <v>121</v>
      </c>
      <c r="E3" s="16">
        <v>82</v>
      </c>
      <c r="F3" s="16"/>
      <c r="H3" s="17">
        <v>16.8</v>
      </c>
      <c r="I3">
        <v>24.33</v>
      </c>
    </row>
    <row r="4" spans="1:11">
      <c r="C4" s="16">
        <v>23.88</v>
      </c>
      <c r="D4" s="16">
        <v>121</v>
      </c>
      <c r="E4" s="16">
        <v>75</v>
      </c>
      <c r="F4" s="16"/>
      <c r="H4" s="17">
        <v>12.6</v>
      </c>
      <c r="I4">
        <v>22.94</v>
      </c>
    </row>
    <row r="5" spans="1:11">
      <c r="C5" s="16">
        <v>19.920000000000002</v>
      </c>
      <c r="D5" s="16">
        <v>121</v>
      </c>
      <c r="E5" s="16">
        <v>69</v>
      </c>
      <c r="F5" s="16"/>
      <c r="H5" s="17">
        <v>13.6</v>
      </c>
      <c r="I5">
        <v>24.18</v>
      </c>
    </row>
    <row r="6" spans="1:11">
      <c r="C6" s="16">
        <v>23.44</v>
      </c>
      <c r="D6" s="16">
        <v>125</v>
      </c>
      <c r="E6" s="16">
        <v>88</v>
      </c>
      <c r="F6" s="16"/>
      <c r="H6" s="17">
        <v>16.3</v>
      </c>
      <c r="I6">
        <v>24.04</v>
      </c>
    </row>
    <row r="7" spans="1:11">
      <c r="C7" s="16">
        <v>23.27</v>
      </c>
      <c r="D7" s="16">
        <v>127</v>
      </c>
      <c r="E7" s="16">
        <v>82</v>
      </c>
      <c r="F7" s="16"/>
      <c r="H7" s="17">
        <v>13.7</v>
      </c>
      <c r="I7">
        <v>23.59</v>
      </c>
    </row>
    <row r="8" spans="1:11">
      <c r="C8" s="16">
        <v>27.55</v>
      </c>
      <c r="D8" s="16">
        <v>127</v>
      </c>
      <c r="E8" s="16">
        <v>76</v>
      </c>
      <c r="F8" s="16"/>
      <c r="H8" s="17">
        <v>15.4</v>
      </c>
      <c r="I8">
        <v>24.18</v>
      </c>
    </row>
    <row r="9" spans="1:11">
      <c r="C9" s="16">
        <v>27.68</v>
      </c>
      <c r="D9" s="16">
        <v>122</v>
      </c>
      <c r="E9" s="16">
        <v>77</v>
      </c>
      <c r="F9" s="16"/>
      <c r="H9" s="17">
        <v>16.399999999999999</v>
      </c>
      <c r="I9">
        <v>24.63</v>
      </c>
    </row>
    <row r="10" spans="1:11">
      <c r="C10" s="16">
        <v>22.93</v>
      </c>
      <c r="D10" s="16">
        <v>122</v>
      </c>
      <c r="E10" s="16">
        <v>86</v>
      </c>
      <c r="F10" s="16"/>
      <c r="H10" s="17">
        <v>14.7</v>
      </c>
      <c r="I10">
        <v>24.27</v>
      </c>
    </row>
    <row r="11" spans="1:11">
      <c r="C11" s="16">
        <v>25.77</v>
      </c>
      <c r="D11" s="16">
        <v>129</v>
      </c>
      <c r="E11" s="16">
        <v>78</v>
      </c>
      <c r="F11" s="16"/>
      <c r="H11" s="17">
        <v>17.399999999999999</v>
      </c>
      <c r="I11">
        <v>23.44</v>
      </c>
    </row>
    <row r="12" spans="1:11">
      <c r="C12" s="16">
        <v>26.67</v>
      </c>
      <c r="D12" s="16">
        <v>124</v>
      </c>
      <c r="E12" s="16">
        <v>72</v>
      </c>
      <c r="F12" s="16"/>
      <c r="H12" s="17">
        <v>14</v>
      </c>
      <c r="I12">
        <v>24.01</v>
      </c>
    </row>
    <row r="13" spans="1:11">
      <c r="C13" s="16">
        <v>25.39</v>
      </c>
      <c r="D13" s="16">
        <v>124</v>
      </c>
      <c r="E13" s="16">
        <v>80</v>
      </c>
      <c r="F13" s="16"/>
      <c r="H13" s="17">
        <v>16.899999999999999</v>
      </c>
      <c r="I13">
        <v>24.21</v>
      </c>
    </row>
    <row r="14" spans="1:11">
      <c r="C14" s="16">
        <v>25.72</v>
      </c>
      <c r="D14" s="16">
        <v>122</v>
      </c>
      <c r="E14" s="16">
        <v>81</v>
      </c>
      <c r="F14" s="16"/>
      <c r="H14" s="17">
        <v>14.2</v>
      </c>
      <c r="I14">
        <v>23.27</v>
      </c>
    </row>
    <row r="15" spans="1:11">
      <c r="C15" s="16">
        <v>25.1</v>
      </c>
      <c r="D15" s="16">
        <v>135</v>
      </c>
      <c r="E15" s="16">
        <v>79</v>
      </c>
      <c r="F15" s="16"/>
      <c r="H15" s="17">
        <v>15.3</v>
      </c>
      <c r="I15">
        <v>24.2</v>
      </c>
    </row>
    <row r="16" spans="1:11">
      <c r="C16" s="16">
        <v>23.44</v>
      </c>
      <c r="D16" s="16">
        <v>124</v>
      </c>
      <c r="E16" s="16">
        <v>77</v>
      </c>
      <c r="F16" s="16"/>
      <c r="H16" s="17">
        <v>16.2</v>
      </c>
      <c r="I16">
        <v>24.93</v>
      </c>
    </row>
    <row r="17" spans="3:9">
      <c r="C17" s="16">
        <v>27.1</v>
      </c>
      <c r="D17" s="16">
        <v>118</v>
      </c>
      <c r="E17" s="16">
        <v>89</v>
      </c>
      <c r="F17" s="16"/>
      <c r="H17" s="17">
        <v>15</v>
      </c>
      <c r="I17">
        <v>24.73</v>
      </c>
    </row>
    <row r="18" spans="3:9">
      <c r="C18" s="16">
        <v>28.4</v>
      </c>
      <c r="D18" s="16">
        <v>122</v>
      </c>
      <c r="E18" s="16">
        <v>86</v>
      </c>
      <c r="F18" s="16"/>
      <c r="H18" s="17">
        <v>14.4</v>
      </c>
      <c r="I18">
        <v>25.43</v>
      </c>
    </row>
    <row r="19" spans="3:9">
      <c r="C19" s="16">
        <v>25.95</v>
      </c>
      <c r="D19" s="16">
        <v>126</v>
      </c>
      <c r="E19" s="16">
        <v>77</v>
      </c>
      <c r="F19" s="16"/>
      <c r="H19" s="17">
        <v>12.9</v>
      </c>
      <c r="I19">
        <v>23.79</v>
      </c>
    </row>
    <row r="20" spans="3:9">
      <c r="C20" s="16">
        <v>21.71</v>
      </c>
      <c r="D20" s="16">
        <v>123</v>
      </c>
      <c r="E20" s="16">
        <v>90</v>
      </c>
      <c r="F20" s="16"/>
      <c r="H20" s="17">
        <v>16.600000000000001</v>
      </c>
      <c r="I20">
        <v>24.92</v>
      </c>
    </row>
    <row r="21" spans="3:9">
      <c r="C21" s="16">
        <v>22.89</v>
      </c>
      <c r="D21" s="16">
        <v>127</v>
      </c>
      <c r="E21" s="16">
        <v>83</v>
      </c>
      <c r="F21" s="16"/>
      <c r="H21" s="17">
        <v>17.7</v>
      </c>
      <c r="I21">
        <v>24.93</v>
      </c>
    </row>
    <row r="22" spans="3:9">
      <c r="C22" s="16">
        <v>29.41</v>
      </c>
      <c r="D22" s="16">
        <v>127</v>
      </c>
      <c r="E22" s="16">
        <v>86</v>
      </c>
      <c r="F22" s="16"/>
      <c r="H22" s="17">
        <v>14</v>
      </c>
      <c r="I22">
        <v>23.46</v>
      </c>
    </row>
    <row r="23" spans="3:9">
      <c r="C23" s="16">
        <v>23.34</v>
      </c>
      <c r="D23" s="16">
        <v>127</v>
      </c>
      <c r="E23" s="16">
        <v>74</v>
      </c>
      <c r="F23" s="16"/>
      <c r="H23" s="17">
        <v>15.5</v>
      </c>
      <c r="I23">
        <v>24.68</v>
      </c>
    </row>
    <row r="24" spans="3:9">
      <c r="C24" s="16">
        <v>25.95</v>
      </c>
      <c r="D24" s="16">
        <v>120</v>
      </c>
      <c r="E24" s="16">
        <v>85</v>
      </c>
      <c r="F24" s="16"/>
      <c r="H24" s="17">
        <v>13.9</v>
      </c>
      <c r="I24">
        <v>24.54</v>
      </c>
    </row>
    <row r="25" spans="3:9">
      <c r="C25" s="16">
        <v>21.72</v>
      </c>
      <c r="D25" s="16">
        <v>119</v>
      </c>
      <c r="E25" s="16">
        <v>87</v>
      </c>
      <c r="F25" s="16"/>
      <c r="H25" s="17">
        <v>15.1</v>
      </c>
      <c r="I25">
        <v>24.76</v>
      </c>
    </row>
    <row r="26" spans="3:9">
      <c r="C26" s="16">
        <v>27.55</v>
      </c>
      <c r="D26" s="16">
        <v>130</v>
      </c>
      <c r="E26" s="16">
        <v>92</v>
      </c>
      <c r="F26" s="16"/>
      <c r="H26" s="17">
        <v>16.8</v>
      </c>
      <c r="I26">
        <v>25.55</v>
      </c>
    </row>
    <row r="27" spans="3:9">
      <c r="C27" s="16">
        <v>25.93</v>
      </c>
      <c r="D27" s="16">
        <v>120</v>
      </c>
      <c r="E27" s="16">
        <v>75</v>
      </c>
      <c r="F27" s="16"/>
      <c r="H27" s="17">
        <v>15.7</v>
      </c>
      <c r="I27">
        <v>23.8</v>
      </c>
    </row>
    <row r="28" spans="3:9">
      <c r="C28" s="16">
        <v>24.98</v>
      </c>
      <c r="D28" s="16">
        <v>122</v>
      </c>
      <c r="E28" s="16">
        <v>82</v>
      </c>
      <c r="F28" s="16"/>
      <c r="H28" s="17">
        <v>15</v>
      </c>
      <c r="I28">
        <v>22.74</v>
      </c>
    </row>
    <row r="29" spans="3:9">
      <c r="C29" s="16">
        <v>23.66</v>
      </c>
      <c r="D29" s="16">
        <v>125</v>
      </c>
      <c r="E29" s="16">
        <v>74</v>
      </c>
      <c r="F29" s="16"/>
      <c r="H29" s="17">
        <v>13.3</v>
      </c>
      <c r="I29">
        <v>23.95</v>
      </c>
    </row>
    <row r="30" spans="3:9">
      <c r="C30" s="16">
        <v>25.81</v>
      </c>
      <c r="D30" s="16">
        <v>130</v>
      </c>
      <c r="E30" s="16">
        <v>71</v>
      </c>
      <c r="F30" s="16"/>
      <c r="H30" s="17">
        <v>17.600000000000001</v>
      </c>
      <c r="I30">
        <v>24.31</v>
      </c>
    </row>
    <row r="31" spans="3:9">
      <c r="C31" s="16">
        <v>19.920000000000002</v>
      </c>
      <c r="D31" s="16">
        <v>130</v>
      </c>
      <c r="E31" s="16">
        <v>84</v>
      </c>
      <c r="F31" s="16"/>
      <c r="H31" s="17">
        <v>14.8</v>
      </c>
      <c r="I31">
        <v>24.06</v>
      </c>
    </row>
    <row r="32" spans="3:9">
      <c r="C32" s="16">
        <v>19.809999999999999</v>
      </c>
      <c r="D32" s="16">
        <v>129</v>
      </c>
      <c r="E32" s="16">
        <v>79</v>
      </c>
      <c r="F32" s="16"/>
      <c r="H32" s="17">
        <v>16</v>
      </c>
      <c r="I32">
        <v>23.71</v>
      </c>
    </row>
    <row r="33" spans="1:9">
      <c r="C33" s="16">
        <v>24.8</v>
      </c>
      <c r="D33" s="16">
        <v>127</v>
      </c>
      <c r="E33" s="16">
        <v>77</v>
      </c>
      <c r="F33" s="16"/>
      <c r="H33" s="17">
        <v>16.2</v>
      </c>
      <c r="I33">
        <v>23.61</v>
      </c>
    </row>
    <row r="34" spans="1:9">
      <c r="C34" s="16">
        <v>25.01</v>
      </c>
      <c r="D34" s="16">
        <v>124</v>
      </c>
      <c r="E34" s="16">
        <v>81</v>
      </c>
      <c r="F34" s="16"/>
      <c r="H34" s="17">
        <v>13.8</v>
      </c>
      <c r="I34">
        <v>23.47</v>
      </c>
    </row>
    <row r="35" spans="1:9">
      <c r="C35" s="16">
        <v>23.88</v>
      </c>
      <c r="D35" s="16">
        <v>130</v>
      </c>
      <c r="E35" s="16">
        <v>85</v>
      </c>
      <c r="F35" s="16"/>
      <c r="H35" s="17">
        <v>13.6</v>
      </c>
      <c r="I35">
        <v>23.11</v>
      </c>
    </row>
    <row r="36" spans="1:9">
      <c r="C36" s="16">
        <v>24.89</v>
      </c>
      <c r="D36" s="16">
        <v>125</v>
      </c>
      <c r="E36" s="16">
        <v>69</v>
      </c>
      <c r="F36" s="16"/>
      <c r="H36" s="17">
        <v>14.7</v>
      </c>
      <c r="I36">
        <v>23.97</v>
      </c>
    </row>
    <row r="37" spans="1:9">
      <c r="C37" s="16">
        <v>20.7</v>
      </c>
      <c r="D37" s="16">
        <v>120</v>
      </c>
      <c r="E37" s="16">
        <v>77</v>
      </c>
      <c r="F37" s="16"/>
      <c r="H37" s="17">
        <v>13.3</v>
      </c>
      <c r="I37">
        <v>24.32</v>
      </c>
    </row>
    <row r="38" spans="1:9">
      <c r="C38" s="16">
        <v>21.37</v>
      </c>
      <c r="D38" s="16">
        <v>123</v>
      </c>
      <c r="E38" s="16">
        <v>80</v>
      </c>
      <c r="F38" s="16"/>
      <c r="H38" s="9">
        <v>13.3</v>
      </c>
      <c r="I38">
        <v>23.77</v>
      </c>
    </row>
    <row r="39" spans="1:9">
      <c r="C39" s="16">
        <v>25.39</v>
      </c>
      <c r="D39" s="1">
        <v>128</v>
      </c>
      <c r="E39" s="16">
        <v>76</v>
      </c>
      <c r="H39" s="9">
        <v>13.7</v>
      </c>
      <c r="I39">
        <v>23.61</v>
      </c>
    </row>
    <row r="40" spans="1:9" s="7" customFormat="1">
      <c r="A40"/>
      <c r="B40"/>
      <c r="C40" s="7">
        <f t="shared" ref="C40" si="0">AVERAGE(C2:C39)</f>
        <v>24.380526315789467</v>
      </c>
      <c r="D40" s="6">
        <f>AVERAGE(D2:D39)</f>
        <v>124.76315789473684</v>
      </c>
      <c r="E40" s="6">
        <f>AVERAGE(E2:E39)</f>
        <v>80.15789473684211</v>
      </c>
      <c r="F40" s="6"/>
      <c r="G40" s="6"/>
      <c r="H40" s="7">
        <f>AVERAGE(H2:H39)</f>
        <v>15.11578947368421</v>
      </c>
      <c r="I40" s="7">
        <f>AVERAGE(I2:I39)</f>
        <v>24.105</v>
      </c>
    </row>
    <row r="47" spans="1:9">
      <c r="D47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3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1"/>
    </row>
    <row r="96" spans="4:4">
      <c r="D96" s="1"/>
    </row>
    <row r="97" spans="4:4">
      <c r="D97" s="1"/>
    </row>
    <row r="98" spans="4:4">
      <c r="D98" s="1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9"/>
  <sheetViews>
    <sheetView workbookViewId="0">
      <selection activeCell="D1" sqref="D1"/>
    </sheetView>
  </sheetViews>
  <sheetFormatPr baseColWidth="10" defaultRowHeight="16"/>
  <cols>
    <col min="1" max="15" width="13" customWidth="1"/>
  </cols>
  <sheetData>
    <row r="1" spans="1:15" ht="30" customHeight="1">
      <c r="A1" s="5" t="s">
        <v>14</v>
      </c>
      <c r="B1" s="5" t="s">
        <v>15</v>
      </c>
      <c r="C1" s="5" t="s">
        <v>13</v>
      </c>
      <c r="D1" s="5" t="s">
        <v>19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4" t="s">
        <v>5</v>
      </c>
      <c r="K1" s="4" t="s">
        <v>6</v>
      </c>
      <c r="L1" s="4" t="s">
        <v>7</v>
      </c>
      <c r="M1" s="4" t="s">
        <v>18</v>
      </c>
      <c r="N1" s="4" t="s">
        <v>8</v>
      </c>
      <c r="O1" s="4" t="s">
        <v>9</v>
      </c>
    </row>
    <row r="2" spans="1:15">
      <c r="C2" s="16">
        <v>22.38</v>
      </c>
      <c r="I2" s="2"/>
      <c r="J2" s="2"/>
      <c r="K2" s="2"/>
    </row>
    <row r="3" spans="1:15">
      <c r="C3" s="16">
        <v>29.76</v>
      </c>
      <c r="D3" s="16"/>
      <c r="I3" s="2"/>
      <c r="J3" s="2"/>
      <c r="K3" s="2"/>
    </row>
    <row r="4" spans="1:15">
      <c r="C4" s="16">
        <v>22.06</v>
      </c>
      <c r="D4" s="16"/>
      <c r="I4" s="2"/>
      <c r="J4" s="2"/>
      <c r="K4" s="2"/>
    </row>
    <row r="5" spans="1:15">
      <c r="C5" s="16">
        <v>27.96</v>
      </c>
      <c r="D5" s="16"/>
      <c r="I5" s="2"/>
      <c r="J5" s="2"/>
      <c r="K5" s="2"/>
    </row>
    <row r="6" spans="1:15">
      <c r="C6" s="16">
        <v>24.91</v>
      </c>
      <c r="D6" s="16"/>
      <c r="I6" s="2"/>
      <c r="J6" s="2"/>
      <c r="K6" s="2"/>
    </row>
    <row r="7" spans="1:15">
      <c r="C7" s="16">
        <v>24.22</v>
      </c>
      <c r="D7" s="16"/>
      <c r="I7" s="2"/>
      <c r="J7" s="2"/>
      <c r="K7" s="2"/>
    </row>
    <row r="8" spans="1:15">
      <c r="C8" s="16">
        <v>25.82</v>
      </c>
      <c r="D8" s="16"/>
      <c r="I8" s="2"/>
      <c r="J8" s="2"/>
      <c r="K8" s="2"/>
    </row>
    <row r="9" spans="1:15">
      <c r="C9" s="16">
        <v>25.39</v>
      </c>
      <c r="D9" s="16"/>
      <c r="I9" s="2"/>
      <c r="J9" s="2"/>
      <c r="K9" s="2"/>
    </row>
    <row r="10" spans="1:15">
      <c r="C10" s="16">
        <v>24.3</v>
      </c>
      <c r="D10" s="16"/>
      <c r="I10" s="2"/>
      <c r="J10" s="2"/>
      <c r="K10" s="2"/>
    </row>
    <row r="11" spans="1:15">
      <c r="C11" s="16">
        <v>31.38</v>
      </c>
      <c r="D11" s="16"/>
      <c r="I11" s="2"/>
      <c r="J11" s="2"/>
      <c r="K11" s="2"/>
    </row>
    <row r="12" spans="1:15">
      <c r="C12" s="16">
        <v>25.71</v>
      </c>
      <c r="D12" s="16"/>
      <c r="I12" s="2"/>
      <c r="J12" s="2"/>
      <c r="K12" s="2"/>
    </row>
    <row r="13" spans="1:15">
      <c r="C13" s="16">
        <v>24.44</v>
      </c>
      <c r="D13" s="16"/>
      <c r="I13" s="2"/>
      <c r="J13" s="2"/>
      <c r="K13" s="2"/>
    </row>
    <row r="14" spans="1:15">
      <c r="C14" s="16">
        <v>25.04</v>
      </c>
      <c r="D14" s="16"/>
      <c r="I14" s="2"/>
      <c r="J14" s="2"/>
      <c r="K14" s="2"/>
    </row>
    <row r="15" spans="1:15">
      <c r="C15" s="16">
        <v>26.77</v>
      </c>
      <c r="D15" s="16"/>
      <c r="I15" s="2"/>
      <c r="J15" s="2"/>
      <c r="K15" s="2"/>
    </row>
    <row r="16" spans="1:15">
      <c r="C16" s="16">
        <v>26.45</v>
      </c>
      <c r="D16" s="16"/>
      <c r="I16" s="2"/>
      <c r="J16" s="2"/>
      <c r="K16" s="2"/>
    </row>
    <row r="17" spans="3:11">
      <c r="C17" s="16">
        <v>26.71</v>
      </c>
      <c r="D17" s="16"/>
      <c r="I17" s="2"/>
      <c r="J17" s="2"/>
      <c r="K17" s="2"/>
    </row>
    <row r="18" spans="3:11">
      <c r="C18" s="16">
        <v>25.61</v>
      </c>
      <c r="D18" s="16"/>
      <c r="I18" s="2"/>
      <c r="J18" s="2"/>
      <c r="K18" s="2"/>
    </row>
    <row r="19" spans="3:11">
      <c r="C19" s="16">
        <v>24.92</v>
      </c>
      <c r="D19" s="16"/>
      <c r="I19" s="2"/>
      <c r="J19" s="2"/>
      <c r="K19" s="2"/>
    </row>
    <row r="20" spans="3:11">
      <c r="C20" s="16">
        <v>26.81</v>
      </c>
      <c r="D20" s="16"/>
      <c r="I20" s="2"/>
      <c r="J20" s="2"/>
      <c r="K20" s="2"/>
    </row>
    <row r="21" spans="3:11">
      <c r="C21" s="16">
        <v>28.58</v>
      </c>
      <c r="D21" s="16"/>
      <c r="I21" s="2"/>
      <c r="J21" s="2"/>
      <c r="K21" s="2"/>
    </row>
    <row r="22" spans="3:11">
      <c r="C22" s="16">
        <v>31.25</v>
      </c>
      <c r="D22" s="16"/>
      <c r="I22" s="2"/>
      <c r="J22" s="2"/>
      <c r="K22" s="2"/>
    </row>
    <row r="23" spans="3:11">
      <c r="C23" s="16">
        <v>22.78</v>
      </c>
      <c r="D23" s="16"/>
      <c r="I23" s="2"/>
      <c r="J23" s="2"/>
      <c r="K23" s="2"/>
    </row>
    <row r="24" spans="3:11">
      <c r="C24" s="16">
        <v>26.75</v>
      </c>
      <c r="D24" s="16"/>
      <c r="I24" s="2"/>
      <c r="J24" s="2"/>
      <c r="K24" s="2"/>
    </row>
    <row r="25" spans="3:11">
      <c r="C25" s="16">
        <v>20.22</v>
      </c>
      <c r="D25" s="16"/>
      <c r="I25" s="2"/>
      <c r="J25" s="2"/>
      <c r="K25" s="2"/>
    </row>
    <row r="26" spans="3:11">
      <c r="C26" s="16">
        <v>19.97</v>
      </c>
      <c r="D26" s="16"/>
      <c r="I26" s="2"/>
      <c r="J26" s="2"/>
      <c r="K26" s="2"/>
    </row>
    <row r="27" spans="3:11">
      <c r="C27" s="16">
        <v>22.49</v>
      </c>
      <c r="D27" s="16"/>
      <c r="I27" s="2"/>
      <c r="J27" s="2"/>
      <c r="K27" s="2"/>
    </row>
    <row r="28" spans="3:11">
      <c r="C28" s="16">
        <v>24.07</v>
      </c>
      <c r="D28" s="16"/>
      <c r="I28" s="2"/>
      <c r="J28" s="2"/>
      <c r="K28" s="2"/>
    </row>
    <row r="29" spans="3:11">
      <c r="C29" s="16">
        <v>24.39</v>
      </c>
      <c r="D29" s="16"/>
      <c r="I29" s="2"/>
      <c r="J29" s="2"/>
      <c r="K29" s="2"/>
    </row>
    <row r="30" spans="3:11">
      <c r="C30" s="16">
        <v>16.329999999999998</v>
      </c>
      <c r="D30" s="16"/>
      <c r="I30" s="2"/>
      <c r="J30" s="2"/>
      <c r="K30" s="2"/>
    </row>
    <row r="31" spans="3:11">
      <c r="C31" s="16">
        <v>22.17</v>
      </c>
      <c r="D31" s="16"/>
      <c r="I31" s="2"/>
      <c r="J31" s="2"/>
      <c r="K31" s="2"/>
    </row>
    <row r="32" spans="3:11">
      <c r="C32" s="16">
        <v>22.04</v>
      </c>
      <c r="D32" s="16"/>
      <c r="I32" s="2"/>
      <c r="J32" s="2"/>
      <c r="K32" s="2"/>
    </row>
    <row r="33" spans="3:11">
      <c r="C33" s="16">
        <v>24.22</v>
      </c>
      <c r="D33" s="16"/>
      <c r="I33" s="2"/>
      <c r="J33" s="2"/>
      <c r="K33" s="2"/>
    </row>
    <row r="34" spans="3:11">
      <c r="C34" s="16">
        <v>22.49</v>
      </c>
      <c r="D34" s="16"/>
      <c r="I34" s="2"/>
      <c r="J34" s="2"/>
      <c r="K34" s="2"/>
    </row>
    <row r="35" spans="3:11">
      <c r="C35" s="16">
        <v>25.65</v>
      </c>
      <c r="I35" s="2"/>
      <c r="J35" s="2"/>
      <c r="K35" s="2"/>
    </row>
    <row r="36" spans="3:11">
      <c r="C36" s="16">
        <v>30.85</v>
      </c>
      <c r="I36" s="2"/>
      <c r="J36" s="2"/>
      <c r="K36" s="2"/>
    </row>
    <row r="37" spans="3:11">
      <c r="C37" s="16">
        <v>25.25</v>
      </c>
      <c r="I37" s="2"/>
      <c r="J37" s="2"/>
      <c r="K37" s="2"/>
    </row>
    <row r="38" spans="3:11">
      <c r="C38" s="16">
        <v>22.89</v>
      </c>
      <c r="I38" s="2"/>
      <c r="J38" s="2"/>
      <c r="K38" s="2"/>
    </row>
    <row r="39" spans="3:11">
      <c r="C39" s="16">
        <v>27.65</v>
      </c>
      <c r="I39" s="2"/>
      <c r="J39" s="2"/>
      <c r="K39" s="2"/>
    </row>
    <row r="40" spans="3:11">
      <c r="C40" s="16">
        <v>25.39</v>
      </c>
      <c r="I40" s="2"/>
      <c r="J40" s="2"/>
      <c r="K40" s="2"/>
    </row>
    <row r="41" spans="3:11">
      <c r="C41" s="16">
        <v>28.46</v>
      </c>
      <c r="I41" s="2"/>
      <c r="J41" s="2"/>
      <c r="K41" s="2"/>
    </row>
    <row r="42" spans="3:11">
      <c r="C42" s="16">
        <v>24.8</v>
      </c>
      <c r="I42" s="2"/>
      <c r="J42" s="2"/>
      <c r="K42" s="2"/>
    </row>
    <row r="43" spans="3:11">
      <c r="C43" s="16">
        <v>24.22</v>
      </c>
      <c r="I43" s="2"/>
      <c r="J43" s="2"/>
      <c r="K43" s="2"/>
    </row>
    <row r="44" spans="3:11">
      <c r="C44" s="16">
        <v>22.46</v>
      </c>
      <c r="I44" s="2"/>
      <c r="J44" s="2"/>
      <c r="K44" s="2"/>
    </row>
    <row r="45" spans="3:11">
      <c r="C45" s="16">
        <v>31.3</v>
      </c>
      <c r="I45" s="2"/>
      <c r="J45" s="2"/>
      <c r="K45" s="2"/>
    </row>
    <row r="46" spans="3:11">
      <c r="C46" s="16">
        <v>34.6</v>
      </c>
      <c r="G46" s="1"/>
      <c r="H46" s="1"/>
      <c r="I46" s="2"/>
      <c r="J46" s="2"/>
      <c r="K46" s="2"/>
    </row>
    <row r="47" spans="3:11">
      <c r="C47" s="16">
        <v>22.72</v>
      </c>
      <c r="I47" s="2"/>
      <c r="J47" s="2"/>
      <c r="K47" s="2"/>
    </row>
    <row r="48" spans="3:11">
      <c r="C48" s="16">
        <v>27.34</v>
      </c>
      <c r="D48" s="10"/>
      <c r="I48" s="2"/>
      <c r="J48" s="2"/>
      <c r="K48" s="2"/>
    </row>
    <row r="49" spans="3:10">
      <c r="C49" s="16">
        <v>25.35</v>
      </c>
      <c r="D49" s="11"/>
      <c r="I49" s="2"/>
      <c r="J49" s="2"/>
    </row>
    <row r="50" spans="3:10">
      <c r="C50" s="16">
        <v>18.23</v>
      </c>
      <c r="D50" s="11"/>
      <c r="I50" s="2"/>
      <c r="J50" s="2"/>
    </row>
    <row r="51" spans="3:10">
      <c r="C51" s="16">
        <v>23.05</v>
      </c>
      <c r="D51" s="11"/>
      <c r="I51" s="2"/>
      <c r="J51" s="2"/>
    </row>
    <row r="52" spans="3:10">
      <c r="C52" s="16">
        <v>23.44</v>
      </c>
      <c r="D52" s="11"/>
      <c r="I52" s="2"/>
      <c r="J52" s="2"/>
    </row>
    <row r="53" spans="3:10">
      <c r="C53" s="16">
        <v>24.49</v>
      </c>
      <c r="D53" s="11"/>
      <c r="I53" s="2"/>
      <c r="J53" s="2"/>
    </row>
    <row r="54" spans="3:10">
      <c r="C54" s="16">
        <v>19.98</v>
      </c>
      <c r="D54" s="11"/>
      <c r="I54" s="2"/>
      <c r="J54" s="2"/>
    </row>
    <row r="55" spans="3:10">
      <c r="C55" s="16">
        <v>23.94</v>
      </c>
      <c r="D55" s="11"/>
      <c r="I55" s="2"/>
      <c r="J55" s="2"/>
    </row>
    <row r="56" spans="3:10">
      <c r="C56" s="16">
        <v>19.53</v>
      </c>
      <c r="D56" s="11"/>
      <c r="I56" s="2"/>
      <c r="J56" s="2"/>
    </row>
    <row r="57" spans="3:10">
      <c r="C57" s="16">
        <v>24.17</v>
      </c>
      <c r="D57" s="11"/>
      <c r="I57" s="2"/>
      <c r="J57" s="2"/>
    </row>
    <row r="58" spans="3:10">
      <c r="C58" s="16">
        <v>22.32</v>
      </c>
      <c r="D58" s="11"/>
      <c r="I58" s="2"/>
      <c r="J58" s="2"/>
    </row>
    <row r="59" spans="3:10">
      <c r="C59" s="16">
        <v>23.12</v>
      </c>
      <c r="D59" s="11"/>
      <c r="I59" s="2"/>
      <c r="J59" s="2"/>
    </row>
    <row r="60" spans="3:10">
      <c r="C60" s="16">
        <v>28.13</v>
      </c>
      <c r="D60" s="11"/>
      <c r="I60" s="2"/>
      <c r="J60" s="2"/>
    </row>
    <row r="61" spans="3:10">
      <c r="C61" s="16">
        <v>19.23</v>
      </c>
      <c r="D61" s="11"/>
      <c r="I61" s="2"/>
      <c r="J61" s="2"/>
    </row>
    <row r="62" spans="3:10">
      <c r="C62" s="16">
        <v>21.3</v>
      </c>
      <c r="D62" s="12"/>
      <c r="I62" s="2"/>
      <c r="J62" s="2"/>
    </row>
    <row r="63" spans="3:10">
      <c r="C63" s="16">
        <v>24.92</v>
      </c>
      <c r="D63" s="12"/>
      <c r="I63" s="2"/>
      <c r="J63" s="2"/>
    </row>
    <row r="64" spans="3:10">
      <c r="C64" s="16">
        <v>30.86</v>
      </c>
      <c r="D64" s="12"/>
      <c r="I64" s="2"/>
      <c r="J64" s="2"/>
    </row>
    <row r="65" spans="1:10">
      <c r="C65" s="16">
        <v>22.94</v>
      </c>
      <c r="D65" s="12"/>
      <c r="I65" s="2"/>
      <c r="J65" s="2"/>
    </row>
    <row r="66" spans="1:10">
      <c r="C66" s="16">
        <v>25.69</v>
      </c>
      <c r="D66" s="12"/>
      <c r="I66" s="2"/>
      <c r="J66" s="2"/>
    </row>
    <row r="67" spans="1:10">
      <c r="C67" s="16">
        <v>27.34</v>
      </c>
      <c r="D67" s="12"/>
      <c r="I67" s="2"/>
      <c r="J67" s="2"/>
    </row>
    <row r="68" spans="1:10" s="8" customFormat="1">
      <c r="A68" s="14"/>
      <c r="B68" s="14"/>
      <c r="C68" s="14"/>
      <c r="D68" s="14"/>
      <c r="E68" s="14"/>
      <c r="F68" s="14"/>
      <c r="I68" s="15"/>
      <c r="J68" s="15"/>
    </row>
    <row r="69" spans="1:10">
      <c r="A69" s="9"/>
    </row>
    <row r="70" spans="1:10">
      <c r="A70" s="9"/>
    </row>
    <row r="71" spans="1:10">
      <c r="A71" s="9"/>
    </row>
    <row r="72" spans="1:10">
      <c r="A72" s="9"/>
    </row>
    <row r="73" spans="1:10">
      <c r="A73" s="9"/>
    </row>
    <row r="74" spans="1:10">
      <c r="A74" s="9"/>
    </row>
    <row r="75" spans="1:10">
      <c r="A75" s="9"/>
    </row>
    <row r="76" spans="1:10">
      <c r="A76" s="9"/>
    </row>
    <row r="77" spans="1:10">
      <c r="A77" s="9"/>
    </row>
    <row r="78" spans="1:10">
      <c r="A78" s="9"/>
    </row>
    <row r="79" spans="1:10">
      <c r="A79" s="9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workbookViewId="0">
      <selection activeCell="M1" sqref="M1"/>
    </sheetView>
  </sheetViews>
  <sheetFormatPr baseColWidth="10" defaultRowHeight="16"/>
  <cols>
    <col min="1" max="15" width="13" customWidth="1"/>
  </cols>
  <sheetData>
    <row r="1" spans="1:15" ht="30" customHeight="1">
      <c r="A1" s="5" t="s">
        <v>14</v>
      </c>
      <c r="B1" s="5" t="s">
        <v>15</v>
      </c>
      <c r="C1" s="5" t="s">
        <v>11</v>
      </c>
      <c r="D1" s="5" t="s">
        <v>20</v>
      </c>
      <c r="E1" s="5" t="s">
        <v>0</v>
      </c>
      <c r="F1" s="5" t="s">
        <v>21</v>
      </c>
      <c r="G1" s="5"/>
      <c r="H1" s="18" t="s">
        <v>16</v>
      </c>
      <c r="I1" s="18" t="s">
        <v>17</v>
      </c>
      <c r="J1" s="4" t="s">
        <v>5</v>
      </c>
      <c r="K1" s="4" t="s">
        <v>6</v>
      </c>
      <c r="L1" s="4" t="s">
        <v>7</v>
      </c>
      <c r="M1" s="4" t="s">
        <v>22</v>
      </c>
      <c r="N1" s="4" t="s">
        <v>8</v>
      </c>
      <c r="O1" s="4" t="s">
        <v>9</v>
      </c>
    </row>
    <row r="2" spans="1:15">
      <c r="C2" s="16">
        <v>22.38</v>
      </c>
      <c r="D2" s="16">
        <v>5</v>
      </c>
      <c r="E2" s="16">
        <v>6.9</v>
      </c>
      <c r="F2">
        <v>8</v>
      </c>
      <c r="H2">
        <v>130</v>
      </c>
      <c r="I2">
        <v>88</v>
      </c>
      <c r="L2" s="9">
        <v>15.1</v>
      </c>
      <c r="M2">
        <v>23.36</v>
      </c>
    </row>
    <row r="3" spans="1:15">
      <c r="C3" s="16">
        <v>29.76</v>
      </c>
      <c r="D3" s="16">
        <v>6</v>
      </c>
      <c r="E3" s="16">
        <v>7</v>
      </c>
      <c r="F3">
        <v>6.8</v>
      </c>
      <c r="H3">
        <v>128</v>
      </c>
      <c r="I3">
        <v>79</v>
      </c>
      <c r="L3" s="9">
        <v>20.5</v>
      </c>
      <c r="M3">
        <v>24</v>
      </c>
    </row>
    <row r="4" spans="1:15">
      <c r="C4" s="16">
        <v>22.06</v>
      </c>
      <c r="D4" s="16">
        <v>6</v>
      </c>
      <c r="E4" s="16">
        <v>7.5</v>
      </c>
      <c r="F4">
        <v>8.4</v>
      </c>
      <c r="H4">
        <v>125</v>
      </c>
      <c r="I4">
        <v>79</v>
      </c>
      <c r="L4" s="9">
        <v>12</v>
      </c>
      <c r="M4">
        <v>24.14</v>
      </c>
    </row>
    <row r="5" spans="1:15">
      <c r="C5" s="16">
        <v>27.96</v>
      </c>
      <c r="D5" s="16">
        <v>7</v>
      </c>
      <c r="E5" s="16">
        <v>7.1</v>
      </c>
      <c r="F5">
        <v>7.9</v>
      </c>
      <c r="H5">
        <v>129</v>
      </c>
      <c r="I5">
        <v>81</v>
      </c>
      <c r="L5" s="9">
        <v>15.5</v>
      </c>
      <c r="M5">
        <v>22.69</v>
      </c>
    </row>
    <row r="6" spans="1:15">
      <c r="C6" s="16">
        <v>24.91</v>
      </c>
      <c r="D6" s="16">
        <v>6.5</v>
      </c>
      <c r="E6" s="16">
        <v>7.1</v>
      </c>
      <c r="F6">
        <v>7.9</v>
      </c>
      <c r="H6">
        <v>118</v>
      </c>
      <c r="I6">
        <v>83</v>
      </c>
      <c r="L6" s="9">
        <v>16.3</v>
      </c>
      <c r="M6">
        <v>23.82</v>
      </c>
    </row>
    <row r="7" spans="1:15">
      <c r="C7" s="16">
        <v>24.22</v>
      </c>
      <c r="D7" s="16">
        <v>5</v>
      </c>
      <c r="E7" s="16">
        <v>6.9</v>
      </c>
      <c r="F7">
        <v>7.9</v>
      </c>
      <c r="H7">
        <v>113</v>
      </c>
      <c r="I7">
        <v>71</v>
      </c>
      <c r="L7" s="9">
        <v>11.2</v>
      </c>
      <c r="M7">
        <v>23.72</v>
      </c>
    </row>
    <row r="8" spans="1:15">
      <c r="C8" s="16">
        <v>25.82</v>
      </c>
      <c r="D8" s="16">
        <v>4</v>
      </c>
      <c r="E8" s="16">
        <v>6.6</v>
      </c>
      <c r="F8">
        <v>7.8</v>
      </c>
      <c r="H8">
        <v>116</v>
      </c>
      <c r="I8">
        <v>87</v>
      </c>
      <c r="L8" s="9">
        <v>13.4</v>
      </c>
      <c r="M8">
        <v>23.97</v>
      </c>
    </row>
    <row r="9" spans="1:15">
      <c r="C9" s="16">
        <v>25.39</v>
      </c>
      <c r="D9" s="16">
        <v>3.5</v>
      </c>
      <c r="E9" s="16">
        <v>6.9</v>
      </c>
      <c r="F9">
        <v>7.7</v>
      </c>
      <c r="H9">
        <v>121</v>
      </c>
      <c r="I9">
        <v>83</v>
      </c>
      <c r="L9" s="9">
        <v>16.600000000000001</v>
      </c>
      <c r="M9">
        <v>23.07</v>
      </c>
    </row>
    <row r="10" spans="1:15">
      <c r="C10" s="16">
        <v>24.3</v>
      </c>
      <c r="D10" s="16">
        <v>6</v>
      </c>
      <c r="E10" s="16">
        <v>7.2</v>
      </c>
      <c r="F10">
        <v>7</v>
      </c>
      <c r="H10">
        <v>124</v>
      </c>
      <c r="I10">
        <v>82</v>
      </c>
      <c r="L10" s="9">
        <v>15</v>
      </c>
      <c r="M10">
        <v>24.82</v>
      </c>
    </row>
    <row r="11" spans="1:15">
      <c r="C11" s="16">
        <v>31.38</v>
      </c>
      <c r="D11" s="16">
        <v>7</v>
      </c>
      <c r="E11" s="16">
        <v>7.5</v>
      </c>
      <c r="F11">
        <v>6.9</v>
      </c>
      <c r="H11">
        <v>124</v>
      </c>
      <c r="I11">
        <v>76</v>
      </c>
      <c r="L11" s="9">
        <v>15.5</v>
      </c>
      <c r="M11">
        <v>22.99</v>
      </c>
    </row>
    <row r="12" spans="1:15">
      <c r="C12" s="16">
        <v>25.71</v>
      </c>
      <c r="D12" s="16">
        <v>8</v>
      </c>
      <c r="E12" s="16">
        <v>8.8000000000000007</v>
      </c>
      <c r="F12">
        <v>8</v>
      </c>
      <c r="H12">
        <v>117</v>
      </c>
      <c r="I12">
        <v>84</v>
      </c>
      <c r="L12" s="9">
        <v>14.7</v>
      </c>
      <c r="M12">
        <v>23.92</v>
      </c>
    </row>
    <row r="13" spans="1:15">
      <c r="C13" s="16">
        <v>24.44</v>
      </c>
      <c r="D13" s="16">
        <v>3</v>
      </c>
      <c r="E13" s="16">
        <v>7.5</v>
      </c>
      <c r="F13">
        <v>6.3</v>
      </c>
      <c r="H13">
        <v>122</v>
      </c>
      <c r="I13">
        <v>83</v>
      </c>
      <c r="L13" s="9">
        <v>16.600000000000001</v>
      </c>
      <c r="M13">
        <v>24.66</v>
      </c>
    </row>
    <row r="14" spans="1:15">
      <c r="C14" s="16">
        <v>25.04</v>
      </c>
      <c r="D14" s="16">
        <v>4</v>
      </c>
      <c r="E14" s="16">
        <v>8.6999999999999993</v>
      </c>
      <c r="F14">
        <v>6.9</v>
      </c>
      <c r="H14">
        <v>131</v>
      </c>
      <c r="I14">
        <v>80</v>
      </c>
      <c r="L14" s="9">
        <v>15.2</v>
      </c>
      <c r="M14">
        <v>24.66</v>
      </c>
    </row>
    <row r="15" spans="1:15">
      <c r="C15" s="16">
        <v>26.77</v>
      </c>
      <c r="D15" s="16">
        <v>5</v>
      </c>
      <c r="E15" s="16">
        <v>8.1</v>
      </c>
      <c r="F15">
        <v>7.6</v>
      </c>
      <c r="H15">
        <v>125</v>
      </c>
      <c r="I15">
        <v>77</v>
      </c>
      <c r="L15" s="9">
        <v>16.5</v>
      </c>
      <c r="M15">
        <v>23.37</v>
      </c>
    </row>
    <row r="16" spans="1:15">
      <c r="C16" s="16">
        <v>26.45</v>
      </c>
      <c r="D16" s="16">
        <v>5</v>
      </c>
      <c r="E16" s="16">
        <v>7.7</v>
      </c>
      <c r="F16">
        <v>7.4</v>
      </c>
      <c r="H16">
        <v>124</v>
      </c>
      <c r="I16">
        <v>78</v>
      </c>
      <c r="L16" s="9">
        <v>13.1</v>
      </c>
      <c r="M16">
        <v>24.49</v>
      </c>
    </row>
    <row r="17" spans="3:13">
      <c r="C17" s="16">
        <v>26.71</v>
      </c>
      <c r="D17" s="16">
        <v>4</v>
      </c>
      <c r="E17" s="16">
        <v>6.8</v>
      </c>
      <c r="F17">
        <v>7.2</v>
      </c>
      <c r="H17">
        <v>113</v>
      </c>
      <c r="I17">
        <v>75</v>
      </c>
      <c r="L17" s="9">
        <v>14.3</v>
      </c>
      <c r="M17">
        <v>24.57</v>
      </c>
    </row>
    <row r="18" spans="3:13">
      <c r="C18" s="16">
        <v>25.61</v>
      </c>
      <c r="D18" s="16">
        <v>5</v>
      </c>
      <c r="E18" s="16">
        <v>6.4</v>
      </c>
      <c r="F18">
        <v>8.1</v>
      </c>
      <c r="H18">
        <v>117</v>
      </c>
      <c r="I18">
        <v>78</v>
      </c>
      <c r="L18" s="9">
        <v>14.9</v>
      </c>
      <c r="M18">
        <v>22.97</v>
      </c>
    </row>
    <row r="19" spans="3:13">
      <c r="C19" s="16">
        <v>24.92</v>
      </c>
      <c r="D19" s="16">
        <v>4.5</v>
      </c>
      <c r="E19" s="16">
        <v>7.3</v>
      </c>
      <c r="F19">
        <v>6.5</v>
      </c>
      <c r="H19">
        <v>117</v>
      </c>
      <c r="I19">
        <v>88</v>
      </c>
      <c r="L19" s="9">
        <v>17.600000000000001</v>
      </c>
      <c r="M19">
        <v>23.47</v>
      </c>
    </row>
    <row r="20" spans="3:13">
      <c r="C20" s="16">
        <v>26.81</v>
      </c>
      <c r="D20" s="16">
        <v>4</v>
      </c>
      <c r="E20" s="16">
        <v>8.8000000000000007</v>
      </c>
      <c r="F20">
        <v>6</v>
      </c>
      <c r="H20">
        <v>121</v>
      </c>
      <c r="I20">
        <v>68</v>
      </c>
      <c r="L20" s="9">
        <v>8.8000000000000007</v>
      </c>
      <c r="M20">
        <v>23.71</v>
      </c>
    </row>
    <row r="21" spans="3:13">
      <c r="C21" s="16">
        <v>28.58</v>
      </c>
      <c r="D21" s="16">
        <v>4</v>
      </c>
      <c r="E21" s="16">
        <v>8.6</v>
      </c>
      <c r="F21">
        <v>7.1</v>
      </c>
      <c r="H21">
        <v>122</v>
      </c>
      <c r="I21">
        <v>72</v>
      </c>
      <c r="L21" s="9">
        <v>17.8</v>
      </c>
      <c r="M21">
        <v>23.09</v>
      </c>
    </row>
    <row r="22" spans="3:13">
      <c r="C22" s="16">
        <v>31.25</v>
      </c>
      <c r="D22" s="16">
        <v>6</v>
      </c>
      <c r="E22" s="16">
        <v>8.5</v>
      </c>
      <c r="F22">
        <v>6.2</v>
      </c>
      <c r="H22">
        <v>131</v>
      </c>
      <c r="I22">
        <v>80</v>
      </c>
      <c r="L22" s="9">
        <v>12.5</v>
      </c>
      <c r="M22">
        <v>24.47</v>
      </c>
    </row>
    <row r="23" spans="3:13">
      <c r="C23" s="16">
        <v>22.78</v>
      </c>
      <c r="D23" s="16">
        <v>6.5</v>
      </c>
      <c r="E23" s="16">
        <v>8</v>
      </c>
      <c r="F23">
        <v>8.6</v>
      </c>
      <c r="H23">
        <v>124</v>
      </c>
      <c r="I23">
        <v>80</v>
      </c>
      <c r="L23" s="9">
        <v>20</v>
      </c>
      <c r="M23">
        <v>24.94</v>
      </c>
    </row>
    <row r="24" spans="3:13">
      <c r="C24">
        <f t="shared" ref="C24:F24" si="0">AVERAGE(C2:C23)</f>
        <v>26.056818181818183</v>
      </c>
      <c r="D24">
        <f t="shared" si="0"/>
        <v>5.2272727272727275</v>
      </c>
      <c r="E24">
        <f t="shared" si="0"/>
        <v>7.540909090909091</v>
      </c>
      <c r="F24">
        <f t="shared" si="0"/>
        <v>7.3727272727272721</v>
      </c>
      <c r="H24">
        <f t="shared" ref="H24" si="1">AVERAGE(H2:H23)</f>
        <v>122.36363636363636</v>
      </c>
      <c r="L24">
        <f t="shared" ref="L24" si="2">AVERAGE(L2:L23)</f>
        <v>15.140909090909092</v>
      </c>
      <c r="M24">
        <f t="shared" ref="M24" si="3">AVERAGE(M2:M23)</f>
        <v>23.859090909090913</v>
      </c>
    </row>
    <row r="25" spans="3:13">
      <c r="C25" s="8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5"/>
  <sheetViews>
    <sheetView workbookViewId="0">
      <selection activeCell="M1" sqref="M1"/>
    </sheetView>
  </sheetViews>
  <sheetFormatPr baseColWidth="10" defaultRowHeight="16"/>
  <cols>
    <col min="1" max="23" width="11.83203125" customWidth="1"/>
  </cols>
  <sheetData>
    <row r="1" spans="1:15" ht="30" customHeight="1">
      <c r="A1" s="5" t="s">
        <v>14</v>
      </c>
      <c r="B1" s="5" t="s">
        <v>15</v>
      </c>
      <c r="C1" s="5" t="s">
        <v>12</v>
      </c>
      <c r="D1" s="5" t="s">
        <v>20</v>
      </c>
      <c r="E1" s="5" t="s">
        <v>0</v>
      </c>
      <c r="F1" s="5" t="s">
        <v>21</v>
      </c>
      <c r="G1" s="5"/>
      <c r="H1" s="18" t="s">
        <v>16</v>
      </c>
      <c r="I1" s="18" t="s">
        <v>17</v>
      </c>
      <c r="J1" s="4" t="s">
        <v>5</v>
      </c>
      <c r="K1" s="4" t="s">
        <v>6</v>
      </c>
      <c r="L1" s="4" t="s">
        <v>7</v>
      </c>
      <c r="M1" s="4" t="s">
        <v>22</v>
      </c>
      <c r="N1" s="4" t="s">
        <v>8</v>
      </c>
      <c r="O1" s="4" t="s">
        <v>9</v>
      </c>
    </row>
    <row r="2" spans="1:15">
      <c r="C2" s="16">
        <v>26.75</v>
      </c>
      <c r="D2" s="16">
        <v>8</v>
      </c>
      <c r="E2" s="16">
        <v>7.1</v>
      </c>
      <c r="F2" s="8">
        <v>7.7</v>
      </c>
      <c r="H2" s="8">
        <v>120</v>
      </c>
      <c r="I2">
        <v>80</v>
      </c>
      <c r="L2" s="9">
        <v>17.600000000000001</v>
      </c>
      <c r="M2">
        <v>24.23</v>
      </c>
    </row>
    <row r="3" spans="1:15">
      <c r="C3" s="16">
        <v>20.22</v>
      </c>
      <c r="D3" s="16">
        <v>9</v>
      </c>
      <c r="E3" s="16">
        <v>7</v>
      </c>
      <c r="F3">
        <v>8.1</v>
      </c>
      <c r="H3">
        <v>118</v>
      </c>
      <c r="I3">
        <v>81</v>
      </c>
      <c r="L3" s="9">
        <v>13.2</v>
      </c>
      <c r="M3">
        <v>24.32</v>
      </c>
    </row>
    <row r="4" spans="1:15">
      <c r="C4" s="16">
        <v>19.97</v>
      </c>
      <c r="D4" s="16">
        <v>6</v>
      </c>
      <c r="E4" s="16">
        <v>8.9</v>
      </c>
      <c r="F4">
        <v>6.4</v>
      </c>
      <c r="H4">
        <v>127</v>
      </c>
      <c r="I4">
        <v>82</v>
      </c>
      <c r="L4" s="9">
        <v>14</v>
      </c>
      <c r="M4">
        <v>25.52</v>
      </c>
    </row>
    <row r="5" spans="1:15">
      <c r="C5" s="16">
        <v>22.49</v>
      </c>
      <c r="D5" s="16">
        <v>7</v>
      </c>
      <c r="E5" s="16">
        <v>8.1</v>
      </c>
      <c r="F5">
        <v>6.4</v>
      </c>
      <c r="H5">
        <v>124</v>
      </c>
      <c r="I5">
        <v>73</v>
      </c>
      <c r="L5" s="9">
        <v>11.5</v>
      </c>
      <c r="M5">
        <v>24.53</v>
      </c>
    </row>
    <row r="6" spans="1:15">
      <c r="C6" s="16">
        <v>24.07</v>
      </c>
      <c r="D6" s="16">
        <v>7.5</v>
      </c>
      <c r="E6" s="16">
        <v>8</v>
      </c>
      <c r="F6">
        <v>8.3000000000000007</v>
      </c>
      <c r="H6">
        <v>123</v>
      </c>
      <c r="I6">
        <v>76</v>
      </c>
      <c r="L6" s="9">
        <v>16.100000000000001</v>
      </c>
      <c r="M6">
        <v>24.81</v>
      </c>
    </row>
    <row r="7" spans="1:15">
      <c r="C7" s="16">
        <v>24.39</v>
      </c>
      <c r="D7" s="16">
        <v>7</v>
      </c>
      <c r="E7" s="16">
        <v>7.7</v>
      </c>
      <c r="F7">
        <v>7.1</v>
      </c>
      <c r="H7">
        <v>128</v>
      </c>
      <c r="I7">
        <v>77</v>
      </c>
      <c r="L7" s="9">
        <v>12.2</v>
      </c>
      <c r="M7">
        <v>24.25</v>
      </c>
    </row>
    <row r="8" spans="1:15">
      <c r="C8" s="16">
        <v>16.329999999999998</v>
      </c>
      <c r="D8" s="16">
        <v>6.5</v>
      </c>
      <c r="E8" s="16">
        <v>7.1</v>
      </c>
      <c r="F8">
        <v>6.5</v>
      </c>
      <c r="H8">
        <v>122</v>
      </c>
      <c r="I8">
        <v>80</v>
      </c>
      <c r="L8" s="9">
        <v>13</v>
      </c>
      <c r="M8">
        <v>23.93</v>
      </c>
    </row>
    <row r="9" spans="1:15">
      <c r="C9" s="16">
        <v>22.17</v>
      </c>
      <c r="D9" s="16">
        <v>9</v>
      </c>
      <c r="E9" s="16">
        <v>8.8000000000000007</v>
      </c>
      <c r="F9">
        <v>7.7</v>
      </c>
      <c r="H9">
        <v>117</v>
      </c>
      <c r="I9">
        <v>83</v>
      </c>
      <c r="L9" s="9">
        <v>16.3</v>
      </c>
      <c r="M9">
        <v>24.69</v>
      </c>
    </row>
    <row r="10" spans="1:15">
      <c r="C10" s="16">
        <v>22.04</v>
      </c>
      <c r="D10" s="16">
        <v>10</v>
      </c>
      <c r="E10" s="16">
        <v>7.9</v>
      </c>
      <c r="F10">
        <v>8.4</v>
      </c>
      <c r="H10">
        <v>123</v>
      </c>
      <c r="I10">
        <v>86</v>
      </c>
      <c r="L10" s="9">
        <v>20</v>
      </c>
      <c r="M10">
        <v>24.82</v>
      </c>
    </row>
    <row r="11" spans="1:15">
      <c r="C11" s="16">
        <v>24.22</v>
      </c>
      <c r="D11" s="16">
        <v>11</v>
      </c>
      <c r="E11" s="16">
        <v>7</v>
      </c>
      <c r="F11">
        <v>8.5</v>
      </c>
      <c r="H11">
        <v>123</v>
      </c>
      <c r="I11">
        <v>78</v>
      </c>
      <c r="L11" s="9">
        <v>14.8</v>
      </c>
      <c r="M11">
        <v>25.04</v>
      </c>
    </row>
    <row r="12" spans="1:15">
      <c r="C12" s="16">
        <v>22.49</v>
      </c>
      <c r="D12" s="16">
        <v>11.5</v>
      </c>
      <c r="E12" s="16">
        <v>7.3</v>
      </c>
      <c r="F12">
        <v>7.6</v>
      </c>
      <c r="H12">
        <v>122</v>
      </c>
      <c r="I12">
        <v>68</v>
      </c>
      <c r="L12" s="9">
        <v>18.8</v>
      </c>
      <c r="M12">
        <v>24.35</v>
      </c>
    </row>
    <row r="13" spans="1:15">
      <c r="C13" s="16">
        <v>25.65</v>
      </c>
      <c r="D13" s="16">
        <v>12</v>
      </c>
      <c r="E13" s="16">
        <v>7.4</v>
      </c>
      <c r="F13">
        <v>7</v>
      </c>
      <c r="H13">
        <v>131</v>
      </c>
      <c r="I13">
        <v>73</v>
      </c>
      <c r="L13" s="9">
        <v>17.600000000000001</v>
      </c>
      <c r="M13">
        <v>23.82</v>
      </c>
    </row>
    <row r="14" spans="1:15">
      <c r="C14" s="16">
        <v>30.85</v>
      </c>
      <c r="D14" s="16">
        <v>12</v>
      </c>
      <c r="E14" s="16">
        <v>9.1</v>
      </c>
      <c r="F14">
        <v>8.1999999999999993</v>
      </c>
      <c r="H14">
        <v>124</v>
      </c>
      <c r="I14">
        <v>79</v>
      </c>
      <c r="L14" s="9">
        <v>8.8000000000000007</v>
      </c>
      <c r="M14">
        <v>24.73</v>
      </c>
    </row>
    <row r="15" spans="1:15">
      <c r="C15" s="16">
        <v>25.25</v>
      </c>
      <c r="D15" s="16">
        <v>11</v>
      </c>
      <c r="E15" s="16">
        <v>8</v>
      </c>
      <c r="F15">
        <v>5.8</v>
      </c>
      <c r="H15">
        <v>124</v>
      </c>
      <c r="I15">
        <v>88</v>
      </c>
      <c r="L15" s="9">
        <v>17.8</v>
      </c>
      <c r="M15">
        <v>23.72</v>
      </c>
    </row>
    <row r="16" spans="1:15">
      <c r="C16" s="16">
        <v>22.89</v>
      </c>
      <c r="D16" s="16">
        <v>10.5</v>
      </c>
      <c r="E16" s="16">
        <v>8.1</v>
      </c>
      <c r="F16">
        <v>9.1999999999999993</v>
      </c>
      <c r="H16">
        <v>126</v>
      </c>
      <c r="I16">
        <v>79</v>
      </c>
      <c r="L16" s="9">
        <v>12.5</v>
      </c>
      <c r="M16">
        <v>23.12</v>
      </c>
    </row>
    <row r="17" spans="1:13">
      <c r="C17" s="16">
        <v>27.65</v>
      </c>
      <c r="D17" s="16">
        <v>10</v>
      </c>
      <c r="E17" s="16">
        <v>9.4</v>
      </c>
      <c r="F17">
        <v>6.6</v>
      </c>
      <c r="H17">
        <v>128</v>
      </c>
      <c r="I17">
        <v>85</v>
      </c>
      <c r="L17" s="9">
        <v>23</v>
      </c>
      <c r="M17">
        <v>24.18</v>
      </c>
    </row>
    <row r="18" spans="1:13">
      <c r="C18" s="16">
        <v>25.39</v>
      </c>
      <c r="D18" s="16">
        <v>9.5</v>
      </c>
      <c r="E18" s="16">
        <v>8.8000000000000007</v>
      </c>
      <c r="F18">
        <v>7</v>
      </c>
      <c r="H18">
        <v>112</v>
      </c>
      <c r="I18">
        <v>76</v>
      </c>
      <c r="L18" s="9">
        <v>17.600000000000001</v>
      </c>
      <c r="M18">
        <v>23.92</v>
      </c>
    </row>
    <row r="19" spans="1:13">
      <c r="C19" s="16">
        <v>28.46</v>
      </c>
      <c r="D19" s="16">
        <v>9</v>
      </c>
      <c r="E19" s="16">
        <v>6.7</v>
      </c>
      <c r="F19">
        <v>8.1</v>
      </c>
      <c r="H19">
        <v>121</v>
      </c>
      <c r="I19">
        <v>75</v>
      </c>
      <c r="L19" s="9">
        <v>13.2</v>
      </c>
      <c r="M19">
        <v>24.16</v>
      </c>
    </row>
    <row r="20" spans="1:13">
      <c r="C20" s="16">
        <v>24.8</v>
      </c>
      <c r="D20" s="16">
        <v>8</v>
      </c>
      <c r="E20" s="16">
        <v>6.9</v>
      </c>
      <c r="F20">
        <v>8.3000000000000007</v>
      </c>
      <c r="H20">
        <v>124</v>
      </c>
      <c r="I20">
        <v>72</v>
      </c>
      <c r="L20" s="9">
        <v>14</v>
      </c>
      <c r="M20">
        <v>23.53</v>
      </c>
    </row>
    <row r="21" spans="1:13">
      <c r="C21" s="16">
        <v>24.22</v>
      </c>
      <c r="D21" s="16">
        <v>10</v>
      </c>
      <c r="E21" s="16">
        <v>9.1</v>
      </c>
      <c r="F21">
        <v>7.8</v>
      </c>
      <c r="H21">
        <v>119</v>
      </c>
      <c r="I21">
        <v>92</v>
      </c>
      <c r="L21" s="9">
        <v>11.5</v>
      </c>
      <c r="M21">
        <v>24.61</v>
      </c>
    </row>
    <row r="22" spans="1:13">
      <c r="C22" s="16">
        <v>22.46</v>
      </c>
      <c r="D22" s="16">
        <v>10</v>
      </c>
      <c r="E22" s="16">
        <v>9.1999999999999993</v>
      </c>
      <c r="F22">
        <v>6.2</v>
      </c>
      <c r="H22">
        <v>124</v>
      </c>
      <c r="I22">
        <v>79</v>
      </c>
      <c r="L22" s="9">
        <v>16.100000000000001</v>
      </c>
      <c r="M22">
        <v>23.4</v>
      </c>
    </row>
    <row r="23" spans="1:13">
      <c r="C23" s="16">
        <v>31.3</v>
      </c>
      <c r="D23" s="16">
        <v>14</v>
      </c>
      <c r="E23" s="16">
        <v>8.5</v>
      </c>
      <c r="F23">
        <v>8.6</v>
      </c>
      <c r="H23">
        <v>129</v>
      </c>
      <c r="I23">
        <v>75</v>
      </c>
      <c r="L23" s="9">
        <v>14</v>
      </c>
      <c r="M23">
        <v>23.95</v>
      </c>
    </row>
    <row r="24" spans="1:13">
      <c r="C24" s="16">
        <v>34.6</v>
      </c>
      <c r="D24" s="16">
        <v>14.5</v>
      </c>
      <c r="E24" s="16">
        <v>7.7</v>
      </c>
      <c r="F24">
        <v>8.3000000000000007</v>
      </c>
      <c r="G24" s="1"/>
      <c r="H24" s="1">
        <v>127</v>
      </c>
      <c r="I24">
        <v>80</v>
      </c>
      <c r="L24" s="9">
        <v>11.5</v>
      </c>
      <c r="M24">
        <v>24.41</v>
      </c>
    </row>
    <row r="25" spans="1:13">
      <c r="C25" s="16">
        <v>22.72</v>
      </c>
      <c r="D25" s="16">
        <v>13.5</v>
      </c>
      <c r="E25" s="16">
        <v>7.3</v>
      </c>
      <c r="F25">
        <v>6.8</v>
      </c>
      <c r="H25" s="16">
        <v>129</v>
      </c>
      <c r="I25">
        <v>78</v>
      </c>
      <c r="L25" s="9">
        <v>16.100000000000001</v>
      </c>
      <c r="M25">
        <v>24.54</v>
      </c>
    </row>
    <row r="26" spans="1:13">
      <c r="C26" s="14">
        <f t="shared" ref="C26:F26" si="0">AVERAGE(C2:C25)</f>
        <v>24.640833333333333</v>
      </c>
      <c r="D26" s="14">
        <f t="shared" si="0"/>
        <v>9.8541666666666661</v>
      </c>
      <c r="E26" s="14">
        <f t="shared" si="0"/>
        <v>7.9624999999999995</v>
      </c>
      <c r="F26" s="14">
        <f t="shared" si="0"/>
        <v>7.5250000000000012</v>
      </c>
      <c r="G26" s="8"/>
      <c r="H26" s="8"/>
      <c r="I26" s="8"/>
      <c r="J26" s="8"/>
    </row>
    <row r="27" spans="1:13">
      <c r="A27" s="9"/>
      <c r="B27" s="9"/>
    </row>
    <row r="28" spans="1:13">
      <c r="A28" s="9"/>
      <c r="B28" s="9"/>
    </row>
    <row r="29" spans="1:13">
      <c r="B29" s="9"/>
    </row>
    <row r="38" spans="7:11">
      <c r="G38" s="1"/>
      <c r="H38" s="1"/>
      <c r="I38" s="2"/>
      <c r="J38" s="2"/>
      <c r="K38" s="2"/>
    </row>
    <row r="39" spans="7:11">
      <c r="G39" s="1"/>
      <c r="H39" s="1"/>
      <c r="I39" s="2"/>
      <c r="J39" s="2"/>
      <c r="K39" s="2"/>
    </row>
    <row r="40" spans="7:11">
      <c r="G40" s="1"/>
      <c r="H40" s="1"/>
      <c r="I40" s="2"/>
      <c r="J40" s="2"/>
      <c r="K40" s="2"/>
    </row>
    <row r="41" spans="7:11">
      <c r="G41" s="1"/>
      <c r="H41" s="1"/>
      <c r="I41" s="2"/>
      <c r="J41" s="2"/>
      <c r="K41" s="2"/>
    </row>
    <row r="42" spans="7:11">
      <c r="G42" s="1"/>
      <c r="H42" s="1"/>
      <c r="I42" s="2"/>
      <c r="J42" s="2"/>
      <c r="K42" s="2"/>
    </row>
    <row r="43" spans="7:11">
      <c r="G43" s="1"/>
      <c r="H43" s="1"/>
      <c r="I43" s="2"/>
      <c r="J43" s="2"/>
      <c r="K43" s="2"/>
    </row>
    <row r="44" spans="7:11">
      <c r="G44" s="1"/>
      <c r="H44" s="1"/>
      <c r="I44" s="2"/>
      <c r="J44" s="2"/>
      <c r="K44" s="2"/>
    </row>
    <row r="45" spans="7:11">
      <c r="G45" s="1"/>
      <c r="H45" s="1"/>
      <c r="I45" s="2"/>
      <c r="J45" s="2"/>
      <c r="K45" s="2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tabSelected="1" topLeftCell="B1" workbookViewId="0">
      <selection activeCell="O1" sqref="O1"/>
    </sheetView>
  </sheetViews>
  <sheetFormatPr baseColWidth="10" defaultRowHeight="16"/>
  <cols>
    <col min="1" max="20" width="11.5" customWidth="1"/>
  </cols>
  <sheetData>
    <row r="1" spans="1:15" ht="30" customHeight="1">
      <c r="A1" s="5" t="s">
        <v>14</v>
      </c>
      <c r="B1" s="5" t="s">
        <v>15</v>
      </c>
      <c r="C1" s="5" t="s">
        <v>10</v>
      </c>
      <c r="D1" s="5" t="s">
        <v>20</v>
      </c>
      <c r="E1" s="5" t="s">
        <v>0</v>
      </c>
      <c r="F1" s="5" t="s">
        <v>21</v>
      </c>
      <c r="G1" s="5"/>
      <c r="H1" s="18" t="s">
        <v>16</v>
      </c>
      <c r="I1" s="18" t="s">
        <v>17</v>
      </c>
      <c r="J1" s="4" t="s">
        <v>5</v>
      </c>
      <c r="K1" s="4" t="s">
        <v>6</v>
      </c>
      <c r="L1" s="4" t="s">
        <v>7</v>
      </c>
      <c r="M1" s="4" t="s">
        <v>22</v>
      </c>
      <c r="N1" s="4"/>
      <c r="O1" s="4"/>
    </row>
    <row r="2" spans="1:15">
      <c r="C2" s="16">
        <v>27.34</v>
      </c>
      <c r="D2" s="16">
        <v>15</v>
      </c>
      <c r="E2" s="16">
        <v>8.8000000000000007</v>
      </c>
      <c r="F2" s="14">
        <v>8.5</v>
      </c>
      <c r="H2">
        <v>128</v>
      </c>
      <c r="I2">
        <v>68</v>
      </c>
      <c r="L2" s="9">
        <v>16.3</v>
      </c>
      <c r="M2">
        <v>24.27</v>
      </c>
    </row>
    <row r="3" spans="1:15">
      <c r="C3" s="16">
        <v>25.35</v>
      </c>
      <c r="D3" s="16">
        <v>13</v>
      </c>
      <c r="E3" s="16">
        <v>8.9</v>
      </c>
      <c r="F3">
        <v>7.9</v>
      </c>
      <c r="H3">
        <v>125</v>
      </c>
      <c r="I3">
        <v>82</v>
      </c>
      <c r="L3" s="9">
        <v>20.8</v>
      </c>
      <c r="M3">
        <v>24.22</v>
      </c>
    </row>
    <row r="4" spans="1:15">
      <c r="C4" s="16">
        <v>18.23</v>
      </c>
      <c r="D4" s="16">
        <v>13.5</v>
      </c>
      <c r="E4" s="16">
        <v>9.1999999999999993</v>
      </c>
      <c r="F4">
        <v>8</v>
      </c>
      <c r="H4">
        <v>121</v>
      </c>
      <c r="I4">
        <v>75</v>
      </c>
      <c r="L4" s="9">
        <v>11.1</v>
      </c>
      <c r="M4">
        <v>23.75</v>
      </c>
    </row>
    <row r="5" spans="1:15">
      <c r="C5" s="16">
        <v>23.05</v>
      </c>
      <c r="D5" s="16">
        <v>12.5</v>
      </c>
      <c r="E5" s="16">
        <v>9</v>
      </c>
      <c r="F5">
        <v>7.1</v>
      </c>
      <c r="H5">
        <v>134</v>
      </c>
      <c r="I5">
        <v>82</v>
      </c>
      <c r="L5" s="9">
        <v>9.8000000000000007</v>
      </c>
      <c r="M5">
        <v>25.7</v>
      </c>
    </row>
    <row r="6" spans="1:15">
      <c r="C6" s="16">
        <v>23.44</v>
      </c>
      <c r="D6" s="16">
        <v>12</v>
      </c>
      <c r="E6" s="16">
        <v>8.6</v>
      </c>
      <c r="F6">
        <v>9.6999999999999993</v>
      </c>
      <c r="H6">
        <v>125</v>
      </c>
      <c r="I6">
        <v>86</v>
      </c>
      <c r="L6" s="9">
        <v>16.5</v>
      </c>
      <c r="M6">
        <v>23.09</v>
      </c>
    </row>
    <row r="7" spans="1:15">
      <c r="C7" s="16">
        <v>24.49</v>
      </c>
      <c r="D7" s="16">
        <v>11</v>
      </c>
      <c r="E7" s="16">
        <v>7.9</v>
      </c>
      <c r="F7">
        <v>7.1</v>
      </c>
      <c r="H7">
        <v>129</v>
      </c>
      <c r="I7">
        <v>80</v>
      </c>
      <c r="L7" s="9">
        <v>14.5</v>
      </c>
      <c r="M7">
        <v>24.3</v>
      </c>
    </row>
    <row r="8" spans="1:15">
      <c r="C8" s="16">
        <v>19.98</v>
      </c>
      <c r="D8" s="16">
        <v>13</v>
      </c>
      <c r="E8" s="16">
        <v>10.1</v>
      </c>
      <c r="F8">
        <v>8.9</v>
      </c>
      <c r="H8">
        <v>117</v>
      </c>
      <c r="I8">
        <v>86</v>
      </c>
      <c r="L8" s="9">
        <v>12.2</v>
      </c>
      <c r="M8">
        <v>24.07</v>
      </c>
    </row>
    <row r="9" spans="1:15">
      <c r="C9" s="16">
        <v>23.94</v>
      </c>
      <c r="D9" s="16">
        <v>14</v>
      </c>
      <c r="E9" s="16">
        <v>9.3000000000000007</v>
      </c>
      <c r="F9">
        <v>6.3</v>
      </c>
      <c r="H9">
        <v>121</v>
      </c>
      <c r="I9">
        <v>76</v>
      </c>
      <c r="L9" s="9">
        <v>13.5</v>
      </c>
      <c r="M9">
        <v>24.22</v>
      </c>
    </row>
    <row r="10" spans="1:15">
      <c r="C10" s="16">
        <v>19.53</v>
      </c>
      <c r="D10" s="16">
        <v>14.5</v>
      </c>
      <c r="E10" s="16">
        <v>8.8000000000000007</v>
      </c>
      <c r="F10">
        <v>8.4</v>
      </c>
      <c r="H10">
        <v>122</v>
      </c>
      <c r="I10">
        <v>77</v>
      </c>
      <c r="L10" s="9">
        <v>17.8</v>
      </c>
      <c r="M10">
        <v>24</v>
      </c>
    </row>
    <row r="11" spans="1:15">
      <c r="C11" s="16">
        <v>24.17</v>
      </c>
      <c r="D11" s="16">
        <v>15</v>
      </c>
      <c r="E11" s="16">
        <v>8.4</v>
      </c>
      <c r="F11">
        <v>8.9</v>
      </c>
      <c r="H11">
        <v>125</v>
      </c>
      <c r="I11">
        <v>72</v>
      </c>
      <c r="L11" s="9">
        <v>16.8</v>
      </c>
      <c r="M11">
        <v>24.3</v>
      </c>
    </row>
    <row r="12" spans="1:15">
      <c r="C12" s="16">
        <v>22.32</v>
      </c>
      <c r="D12" s="16">
        <v>13.5</v>
      </c>
      <c r="E12" s="16">
        <v>7.1</v>
      </c>
      <c r="F12">
        <v>8.4</v>
      </c>
      <c r="H12">
        <v>130</v>
      </c>
      <c r="I12">
        <v>87</v>
      </c>
      <c r="L12" s="9">
        <v>19.2</v>
      </c>
      <c r="M12">
        <v>23.26</v>
      </c>
    </row>
    <row r="13" spans="1:15">
      <c r="C13" s="16">
        <v>23.12</v>
      </c>
      <c r="D13" s="16">
        <v>12.5</v>
      </c>
      <c r="E13" s="16">
        <v>6.4</v>
      </c>
      <c r="F13">
        <v>6.2</v>
      </c>
      <c r="H13">
        <v>115</v>
      </c>
      <c r="I13">
        <v>81</v>
      </c>
      <c r="L13" s="9">
        <v>15.4</v>
      </c>
      <c r="M13">
        <v>23.42</v>
      </c>
    </row>
    <row r="14" spans="1:15">
      <c r="C14" s="16">
        <v>28.13</v>
      </c>
      <c r="D14" s="16">
        <v>12</v>
      </c>
      <c r="E14" s="16">
        <v>9.9</v>
      </c>
      <c r="F14">
        <v>6.4</v>
      </c>
      <c r="H14">
        <v>129</v>
      </c>
      <c r="I14">
        <v>79</v>
      </c>
      <c r="L14" s="9">
        <v>13.6</v>
      </c>
      <c r="M14">
        <v>23.53</v>
      </c>
    </row>
    <row r="15" spans="1:15">
      <c r="C15" s="16">
        <v>19.23</v>
      </c>
      <c r="D15" s="16">
        <v>13</v>
      </c>
      <c r="E15" s="16">
        <v>9.3000000000000007</v>
      </c>
      <c r="F15">
        <v>7.7</v>
      </c>
      <c r="H15">
        <v>119</v>
      </c>
      <c r="I15">
        <v>80</v>
      </c>
      <c r="L15" s="9">
        <v>14.1</v>
      </c>
      <c r="M15">
        <v>23.71</v>
      </c>
    </row>
    <row r="16" spans="1:15">
      <c r="C16" s="16">
        <v>21.3</v>
      </c>
      <c r="D16" s="16">
        <v>10</v>
      </c>
      <c r="E16" s="16">
        <v>9</v>
      </c>
      <c r="F16">
        <v>6.8</v>
      </c>
      <c r="H16">
        <v>128</v>
      </c>
      <c r="I16">
        <v>82</v>
      </c>
      <c r="L16" s="9">
        <v>14.4</v>
      </c>
      <c r="M16">
        <v>23.6</v>
      </c>
    </row>
    <row r="17" spans="2:13">
      <c r="C17" s="16">
        <v>24.92</v>
      </c>
      <c r="D17" s="16">
        <v>8</v>
      </c>
      <c r="E17" s="16">
        <v>7.7</v>
      </c>
      <c r="F17">
        <v>7.8</v>
      </c>
      <c r="H17">
        <v>120</v>
      </c>
      <c r="I17">
        <v>74</v>
      </c>
      <c r="L17" s="9">
        <v>1.2</v>
      </c>
      <c r="M17">
        <v>24.81</v>
      </c>
    </row>
    <row r="18" spans="2:13">
      <c r="C18" s="16">
        <v>30.86</v>
      </c>
      <c r="D18" s="16">
        <v>7</v>
      </c>
      <c r="E18" s="16">
        <v>7</v>
      </c>
      <c r="F18">
        <v>8.1</v>
      </c>
      <c r="H18">
        <v>128</v>
      </c>
      <c r="I18">
        <v>80</v>
      </c>
      <c r="L18" s="9">
        <v>12.9</v>
      </c>
      <c r="M18">
        <v>23.71</v>
      </c>
    </row>
    <row r="19" spans="2:13">
      <c r="C19" s="16">
        <v>22.94</v>
      </c>
      <c r="D19" s="16">
        <v>8.5</v>
      </c>
      <c r="E19" s="16">
        <v>8.8000000000000007</v>
      </c>
      <c r="F19">
        <v>7</v>
      </c>
      <c r="H19">
        <v>122</v>
      </c>
      <c r="I19">
        <v>84</v>
      </c>
      <c r="L19" s="9">
        <v>13</v>
      </c>
      <c r="M19">
        <v>23.82</v>
      </c>
    </row>
    <row r="20" spans="2:13">
      <c r="C20" s="16">
        <v>25.69</v>
      </c>
      <c r="D20" s="16">
        <v>9</v>
      </c>
      <c r="E20" s="16">
        <v>8.1</v>
      </c>
      <c r="F20">
        <v>8.5</v>
      </c>
      <c r="H20">
        <v>130</v>
      </c>
      <c r="I20">
        <v>79</v>
      </c>
      <c r="L20" s="9">
        <v>13.3</v>
      </c>
      <c r="M20">
        <v>23.82</v>
      </c>
    </row>
    <row r="21" spans="2:13">
      <c r="C21" s="16">
        <v>27.34</v>
      </c>
      <c r="D21" s="16">
        <v>6.5</v>
      </c>
      <c r="E21" s="16">
        <v>7.9</v>
      </c>
      <c r="F21">
        <v>9.3000000000000007</v>
      </c>
      <c r="H21">
        <v>127</v>
      </c>
      <c r="I21">
        <v>81</v>
      </c>
      <c r="L21" s="9">
        <v>12.6</v>
      </c>
      <c r="M21">
        <v>24.6</v>
      </c>
    </row>
    <row r="22" spans="2:13">
      <c r="C22" s="8">
        <f t="shared" ref="C22:F22" si="0">AVERAGE(C2:C21)</f>
        <v>23.7685</v>
      </c>
      <c r="D22" s="8">
        <f t="shared" si="0"/>
        <v>11.675000000000001</v>
      </c>
      <c r="E22" s="8">
        <f t="shared" si="0"/>
        <v>8.5100000000000016</v>
      </c>
      <c r="F22" s="8">
        <f t="shared" si="0"/>
        <v>7.8500000000000014</v>
      </c>
      <c r="G22" s="8"/>
      <c r="H22" s="8">
        <f t="shared" ref="H22" si="1">AVERAGE(H2:H21)</f>
        <v>124.75</v>
      </c>
      <c r="I22" s="8">
        <f t="shared" ref="I22" si="2">AVERAGE(I2:I21)</f>
        <v>79.55</v>
      </c>
      <c r="J22" s="8"/>
      <c r="K22" s="8"/>
      <c r="L22" s="8">
        <f t="shared" ref="L22" si="3">AVERAGE(L2:L21)</f>
        <v>13.95</v>
      </c>
      <c r="M22" s="8">
        <f t="shared" ref="M22" si="4">AVERAGE(M2:M21)</f>
        <v>24.009999999999998</v>
      </c>
    </row>
    <row r="23" spans="2:13">
      <c r="B23" s="16"/>
      <c r="C23" s="16"/>
      <c r="D23" s="16"/>
    </row>
    <row r="24" spans="2:13">
      <c r="B24" s="16"/>
      <c r="C24" s="16"/>
      <c r="D24" s="16"/>
    </row>
    <row r="25" spans="2:13">
      <c r="B25" s="16"/>
      <c r="C25" s="16"/>
      <c r="D25" s="16"/>
    </row>
    <row r="26" spans="2:13">
      <c r="B26" s="16"/>
      <c r="C26" s="16"/>
      <c r="D26" s="16"/>
    </row>
    <row r="27" spans="2:13">
      <c r="B27" s="16"/>
      <c r="C27" s="16"/>
      <c r="D27" s="16"/>
    </row>
    <row r="28" spans="2:13">
      <c r="B28" s="16"/>
      <c r="C28" s="16"/>
      <c r="D28" s="16"/>
    </row>
    <row r="29" spans="2:13">
      <c r="B29" s="16"/>
      <c r="C29" s="16"/>
      <c r="D29" s="16"/>
    </row>
    <row r="30" spans="2:13">
      <c r="B30" s="16"/>
      <c r="C30" s="16"/>
      <c r="D30" s="16"/>
    </row>
    <row r="31" spans="2:13">
      <c r="B31" s="16"/>
      <c r="C31" s="16"/>
      <c r="D31" s="16"/>
    </row>
    <row r="32" spans="2:13">
      <c r="B32" s="16"/>
      <c r="C32" s="16"/>
      <c r="D32" s="16"/>
    </row>
    <row r="33" spans="2:4">
      <c r="B33" s="16"/>
      <c r="C33" s="16"/>
      <c r="D33" s="16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A25"/>
    </sheetView>
  </sheetViews>
  <sheetFormatPr baseColWidth="10" defaultRowHeight="16"/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0"/>
  <sheetViews>
    <sheetView topLeftCell="A28" workbookViewId="0">
      <selection activeCell="C1" sqref="C1:C17"/>
    </sheetView>
  </sheetViews>
  <sheetFormatPr baseColWidth="10" defaultRowHeight="16"/>
  <sheetData>
    <row r="1" spans="1:3">
      <c r="A1">
        <v>307</v>
      </c>
      <c r="B1" s="13">
        <v>87</v>
      </c>
      <c r="C1">
        <f>A1+B1-150</f>
        <v>244</v>
      </c>
    </row>
    <row r="2" spans="1:3">
      <c r="A2">
        <v>282</v>
      </c>
      <c r="B2" s="13">
        <v>80</v>
      </c>
      <c r="C2">
        <f t="shared" ref="C2:C35" si="0">A2+B2-150</f>
        <v>212</v>
      </c>
    </row>
    <row r="3" spans="1:3">
      <c r="A3">
        <v>292</v>
      </c>
      <c r="B3" s="13">
        <v>80</v>
      </c>
      <c r="C3">
        <f t="shared" si="0"/>
        <v>222</v>
      </c>
    </row>
    <row r="4" spans="1:3">
      <c r="A4">
        <v>305</v>
      </c>
      <c r="B4" s="13">
        <v>81</v>
      </c>
      <c r="C4">
        <f t="shared" si="0"/>
        <v>236</v>
      </c>
    </row>
    <row r="5" spans="1:3">
      <c r="A5">
        <v>285</v>
      </c>
      <c r="B5" s="13">
        <v>78</v>
      </c>
      <c r="C5">
        <f t="shared" si="0"/>
        <v>213</v>
      </c>
    </row>
    <row r="6" spans="1:3">
      <c r="A6">
        <v>338</v>
      </c>
      <c r="B6" s="13">
        <v>62</v>
      </c>
      <c r="C6">
        <f t="shared" si="0"/>
        <v>250</v>
      </c>
    </row>
    <row r="7" spans="1:3">
      <c r="A7">
        <v>312</v>
      </c>
      <c r="B7" s="13">
        <v>62</v>
      </c>
      <c r="C7">
        <f t="shared" si="0"/>
        <v>224</v>
      </c>
    </row>
    <row r="8" spans="1:3">
      <c r="A8">
        <v>279</v>
      </c>
      <c r="B8" s="13">
        <v>71</v>
      </c>
      <c r="C8">
        <f t="shared" si="0"/>
        <v>200</v>
      </c>
    </row>
    <row r="9" spans="1:3">
      <c r="A9">
        <v>305</v>
      </c>
      <c r="B9" s="13">
        <v>81</v>
      </c>
      <c r="C9">
        <f t="shared" si="0"/>
        <v>236</v>
      </c>
    </row>
    <row r="10" spans="1:3">
      <c r="A10">
        <v>309</v>
      </c>
      <c r="B10" s="13">
        <v>79</v>
      </c>
      <c r="C10">
        <f t="shared" si="0"/>
        <v>238</v>
      </c>
    </row>
    <row r="11" spans="1:3">
      <c r="A11">
        <v>263</v>
      </c>
      <c r="B11" s="13">
        <v>73</v>
      </c>
      <c r="C11">
        <f t="shared" si="0"/>
        <v>186</v>
      </c>
    </row>
    <row r="12" spans="1:3">
      <c r="A12">
        <v>266</v>
      </c>
      <c r="B12" s="13">
        <v>89</v>
      </c>
      <c r="C12">
        <f t="shared" si="0"/>
        <v>205</v>
      </c>
    </row>
    <row r="13" spans="1:3">
      <c r="A13">
        <v>293</v>
      </c>
      <c r="B13" s="13">
        <v>78</v>
      </c>
      <c r="C13">
        <f t="shared" si="0"/>
        <v>221</v>
      </c>
    </row>
    <row r="14" spans="1:3">
      <c r="A14">
        <v>267</v>
      </c>
      <c r="B14" s="13">
        <v>78</v>
      </c>
      <c r="C14">
        <f t="shared" si="0"/>
        <v>195</v>
      </c>
    </row>
    <row r="15" spans="1:3">
      <c r="A15">
        <v>308</v>
      </c>
      <c r="B15" s="13">
        <v>80</v>
      </c>
      <c r="C15">
        <f t="shared" si="0"/>
        <v>238</v>
      </c>
    </row>
    <row r="16" spans="1:3">
      <c r="A16">
        <v>335</v>
      </c>
      <c r="B16" s="13">
        <v>78</v>
      </c>
      <c r="C16">
        <f t="shared" si="0"/>
        <v>263</v>
      </c>
    </row>
    <row r="17" spans="1:5">
      <c r="A17">
        <v>334</v>
      </c>
      <c r="B17" s="13">
        <v>70</v>
      </c>
      <c r="C17">
        <f t="shared" si="0"/>
        <v>254</v>
      </c>
    </row>
    <row r="18" spans="1:5">
      <c r="A18">
        <v>290</v>
      </c>
      <c r="B18" s="13">
        <v>92</v>
      </c>
      <c r="C18">
        <f t="shared" si="0"/>
        <v>232</v>
      </c>
    </row>
    <row r="19" spans="1:5">
      <c r="A19">
        <v>297</v>
      </c>
      <c r="B19" s="13">
        <v>88</v>
      </c>
      <c r="C19">
        <f t="shared" si="0"/>
        <v>235</v>
      </c>
    </row>
    <row r="20" spans="1:5">
      <c r="A20">
        <v>300</v>
      </c>
      <c r="B20" s="13">
        <v>75</v>
      </c>
      <c r="C20">
        <f t="shared" si="0"/>
        <v>225</v>
      </c>
      <c r="E20" s="1"/>
    </row>
    <row r="21" spans="1:5">
      <c r="A21">
        <v>273</v>
      </c>
      <c r="B21" s="13">
        <v>70</v>
      </c>
      <c r="C21">
        <f t="shared" si="0"/>
        <v>193</v>
      </c>
    </row>
    <row r="22" spans="1:5">
      <c r="A22">
        <v>317</v>
      </c>
      <c r="B22" s="13">
        <v>75</v>
      </c>
      <c r="C22">
        <f>A22+B22-150</f>
        <v>242</v>
      </c>
    </row>
    <row r="23" spans="1:5">
      <c r="A23">
        <v>348</v>
      </c>
      <c r="B23" s="13">
        <v>85</v>
      </c>
      <c r="C23">
        <f t="shared" si="0"/>
        <v>283</v>
      </c>
    </row>
    <row r="24" spans="1:5">
      <c r="A24">
        <v>297</v>
      </c>
      <c r="B24" s="13">
        <v>72</v>
      </c>
      <c r="C24">
        <f t="shared" si="0"/>
        <v>219</v>
      </c>
    </row>
    <row r="25" spans="1:5">
      <c r="A25">
        <v>313</v>
      </c>
      <c r="B25" s="13">
        <v>83</v>
      </c>
      <c r="C25">
        <f t="shared" si="0"/>
        <v>246</v>
      </c>
    </row>
    <row r="26" spans="1:5">
      <c r="A26">
        <v>217</v>
      </c>
      <c r="B26" s="13">
        <v>76</v>
      </c>
      <c r="C26">
        <f t="shared" si="0"/>
        <v>143</v>
      </c>
    </row>
    <row r="27" spans="1:5">
      <c r="A27">
        <v>288</v>
      </c>
      <c r="B27" s="13">
        <v>80</v>
      </c>
      <c r="C27">
        <f t="shared" si="0"/>
        <v>218</v>
      </c>
    </row>
    <row r="28" spans="1:5">
      <c r="A28">
        <v>323</v>
      </c>
      <c r="B28" s="13">
        <v>80</v>
      </c>
      <c r="C28">
        <f t="shared" si="0"/>
        <v>253</v>
      </c>
    </row>
    <row r="29" spans="1:5">
      <c r="A29">
        <v>274</v>
      </c>
      <c r="B29" s="13">
        <v>75</v>
      </c>
      <c r="C29">
        <f t="shared" si="0"/>
        <v>199</v>
      </c>
    </row>
    <row r="30" spans="1:5">
      <c r="A30">
        <v>283</v>
      </c>
      <c r="B30" s="13">
        <v>69</v>
      </c>
      <c r="C30">
        <f t="shared" si="0"/>
        <v>202</v>
      </c>
    </row>
    <row r="31" spans="1:5">
      <c r="A31">
        <v>321</v>
      </c>
      <c r="B31" s="13">
        <v>80</v>
      </c>
      <c r="C31">
        <f t="shared" si="0"/>
        <v>251</v>
      </c>
    </row>
    <row r="32" spans="1:5">
      <c r="A32">
        <v>337</v>
      </c>
      <c r="B32" s="13">
        <v>75</v>
      </c>
      <c r="C32">
        <f t="shared" si="0"/>
        <v>262</v>
      </c>
    </row>
    <row r="33" spans="1:3">
      <c r="A33">
        <v>322</v>
      </c>
      <c r="B33" s="13">
        <v>79</v>
      </c>
      <c r="C33">
        <f t="shared" si="0"/>
        <v>251</v>
      </c>
    </row>
    <row r="34" spans="1:3">
      <c r="A34">
        <v>283</v>
      </c>
      <c r="B34" s="13">
        <v>79</v>
      </c>
      <c r="C34">
        <f t="shared" si="0"/>
        <v>212</v>
      </c>
    </row>
    <row r="35" spans="1:3">
      <c r="A35">
        <v>267</v>
      </c>
      <c r="B35" s="13">
        <v>85</v>
      </c>
      <c r="C35">
        <f t="shared" si="0"/>
        <v>202</v>
      </c>
    </row>
    <row r="36" spans="1:3">
      <c r="A36">
        <v>295</v>
      </c>
      <c r="B36" s="13">
        <v>90</v>
      </c>
      <c r="C36">
        <f t="shared" ref="C36:C38" si="1">A36+B36-140</f>
        <v>245</v>
      </c>
    </row>
    <row r="37" spans="1:3">
      <c r="A37">
        <v>297</v>
      </c>
      <c r="B37" s="13">
        <v>73</v>
      </c>
      <c r="C37">
        <f t="shared" si="1"/>
        <v>230</v>
      </c>
    </row>
    <row r="38" spans="1:3">
      <c r="A38">
        <v>273</v>
      </c>
      <c r="B38" s="13">
        <v>79</v>
      </c>
      <c r="C38">
        <f t="shared" si="1"/>
        <v>212</v>
      </c>
    </row>
    <row r="39" spans="1:3">
      <c r="A39">
        <v>313</v>
      </c>
      <c r="B39" s="13">
        <v>84</v>
      </c>
      <c r="C39">
        <f t="shared" ref="C39:C45" si="2">A39+B39</f>
        <v>397</v>
      </c>
    </row>
    <row r="40" spans="1:3">
      <c r="A40">
        <v>305</v>
      </c>
      <c r="B40" s="13">
        <v>88</v>
      </c>
      <c r="C40">
        <f t="shared" si="2"/>
        <v>393</v>
      </c>
    </row>
    <row r="41" spans="1:3">
      <c r="A41">
        <v>303</v>
      </c>
      <c r="B41" s="13">
        <v>79</v>
      </c>
      <c r="C41">
        <f t="shared" si="2"/>
        <v>382</v>
      </c>
    </row>
    <row r="42" spans="1:3">
      <c r="A42">
        <v>322</v>
      </c>
      <c r="B42" s="13">
        <v>93</v>
      </c>
      <c r="C42">
        <f t="shared" si="2"/>
        <v>415</v>
      </c>
    </row>
    <row r="43" spans="1:3">
      <c r="A43">
        <v>303</v>
      </c>
      <c r="B43" s="13">
        <v>78</v>
      </c>
      <c r="C43">
        <f t="shared" si="2"/>
        <v>381</v>
      </c>
    </row>
    <row r="44" spans="1:3">
      <c r="A44">
        <v>294</v>
      </c>
      <c r="B44" s="13">
        <v>83</v>
      </c>
      <c r="C44">
        <f t="shared" si="2"/>
        <v>377</v>
      </c>
    </row>
    <row r="45" spans="1:3">
      <c r="A45">
        <v>304</v>
      </c>
      <c r="B45" s="13">
        <v>70</v>
      </c>
      <c r="C45">
        <f t="shared" si="2"/>
        <v>374</v>
      </c>
    </row>
    <row r="46" spans="1:3">
      <c r="A46">
        <v>301</v>
      </c>
      <c r="B46" s="13">
        <v>84</v>
      </c>
    </row>
    <row r="47" spans="1:3">
      <c r="A47">
        <v>275</v>
      </c>
      <c r="B47" s="13">
        <v>86</v>
      </c>
    </row>
    <row r="48" spans="1:3">
      <c r="A48">
        <v>306</v>
      </c>
      <c r="B48" s="13">
        <v>83</v>
      </c>
    </row>
    <row r="49" spans="1:2">
      <c r="A49">
        <v>334</v>
      </c>
      <c r="B49" s="13">
        <v>76</v>
      </c>
    </row>
    <row r="50" spans="1:2">
      <c r="A50">
        <v>290</v>
      </c>
    </row>
    <row r="51" spans="1:2">
      <c r="A51">
        <v>297</v>
      </c>
    </row>
    <row r="52" spans="1:2">
      <c r="A52">
        <v>323</v>
      </c>
    </row>
    <row r="53" spans="1:2">
      <c r="A53">
        <v>274</v>
      </c>
    </row>
    <row r="54" spans="1:2">
      <c r="A54">
        <v>306</v>
      </c>
    </row>
    <row r="55" spans="1:2">
      <c r="A55">
        <v>297</v>
      </c>
    </row>
    <row r="56" spans="1:2">
      <c r="A56">
        <v>304</v>
      </c>
    </row>
    <row r="57" spans="1:2">
      <c r="A57">
        <v>301</v>
      </c>
    </row>
    <row r="58" spans="1:2">
      <c r="A58">
        <v>275</v>
      </c>
    </row>
    <row r="59" spans="1:2">
      <c r="A59">
        <v>337</v>
      </c>
    </row>
    <row r="60" spans="1:2">
      <c r="A60">
        <v>317</v>
      </c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normal</vt:lpstr>
      <vt:lpstr>DM</vt:lpstr>
      <vt:lpstr>no-DR(22)</vt:lpstr>
      <vt:lpstr>NPDR(24)</vt:lpstr>
      <vt:lpstr>PDR(20)</vt:lpstr>
      <vt:lpstr>工作表7</vt:lpstr>
      <vt:lpstr>工作表6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User</cp:lastModifiedBy>
  <dcterms:created xsi:type="dcterms:W3CDTF">2018-08-09T12:56:16Z</dcterms:created>
  <dcterms:modified xsi:type="dcterms:W3CDTF">2019-07-24T11:55:57Z</dcterms:modified>
</cp:coreProperties>
</file>