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lorectal Cancer\Publikation\BMC cancer\27.03.2019 - Minor revisions\Arbejdsblade\"/>
    </mc:Choice>
  </mc:AlternateContent>
  <bookViews>
    <workbookView xWindow="0" yWindow="0" windowWidth="20160" windowHeight="9612"/>
  </bookViews>
  <sheets>
    <sheet name="CRC (tumor + paired normal tiss" sheetId="1" r:id="rId1"/>
    <sheet name="Adenoma" sheetId="3" r:id="rId2"/>
    <sheet name="Diverticula" sheetId="4" r:id="rId3"/>
    <sheet name="Empty paraffin blocks" sheetId="2" r:id="rId4"/>
  </sheets>
  <definedNames>
    <definedName name="_xlnm._FilterDatabase" localSheetId="0" hidden="1">'CRC (tumor + paired normal tiss'!#REF!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4" l="1"/>
  <c r="I112" i="4"/>
  <c r="M111" i="4"/>
  <c r="I111" i="4"/>
  <c r="M110" i="4"/>
  <c r="I110" i="4"/>
  <c r="M109" i="4"/>
  <c r="I109" i="4"/>
  <c r="M108" i="4"/>
  <c r="I108" i="4"/>
  <c r="M107" i="4"/>
  <c r="I107" i="4"/>
  <c r="M106" i="4"/>
  <c r="I106" i="4"/>
  <c r="M105" i="4"/>
  <c r="I105" i="4"/>
  <c r="M104" i="4"/>
  <c r="I104" i="4"/>
  <c r="M103" i="4"/>
  <c r="I103" i="4"/>
  <c r="M102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92" i="4"/>
  <c r="I92" i="4"/>
  <c r="M91" i="4"/>
  <c r="I91" i="4"/>
  <c r="M90" i="4"/>
  <c r="I90" i="4"/>
  <c r="M89" i="4"/>
  <c r="I89" i="4"/>
  <c r="M88" i="4"/>
  <c r="I88" i="4"/>
  <c r="M87" i="4"/>
  <c r="I87" i="4"/>
  <c r="M86" i="4"/>
  <c r="I86" i="4"/>
  <c r="M85" i="4"/>
  <c r="I85" i="4"/>
  <c r="M84" i="4"/>
  <c r="I84" i="4"/>
  <c r="M83" i="4"/>
  <c r="I83" i="4"/>
  <c r="M82" i="4"/>
  <c r="I82" i="4"/>
  <c r="M81" i="4"/>
  <c r="I81" i="4"/>
  <c r="M80" i="4"/>
  <c r="I80" i="4"/>
  <c r="M79" i="4"/>
  <c r="I79" i="4"/>
  <c r="M78" i="4"/>
  <c r="I78" i="4"/>
  <c r="M77" i="4"/>
  <c r="I77" i="4"/>
  <c r="M76" i="4"/>
  <c r="I76" i="4"/>
  <c r="M75" i="4"/>
  <c r="I75" i="4"/>
  <c r="M74" i="4"/>
  <c r="I74" i="4"/>
  <c r="M73" i="4"/>
  <c r="I73" i="4"/>
  <c r="M72" i="4"/>
  <c r="I72" i="4"/>
  <c r="M71" i="4"/>
  <c r="I71" i="4"/>
  <c r="M70" i="4"/>
  <c r="I70" i="4"/>
  <c r="M69" i="4"/>
  <c r="I69" i="4"/>
  <c r="M68" i="4"/>
  <c r="I68" i="4"/>
  <c r="M67" i="4"/>
  <c r="I67" i="4"/>
  <c r="M66" i="4"/>
  <c r="I66" i="4"/>
  <c r="M65" i="4"/>
  <c r="I65" i="4"/>
  <c r="M64" i="4"/>
  <c r="I64" i="4"/>
  <c r="M63" i="4"/>
  <c r="I63" i="4"/>
  <c r="M62" i="4"/>
  <c r="I62" i="4"/>
  <c r="M61" i="4"/>
  <c r="I61" i="4"/>
  <c r="M60" i="4"/>
  <c r="I60" i="4"/>
  <c r="M59" i="4"/>
  <c r="I59" i="4"/>
  <c r="M58" i="4"/>
  <c r="I58" i="4"/>
  <c r="M57" i="4"/>
  <c r="I57" i="4"/>
  <c r="M56" i="4"/>
  <c r="I56" i="4"/>
  <c r="M55" i="4"/>
  <c r="I55" i="4"/>
  <c r="M54" i="4"/>
  <c r="I54" i="4"/>
  <c r="M53" i="4"/>
  <c r="I53" i="4"/>
  <c r="M52" i="4"/>
  <c r="I52" i="4"/>
  <c r="M51" i="4"/>
  <c r="I51" i="4"/>
  <c r="M50" i="4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43" i="4"/>
  <c r="I43" i="4"/>
  <c r="M42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M35" i="4"/>
  <c r="I35" i="4"/>
  <c r="M34" i="4"/>
  <c r="I34" i="4"/>
  <c r="M33" i="4"/>
  <c r="I33" i="4"/>
  <c r="M32" i="4"/>
  <c r="I32" i="4"/>
  <c r="M31" i="4"/>
  <c r="I31" i="4"/>
  <c r="M30" i="4"/>
  <c r="I30" i="4"/>
  <c r="M29" i="4"/>
  <c r="I29" i="4"/>
  <c r="M28" i="4"/>
  <c r="I28" i="4"/>
  <c r="M27" i="4"/>
  <c r="I27" i="4"/>
  <c r="M26" i="4"/>
  <c r="I26" i="4"/>
  <c r="M25" i="4"/>
  <c r="I25" i="4"/>
  <c r="M24" i="4"/>
  <c r="I24" i="4"/>
  <c r="M23" i="4"/>
  <c r="I23" i="4"/>
  <c r="M22" i="4"/>
  <c r="I22" i="4"/>
  <c r="M21" i="4"/>
  <c r="I21" i="4"/>
  <c r="M20" i="4"/>
  <c r="I20" i="4"/>
  <c r="M19" i="4"/>
  <c r="I19" i="4"/>
  <c r="M18" i="4"/>
  <c r="I18" i="4"/>
  <c r="M17" i="4"/>
  <c r="I17" i="4"/>
  <c r="M16" i="4"/>
  <c r="I16" i="4"/>
  <c r="M15" i="4"/>
  <c r="I15" i="4"/>
  <c r="M14" i="4"/>
  <c r="I14" i="4"/>
  <c r="M13" i="4"/>
  <c r="I13" i="4"/>
  <c r="M12" i="4"/>
  <c r="I12" i="4"/>
  <c r="M11" i="4"/>
  <c r="I11" i="4"/>
  <c r="M10" i="4"/>
  <c r="I10" i="4"/>
  <c r="M9" i="4"/>
  <c r="I9" i="4"/>
  <c r="N104" i="3" l="1"/>
  <c r="N102" i="3"/>
  <c r="N101" i="3"/>
  <c r="N100" i="3"/>
  <c r="N99" i="3"/>
  <c r="N98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R25" i="2"/>
  <c r="N25" i="2"/>
  <c r="J25" i="2"/>
  <c r="F25" i="2"/>
  <c r="R24" i="2"/>
  <c r="N24" i="2"/>
  <c r="J24" i="2"/>
  <c r="F24" i="2"/>
  <c r="R23" i="2"/>
  <c r="N23" i="2"/>
  <c r="J23" i="2"/>
  <c r="F23" i="2"/>
  <c r="R22" i="2"/>
  <c r="N22" i="2"/>
  <c r="J22" i="2"/>
  <c r="F22" i="2"/>
  <c r="R21" i="2"/>
  <c r="N21" i="2"/>
  <c r="J21" i="2"/>
  <c r="F21" i="2"/>
  <c r="R20" i="2"/>
  <c r="N20" i="2"/>
  <c r="J20" i="2"/>
  <c r="F20" i="2"/>
  <c r="R19" i="2"/>
  <c r="N19" i="2"/>
  <c r="J19" i="2"/>
  <c r="F19" i="2"/>
  <c r="R18" i="2"/>
  <c r="N18" i="2"/>
  <c r="J18" i="2"/>
  <c r="F18" i="2"/>
  <c r="R17" i="2"/>
  <c r="N17" i="2"/>
  <c r="J17" i="2"/>
  <c r="F17" i="2"/>
  <c r="R16" i="2"/>
  <c r="N16" i="2"/>
  <c r="J16" i="2"/>
  <c r="F16" i="2"/>
  <c r="R15" i="2"/>
  <c r="N15" i="2"/>
  <c r="J15" i="2"/>
  <c r="F15" i="2"/>
  <c r="R14" i="2"/>
  <c r="N14" i="2"/>
  <c r="J14" i="2"/>
  <c r="F14" i="2"/>
  <c r="R13" i="2"/>
  <c r="N13" i="2"/>
  <c r="J13" i="2"/>
  <c r="F13" i="2"/>
  <c r="R12" i="2"/>
  <c r="N12" i="2"/>
  <c r="J12" i="2"/>
  <c r="F12" i="2"/>
  <c r="R11" i="2"/>
  <c r="N11" i="2"/>
  <c r="J11" i="2"/>
  <c r="F11" i="2"/>
  <c r="R10" i="2"/>
  <c r="N10" i="2"/>
  <c r="J10" i="2"/>
  <c r="F10" i="2"/>
  <c r="R9" i="2"/>
  <c r="N9" i="2"/>
  <c r="J9" i="2"/>
  <c r="F9" i="2"/>
  <c r="AM106" i="1" l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3" i="1"/>
  <c r="AM70" i="1"/>
  <c r="AM69" i="1"/>
  <c r="AM68" i="1"/>
  <c r="AM67" i="1"/>
  <c r="AM66" i="1"/>
  <c r="AM64" i="1"/>
  <c r="AM63" i="1"/>
  <c r="AM61" i="1"/>
  <c r="AM60" i="1"/>
  <c r="AM59" i="1"/>
  <c r="AM58" i="1"/>
  <c r="AM56" i="1"/>
  <c r="AM55" i="1"/>
  <c r="AM52" i="1"/>
  <c r="AM51" i="1"/>
  <c r="AM50" i="1"/>
  <c r="AM47" i="1"/>
  <c r="AM46" i="1"/>
  <c r="AM45" i="1"/>
  <c r="AM44" i="1"/>
  <c r="AM43" i="1"/>
  <c r="AM40" i="1"/>
  <c r="AM39" i="1"/>
  <c r="AM38" i="1"/>
  <c r="AM37" i="1"/>
  <c r="AM35" i="1"/>
  <c r="AM34" i="1"/>
  <c r="AM33" i="1"/>
  <c r="AM32" i="1"/>
  <c r="AM28" i="1"/>
  <c r="AM27" i="1"/>
  <c r="AM26" i="1"/>
  <c r="AM25" i="1"/>
  <c r="AM24" i="1"/>
  <c r="AM23" i="1"/>
  <c r="AM22" i="1"/>
  <c r="AM21" i="1"/>
  <c r="AM19" i="1"/>
  <c r="AM18" i="1"/>
  <c r="AM17" i="1"/>
  <c r="AM16" i="1"/>
  <c r="AM15" i="1"/>
  <c r="AM14" i="1"/>
  <c r="AM13" i="1"/>
  <c r="AM11" i="1"/>
  <c r="AM9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M78" i="1" l="1"/>
  <c r="M77" i="1"/>
  <c r="M58" i="1"/>
  <c r="AI44" i="1" l="1"/>
  <c r="M39" i="1" l="1"/>
  <c r="M16" i="1" l="1"/>
  <c r="M14" i="1"/>
  <c r="M12" i="1"/>
  <c r="AI9" i="1"/>
  <c r="M11" i="1"/>
  <c r="AI106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3" i="1"/>
  <c r="AI70" i="1"/>
  <c r="AI69" i="1"/>
  <c r="AI68" i="1"/>
  <c r="AI67" i="1"/>
  <c r="AI66" i="1"/>
  <c r="AI64" i="1"/>
  <c r="AI63" i="1"/>
  <c r="AI61" i="1"/>
  <c r="AI60" i="1"/>
  <c r="AI59" i="1"/>
  <c r="AI58" i="1"/>
  <c r="AI56" i="1"/>
  <c r="AI55" i="1"/>
  <c r="AI52" i="1"/>
  <c r="AI51" i="1"/>
  <c r="AI50" i="1"/>
  <c r="AI47" i="1"/>
  <c r="AI46" i="1"/>
  <c r="AI45" i="1"/>
  <c r="AI43" i="1"/>
  <c r="AI40" i="1"/>
  <c r="AI39" i="1"/>
  <c r="AI38" i="1"/>
  <c r="AI37" i="1"/>
  <c r="AI35" i="1"/>
  <c r="AI34" i="1"/>
  <c r="AI33" i="1"/>
  <c r="AI32" i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1" i="1"/>
  <c r="M107" i="1"/>
  <c r="M13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" i="1"/>
  <c r="M9" i="1"/>
</calcChain>
</file>

<file path=xl/sharedStrings.xml><?xml version="1.0" encoding="utf-8"?>
<sst xmlns="http://schemas.openxmlformats.org/spreadsheetml/2006/main" count="2397" uniqueCount="462">
  <si>
    <t>Adenom</t>
  </si>
  <si>
    <t>F. nucleatum</t>
  </si>
  <si>
    <t>B. fragilis</t>
  </si>
  <si>
    <t>B-actin</t>
  </si>
  <si>
    <t>S. gallolyticus spp.</t>
  </si>
  <si>
    <t>Lokation</t>
  </si>
  <si>
    <t>pT</t>
  </si>
  <si>
    <t>pN</t>
  </si>
  <si>
    <t>pM</t>
  </si>
  <si>
    <t>pV</t>
  </si>
  <si>
    <t>Rank</t>
  </si>
  <si>
    <t>Mean</t>
  </si>
  <si>
    <t>CRC</t>
  </si>
  <si>
    <t>K001T</t>
  </si>
  <si>
    <t>Ascedens</t>
  </si>
  <si>
    <t>III</t>
  </si>
  <si>
    <t>K001R</t>
  </si>
  <si>
    <t>-</t>
  </si>
  <si>
    <t>P001</t>
  </si>
  <si>
    <t>Caecum</t>
  </si>
  <si>
    <t>U022</t>
  </si>
  <si>
    <t>Sigmoideum</t>
  </si>
  <si>
    <t>K002T</t>
  </si>
  <si>
    <t>P002</t>
  </si>
  <si>
    <t>U001</t>
  </si>
  <si>
    <t>K003T</t>
  </si>
  <si>
    <t>I</t>
  </si>
  <si>
    <t>K003R</t>
  </si>
  <si>
    <t>P003</t>
  </si>
  <si>
    <t>U003</t>
  </si>
  <si>
    <t>K004T</t>
  </si>
  <si>
    <t>Transversum</t>
  </si>
  <si>
    <t>P004</t>
  </si>
  <si>
    <t>U004</t>
  </si>
  <si>
    <t>K005T</t>
  </si>
  <si>
    <t>K005R</t>
  </si>
  <si>
    <t>P005</t>
  </si>
  <si>
    <t>U005</t>
  </si>
  <si>
    <t>K006T</t>
  </si>
  <si>
    <t>K006R</t>
  </si>
  <si>
    <t>P006</t>
  </si>
  <si>
    <t>U011</t>
  </si>
  <si>
    <t>K007T</t>
  </si>
  <si>
    <t>IV</t>
  </si>
  <si>
    <t>K007R</t>
  </si>
  <si>
    <t>P007</t>
  </si>
  <si>
    <t>U012</t>
  </si>
  <si>
    <t>K008T</t>
  </si>
  <si>
    <t>K008R</t>
  </si>
  <si>
    <t>P008</t>
  </si>
  <si>
    <t>U013</t>
  </si>
  <si>
    <t>K009T</t>
  </si>
  <si>
    <t>K009R</t>
  </si>
  <si>
    <t>P009</t>
  </si>
  <si>
    <t>U014</t>
  </si>
  <si>
    <t>K010T</t>
  </si>
  <si>
    <t>K010R</t>
  </si>
  <si>
    <t>P010</t>
  </si>
  <si>
    <t>U015</t>
  </si>
  <si>
    <t>K011T</t>
  </si>
  <si>
    <t>K011R</t>
  </si>
  <si>
    <t>P011</t>
  </si>
  <si>
    <t>U016</t>
  </si>
  <si>
    <t>K012T</t>
  </si>
  <si>
    <t>?</t>
  </si>
  <si>
    <t>P012</t>
  </si>
  <si>
    <t>U017</t>
  </si>
  <si>
    <t>K013T</t>
  </si>
  <si>
    <t>II</t>
  </si>
  <si>
    <t>K013R</t>
  </si>
  <si>
    <t>P013</t>
  </si>
  <si>
    <t>U018</t>
  </si>
  <si>
    <t>K014T</t>
  </si>
  <si>
    <t>K014R</t>
  </si>
  <si>
    <t>P014</t>
  </si>
  <si>
    <t>U019</t>
  </si>
  <si>
    <t>K015T</t>
  </si>
  <si>
    <t>K015R</t>
  </si>
  <si>
    <t>P015</t>
  </si>
  <si>
    <t>U023</t>
  </si>
  <si>
    <t>K016T</t>
  </si>
  <si>
    <t>K016R</t>
  </si>
  <si>
    <t>P016</t>
  </si>
  <si>
    <t>U024</t>
  </si>
  <si>
    <t>K017T</t>
  </si>
  <si>
    <t>K017R</t>
  </si>
  <si>
    <t>P017</t>
  </si>
  <si>
    <t>U025</t>
  </si>
  <si>
    <t>K018T</t>
  </si>
  <si>
    <t>K018R</t>
  </si>
  <si>
    <t>P018</t>
  </si>
  <si>
    <t>U026</t>
  </si>
  <si>
    <t>K019T</t>
  </si>
  <si>
    <t>Descendens</t>
  </si>
  <si>
    <t>K019R</t>
  </si>
  <si>
    <t>P019</t>
  </si>
  <si>
    <t>U028</t>
  </si>
  <si>
    <t>K020T</t>
  </si>
  <si>
    <t>K020R</t>
  </si>
  <si>
    <t>P020</t>
  </si>
  <si>
    <t>U029</t>
  </si>
  <si>
    <t>K021T</t>
  </si>
  <si>
    <t>P021</t>
  </si>
  <si>
    <t>U030</t>
  </si>
  <si>
    <t>K022T</t>
  </si>
  <si>
    <t>P022</t>
  </si>
  <si>
    <t>U031</t>
  </si>
  <si>
    <t>K023T</t>
  </si>
  <si>
    <t>P023</t>
  </si>
  <si>
    <t>U032</t>
  </si>
  <si>
    <t>K024T</t>
  </si>
  <si>
    <t>K024R</t>
  </si>
  <si>
    <t>P024</t>
  </si>
  <si>
    <t>U033</t>
  </si>
  <si>
    <t>K025T</t>
  </si>
  <si>
    <t>K025R</t>
  </si>
  <si>
    <t>P025</t>
  </si>
  <si>
    <t>U034</t>
  </si>
  <si>
    <t>K026T</t>
  </si>
  <si>
    <t>K026R</t>
  </si>
  <si>
    <t>P026</t>
  </si>
  <si>
    <t>Rectum</t>
  </si>
  <si>
    <t>U035</t>
  </si>
  <si>
    <t>K027T</t>
  </si>
  <si>
    <t>K027R</t>
  </si>
  <si>
    <t>P027</t>
  </si>
  <si>
    <t>U036</t>
  </si>
  <si>
    <t>K028T</t>
  </si>
  <si>
    <t>P028</t>
  </si>
  <si>
    <t>U037</t>
  </si>
  <si>
    <t>31,53,</t>
  </si>
  <si>
    <t>K029T</t>
  </si>
  <si>
    <t>K029R</t>
  </si>
  <si>
    <t>P029</t>
  </si>
  <si>
    <t>U038</t>
  </si>
  <si>
    <t>K030T</t>
  </si>
  <si>
    <t>K030R</t>
  </si>
  <si>
    <t>P030</t>
  </si>
  <si>
    <t>U039</t>
  </si>
  <si>
    <t>K031T</t>
  </si>
  <si>
    <t>K031R</t>
  </si>
  <si>
    <t>P031</t>
  </si>
  <si>
    <t>U040</t>
  </si>
  <si>
    <t>K032T</t>
  </si>
  <si>
    <t>K032R</t>
  </si>
  <si>
    <t>P032</t>
  </si>
  <si>
    <t>U041</t>
  </si>
  <si>
    <t>K033T</t>
  </si>
  <si>
    <t>P033</t>
  </si>
  <si>
    <t>U042</t>
  </si>
  <si>
    <t>K034T</t>
  </si>
  <si>
    <t>P034</t>
  </si>
  <si>
    <t>U043</t>
  </si>
  <si>
    <t>K035T</t>
  </si>
  <si>
    <t>K035R</t>
  </si>
  <si>
    <t>P035</t>
  </si>
  <si>
    <t>U044</t>
  </si>
  <si>
    <t>K036T</t>
  </si>
  <si>
    <t>K036R</t>
  </si>
  <si>
    <t>P036</t>
  </si>
  <si>
    <t>U045</t>
  </si>
  <si>
    <t>K037T</t>
  </si>
  <si>
    <t>K037R</t>
  </si>
  <si>
    <t>P037</t>
  </si>
  <si>
    <t>U046</t>
  </si>
  <si>
    <t>K038T</t>
  </si>
  <si>
    <t>K038R</t>
  </si>
  <si>
    <t>P038</t>
  </si>
  <si>
    <t>U048</t>
  </si>
  <si>
    <t>K039T</t>
  </si>
  <si>
    <t>K039R</t>
  </si>
  <si>
    <t>P039</t>
  </si>
  <si>
    <t>U049</t>
  </si>
  <si>
    <t>K040T</t>
  </si>
  <si>
    <t>P040</t>
  </si>
  <si>
    <t>U050</t>
  </si>
  <si>
    <t>K041T</t>
  </si>
  <si>
    <t>P041</t>
  </si>
  <si>
    <t>U051</t>
  </si>
  <si>
    <t>K042T</t>
  </si>
  <si>
    <t>K042R</t>
  </si>
  <si>
    <t>P042</t>
  </si>
  <si>
    <t>U052</t>
  </si>
  <si>
    <t>K043T</t>
  </si>
  <si>
    <t>K043R</t>
  </si>
  <si>
    <t>P043</t>
  </si>
  <si>
    <t>U053</t>
  </si>
  <si>
    <t>K044T</t>
  </si>
  <si>
    <t>K044R</t>
  </si>
  <si>
    <t>P045</t>
  </si>
  <si>
    <t>U054</t>
  </si>
  <si>
    <t>K045T</t>
  </si>
  <si>
    <t>P046</t>
  </si>
  <si>
    <t>U056</t>
  </si>
  <si>
    <t>K046T</t>
  </si>
  <si>
    <t>P047</t>
  </si>
  <si>
    <t>U057</t>
  </si>
  <si>
    <t>K047T</t>
  </si>
  <si>
    <t>K047R</t>
  </si>
  <si>
    <t>P048</t>
  </si>
  <si>
    <t>U058</t>
  </si>
  <si>
    <t>K048T</t>
  </si>
  <si>
    <t>K048R</t>
  </si>
  <si>
    <t>P049</t>
  </si>
  <si>
    <t>U059</t>
  </si>
  <si>
    <t>K049T</t>
  </si>
  <si>
    <t>P050</t>
  </si>
  <si>
    <t>U060</t>
  </si>
  <si>
    <t>K050T</t>
  </si>
  <si>
    <t>K050R</t>
  </si>
  <si>
    <t>P051</t>
  </si>
  <si>
    <t>U061</t>
  </si>
  <si>
    <t>K051T</t>
  </si>
  <si>
    <t>K051R</t>
  </si>
  <si>
    <t>P052</t>
  </si>
  <si>
    <t>U062</t>
  </si>
  <si>
    <t>K052T</t>
  </si>
  <si>
    <t>K052R</t>
  </si>
  <si>
    <t>P054</t>
  </si>
  <si>
    <t>U063</t>
  </si>
  <si>
    <t>K053T</t>
  </si>
  <si>
    <t>K053R</t>
  </si>
  <si>
    <t>P055</t>
  </si>
  <si>
    <t>U066</t>
  </si>
  <si>
    <t>K054T</t>
  </si>
  <si>
    <t>P056</t>
  </si>
  <si>
    <t>Ascendens</t>
  </si>
  <si>
    <t>U071</t>
  </si>
  <si>
    <t>K055T</t>
  </si>
  <si>
    <t>K055R</t>
  </si>
  <si>
    <t>P057</t>
  </si>
  <si>
    <t>U073</t>
  </si>
  <si>
    <t>K056T</t>
  </si>
  <si>
    <t>K056R</t>
  </si>
  <si>
    <t>P058</t>
  </si>
  <si>
    <t>U074</t>
  </si>
  <si>
    <t>K057T</t>
  </si>
  <si>
    <t>P059</t>
  </si>
  <si>
    <t>U075</t>
  </si>
  <si>
    <t>K058T</t>
  </si>
  <si>
    <t>K058R</t>
  </si>
  <si>
    <t>P060</t>
  </si>
  <si>
    <t>U077</t>
  </si>
  <si>
    <t>K059T</t>
  </si>
  <si>
    <t>K059R</t>
  </si>
  <si>
    <t>P061</t>
  </si>
  <si>
    <t>U078</t>
  </si>
  <si>
    <t>K060T</t>
  </si>
  <si>
    <t>K060R</t>
  </si>
  <si>
    <t>P063</t>
  </si>
  <si>
    <t>U079</t>
  </si>
  <si>
    <t>K061T</t>
  </si>
  <si>
    <t>K061R</t>
  </si>
  <si>
    <t>P064</t>
  </si>
  <si>
    <t>U081</t>
  </si>
  <si>
    <t>K062T</t>
  </si>
  <si>
    <t>K062R</t>
  </si>
  <si>
    <t>P065</t>
  </si>
  <si>
    <t>U082</t>
  </si>
  <si>
    <t>K063T</t>
  </si>
  <si>
    <t>P066</t>
  </si>
  <si>
    <t>U083</t>
  </si>
  <si>
    <t>K064T</t>
  </si>
  <si>
    <t>P067</t>
  </si>
  <si>
    <t>U084</t>
  </si>
  <si>
    <t>K065T</t>
  </si>
  <si>
    <t>K065R</t>
  </si>
  <si>
    <t>P068</t>
  </si>
  <si>
    <t>U085</t>
  </si>
  <si>
    <t>K066T</t>
  </si>
  <si>
    <t>X</t>
  </si>
  <si>
    <t>P069</t>
  </si>
  <si>
    <t>U086</t>
  </si>
  <si>
    <t>K067T</t>
  </si>
  <si>
    <t>K067R</t>
  </si>
  <si>
    <t>P070</t>
  </si>
  <si>
    <t>U088</t>
  </si>
  <si>
    <t>K068T</t>
  </si>
  <si>
    <t>K068R</t>
  </si>
  <si>
    <t>P071</t>
  </si>
  <si>
    <t>U089</t>
  </si>
  <si>
    <t>K069T</t>
  </si>
  <si>
    <t>K069R</t>
  </si>
  <si>
    <t>P072</t>
  </si>
  <si>
    <t>U090</t>
  </si>
  <si>
    <t>K070T</t>
  </si>
  <si>
    <t>K070R</t>
  </si>
  <si>
    <t>P073</t>
  </si>
  <si>
    <t>U092</t>
  </si>
  <si>
    <t>K071T</t>
  </si>
  <si>
    <t>K071R</t>
  </si>
  <si>
    <t>P074</t>
  </si>
  <si>
    <t>U093</t>
  </si>
  <si>
    <t>K072T</t>
  </si>
  <si>
    <t>K072R</t>
  </si>
  <si>
    <t>P075</t>
  </si>
  <si>
    <t>U095</t>
  </si>
  <si>
    <t>K073T</t>
  </si>
  <si>
    <t>K073R</t>
  </si>
  <si>
    <t>P076</t>
  </si>
  <si>
    <t>U097</t>
  </si>
  <si>
    <t>K074T</t>
  </si>
  <si>
    <t>K074R</t>
  </si>
  <si>
    <t>P077</t>
  </si>
  <si>
    <t>U098</t>
  </si>
  <si>
    <t>K075T</t>
  </si>
  <si>
    <t>K075R</t>
  </si>
  <si>
    <t>P078</t>
  </si>
  <si>
    <t>U099</t>
  </si>
  <si>
    <t>K076T</t>
  </si>
  <si>
    <t>K076R</t>
  </si>
  <si>
    <t>P079</t>
  </si>
  <si>
    <t>U100</t>
  </si>
  <si>
    <t>K077T</t>
  </si>
  <si>
    <t>K077R</t>
  </si>
  <si>
    <t>P080</t>
  </si>
  <si>
    <t>U101</t>
  </si>
  <si>
    <t>K078T</t>
  </si>
  <si>
    <t>K078R</t>
  </si>
  <si>
    <t>P081</t>
  </si>
  <si>
    <t>U102</t>
  </si>
  <si>
    <t>K079T</t>
  </si>
  <si>
    <t>K079R</t>
  </si>
  <si>
    <t>P082</t>
  </si>
  <si>
    <t>U104</t>
  </si>
  <si>
    <t>K080T</t>
  </si>
  <si>
    <t>K080R</t>
  </si>
  <si>
    <t>P083</t>
  </si>
  <si>
    <t>U070</t>
  </si>
  <si>
    <t>K081T</t>
  </si>
  <si>
    <t>P084</t>
  </si>
  <si>
    <t>U002</t>
  </si>
  <si>
    <t>K082T</t>
  </si>
  <si>
    <t>P085</t>
  </si>
  <si>
    <t>U006</t>
  </si>
  <si>
    <t>K083T</t>
  </si>
  <si>
    <t>K083R</t>
  </si>
  <si>
    <t>P086</t>
  </si>
  <si>
    <t>U007</t>
  </si>
  <si>
    <t>K084T</t>
  </si>
  <si>
    <t>K084R</t>
  </si>
  <si>
    <t>P087</t>
  </si>
  <si>
    <t>U008</t>
  </si>
  <si>
    <t>K085T</t>
  </si>
  <si>
    <t>K085R</t>
  </si>
  <si>
    <t>P088</t>
  </si>
  <si>
    <t>U009</t>
  </si>
  <si>
    <t>K086T</t>
  </si>
  <si>
    <t>K086R</t>
  </si>
  <si>
    <t>P089</t>
  </si>
  <si>
    <t>U010</t>
  </si>
  <si>
    <t>K087T</t>
  </si>
  <si>
    <t>K087R</t>
  </si>
  <si>
    <t>P090</t>
  </si>
  <si>
    <t>U020</t>
  </si>
  <si>
    <t>K088T</t>
  </si>
  <si>
    <t>K088R</t>
  </si>
  <si>
    <t>P091</t>
  </si>
  <si>
    <t>U027</t>
  </si>
  <si>
    <t>K089T</t>
  </si>
  <si>
    <t>K089R</t>
  </si>
  <si>
    <t>P092</t>
  </si>
  <si>
    <t>U047</t>
  </si>
  <si>
    <t>K090T</t>
  </si>
  <si>
    <t>K090R</t>
  </si>
  <si>
    <t>P093</t>
  </si>
  <si>
    <t>U055</t>
  </si>
  <si>
    <t>K091T</t>
  </si>
  <si>
    <t>K091R</t>
  </si>
  <si>
    <t>P094</t>
  </si>
  <si>
    <t>U064</t>
  </si>
  <si>
    <t>K092T</t>
  </si>
  <si>
    <t>K092R</t>
  </si>
  <si>
    <t>P095</t>
  </si>
  <si>
    <t>U065</t>
  </si>
  <si>
    <t>K093T</t>
  </si>
  <si>
    <t>K093R</t>
  </si>
  <si>
    <t>P096</t>
  </si>
  <si>
    <t>U067</t>
  </si>
  <si>
    <t>K094T</t>
  </si>
  <si>
    <t>K094R</t>
  </si>
  <si>
    <t>P097</t>
  </si>
  <si>
    <t>U068</t>
  </si>
  <si>
    <t>K095T</t>
  </si>
  <si>
    <t>K095R</t>
  </si>
  <si>
    <t>P098</t>
  </si>
  <si>
    <t>U069</t>
  </si>
  <si>
    <t>K096T</t>
  </si>
  <si>
    <t>K096R</t>
  </si>
  <si>
    <t>P099</t>
  </si>
  <si>
    <t>U072</t>
  </si>
  <si>
    <t>K097T</t>
  </si>
  <si>
    <t>U076</t>
  </si>
  <si>
    <t>K098T</t>
  </si>
  <si>
    <t>K098R</t>
  </si>
  <si>
    <t>U080</t>
  </si>
  <si>
    <t>K099T</t>
  </si>
  <si>
    <t>U087</t>
  </si>
  <si>
    <t>Sample ID</t>
  </si>
  <si>
    <t>Age</t>
  </si>
  <si>
    <t>Location</t>
  </si>
  <si>
    <t>TMN Stage</t>
  </si>
  <si>
    <t>five year follow up (months following diagnosis)</t>
  </si>
  <si>
    <t>Death</t>
  </si>
  <si>
    <t>Adenoma type</t>
  </si>
  <si>
    <t>Degree of dysplasia</t>
  </si>
  <si>
    <t>Tubular</t>
  </si>
  <si>
    <t>Tubulovillous</t>
  </si>
  <si>
    <t>Villous</t>
  </si>
  <si>
    <t>Severe</t>
  </si>
  <si>
    <t>Moderate</t>
  </si>
  <si>
    <t>Mild</t>
  </si>
  <si>
    <t>Diverticulum</t>
  </si>
  <si>
    <t>Diverticulitis</t>
  </si>
  <si>
    <t>U091</t>
  </si>
  <si>
    <t>U094</t>
  </si>
  <si>
    <t>U096</t>
  </si>
  <si>
    <t>U103</t>
  </si>
  <si>
    <t>U021</t>
  </si>
  <si>
    <t>36,,79</t>
  </si>
  <si>
    <t>Foreign patient, thus no follow up</t>
  </si>
  <si>
    <t>Positive</t>
  </si>
  <si>
    <t>Negative</t>
  </si>
  <si>
    <t>80-89</t>
  </si>
  <si>
    <t>70-79</t>
  </si>
  <si>
    <t>50-59</t>
  </si>
  <si>
    <t>60-69</t>
  </si>
  <si>
    <t>&gt;90</t>
  </si>
  <si>
    <t>40-49</t>
  </si>
  <si>
    <t>Age group</t>
  </si>
  <si>
    <t>&lt;40</t>
  </si>
  <si>
    <t>Left colon</t>
  </si>
  <si>
    <t>Colon</t>
  </si>
  <si>
    <t>Left colon flexur</t>
  </si>
  <si>
    <t>Right colon flexur</t>
  </si>
  <si>
    <t>Not assigned</t>
  </si>
  <si>
    <t>Right colon</t>
  </si>
  <si>
    <t>Sample age (years)</t>
  </si>
  <si>
    <t>S. gallolyticus subsp. gallolyticus</t>
  </si>
  <si>
    <t>Ct 1</t>
  </si>
  <si>
    <t>Ct 2</t>
  </si>
  <si>
    <t>Ct 3</t>
  </si>
  <si>
    <t>Negative. Ct are below thresshold, but the melting curve reveal that signal are unspecific</t>
  </si>
  <si>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</si>
  <si>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</si>
  <si>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</si>
  <si>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</si>
  <si>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</si>
  <si>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</si>
  <si>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</si>
  <si>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</si>
  <si>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</si>
  <si>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X019</t>
  </si>
  <si>
    <t>X020</t>
  </si>
  <si>
    <t>X021</t>
  </si>
  <si>
    <t>X022</t>
  </si>
  <si>
    <t>X024</t>
  </si>
  <si>
    <t>X025</t>
  </si>
  <si>
    <t>X026</t>
  </si>
  <si>
    <t>X027</t>
  </si>
  <si>
    <t xml:space="preserve">Note, the numbers of the empty paraffin blocks are not consecutive. </t>
  </si>
  <si>
    <t>Diverticulum / diverticulitis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</si>
</sst>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6" xfId="0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3" xfId="0" applyFill="1" applyBorder="1"/>
    <xf numFmtId="0" fontId="0" fillId="3" borderId="11" xfId="0" applyFill="1" applyBorder="1"/>
    <xf numFmtId="0" fontId="1" fillId="3" borderId="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0" xfId="0" applyFill="1" applyBorder="1"/>
    <xf numFmtId="0" fontId="1" fillId="3" borderId="14" xfId="0" applyFont="1" applyFill="1" applyBorder="1"/>
    <xf numFmtId="0" fontId="1" fillId="3" borderId="28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1" fillId="3" borderId="34" xfId="0" applyFont="1" applyFill="1" applyBorder="1"/>
    <xf numFmtId="0" fontId="1" fillId="3" borderId="37" xfId="0" applyFont="1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5" xfId="0" applyBorder="1" applyAlignment="1">
      <alignment horizontal="center"/>
    </xf>
    <xf numFmtId="0" fontId="0" fillId="0" borderId="17" xfId="0" applyFont="1" applyBorder="1"/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5" borderId="41" xfId="0" applyNumberFormat="1" applyFill="1" applyBorder="1"/>
    <xf numFmtId="2" fontId="0" fillId="5" borderId="42" xfId="0" applyNumberFormat="1" applyFill="1" applyBorder="1"/>
    <xf numFmtId="2" fontId="0" fillId="5" borderId="40" xfId="0" applyNumberFormat="1" applyFill="1" applyBorder="1"/>
    <xf numFmtId="2" fontId="0" fillId="5" borderId="43" xfId="0" applyNumberFormat="1" applyFill="1" applyBorder="1"/>
    <xf numFmtId="2" fontId="0" fillId="6" borderId="39" xfId="0" applyNumberFormat="1" applyFill="1" applyBorder="1"/>
    <xf numFmtId="2" fontId="0" fillId="6" borderId="42" xfId="0" applyNumberFormat="1" applyFill="1" applyBorder="1"/>
    <xf numFmtId="2" fontId="0" fillId="6" borderId="40" xfId="0" applyNumberFormat="1" applyFill="1" applyBorder="1"/>
    <xf numFmtId="2" fontId="0" fillId="6" borderId="43" xfId="0" applyNumberFormat="1" applyFill="1" applyBorder="1"/>
    <xf numFmtId="2" fontId="0" fillId="6" borderId="44" xfId="0" applyNumberFormat="1" applyFill="1" applyBorder="1"/>
    <xf numFmtId="0" fontId="0" fillId="0" borderId="10" xfId="0" applyBorder="1"/>
    <xf numFmtId="2" fontId="0" fillId="5" borderId="39" xfId="0" applyNumberFormat="1" applyFill="1" applyBorder="1"/>
    <xf numFmtId="2" fontId="0" fillId="5" borderId="47" xfId="0" applyNumberFormat="1" applyFill="1" applyBorder="1"/>
    <xf numFmtId="2" fontId="0" fillId="6" borderId="41" xfId="0" applyNumberFormat="1" applyFill="1" applyBorder="1"/>
    <xf numFmtId="2" fontId="0" fillId="6" borderId="47" xfId="0" applyNumberFormat="1" applyFill="1" applyBorder="1"/>
    <xf numFmtId="2" fontId="0" fillId="6" borderId="48" xfId="0" applyNumberFormat="1" applyFill="1" applyBorder="1"/>
    <xf numFmtId="2" fontId="0" fillId="6" borderId="49" xfId="0" applyNumberFormat="1" applyFill="1" applyBorder="1"/>
    <xf numFmtId="2" fontId="0" fillId="6" borderId="50" xfId="0" applyNumberFormat="1" applyFill="1" applyBorder="1"/>
    <xf numFmtId="0" fontId="0" fillId="0" borderId="17" xfId="0" applyFill="1" applyBorder="1"/>
    <xf numFmtId="0" fontId="0" fillId="0" borderId="16" xfId="0" applyFill="1" applyBorder="1"/>
    <xf numFmtId="2" fontId="0" fillId="5" borderId="39" xfId="0" applyNumberFormat="1" applyFill="1" applyBorder="1" applyAlignment="1">
      <alignment horizontal="left"/>
    </xf>
    <xf numFmtId="2" fontId="0" fillId="5" borderId="42" xfId="0" applyNumberFormat="1" applyFill="1" applyBorder="1" applyAlignment="1">
      <alignment horizontal="left"/>
    </xf>
    <xf numFmtId="2" fontId="0" fillId="5" borderId="44" xfId="0" applyNumberFormat="1" applyFill="1" applyBorder="1"/>
    <xf numFmtId="2" fontId="0" fillId="5" borderId="17" xfId="0" applyNumberFormat="1" applyFill="1" applyBorder="1"/>
    <xf numFmtId="2" fontId="0" fillId="6" borderId="17" xfId="0" applyNumberFormat="1" applyFill="1" applyBorder="1"/>
    <xf numFmtId="0" fontId="0" fillId="0" borderId="15" xfId="0" applyNumberFormat="1" applyFill="1" applyBorder="1"/>
    <xf numFmtId="0" fontId="0" fillId="0" borderId="16" xfId="0" applyNumberFormat="1" applyFill="1" applyBorder="1"/>
    <xf numFmtId="0" fontId="0" fillId="0" borderId="11" xfId="0" applyBorder="1"/>
    <xf numFmtId="2" fontId="0" fillId="5" borderId="46" xfId="0" applyNumberFormat="1" applyFill="1" applyBorder="1"/>
    <xf numFmtId="2" fontId="0" fillId="5" borderId="16" xfId="0" applyNumberFormat="1" applyFill="1" applyBorder="1"/>
    <xf numFmtId="2" fontId="0" fillId="5" borderId="10" xfId="0" applyNumberFormat="1" applyFill="1" applyBorder="1"/>
    <xf numFmtId="2" fontId="0" fillId="5" borderId="15" xfId="0" applyNumberFormat="1" applyFill="1" applyBorder="1"/>
    <xf numFmtId="2" fontId="0" fillId="6" borderId="15" xfId="0" applyNumberFormat="1" applyFill="1" applyBorder="1"/>
    <xf numFmtId="2" fontId="0" fillId="6" borderId="16" xfId="0" applyNumberFormat="1" applyFill="1" applyBorder="1"/>
    <xf numFmtId="0" fontId="0" fillId="0" borderId="49" xfId="0" applyBorder="1"/>
    <xf numFmtId="0" fontId="0" fillId="0" borderId="39" xfId="0" applyBorder="1" applyAlignment="1">
      <alignment horizontal="center"/>
    </xf>
    <xf numFmtId="0" fontId="0" fillId="0" borderId="42" xfId="0" applyBorder="1"/>
    <xf numFmtId="0" fontId="0" fillId="0" borderId="44" xfId="0" applyBorder="1"/>
    <xf numFmtId="0" fontId="0" fillId="4" borderId="45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2" fontId="0" fillId="7" borderId="39" xfId="0" applyNumberFormat="1" applyFill="1" applyBorder="1"/>
    <xf numFmtId="2" fontId="0" fillId="7" borderId="42" xfId="0" applyNumberFormat="1" applyFill="1" applyBorder="1"/>
    <xf numFmtId="2" fontId="0" fillId="7" borderId="40" xfId="0" applyNumberFormat="1" applyFill="1" applyBorder="1"/>
    <xf numFmtId="2" fontId="0" fillId="7" borderId="43" xfId="0" applyNumberFormat="1" applyFill="1" applyBorder="1"/>
    <xf numFmtId="0" fontId="1" fillId="0" borderId="0" xfId="0" applyFont="1" applyFill="1" applyBorder="1"/>
    <xf numFmtId="0" fontId="0" fillId="0" borderId="41" xfId="0" applyFill="1" applyBorder="1"/>
    <xf numFmtId="2" fontId="0" fillId="0" borderId="42" xfId="0" applyNumberFormat="1" applyFill="1" applyBorder="1"/>
    <xf numFmtId="2" fontId="0" fillId="0" borderId="40" xfId="0" applyNumberFormat="1" applyFill="1" applyBorder="1"/>
    <xf numFmtId="2" fontId="0" fillId="0" borderId="43" xfId="0" applyNumberFormat="1" applyFill="1" applyBorder="1"/>
    <xf numFmtId="2" fontId="0" fillId="0" borderId="41" xfId="0" applyNumberFormat="1" applyFill="1" applyBorder="1"/>
    <xf numFmtId="0" fontId="0" fillId="0" borderId="41" xfId="0" applyNumberFormat="1" applyFill="1" applyBorder="1"/>
    <xf numFmtId="0" fontId="0" fillId="0" borderId="41" xfId="0" applyNumberFormat="1" applyBorder="1"/>
    <xf numFmtId="0" fontId="0" fillId="0" borderId="44" xfId="0" applyNumberFormat="1" applyBorder="1"/>
    <xf numFmtId="0" fontId="0" fillId="0" borderId="39" xfId="0" applyFill="1" applyBorder="1"/>
    <xf numFmtId="0" fontId="0" fillId="0" borderId="44" xfId="0" applyFill="1" applyBorder="1"/>
    <xf numFmtId="0" fontId="0" fillId="0" borderId="42" xfId="0" applyFill="1" applyBorder="1"/>
    <xf numFmtId="0" fontId="0" fillId="0" borderId="39" xfId="0" applyNumberFormat="1" applyFill="1" applyBorder="1"/>
    <xf numFmtId="0" fontId="0" fillId="0" borderId="42" xfId="0" applyNumberFormat="1" applyFill="1" applyBorder="1"/>
    <xf numFmtId="0" fontId="0" fillId="0" borderId="54" xfId="0" applyBorder="1"/>
    <xf numFmtId="0" fontId="0" fillId="0" borderId="44" xfId="0" applyFont="1" applyBorder="1"/>
    <xf numFmtId="0" fontId="0" fillId="0" borderId="41" xfId="0" applyBorder="1"/>
    <xf numFmtId="2" fontId="0" fillId="7" borderId="41" xfId="0" applyNumberFormat="1" applyFill="1" applyBorder="1"/>
    <xf numFmtId="2" fontId="0" fillId="7" borderId="44" xfId="0" applyNumberFormat="1" applyFill="1" applyBorder="1"/>
    <xf numFmtId="0" fontId="0" fillId="0" borderId="18" xfId="0" applyBorder="1"/>
    <xf numFmtId="0" fontId="0" fillId="0" borderId="19" xfId="0" applyBorder="1"/>
    <xf numFmtId="2" fontId="0" fillId="6" borderId="27" xfId="0" applyNumberFormat="1" applyFill="1" applyBorder="1"/>
    <xf numFmtId="2" fontId="0" fillId="6" borderId="56" xfId="0" applyNumberFormat="1" applyFill="1" applyBorder="1"/>
    <xf numFmtId="2" fontId="0" fillId="6" borderId="19" xfId="0" applyNumberFormat="1" applyFill="1" applyBorder="1"/>
    <xf numFmtId="2" fontId="0" fillId="6" borderId="18" xfId="0" applyNumberFormat="1" applyFill="1" applyBorder="1"/>
    <xf numFmtId="2" fontId="0" fillId="6" borderId="36" xfId="0" applyNumberFormat="1" applyFill="1" applyBorder="1"/>
    <xf numFmtId="2" fontId="0" fillId="5" borderId="48" xfId="0" applyNumberFormat="1" applyFill="1" applyBorder="1"/>
    <xf numFmtId="2" fontId="0" fillId="5" borderId="49" xfId="0" applyNumberFormat="1" applyFill="1" applyBorder="1"/>
    <xf numFmtId="2" fontId="0" fillId="5" borderId="50" xfId="0" applyNumberFormat="1" applyFill="1" applyBorder="1"/>
    <xf numFmtId="2" fontId="0" fillId="5" borderId="52" xfId="0" applyNumberFormat="1" applyFill="1" applyBorder="1"/>
    <xf numFmtId="2" fontId="0" fillId="6" borderId="52" xfId="0" applyNumberFormat="1" applyFill="1" applyBorder="1"/>
    <xf numFmtId="2" fontId="0" fillId="6" borderId="51" xfId="0" applyNumberFormat="1" applyFill="1" applyBorder="1"/>
    <xf numFmtId="2" fontId="0" fillId="5" borderId="27" xfId="0" applyNumberFormat="1" applyFill="1" applyBorder="1"/>
    <xf numFmtId="2" fontId="0" fillId="5" borderId="56" xfId="0" applyNumberFormat="1" applyFill="1" applyBorder="1"/>
    <xf numFmtId="2" fontId="0" fillId="5" borderId="19" xfId="0" applyNumberFormat="1" applyFill="1" applyBorder="1"/>
    <xf numFmtId="2" fontId="0" fillId="5" borderId="18" xfId="0" applyNumberFormat="1" applyFill="1" applyBorder="1"/>
    <xf numFmtId="2" fontId="0" fillId="5" borderId="58" xfId="0" applyNumberFormat="1" applyFill="1" applyBorder="1"/>
    <xf numFmtId="2" fontId="0" fillId="6" borderId="58" xfId="0" applyNumberFormat="1" applyFill="1" applyBorder="1"/>
    <xf numFmtId="2" fontId="0" fillId="7" borderId="16" xfId="0" applyNumberFormat="1" applyFill="1" applyBorder="1"/>
    <xf numFmtId="2" fontId="0" fillId="7" borderId="10" xfId="0" applyNumberFormat="1" applyFill="1" applyBorder="1"/>
    <xf numFmtId="2" fontId="0" fillId="7" borderId="49" xfId="0" applyNumberFormat="1" applyFill="1" applyBorder="1"/>
    <xf numFmtId="2" fontId="0" fillId="7" borderId="50" xfId="0" applyNumberFormat="1" applyFill="1" applyBorder="1"/>
    <xf numFmtId="2" fontId="0" fillId="5" borderId="59" xfId="0" applyNumberFormat="1" applyFill="1" applyBorder="1"/>
    <xf numFmtId="2" fontId="0" fillId="5" borderId="37" xfId="0" applyNumberFormat="1" applyFill="1" applyBorder="1"/>
    <xf numFmtId="2" fontId="0" fillId="5" borderId="30" xfId="0" applyNumberFormat="1" applyFill="1" applyBorder="1"/>
    <xf numFmtId="2" fontId="0" fillId="7" borderId="29" xfId="0" applyNumberFormat="1" applyFill="1" applyBorder="1"/>
    <xf numFmtId="2" fontId="0" fillId="7" borderId="37" xfId="0" applyNumberFormat="1" applyFill="1" applyBorder="1"/>
    <xf numFmtId="2" fontId="0" fillId="7" borderId="30" xfId="0" applyNumberFormat="1" applyFill="1" applyBorder="1"/>
    <xf numFmtId="2" fontId="0" fillId="6" borderId="29" xfId="0" applyNumberFormat="1" applyFill="1" applyBorder="1"/>
    <xf numFmtId="2" fontId="0" fillId="6" borderId="37" xfId="0" applyNumberFormat="1" applyFill="1" applyBorder="1"/>
    <xf numFmtId="2" fontId="0" fillId="6" borderId="60" xfId="0" applyNumberFormat="1" applyFill="1" applyBorder="1"/>
    <xf numFmtId="2" fontId="0" fillId="0" borderId="16" xfId="0" applyNumberFormat="1" applyFill="1" applyBorder="1"/>
    <xf numFmtId="2" fontId="0" fillId="0" borderId="10" xfId="0" applyNumberFormat="1" applyFill="1" applyBorder="1"/>
    <xf numFmtId="2" fontId="0" fillId="0" borderId="46" xfId="0" applyNumberFormat="1" applyFill="1" applyBorder="1"/>
    <xf numFmtId="2" fontId="0" fillId="5" borderId="20" xfId="0" applyNumberFormat="1" applyFill="1" applyBorder="1"/>
    <xf numFmtId="2" fontId="0" fillId="5" borderId="32" xfId="0" applyNumberFormat="1" applyFill="1" applyBorder="1"/>
    <xf numFmtId="2" fontId="0" fillId="6" borderId="31" xfId="0" applyNumberFormat="1" applyFill="1" applyBorder="1"/>
    <xf numFmtId="2" fontId="0" fillId="6" borderId="20" xfId="0" applyNumberFormat="1" applyFill="1" applyBorder="1"/>
    <xf numFmtId="2" fontId="0" fillId="6" borderId="21" xfId="0" applyNumberFormat="1" applyFill="1" applyBorder="1"/>
    <xf numFmtId="2" fontId="0" fillId="6" borderId="10" xfId="0" applyNumberFormat="1" applyFill="1" applyBorder="1"/>
    <xf numFmtId="2" fontId="0" fillId="6" borderId="46" xfId="0" applyNumberFormat="1" applyFill="1" applyBorder="1"/>
    <xf numFmtId="2" fontId="0" fillId="7" borderId="18" xfId="0" applyNumberFormat="1" applyFill="1" applyBorder="1"/>
    <xf numFmtId="2" fontId="0" fillId="7" borderId="25" xfId="0" applyNumberFormat="1" applyFill="1" applyBorder="1"/>
    <xf numFmtId="2" fontId="0" fillId="7" borderId="38" xfId="0" applyNumberFormat="1" applyFill="1" applyBorder="1"/>
    <xf numFmtId="2" fontId="0" fillId="6" borderId="61" xfId="0" applyNumberFormat="1" applyFill="1" applyBorder="1"/>
    <xf numFmtId="2" fontId="0" fillId="6" borderId="25" xfId="0" applyNumberFormat="1" applyFill="1" applyBorder="1"/>
    <xf numFmtId="2" fontId="0" fillId="0" borderId="54" xfId="0" applyNumberFormat="1" applyFill="1" applyBorder="1"/>
    <xf numFmtId="2" fontId="0" fillId="5" borderId="51" xfId="0" applyNumberFormat="1" applyFill="1" applyBorder="1"/>
    <xf numFmtId="2" fontId="0" fillId="5" borderId="45" xfId="0" applyNumberFormat="1" applyFill="1" applyBorder="1"/>
    <xf numFmtId="2" fontId="0" fillId="5" borderId="34" xfId="0" applyNumberFormat="1" applyFill="1" applyBorder="1"/>
    <xf numFmtId="2" fontId="0" fillId="5" borderId="22" xfId="0" applyNumberFormat="1" applyFill="1" applyBorder="1"/>
    <xf numFmtId="2" fontId="0" fillId="5" borderId="62" xfId="0" applyNumberFormat="1" applyFill="1" applyBorder="1"/>
    <xf numFmtId="2" fontId="0" fillId="5" borderId="63" xfId="0" applyNumberFormat="1" applyFill="1" applyBorder="1"/>
    <xf numFmtId="2" fontId="0" fillId="6" borderId="63" xfId="0" applyNumberFormat="1" applyFill="1" applyBorder="1"/>
    <xf numFmtId="2" fontId="0" fillId="6" borderId="34" xfId="0" applyNumberFormat="1" applyFill="1" applyBorder="1"/>
    <xf numFmtId="2" fontId="0" fillId="6" borderId="22" xfId="0" applyNumberFormat="1" applyFill="1" applyBorder="1"/>
    <xf numFmtId="2" fontId="0" fillId="6" borderId="62" xfId="0" applyNumberFormat="1" applyFill="1" applyBorder="1"/>
    <xf numFmtId="0" fontId="4" fillId="0" borderId="42" xfId="0" applyFont="1" applyBorder="1"/>
    <xf numFmtId="0" fontId="0" fillId="0" borderId="0" xfId="0" applyBorder="1"/>
    <xf numFmtId="2" fontId="0" fillId="5" borderId="0" xfId="0" applyNumberFormat="1" applyFill="1" applyBorder="1"/>
    <xf numFmtId="2" fontId="0" fillId="5" borderId="33" xfId="0" applyNumberFormat="1" applyFill="1" applyBorder="1"/>
    <xf numFmtId="2" fontId="0" fillId="6" borderId="0" xfId="0" applyNumberFormat="1" applyFill="1" applyBorder="1"/>
    <xf numFmtId="2" fontId="0" fillId="6" borderId="33" xfId="0" applyNumberFormat="1" applyFill="1" applyBorder="1"/>
    <xf numFmtId="0" fontId="0" fillId="0" borderId="55" xfId="0" applyFill="1" applyBorder="1"/>
    <xf numFmtId="0" fontId="0" fillId="0" borderId="57" xfId="0" applyFill="1" applyBorder="1"/>
    <xf numFmtId="0" fontId="0" fillId="0" borderId="54" xfId="0" applyFill="1" applyBorder="1"/>
    <xf numFmtId="2" fontId="0" fillId="0" borderId="0" xfId="0" applyNumberFormat="1" applyFill="1" applyBorder="1"/>
    <xf numFmtId="2" fontId="0" fillId="0" borderId="33" xfId="0" applyNumberFormat="1" applyFill="1" applyBorder="1"/>
    <xf numFmtId="2" fontId="0" fillId="6" borderId="53" xfId="0" applyNumberFormat="1" applyFill="1" applyBorder="1"/>
    <xf numFmtId="2" fontId="0" fillId="6" borderId="64" xfId="0" applyNumberFormat="1" applyFill="1" applyBorder="1"/>
    <xf numFmtId="0" fontId="0" fillId="0" borderId="36" xfId="0" applyFill="1" applyBorder="1"/>
    <xf numFmtId="0" fontId="0" fillId="0" borderId="27" xfId="0" applyBorder="1"/>
    <xf numFmtId="0" fontId="0" fillId="0" borderId="56" xfId="0" applyBorder="1"/>
    <xf numFmtId="0" fontId="0" fillId="0" borderId="36" xfId="0" applyBorder="1"/>
    <xf numFmtId="2" fontId="0" fillId="5" borderId="18" xfId="0" applyNumberFormat="1" applyFill="1" applyBorder="1" applyAlignment="1">
      <alignment horizontal="left"/>
    </xf>
    <xf numFmtId="2" fontId="0" fillId="5" borderId="56" xfId="0" applyNumberFormat="1" applyFill="1" applyBorder="1" applyAlignment="1">
      <alignment horizontal="left"/>
    </xf>
    <xf numFmtId="2" fontId="0" fillId="5" borderId="36" xfId="0" applyNumberFormat="1" applyFill="1" applyBorder="1"/>
    <xf numFmtId="0" fontId="0" fillId="0" borderId="18" xfId="0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2" fontId="0" fillId="0" borderId="26" xfId="0" applyNumberFormat="1" applyFill="1" applyBorder="1"/>
    <xf numFmtId="0" fontId="0" fillId="0" borderId="27" xfId="0" applyNumberFormat="1" applyFill="1" applyBorder="1"/>
    <xf numFmtId="0" fontId="0" fillId="0" borderId="27" xfId="0" applyNumberFormat="1" applyBorder="1"/>
    <xf numFmtId="0" fontId="0" fillId="0" borderId="66" xfId="0" applyBorder="1"/>
    <xf numFmtId="2" fontId="0" fillId="6" borderId="67" xfId="0" applyNumberFormat="1" applyFill="1" applyBorder="1"/>
    <xf numFmtId="0" fontId="3" fillId="3" borderId="68" xfId="0" applyFont="1" applyFill="1" applyBorder="1" applyAlignment="1">
      <alignment horizontal="center"/>
    </xf>
    <xf numFmtId="0" fontId="1" fillId="3" borderId="63" xfId="0" applyFont="1" applyFill="1" applyBorder="1"/>
    <xf numFmtId="0" fontId="0" fillId="0" borderId="5" xfId="0" applyFill="1" applyBorder="1"/>
    <xf numFmtId="0" fontId="0" fillId="0" borderId="46" xfId="0" applyNumberFormat="1" applyFill="1" applyBorder="1"/>
    <xf numFmtId="0" fontId="0" fillId="0" borderId="46" xfId="0" applyNumberFormat="1" applyBorder="1"/>
    <xf numFmtId="0" fontId="0" fillId="0" borderId="17" xfId="0" applyNumberFormat="1" applyBorder="1"/>
    <xf numFmtId="0" fontId="0" fillId="0" borderId="44" xfId="0" applyNumberFormat="1" applyFill="1" applyBorder="1"/>
    <xf numFmtId="0" fontId="1" fillId="0" borderId="7" xfId="0" applyFont="1" applyFill="1" applyBorder="1"/>
    <xf numFmtId="2" fontId="0" fillId="0" borderId="7" xfId="0" applyNumberFormat="1" applyFill="1" applyBorder="1"/>
    <xf numFmtId="0" fontId="0" fillId="0" borderId="36" xfId="0" applyNumberFormat="1" applyFill="1" applyBorder="1"/>
    <xf numFmtId="2" fontId="0" fillId="7" borderId="48" xfId="0" applyNumberFormat="1" applyFill="1" applyBorder="1"/>
    <xf numFmtId="2" fontId="0" fillId="7" borderId="46" xfId="0" applyNumberFormat="1" applyFill="1" applyBorder="1"/>
    <xf numFmtId="0" fontId="1" fillId="3" borderId="35" xfId="0" applyFont="1" applyFill="1" applyBorder="1" applyAlignment="1">
      <alignment horizontal="center"/>
    </xf>
    <xf numFmtId="0" fontId="0" fillId="5" borderId="67" xfId="0" applyFill="1" applyBorder="1"/>
    <xf numFmtId="0" fontId="3" fillId="3" borderId="22" xfId="0" applyFont="1" applyFill="1" applyBorder="1" applyAlignment="1"/>
    <xf numFmtId="0" fontId="3" fillId="3" borderId="23" xfId="0" applyFont="1" applyFill="1" applyBorder="1" applyAlignment="1">
      <alignment horizontal="center"/>
    </xf>
    <xf numFmtId="0" fontId="0" fillId="0" borderId="56" xfId="0" applyFill="1" applyBorder="1"/>
    <xf numFmtId="0" fontId="0" fillId="0" borderId="66" xfId="0" applyFill="1" applyBorder="1"/>
    <xf numFmtId="2" fontId="0" fillId="7" borderId="47" xfId="0" applyNumberFormat="1" applyFill="1" applyBorder="1"/>
    <xf numFmtId="0" fontId="1" fillId="3" borderId="60" xfId="0" applyFont="1" applyFill="1" applyBorder="1" applyAlignment="1">
      <alignment horizontal="center"/>
    </xf>
    <xf numFmtId="2" fontId="0" fillId="5" borderId="13" xfId="0" applyNumberFormat="1" applyFill="1" applyBorder="1"/>
    <xf numFmtId="0" fontId="0" fillId="5" borderId="45" xfId="0" applyFill="1" applyBorder="1"/>
    <xf numFmtId="2" fontId="0" fillId="5" borderId="65" xfId="0" applyNumberFormat="1" applyFill="1" applyBorder="1"/>
    <xf numFmtId="0" fontId="0" fillId="0" borderId="48" xfId="0" applyBorder="1"/>
    <xf numFmtId="2" fontId="0" fillId="5" borderId="39" xfId="0" applyNumberFormat="1" applyFill="1" applyBorder="1" applyAlignment="1">
      <alignment horizontal="right"/>
    </xf>
    <xf numFmtId="2" fontId="0" fillId="5" borderId="42" xfId="0" applyNumberFormat="1" applyFill="1" applyBorder="1" applyAlignment="1">
      <alignment horizontal="right"/>
    </xf>
    <xf numFmtId="2" fontId="0" fillId="5" borderId="40" xfId="0" applyNumberFormat="1" applyFill="1" applyBorder="1" applyAlignment="1">
      <alignment horizontal="right"/>
    </xf>
    <xf numFmtId="2" fontId="0" fillId="5" borderId="18" xfId="0" applyNumberFormat="1" applyFill="1" applyBorder="1" applyAlignment="1">
      <alignment horizontal="right"/>
    </xf>
    <xf numFmtId="2" fontId="0" fillId="5" borderId="56" xfId="0" applyNumberFormat="1" applyFill="1" applyBorder="1" applyAlignment="1">
      <alignment horizontal="right"/>
    </xf>
    <xf numFmtId="2" fontId="0" fillId="5" borderId="1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2" fontId="0" fillId="5" borderId="10" xfId="0" applyNumberFormat="1" applyFill="1" applyBorder="1" applyAlignment="1">
      <alignment horizontal="right"/>
    </xf>
    <xf numFmtId="2" fontId="0" fillId="5" borderId="16" xfId="0" applyNumberFormat="1" applyFill="1" applyBorder="1" applyAlignment="1">
      <alignment horizontal="right"/>
    </xf>
    <xf numFmtId="2" fontId="0" fillId="5" borderId="15" xfId="0" applyNumberForma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5" borderId="39" xfId="0" applyFill="1" applyBorder="1" applyAlignment="1">
      <alignment horizontal="right"/>
    </xf>
    <xf numFmtId="0" fontId="0" fillId="5" borderId="42" xfId="0" applyFill="1" applyBorder="1" applyAlignment="1">
      <alignment horizontal="right"/>
    </xf>
    <xf numFmtId="0" fontId="0" fillId="5" borderId="40" xfId="0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2" fontId="0" fillId="0" borderId="42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53" xfId="0" applyNumberFormat="1" applyFill="1" applyBorder="1"/>
    <xf numFmtId="0" fontId="0" fillId="0" borderId="64" xfId="0" applyFill="1" applyBorder="1"/>
    <xf numFmtId="0" fontId="0" fillId="0" borderId="40" xfId="0" applyFill="1" applyBorder="1"/>
    <xf numFmtId="0" fontId="0" fillId="0" borderId="30" xfId="0" applyBorder="1"/>
    <xf numFmtId="2" fontId="0" fillId="5" borderId="53" xfId="0" applyNumberFormat="1" applyFill="1" applyBorder="1"/>
    <xf numFmtId="2" fontId="0" fillId="5" borderId="44" xfId="0" applyNumberFormat="1" applyFill="1" applyBorder="1" applyAlignment="1">
      <alignment horizontal="right"/>
    </xf>
    <xf numFmtId="2" fontId="0" fillId="5" borderId="17" xfId="0" applyNumberFormat="1" applyFill="1" applyBorder="1" applyAlignment="1">
      <alignment horizontal="right"/>
    </xf>
    <xf numFmtId="2" fontId="0" fillId="0" borderId="44" xfId="0" applyNumberForma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Fill="1" applyBorder="1"/>
    <xf numFmtId="2" fontId="0" fillId="0" borderId="18" xfId="0" applyNumberFormat="1" applyFill="1" applyBorder="1" applyAlignment="1">
      <alignment horizontal="right"/>
    </xf>
    <xf numFmtId="2" fontId="0" fillId="0" borderId="56" xfId="0" applyNumberFormat="1" applyFill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0" fontId="0" fillId="7" borderId="0" xfId="0" applyFill="1"/>
    <xf numFmtId="0" fontId="0" fillId="5" borderId="0" xfId="0" applyFill="1"/>
    <xf numFmtId="0" fontId="0" fillId="6" borderId="0" xfId="0" applyFill="1"/>
    <xf numFmtId="0" fontId="1" fillId="3" borderId="2" xfId="0" applyFont="1" applyFill="1" applyBorder="1" applyAlignment="1">
      <alignment horizontal="center"/>
    </xf>
    <xf numFmtId="0" fontId="0" fillId="0" borderId="47" xfId="0" applyBorder="1"/>
    <xf numFmtId="0" fontId="0" fillId="0" borderId="58" xfId="0" applyBorder="1"/>
    <xf numFmtId="0" fontId="0" fillId="0" borderId="43" xfId="0" applyBorder="1"/>
    <xf numFmtId="0" fontId="0" fillId="0" borderId="33" xfId="0" applyBorder="1"/>
    <xf numFmtId="0" fontId="0" fillId="0" borderId="33" xfId="0" applyFill="1" applyBorder="1"/>
    <xf numFmtId="0" fontId="0" fillId="0" borderId="26" xfId="0" applyBorder="1"/>
    <xf numFmtId="0" fontId="1" fillId="3" borderId="6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69" xfId="0" applyFont="1" applyFill="1" applyBorder="1" applyAlignment="1">
      <alignment horizontal="center" wrapText="1"/>
    </xf>
    <xf numFmtId="2" fontId="0" fillId="5" borderId="67" xfId="0" applyNumberFormat="1" applyFill="1" applyBorder="1"/>
    <xf numFmtId="2" fontId="0" fillId="0" borderId="39" xfId="0" applyNumberFormat="1" applyBorder="1"/>
    <xf numFmtId="2" fontId="0" fillId="0" borderId="42" xfId="0" applyNumberFormat="1" applyBorder="1"/>
    <xf numFmtId="2" fontId="0" fillId="0" borderId="40" xfId="0" applyNumberFormat="1" applyBorder="1"/>
    <xf numFmtId="2" fontId="0" fillId="0" borderId="43" xfId="0" applyNumberFormat="1" applyBorder="1"/>
    <xf numFmtId="2" fontId="0" fillId="7" borderId="39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67" xfId="0" applyNumberFormat="1" applyFill="1" applyBorder="1"/>
    <xf numFmtId="2" fontId="0" fillId="0" borderId="39" xfId="0" applyNumberFormat="1" applyFill="1" applyBorder="1"/>
    <xf numFmtId="2" fontId="0" fillId="0" borderId="44" xfId="0" applyNumberFormat="1" applyBorder="1"/>
    <xf numFmtId="2" fontId="0" fillId="7" borderId="56" xfId="0" applyNumberFormat="1" applyFill="1" applyBorder="1"/>
    <xf numFmtId="2" fontId="0" fillId="7" borderId="36" xfId="0" applyNumberFormat="1" applyFill="1" applyBorder="1"/>
    <xf numFmtId="2" fontId="0" fillId="7" borderId="15" xfId="0" applyNumberFormat="1" applyFill="1" applyBorder="1"/>
    <xf numFmtId="0" fontId="1" fillId="3" borderId="2" xfId="0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0" fontId="0" fillId="5" borderId="0" xfId="0" applyFill="1" applyBorder="1"/>
    <xf numFmtId="0" fontId="0" fillId="3" borderId="24" xfId="0" applyFill="1" applyBorder="1"/>
    <xf numFmtId="0" fontId="3" fillId="3" borderId="25" xfId="0" applyFont="1" applyFill="1" applyBorder="1" applyAlignment="1">
      <alignment horizontal="right"/>
    </xf>
    <xf numFmtId="0" fontId="3" fillId="3" borderId="38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 wrapText="1"/>
    </xf>
    <xf numFmtId="0" fontId="0" fillId="0" borderId="50" xfId="0" applyBorder="1"/>
    <xf numFmtId="0" fontId="3" fillId="3" borderId="24" xfId="0" applyFont="1" applyFill="1" applyBorder="1" applyAlignment="1">
      <alignment horizontal="right"/>
    </xf>
    <xf numFmtId="0" fontId="0" fillId="0" borderId="52" xfId="0" applyBorder="1"/>
    <xf numFmtId="2" fontId="0" fillId="5" borderId="52" xfId="0" applyNumberFormat="1" applyFill="1" applyBorder="1" applyAlignment="1">
      <alignment horizontal="right"/>
    </xf>
    <xf numFmtId="2" fontId="0" fillId="5" borderId="49" xfId="0" applyNumberFormat="1" applyFill="1" applyBorder="1" applyAlignment="1">
      <alignment horizontal="right"/>
    </xf>
    <xf numFmtId="2" fontId="0" fillId="5" borderId="51" xfId="0" applyNumberFormat="1" applyFill="1" applyBorder="1" applyAlignment="1">
      <alignment horizontal="right"/>
    </xf>
    <xf numFmtId="2" fontId="0" fillId="5" borderId="36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7"/>
  <sheetViews>
    <sheetView tabSelected="1" topLeftCell="A73" zoomScale="55" zoomScaleNormal="55" workbookViewId="0">
      <selection activeCell="K124" sqref="K124"/>
    </sheetView>
  </sheetViews>
  <sheetFormatPr defaultRowHeight="14.4" x14ac:dyDescent="0.3"/>
  <cols>
    <col min="1" max="1" width="14" bestFit="1" customWidth="1"/>
    <col min="2" max="2" width="13.21875" bestFit="1" customWidth="1"/>
    <col min="3" max="3" width="15.5546875" customWidth="1"/>
    <col min="4" max="4" width="14.33203125" bestFit="1" customWidth="1"/>
    <col min="10" max="12" width="8.88671875" style="212"/>
    <col min="13" max="13" width="13.44140625" bestFit="1" customWidth="1"/>
    <col min="14" max="16" width="8.88671875" style="212"/>
    <col min="17" max="17" width="13.44140625" bestFit="1" customWidth="1"/>
    <col min="32" max="34" width="8.88671875" style="212"/>
    <col min="35" max="35" width="13.44140625" bestFit="1" customWidth="1"/>
    <col min="36" max="38" width="8.88671875" style="212"/>
    <col min="39" max="39" width="13.44140625" bestFit="1" customWidth="1"/>
    <col min="52" max="52" width="12.88671875" customWidth="1"/>
    <col min="53" max="53" width="12.44140625" customWidth="1"/>
    <col min="54" max="54" width="20" customWidth="1"/>
  </cols>
  <sheetData>
    <row r="1" spans="1:54" x14ac:dyDescent="0.3">
      <c r="A1" s="243" t="s">
        <v>421</v>
      </c>
      <c r="B1" s="243"/>
      <c r="C1" s="243"/>
      <c r="D1" s="243"/>
      <c r="E1" s="243"/>
      <c r="F1" s="243"/>
      <c r="G1" s="243"/>
      <c r="H1" s="243"/>
    </row>
    <row r="2" spans="1:54" x14ac:dyDescent="0.3">
      <c r="A2" s="242" t="s">
        <v>422</v>
      </c>
      <c r="B2" s="242"/>
      <c r="C2" s="242"/>
      <c r="D2" s="242"/>
      <c r="E2" s="242"/>
      <c r="F2" s="242"/>
      <c r="G2" s="242"/>
      <c r="H2" s="242"/>
    </row>
    <row r="3" spans="1:54" x14ac:dyDescent="0.3">
      <c r="A3" s="241" t="s">
        <v>442</v>
      </c>
      <c r="B3" s="241"/>
      <c r="C3" s="241"/>
      <c r="D3" s="241"/>
      <c r="E3" s="241"/>
      <c r="F3" s="241"/>
      <c r="G3" s="241"/>
      <c r="H3" s="241"/>
    </row>
    <row r="4" spans="1:54" ht="14.4" customHeight="1" thickBot="1" x14ac:dyDescent="0.35"/>
    <row r="5" spans="1:54" ht="16.2" thickBot="1" x14ac:dyDescent="0.3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</row>
    <row r="6" spans="1:54" ht="15" customHeight="1" thickBot="1" x14ac:dyDescent="0.3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3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</row>
    <row r="7" spans="1:54" ht="15" thickBot="1" x14ac:dyDescent="0.35">
      <c r="A7" s="1"/>
      <c r="B7" s="2"/>
      <c r="C7" s="244"/>
      <c r="D7" s="2"/>
      <c r="E7" s="285" t="s">
        <v>401</v>
      </c>
      <c r="F7" s="286"/>
      <c r="G7" s="286"/>
      <c r="H7" s="286"/>
      <c r="I7" s="287"/>
      <c r="J7" s="289" t="s">
        <v>4</v>
      </c>
      <c r="K7" s="290"/>
      <c r="L7" s="290"/>
      <c r="M7" s="291"/>
      <c r="N7" s="289" t="s">
        <v>438</v>
      </c>
      <c r="O7" s="290"/>
      <c r="P7" s="290"/>
      <c r="Q7" s="291"/>
      <c r="R7" s="289" t="s">
        <v>1</v>
      </c>
      <c r="S7" s="290"/>
      <c r="T7" s="290"/>
      <c r="U7" s="291"/>
      <c r="V7" s="289" t="s">
        <v>2</v>
      </c>
      <c r="W7" s="290"/>
      <c r="X7" s="290"/>
      <c r="Y7" s="291"/>
      <c r="Z7" s="285" t="s">
        <v>3</v>
      </c>
      <c r="AA7" s="286"/>
      <c r="AB7" s="286"/>
      <c r="AC7" s="287"/>
      <c r="AE7" s="196"/>
      <c r="AF7" s="289" t="s">
        <v>4</v>
      </c>
      <c r="AG7" s="290"/>
      <c r="AH7" s="290"/>
      <c r="AI7" s="291"/>
      <c r="AJ7" s="289" t="s">
        <v>438</v>
      </c>
      <c r="AK7" s="290"/>
      <c r="AL7" s="290"/>
      <c r="AM7" s="291"/>
      <c r="AN7" s="294" t="s">
        <v>1</v>
      </c>
      <c r="AO7" s="295"/>
      <c r="AP7" s="295"/>
      <c r="AQ7" s="296"/>
      <c r="AR7" s="294" t="s">
        <v>2</v>
      </c>
      <c r="AS7" s="295"/>
      <c r="AT7" s="295"/>
      <c r="AU7" s="295"/>
      <c r="AV7" s="297" t="s">
        <v>3</v>
      </c>
      <c r="AW7" s="297"/>
      <c r="AX7" s="297"/>
      <c r="AY7" s="298"/>
      <c r="AZ7" s="285" t="s">
        <v>402</v>
      </c>
      <c r="BA7" s="286"/>
      <c r="BB7" s="299"/>
    </row>
    <row r="8" spans="1:54" ht="29.4" thickBot="1" x14ac:dyDescent="0.35">
      <c r="A8" s="19" t="s">
        <v>398</v>
      </c>
      <c r="B8" s="9" t="s">
        <v>429</v>
      </c>
      <c r="C8" s="253" t="s">
        <v>437</v>
      </c>
      <c r="D8" s="10" t="s">
        <v>400</v>
      </c>
      <c r="E8" s="11" t="s">
        <v>6</v>
      </c>
      <c r="F8" s="12" t="s">
        <v>7</v>
      </c>
      <c r="G8" s="12" t="s">
        <v>8</v>
      </c>
      <c r="H8" s="12" t="s">
        <v>9</v>
      </c>
      <c r="I8" s="13" t="s">
        <v>10</v>
      </c>
      <c r="J8" s="216" t="s">
        <v>439</v>
      </c>
      <c r="K8" s="217" t="s">
        <v>440</v>
      </c>
      <c r="L8" s="218" t="s">
        <v>441</v>
      </c>
      <c r="M8" s="14" t="s">
        <v>11</v>
      </c>
      <c r="N8" s="216" t="s">
        <v>439</v>
      </c>
      <c r="O8" s="217" t="s">
        <v>440</v>
      </c>
      <c r="P8" s="218" t="s">
        <v>441</v>
      </c>
      <c r="Q8" s="22" t="s">
        <v>11</v>
      </c>
      <c r="R8" s="216" t="s">
        <v>439</v>
      </c>
      <c r="S8" s="217" t="s">
        <v>440</v>
      </c>
      <c r="T8" s="218" t="s">
        <v>441</v>
      </c>
      <c r="U8" s="22" t="s">
        <v>11</v>
      </c>
      <c r="V8" s="216" t="s">
        <v>439</v>
      </c>
      <c r="W8" s="217" t="s">
        <v>440</v>
      </c>
      <c r="X8" s="218" t="s">
        <v>441</v>
      </c>
      <c r="Y8" s="22" t="s">
        <v>11</v>
      </c>
      <c r="Z8" s="216" t="s">
        <v>439</v>
      </c>
      <c r="AA8" s="217" t="s">
        <v>440</v>
      </c>
      <c r="AB8" s="218" t="s">
        <v>441</v>
      </c>
      <c r="AC8" s="197" t="s">
        <v>11</v>
      </c>
      <c r="AD8" s="16"/>
      <c r="AE8" s="194" t="s">
        <v>398</v>
      </c>
      <c r="AF8" s="216" t="s">
        <v>439</v>
      </c>
      <c r="AG8" s="217" t="s">
        <v>440</v>
      </c>
      <c r="AH8" s="218" t="s">
        <v>441</v>
      </c>
      <c r="AI8" s="14" t="s">
        <v>11</v>
      </c>
      <c r="AJ8" s="216" t="s">
        <v>439</v>
      </c>
      <c r="AK8" s="217" t="s">
        <v>440</v>
      </c>
      <c r="AL8" s="218" t="s">
        <v>441</v>
      </c>
      <c r="AM8" s="22" t="s">
        <v>11</v>
      </c>
      <c r="AN8" s="216" t="s">
        <v>439</v>
      </c>
      <c r="AO8" s="217" t="s">
        <v>440</v>
      </c>
      <c r="AP8" s="218" t="s">
        <v>441</v>
      </c>
      <c r="AQ8" s="14" t="s">
        <v>11</v>
      </c>
      <c r="AR8" s="216" t="s">
        <v>439</v>
      </c>
      <c r="AS8" s="217" t="s">
        <v>440</v>
      </c>
      <c r="AT8" s="218" t="s">
        <v>441</v>
      </c>
      <c r="AU8" s="22" t="s">
        <v>11</v>
      </c>
      <c r="AV8" s="216" t="s">
        <v>439</v>
      </c>
      <c r="AW8" s="217" t="s">
        <v>440</v>
      </c>
      <c r="AX8" s="218" t="s">
        <v>441</v>
      </c>
      <c r="AY8" s="182" t="s">
        <v>11</v>
      </c>
      <c r="AZ8" s="20" t="s">
        <v>0</v>
      </c>
      <c r="BA8" s="183" t="s">
        <v>12</v>
      </c>
      <c r="BB8" s="23" t="s">
        <v>403</v>
      </c>
    </row>
    <row r="9" spans="1:54" x14ac:dyDescent="0.3">
      <c r="A9" s="41" t="s">
        <v>13</v>
      </c>
      <c r="B9" s="27" t="s">
        <v>424</v>
      </c>
      <c r="C9" s="65">
        <v>5</v>
      </c>
      <c r="D9" s="28" t="s">
        <v>14</v>
      </c>
      <c r="E9" s="29">
        <v>3</v>
      </c>
      <c r="F9" s="30">
        <v>1</v>
      </c>
      <c r="G9" s="30">
        <v>0</v>
      </c>
      <c r="H9" s="31">
        <v>0</v>
      </c>
      <c r="I9" s="58" t="s">
        <v>15</v>
      </c>
      <c r="J9" s="215">
        <v>37.450000000000003</v>
      </c>
      <c r="K9" s="214">
        <v>37.340000000000003</v>
      </c>
      <c r="L9" s="213">
        <v>36.909999999999997</v>
      </c>
      <c r="M9" s="43">
        <f t="shared" ref="M9:M40" si="0">AVERAGE(J9:L9)</f>
        <v>37.233333333333334</v>
      </c>
      <c r="N9" s="215">
        <v>35.15</v>
      </c>
      <c r="O9" s="214">
        <v>35.49</v>
      </c>
      <c r="P9" s="213">
        <v>34.950000000000003</v>
      </c>
      <c r="Q9" s="43">
        <f t="shared" ref="Q9:Q72" si="1">AVERAGE(N9:P9)</f>
        <v>35.196666666666665</v>
      </c>
      <c r="R9" s="59">
        <v>33.590000000000003</v>
      </c>
      <c r="S9" s="60">
        <v>34.68</v>
      </c>
      <c r="T9" s="61">
        <v>33.11</v>
      </c>
      <c r="U9" s="43">
        <v>33.793333333333337</v>
      </c>
      <c r="V9" s="63">
        <v>28.69</v>
      </c>
      <c r="W9" s="64">
        <v>29.04</v>
      </c>
      <c r="X9" s="135">
        <v>28.85</v>
      </c>
      <c r="Y9" s="45">
        <v>28.860000000000003</v>
      </c>
      <c r="Z9" s="63">
        <v>22.44</v>
      </c>
      <c r="AA9" s="64">
        <v>22.7</v>
      </c>
      <c r="AB9" s="55">
        <v>23.03</v>
      </c>
      <c r="AC9" s="45">
        <v>22.723333333333333</v>
      </c>
      <c r="AD9" s="184"/>
      <c r="AE9" s="41" t="s">
        <v>16</v>
      </c>
      <c r="AF9" s="215">
        <v>34.840000000000003</v>
      </c>
      <c r="AG9" s="214">
        <v>35.200000000000003</v>
      </c>
      <c r="AH9" s="231">
        <v>36.14</v>
      </c>
      <c r="AI9" s="229">
        <f>AVERAGE(AF9:AH9)</f>
        <v>35.393333333333338</v>
      </c>
      <c r="AJ9" s="215">
        <v>34.020000000000003</v>
      </c>
      <c r="AK9" s="214">
        <v>34.74</v>
      </c>
      <c r="AL9" s="213">
        <v>35.04</v>
      </c>
      <c r="AM9" s="43">
        <f t="shared" ref="AM9:AM70" si="2">AVERAGE(AJ9:AL9)</f>
        <v>34.6</v>
      </c>
      <c r="AN9" s="59">
        <v>31.51</v>
      </c>
      <c r="AO9" s="60">
        <v>31.97</v>
      </c>
      <c r="AP9" s="61">
        <v>31.92</v>
      </c>
      <c r="AQ9" s="43">
        <v>31.8</v>
      </c>
      <c r="AR9" s="136">
        <v>26.25</v>
      </c>
      <c r="AS9" s="64">
        <v>26.23</v>
      </c>
      <c r="AT9" s="135">
        <v>26.17</v>
      </c>
      <c r="AU9" s="45">
        <v>26.216666666666669</v>
      </c>
      <c r="AV9" s="136">
        <v>23.19</v>
      </c>
      <c r="AW9" s="64">
        <v>23.03</v>
      </c>
      <c r="AX9" s="135">
        <v>23.29</v>
      </c>
      <c r="AY9" s="45">
        <v>23.169999999999998</v>
      </c>
      <c r="AZ9" s="185">
        <v>37</v>
      </c>
      <c r="BA9" s="186" t="s">
        <v>17</v>
      </c>
      <c r="BB9" s="187" t="s">
        <v>17</v>
      </c>
    </row>
    <row r="10" spans="1:54" x14ac:dyDescent="0.3">
      <c r="A10" s="26" t="s">
        <v>22</v>
      </c>
      <c r="B10" s="66" t="s">
        <v>423</v>
      </c>
      <c r="C10" s="65">
        <v>5</v>
      </c>
      <c r="D10" s="68" t="s">
        <v>19</v>
      </c>
      <c r="E10" s="69">
        <v>4</v>
      </c>
      <c r="F10" s="70">
        <v>2</v>
      </c>
      <c r="G10" s="70">
        <v>0</v>
      </c>
      <c r="H10" s="71">
        <v>0</v>
      </c>
      <c r="I10" s="90" t="s">
        <v>15</v>
      </c>
      <c r="J10" s="206">
        <v>37.950000000000003</v>
      </c>
      <c r="K10" s="207">
        <v>35.74</v>
      </c>
      <c r="L10" s="208">
        <v>35.65</v>
      </c>
      <c r="M10" s="35">
        <f t="shared" si="0"/>
        <v>36.446666666666665</v>
      </c>
      <c r="N10" s="206">
        <v>34.57</v>
      </c>
      <c r="O10" s="207">
        <v>34.83</v>
      </c>
      <c r="P10" s="208">
        <v>34.74</v>
      </c>
      <c r="Q10" s="35">
        <f t="shared" si="1"/>
        <v>34.713333333333338</v>
      </c>
      <c r="R10" s="32">
        <v>32.31</v>
      </c>
      <c r="S10" s="33">
        <v>32.119999999999997</v>
      </c>
      <c r="T10" s="34">
        <v>32.380000000000003</v>
      </c>
      <c r="U10" s="35">
        <v>32.270000000000003</v>
      </c>
      <c r="V10" s="72">
        <v>29.58</v>
      </c>
      <c r="W10" s="73">
        <v>29.52</v>
      </c>
      <c r="X10" s="74">
        <v>29.17</v>
      </c>
      <c r="Y10" s="75">
        <v>29.423333333333332</v>
      </c>
      <c r="Z10" s="36">
        <v>22.19</v>
      </c>
      <c r="AA10" s="37">
        <v>22.28</v>
      </c>
      <c r="AB10" s="40">
        <v>22.54</v>
      </c>
      <c r="AC10" s="39">
        <v>22.336666666666662</v>
      </c>
      <c r="AD10" s="76"/>
      <c r="AE10" s="227"/>
      <c r="AF10" s="222"/>
      <c r="AG10" s="223"/>
      <c r="AH10" s="232"/>
      <c r="AI10" s="225"/>
      <c r="AJ10" s="256"/>
      <c r="AK10" s="257"/>
      <c r="AL10" s="258"/>
      <c r="AM10" s="259"/>
      <c r="AN10" s="81"/>
      <c r="AO10" s="78"/>
      <c r="AP10" s="79"/>
      <c r="AQ10" s="80"/>
      <c r="AR10" s="81"/>
      <c r="AS10" s="78"/>
      <c r="AT10" s="79"/>
      <c r="AU10" s="80"/>
      <c r="AV10" s="81"/>
      <c r="AW10" s="78"/>
      <c r="AX10" s="79"/>
      <c r="AY10" s="80"/>
      <c r="AZ10" s="82" t="s">
        <v>17</v>
      </c>
      <c r="BA10" s="83" t="s">
        <v>17</v>
      </c>
      <c r="BB10" s="84" t="s">
        <v>17</v>
      </c>
    </row>
    <row r="11" spans="1:54" x14ac:dyDescent="0.3">
      <c r="A11" s="26" t="s">
        <v>25</v>
      </c>
      <c r="B11" s="66" t="s">
        <v>425</v>
      </c>
      <c r="C11" s="65">
        <v>5</v>
      </c>
      <c r="D11" s="91" t="s">
        <v>21</v>
      </c>
      <c r="E11" s="69">
        <v>1</v>
      </c>
      <c r="F11" s="70">
        <v>0</v>
      </c>
      <c r="G11" s="70">
        <v>0</v>
      </c>
      <c r="H11" s="71">
        <v>0</v>
      </c>
      <c r="I11" s="90" t="s">
        <v>26</v>
      </c>
      <c r="J11" s="206">
        <v>34.950000000000003</v>
      </c>
      <c r="K11" s="207">
        <v>34.119999999999997</v>
      </c>
      <c r="L11" s="208">
        <v>34.340000000000003</v>
      </c>
      <c r="M11" s="35">
        <f t="shared" si="0"/>
        <v>34.47</v>
      </c>
      <c r="N11" s="206">
        <v>34.14</v>
      </c>
      <c r="O11" s="207">
        <v>33.49</v>
      </c>
      <c r="P11" s="208">
        <v>33.97</v>
      </c>
      <c r="Q11" s="35">
        <f t="shared" si="1"/>
        <v>33.866666666666667</v>
      </c>
      <c r="R11" s="32">
        <v>34.26</v>
      </c>
      <c r="S11" s="33">
        <v>34.450000000000003</v>
      </c>
      <c r="T11" s="34">
        <v>32.33</v>
      </c>
      <c r="U11" s="35">
        <v>33.68</v>
      </c>
      <c r="V11" s="72">
        <v>28.6</v>
      </c>
      <c r="W11" s="73">
        <v>28.44</v>
      </c>
      <c r="X11" s="74">
        <v>29.55</v>
      </c>
      <c r="Y11" s="75">
        <v>28.863333333333333</v>
      </c>
      <c r="Z11" s="36">
        <v>22.68</v>
      </c>
      <c r="AA11" s="37">
        <v>22.77</v>
      </c>
      <c r="AB11" s="40">
        <v>23.18</v>
      </c>
      <c r="AC11" s="39">
        <v>22.876666666666665</v>
      </c>
      <c r="AD11" s="16"/>
      <c r="AE11" s="26" t="s">
        <v>27</v>
      </c>
      <c r="AF11" s="206">
        <v>36.270000000000003</v>
      </c>
      <c r="AG11" s="207">
        <v>35.950000000000003</v>
      </c>
      <c r="AH11" s="230">
        <v>35.67</v>
      </c>
      <c r="AI11" s="229">
        <f>AVERAGE(AF11:AH11)</f>
        <v>35.963333333333331</v>
      </c>
      <c r="AJ11" s="206">
        <v>34.75</v>
      </c>
      <c r="AK11" s="207">
        <v>35.44</v>
      </c>
      <c r="AL11" s="208">
        <v>35.67</v>
      </c>
      <c r="AM11" s="35">
        <f t="shared" si="2"/>
        <v>35.286666666666669</v>
      </c>
      <c r="AN11" s="32">
        <v>33.799999999999997</v>
      </c>
      <c r="AO11" s="33">
        <v>33.92</v>
      </c>
      <c r="AP11" s="34">
        <v>34.53</v>
      </c>
      <c r="AQ11" s="35">
        <v>34.083333333333336</v>
      </c>
      <c r="AR11" s="93">
        <v>29.32</v>
      </c>
      <c r="AS11" s="73">
        <v>29.28</v>
      </c>
      <c r="AT11" s="74">
        <v>29.07</v>
      </c>
      <c r="AU11" s="75">
        <v>29.223333333333333</v>
      </c>
      <c r="AV11" s="44">
        <v>22.63</v>
      </c>
      <c r="AW11" s="37">
        <v>22.93</v>
      </c>
      <c r="AX11" s="38">
        <v>23.08</v>
      </c>
      <c r="AY11" s="39">
        <v>22.88</v>
      </c>
      <c r="AZ11" s="82" t="s">
        <v>17</v>
      </c>
      <c r="BA11" s="83" t="s">
        <v>17</v>
      </c>
      <c r="BB11" s="84" t="s">
        <v>17</v>
      </c>
    </row>
    <row r="12" spans="1:54" x14ac:dyDescent="0.3">
      <c r="A12" s="26" t="s">
        <v>30</v>
      </c>
      <c r="B12" s="66" t="s">
        <v>423</v>
      </c>
      <c r="C12" s="65">
        <v>5</v>
      </c>
      <c r="D12" s="91" t="s">
        <v>31</v>
      </c>
      <c r="E12" s="69">
        <v>3</v>
      </c>
      <c r="F12" s="70">
        <v>1</v>
      </c>
      <c r="G12" s="70">
        <v>0</v>
      </c>
      <c r="H12" s="71">
        <v>0</v>
      </c>
      <c r="I12" s="90" t="s">
        <v>15</v>
      </c>
      <c r="J12" s="206">
        <v>37.96</v>
      </c>
      <c r="K12" s="207">
        <v>37.659999999999997</v>
      </c>
      <c r="L12" s="208">
        <v>38.4</v>
      </c>
      <c r="M12" s="35">
        <f t="shared" si="0"/>
        <v>38.006666666666668</v>
      </c>
      <c r="N12" s="206">
        <v>35.21</v>
      </c>
      <c r="O12" s="207">
        <v>34.840000000000003</v>
      </c>
      <c r="P12" s="208">
        <v>34.65</v>
      </c>
      <c r="Q12" s="35">
        <f t="shared" si="1"/>
        <v>34.900000000000006</v>
      </c>
      <c r="R12" s="93">
        <v>29.74</v>
      </c>
      <c r="S12" s="33">
        <v>31.29</v>
      </c>
      <c r="T12" s="34">
        <v>31.35</v>
      </c>
      <c r="U12" s="35">
        <v>30.793333333333333</v>
      </c>
      <c r="V12" s="42">
        <v>31.88</v>
      </c>
      <c r="W12" s="33">
        <v>31.55</v>
      </c>
      <c r="X12" s="34">
        <v>31.42</v>
      </c>
      <c r="Y12" s="35">
        <v>31.616666666666664</v>
      </c>
      <c r="Z12" s="36">
        <v>25.52</v>
      </c>
      <c r="AA12" s="37">
        <v>25.53</v>
      </c>
      <c r="AB12" s="40">
        <v>25.86</v>
      </c>
      <c r="AC12" s="39">
        <v>25.636666666666667</v>
      </c>
      <c r="AD12" s="76"/>
      <c r="AE12" s="227"/>
      <c r="AF12" s="222"/>
      <c r="AG12" s="223"/>
      <c r="AH12" s="232"/>
      <c r="AI12" s="225"/>
      <c r="AJ12" s="256"/>
      <c r="AK12" s="257"/>
      <c r="AL12" s="258"/>
      <c r="AM12" s="259"/>
      <c r="AN12" s="81"/>
      <c r="AO12" s="78"/>
      <c r="AP12" s="79"/>
      <c r="AQ12" s="80"/>
      <c r="AR12" s="81"/>
      <c r="AS12" s="78"/>
      <c r="AT12" s="79"/>
      <c r="AU12" s="80"/>
      <c r="AV12" s="81"/>
      <c r="AW12" s="78"/>
      <c r="AX12" s="79"/>
      <c r="AY12" s="80"/>
      <c r="AZ12" s="82" t="s">
        <v>17</v>
      </c>
      <c r="BA12" s="83" t="s">
        <v>17</v>
      </c>
      <c r="BB12" s="188" t="s">
        <v>17</v>
      </c>
    </row>
    <row r="13" spans="1:54" x14ac:dyDescent="0.3">
      <c r="A13" s="26" t="s">
        <v>34</v>
      </c>
      <c r="B13" s="66" t="s">
        <v>424</v>
      </c>
      <c r="C13" s="65">
        <v>5</v>
      </c>
      <c r="D13" s="91" t="s">
        <v>21</v>
      </c>
      <c r="E13" s="69">
        <v>3</v>
      </c>
      <c r="F13" s="70">
        <v>2</v>
      </c>
      <c r="G13" s="70">
        <v>0</v>
      </c>
      <c r="H13" s="71">
        <v>0</v>
      </c>
      <c r="I13" s="90" t="s">
        <v>15</v>
      </c>
      <c r="J13" s="206">
        <v>36.06</v>
      </c>
      <c r="K13" s="207">
        <v>36.22</v>
      </c>
      <c r="L13" s="208">
        <v>36.31</v>
      </c>
      <c r="M13" s="35">
        <f t="shared" si="0"/>
        <v>36.196666666666665</v>
      </c>
      <c r="N13" s="206">
        <v>33.619999999999997</v>
      </c>
      <c r="O13" s="207">
        <v>35.11</v>
      </c>
      <c r="P13" s="208">
        <v>33.65</v>
      </c>
      <c r="Q13" s="35">
        <f t="shared" si="1"/>
        <v>34.126666666666665</v>
      </c>
      <c r="R13" s="44">
        <v>29.5</v>
      </c>
      <c r="S13" s="44">
        <v>29.61</v>
      </c>
      <c r="T13" s="38">
        <v>29.43</v>
      </c>
      <c r="U13" s="39">
        <v>29.513333333333332</v>
      </c>
      <c r="V13" s="72">
        <v>29.95</v>
      </c>
      <c r="W13" s="33">
        <v>30.05</v>
      </c>
      <c r="X13" s="34">
        <v>30.23</v>
      </c>
      <c r="Y13" s="35">
        <v>30.076666666666668</v>
      </c>
      <c r="Z13" s="36">
        <v>22.81</v>
      </c>
      <c r="AA13" s="37">
        <v>22.99</v>
      </c>
      <c r="AB13" s="40">
        <v>23.32</v>
      </c>
      <c r="AC13" s="39">
        <v>23.040000000000003</v>
      </c>
      <c r="AD13" s="16"/>
      <c r="AE13" s="26" t="s">
        <v>35</v>
      </c>
      <c r="AF13" s="206">
        <v>34.99</v>
      </c>
      <c r="AG13" s="207">
        <v>35.409999999999997</v>
      </c>
      <c r="AH13" s="230">
        <v>36.67</v>
      </c>
      <c r="AI13" s="229">
        <f t="shared" ref="AI13:AI19" si="3">AVERAGE(AF13:AH13)</f>
        <v>35.690000000000005</v>
      </c>
      <c r="AJ13" s="206">
        <v>35.22</v>
      </c>
      <c r="AK13" s="207">
        <v>36.96</v>
      </c>
      <c r="AL13" s="208">
        <v>34.5</v>
      </c>
      <c r="AM13" s="35">
        <f t="shared" si="2"/>
        <v>35.56</v>
      </c>
      <c r="AN13" s="44">
        <v>28.28</v>
      </c>
      <c r="AO13" s="44">
        <v>28.44</v>
      </c>
      <c r="AP13" s="38">
        <v>28.69</v>
      </c>
      <c r="AQ13" s="39">
        <v>28.47</v>
      </c>
      <c r="AR13" s="93">
        <v>29.27</v>
      </c>
      <c r="AS13" s="73">
        <v>29.38</v>
      </c>
      <c r="AT13" s="74">
        <v>29.02</v>
      </c>
      <c r="AU13" s="75">
        <v>29.223333333333333</v>
      </c>
      <c r="AV13" s="44">
        <v>23.12</v>
      </c>
      <c r="AW13" s="37">
        <v>23.31</v>
      </c>
      <c r="AX13" s="38">
        <v>23.35</v>
      </c>
      <c r="AY13" s="39">
        <v>23.26</v>
      </c>
      <c r="AZ13" s="82" t="s">
        <v>17</v>
      </c>
      <c r="BA13" s="83" t="s">
        <v>17</v>
      </c>
      <c r="BB13" s="188" t="s">
        <v>17</v>
      </c>
    </row>
    <row r="14" spans="1:54" x14ac:dyDescent="0.3">
      <c r="A14" s="26" t="s">
        <v>38</v>
      </c>
      <c r="B14" s="66" t="s">
        <v>426</v>
      </c>
      <c r="C14" s="65">
        <v>5</v>
      </c>
      <c r="D14" s="91" t="s">
        <v>21</v>
      </c>
      <c r="E14" s="69">
        <v>3</v>
      </c>
      <c r="F14" s="70">
        <v>1</v>
      </c>
      <c r="G14" s="70">
        <v>0</v>
      </c>
      <c r="H14" s="71">
        <v>1</v>
      </c>
      <c r="I14" s="90" t="s">
        <v>15</v>
      </c>
      <c r="J14" s="206">
        <v>38.22</v>
      </c>
      <c r="K14" s="207">
        <v>36.65</v>
      </c>
      <c r="L14" s="208">
        <v>36.090000000000003</v>
      </c>
      <c r="M14" s="35">
        <f t="shared" si="0"/>
        <v>36.986666666666672</v>
      </c>
      <c r="N14" s="206">
        <v>36.75</v>
      </c>
      <c r="O14" s="207">
        <v>35.85</v>
      </c>
      <c r="P14" s="208">
        <v>34.54</v>
      </c>
      <c r="Q14" s="35">
        <f t="shared" si="1"/>
        <v>35.713333333333331</v>
      </c>
      <c r="R14" s="32">
        <v>30.37</v>
      </c>
      <c r="S14" s="32">
        <v>31.1</v>
      </c>
      <c r="T14" s="34">
        <v>31.62</v>
      </c>
      <c r="U14" s="35">
        <v>31.03</v>
      </c>
      <c r="V14" s="36">
        <v>28.97</v>
      </c>
      <c r="W14" s="37">
        <v>29.2</v>
      </c>
      <c r="X14" s="38">
        <v>28.91</v>
      </c>
      <c r="Y14" s="39">
        <v>29.026666666666667</v>
      </c>
      <c r="Z14" s="36">
        <v>23.52</v>
      </c>
      <c r="AA14" s="37">
        <v>23.64</v>
      </c>
      <c r="AB14" s="40">
        <v>23.84</v>
      </c>
      <c r="AC14" s="39">
        <v>23.666666666666668</v>
      </c>
      <c r="AD14" s="16"/>
      <c r="AE14" s="26" t="s">
        <v>39</v>
      </c>
      <c r="AF14" s="206">
        <v>35.26</v>
      </c>
      <c r="AG14" s="207">
        <v>36.1</v>
      </c>
      <c r="AH14" s="230">
        <v>37.17</v>
      </c>
      <c r="AI14" s="229">
        <f t="shared" si="3"/>
        <v>36.176666666666669</v>
      </c>
      <c r="AJ14" s="206">
        <v>34.729999999999997</v>
      </c>
      <c r="AK14" s="207">
        <v>34.5</v>
      </c>
      <c r="AL14" s="208">
        <v>36.229999999999997</v>
      </c>
      <c r="AM14" s="35">
        <f t="shared" si="2"/>
        <v>35.153333333333329</v>
      </c>
      <c r="AN14" s="32">
        <v>33.630000000000003</v>
      </c>
      <c r="AO14" s="32">
        <v>33.25</v>
      </c>
      <c r="AP14" s="34">
        <v>34.57</v>
      </c>
      <c r="AQ14" s="35">
        <v>33.816666666666663</v>
      </c>
      <c r="AR14" s="93">
        <v>29.81</v>
      </c>
      <c r="AS14" s="73">
        <v>29.3</v>
      </c>
      <c r="AT14" s="34">
        <v>31.07</v>
      </c>
      <c r="AU14" s="35">
        <v>30.060000000000002</v>
      </c>
      <c r="AV14" s="44">
        <v>22.71</v>
      </c>
      <c r="AW14" s="37">
        <v>22.92</v>
      </c>
      <c r="AX14" s="38">
        <v>23.2</v>
      </c>
      <c r="AY14" s="39">
        <v>22.943333333333332</v>
      </c>
      <c r="AZ14" s="82">
        <v>13</v>
      </c>
      <c r="BA14" s="83">
        <v>23</v>
      </c>
      <c r="BB14" s="188" t="s">
        <v>17</v>
      </c>
    </row>
    <row r="15" spans="1:54" x14ac:dyDescent="0.3">
      <c r="A15" s="26" t="s">
        <v>42</v>
      </c>
      <c r="B15" s="66" t="s">
        <v>423</v>
      </c>
      <c r="C15" s="65">
        <v>5</v>
      </c>
      <c r="D15" s="91" t="s">
        <v>31</v>
      </c>
      <c r="E15" s="69">
        <v>4</v>
      </c>
      <c r="F15" s="70">
        <v>1</v>
      </c>
      <c r="G15" s="70">
        <v>1</v>
      </c>
      <c r="H15" s="71">
        <v>0</v>
      </c>
      <c r="I15" s="90" t="s">
        <v>43</v>
      </c>
      <c r="J15" s="206">
        <v>35.9</v>
      </c>
      <c r="K15" s="207">
        <v>36.56</v>
      </c>
      <c r="L15" s="208">
        <v>36.74</v>
      </c>
      <c r="M15" s="35">
        <f t="shared" si="0"/>
        <v>36.400000000000006</v>
      </c>
      <c r="N15" s="206">
        <v>35.28</v>
      </c>
      <c r="O15" s="207">
        <v>34.11</v>
      </c>
      <c r="P15" s="208">
        <v>35.17</v>
      </c>
      <c r="Q15" s="35">
        <f t="shared" si="1"/>
        <v>34.853333333333332</v>
      </c>
      <c r="R15" s="44">
        <v>27.54</v>
      </c>
      <c r="S15" s="44">
        <v>27.55</v>
      </c>
      <c r="T15" s="38">
        <v>27.52</v>
      </c>
      <c r="U15" s="39">
        <v>27.536666666666665</v>
      </c>
      <c r="V15" s="36">
        <v>27.83</v>
      </c>
      <c r="W15" s="37">
        <v>27.92</v>
      </c>
      <c r="X15" s="38">
        <v>27.99</v>
      </c>
      <c r="Y15" s="39">
        <v>27.91333333333333</v>
      </c>
      <c r="Z15" s="36">
        <v>22.76</v>
      </c>
      <c r="AA15" s="37">
        <v>22.34</v>
      </c>
      <c r="AB15" s="40">
        <v>22.62</v>
      </c>
      <c r="AC15" s="39">
        <v>22.573333333333334</v>
      </c>
      <c r="AD15" s="16"/>
      <c r="AE15" s="26" t="s">
        <v>44</v>
      </c>
      <c r="AF15" s="206">
        <v>34.19</v>
      </c>
      <c r="AG15" s="207">
        <v>34.72</v>
      </c>
      <c r="AH15" s="230">
        <v>35.18</v>
      </c>
      <c r="AI15" s="229">
        <f t="shared" si="3"/>
        <v>34.696666666666665</v>
      </c>
      <c r="AJ15" s="206">
        <v>33.78</v>
      </c>
      <c r="AK15" s="207">
        <v>33.26</v>
      </c>
      <c r="AL15" s="208">
        <v>34.35</v>
      </c>
      <c r="AM15" s="35">
        <f t="shared" si="2"/>
        <v>33.79666666666666</v>
      </c>
      <c r="AN15" s="44">
        <v>27.25</v>
      </c>
      <c r="AO15" s="44">
        <v>27.5</v>
      </c>
      <c r="AP15" s="38">
        <v>27.49</v>
      </c>
      <c r="AQ15" s="39">
        <v>27.41333333333333</v>
      </c>
      <c r="AR15" s="44">
        <v>25.91</v>
      </c>
      <c r="AS15" s="37">
        <v>25.98</v>
      </c>
      <c r="AT15" s="38">
        <v>25.7</v>
      </c>
      <c r="AU15" s="39">
        <v>25.863333333333333</v>
      </c>
      <c r="AV15" s="44">
        <v>21.68</v>
      </c>
      <c r="AW15" s="37">
        <v>21.84</v>
      </c>
      <c r="AX15" s="38">
        <v>22.12</v>
      </c>
      <c r="AY15" s="39">
        <v>21.88</v>
      </c>
      <c r="AZ15" s="82" t="s">
        <v>17</v>
      </c>
      <c r="BA15" s="83" t="s">
        <v>17</v>
      </c>
      <c r="BB15" s="188" t="s">
        <v>17</v>
      </c>
    </row>
    <row r="16" spans="1:54" x14ac:dyDescent="0.3">
      <c r="A16" s="26" t="s">
        <v>47</v>
      </c>
      <c r="B16" s="66" t="s">
        <v>426</v>
      </c>
      <c r="C16" s="65">
        <v>5</v>
      </c>
      <c r="D16" s="91" t="s">
        <v>14</v>
      </c>
      <c r="E16" s="69">
        <v>4</v>
      </c>
      <c r="F16" s="70">
        <v>1</v>
      </c>
      <c r="G16" s="70">
        <v>1</v>
      </c>
      <c r="H16" s="71">
        <v>0</v>
      </c>
      <c r="I16" s="90" t="s">
        <v>43</v>
      </c>
      <c r="J16" s="206">
        <v>35.61</v>
      </c>
      <c r="K16" s="207">
        <v>35.5</v>
      </c>
      <c r="L16" s="208">
        <v>36.380000000000003</v>
      </c>
      <c r="M16" s="35">
        <f t="shared" si="0"/>
        <v>35.830000000000005</v>
      </c>
      <c r="N16" s="206">
        <v>34.74</v>
      </c>
      <c r="O16" s="207">
        <v>34.5</v>
      </c>
      <c r="P16" s="208">
        <v>34.130000000000003</v>
      </c>
      <c r="Q16" s="35">
        <f t="shared" si="1"/>
        <v>34.456666666666671</v>
      </c>
      <c r="R16" s="44">
        <v>25.77</v>
      </c>
      <c r="S16" s="37">
        <v>26</v>
      </c>
      <c r="T16" s="38">
        <v>26.15</v>
      </c>
      <c r="U16" s="39">
        <v>25.973333333333329</v>
      </c>
      <c r="V16" s="72">
        <v>28.92</v>
      </c>
      <c r="W16" s="73">
        <v>28.13</v>
      </c>
      <c r="X16" s="74">
        <v>28.26</v>
      </c>
      <c r="Y16" s="75">
        <v>28.436666666666667</v>
      </c>
      <c r="Z16" s="36">
        <v>21.45</v>
      </c>
      <c r="AA16" s="37">
        <v>21.31</v>
      </c>
      <c r="AB16" s="40">
        <v>21.75</v>
      </c>
      <c r="AC16" s="39">
        <v>21.50333333333333</v>
      </c>
      <c r="AD16" s="16"/>
      <c r="AE16" s="26" t="s">
        <v>48</v>
      </c>
      <c r="AF16" s="206">
        <v>34.56</v>
      </c>
      <c r="AG16" s="207">
        <v>35.229999999999997</v>
      </c>
      <c r="AH16" s="230">
        <v>35.630000000000003</v>
      </c>
      <c r="AI16" s="229">
        <f t="shared" si="3"/>
        <v>35.139999999999993</v>
      </c>
      <c r="AJ16" s="206">
        <v>34.14</v>
      </c>
      <c r="AK16" s="207">
        <v>34.409999999999997</v>
      </c>
      <c r="AL16" s="208">
        <v>34.159999999999997</v>
      </c>
      <c r="AM16" s="35">
        <f t="shared" si="2"/>
        <v>34.236666666666665</v>
      </c>
      <c r="AN16" s="44">
        <v>27.43</v>
      </c>
      <c r="AO16" s="37">
        <v>26.92</v>
      </c>
      <c r="AP16" s="38">
        <v>27.66</v>
      </c>
      <c r="AQ16" s="39">
        <v>27.33666666666667</v>
      </c>
      <c r="AR16" s="93">
        <v>27.8</v>
      </c>
      <c r="AS16" s="73">
        <v>27.79</v>
      </c>
      <c r="AT16" s="74">
        <v>27.74</v>
      </c>
      <c r="AU16" s="75">
        <v>27.776666666666667</v>
      </c>
      <c r="AV16" s="44">
        <v>22.04</v>
      </c>
      <c r="AW16" s="37">
        <v>22.21</v>
      </c>
      <c r="AX16" s="38">
        <v>22.5</v>
      </c>
      <c r="AY16" s="39">
        <v>22.25</v>
      </c>
      <c r="AZ16" s="82" t="s">
        <v>17</v>
      </c>
      <c r="BA16" s="83" t="s">
        <v>17</v>
      </c>
      <c r="BB16" s="188" t="s">
        <v>17</v>
      </c>
    </row>
    <row r="17" spans="1:54" x14ac:dyDescent="0.3">
      <c r="A17" s="26" t="s">
        <v>51</v>
      </c>
      <c r="B17" s="66" t="s">
        <v>426</v>
      </c>
      <c r="C17" s="65">
        <v>5</v>
      </c>
      <c r="D17" s="91" t="s">
        <v>21</v>
      </c>
      <c r="E17" s="69">
        <v>4</v>
      </c>
      <c r="F17" s="70">
        <v>2</v>
      </c>
      <c r="G17" s="70">
        <v>1</v>
      </c>
      <c r="H17" s="71">
        <v>0</v>
      </c>
      <c r="I17" s="90" t="s">
        <v>43</v>
      </c>
      <c r="J17" s="206">
        <v>35.74</v>
      </c>
      <c r="K17" s="207">
        <v>35.35</v>
      </c>
      <c r="L17" s="208">
        <v>34.89</v>
      </c>
      <c r="M17" s="35">
        <f t="shared" si="0"/>
        <v>35.326666666666668</v>
      </c>
      <c r="N17" s="206">
        <v>35.29</v>
      </c>
      <c r="O17" s="207">
        <v>34.549999999999997</v>
      </c>
      <c r="P17" s="208">
        <v>34.06</v>
      </c>
      <c r="Q17" s="35">
        <f t="shared" si="1"/>
        <v>34.633333333333333</v>
      </c>
      <c r="R17" s="44">
        <v>27.5</v>
      </c>
      <c r="S17" s="37">
        <v>27.87</v>
      </c>
      <c r="T17" s="38">
        <v>27.88</v>
      </c>
      <c r="U17" s="39">
        <v>27.75</v>
      </c>
      <c r="V17" s="72">
        <v>29.96</v>
      </c>
      <c r="W17" s="33">
        <v>30.7</v>
      </c>
      <c r="X17" s="34">
        <v>30.37</v>
      </c>
      <c r="Y17" s="35">
        <v>30.343333333333334</v>
      </c>
      <c r="Z17" s="36">
        <v>22.96</v>
      </c>
      <c r="AA17" s="37">
        <v>23.33</v>
      </c>
      <c r="AB17" s="40">
        <v>23.97</v>
      </c>
      <c r="AC17" s="39">
        <v>23.419999999999998</v>
      </c>
      <c r="AD17" s="16"/>
      <c r="AE17" s="26" t="s">
        <v>52</v>
      </c>
      <c r="AF17" s="206">
        <v>33.590000000000003</v>
      </c>
      <c r="AG17" s="207">
        <v>33.79</v>
      </c>
      <c r="AH17" s="230">
        <v>34.08</v>
      </c>
      <c r="AI17" s="229">
        <f t="shared" si="3"/>
        <v>33.82</v>
      </c>
      <c r="AJ17" s="206">
        <v>33.72</v>
      </c>
      <c r="AK17" s="207">
        <v>33.380000000000003</v>
      </c>
      <c r="AL17" s="208">
        <v>33.130000000000003</v>
      </c>
      <c r="AM17" s="35">
        <f t="shared" si="2"/>
        <v>33.409999999999997</v>
      </c>
      <c r="AN17" s="44">
        <v>28.95</v>
      </c>
      <c r="AO17" s="37">
        <v>29.27</v>
      </c>
      <c r="AP17" s="38">
        <v>29.87</v>
      </c>
      <c r="AQ17" s="39">
        <v>29.363333333333333</v>
      </c>
      <c r="AR17" s="44">
        <v>27.97</v>
      </c>
      <c r="AS17" s="37">
        <v>28.2</v>
      </c>
      <c r="AT17" s="38">
        <v>28.01</v>
      </c>
      <c r="AU17" s="39">
        <v>28.060000000000002</v>
      </c>
      <c r="AV17" s="44">
        <v>22.69</v>
      </c>
      <c r="AW17" s="37">
        <v>22.68</v>
      </c>
      <c r="AX17" s="38">
        <v>22.86</v>
      </c>
      <c r="AY17" s="39">
        <v>22.743333333333336</v>
      </c>
      <c r="AZ17" s="82" t="s">
        <v>17</v>
      </c>
      <c r="BA17" s="83" t="s">
        <v>17</v>
      </c>
      <c r="BB17" s="188" t="s">
        <v>17</v>
      </c>
    </row>
    <row r="18" spans="1:54" x14ac:dyDescent="0.3">
      <c r="A18" s="26" t="s">
        <v>55</v>
      </c>
      <c r="B18" s="66" t="s">
        <v>424</v>
      </c>
      <c r="C18" s="65">
        <v>5</v>
      </c>
      <c r="D18" s="91" t="s">
        <v>21</v>
      </c>
      <c r="E18" s="69">
        <v>3</v>
      </c>
      <c r="F18" s="70">
        <v>1</v>
      </c>
      <c r="G18" s="70">
        <v>0</v>
      </c>
      <c r="H18" s="71">
        <v>1</v>
      </c>
      <c r="I18" s="90" t="s">
        <v>15</v>
      </c>
      <c r="J18" s="206">
        <v>36.46</v>
      </c>
      <c r="K18" s="207">
        <v>36.049999999999997</v>
      </c>
      <c r="L18" s="208">
        <v>35.880000000000003</v>
      </c>
      <c r="M18" s="35">
        <f t="shared" si="0"/>
        <v>36.129999999999995</v>
      </c>
      <c r="N18" s="206">
        <v>34.979999999999997</v>
      </c>
      <c r="O18" s="207">
        <v>34.24</v>
      </c>
      <c r="P18" s="208">
        <v>34.32</v>
      </c>
      <c r="Q18" s="35">
        <f t="shared" si="1"/>
        <v>34.513333333333328</v>
      </c>
      <c r="R18" s="32">
        <v>30.98</v>
      </c>
      <c r="S18" s="33">
        <v>30.98</v>
      </c>
      <c r="T18" s="34">
        <v>31.94</v>
      </c>
      <c r="U18" s="35">
        <v>31.3</v>
      </c>
      <c r="V18" s="42">
        <v>30.44</v>
      </c>
      <c r="W18" s="33">
        <v>30.91</v>
      </c>
      <c r="X18" s="34">
        <v>30.2</v>
      </c>
      <c r="Y18" s="35">
        <v>30.516666666666666</v>
      </c>
      <c r="Z18" s="36">
        <v>22.63</v>
      </c>
      <c r="AA18" s="37">
        <v>22.66</v>
      </c>
      <c r="AB18" s="40">
        <v>23.13</v>
      </c>
      <c r="AC18" s="39">
        <v>22.806666666666668</v>
      </c>
      <c r="AD18" s="16"/>
      <c r="AE18" s="26" t="s">
        <v>56</v>
      </c>
      <c r="AF18" s="206">
        <v>35.17</v>
      </c>
      <c r="AG18" s="207">
        <v>35.9</v>
      </c>
      <c r="AH18" s="230">
        <v>35.659999999999997</v>
      </c>
      <c r="AI18" s="229">
        <f t="shared" si="3"/>
        <v>35.576666666666661</v>
      </c>
      <c r="AJ18" s="206">
        <v>34.32</v>
      </c>
      <c r="AK18" s="207">
        <v>33.92</v>
      </c>
      <c r="AL18" s="208">
        <v>35.08</v>
      </c>
      <c r="AM18" s="35">
        <f t="shared" si="2"/>
        <v>34.440000000000005</v>
      </c>
      <c r="AN18" s="44">
        <v>27.54</v>
      </c>
      <c r="AO18" s="37">
        <v>27.24</v>
      </c>
      <c r="AP18" s="38">
        <v>27.43</v>
      </c>
      <c r="AQ18" s="39">
        <v>27.403333333333336</v>
      </c>
      <c r="AR18" s="44">
        <v>28.51</v>
      </c>
      <c r="AS18" s="37">
        <v>28.43</v>
      </c>
      <c r="AT18" s="38">
        <v>28.45</v>
      </c>
      <c r="AU18" s="39">
        <v>28.463333333333335</v>
      </c>
      <c r="AV18" s="44">
        <v>23.14</v>
      </c>
      <c r="AW18" s="37">
        <v>23.08</v>
      </c>
      <c r="AX18" s="38">
        <v>23.2</v>
      </c>
      <c r="AY18" s="39">
        <v>23.14</v>
      </c>
      <c r="AZ18" s="82" t="s">
        <v>17</v>
      </c>
      <c r="BA18" s="83" t="s">
        <v>17</v>
      </c>
      <c r="BB18" s="188" t="s">
        <v>17</v>
      </c>
    </row>
    <row r="19" spans="1:54" x14ac:dyDescent="0.3">
      <c r="A19" s="26" t="s">
        <v>59</v>
      </c>
      <c r="B19" s="66" t="s">
        <v>424</v>
      </c>
      <c r="C19" s="65">
        <v>5</v>
      </c>
      <c r="D19" s="91" t="s">
        <v>31</v>
      </c>
      <c r="E19" s="69">
        <v>3</v>
      </c>
      <c r="F19" s="70">
        <v>1</v>
      </c>
      <c r="G19" s="70">
        <v>1</v>
      </c>
      <c r="H19" s="71">
        <v>0</v>
      </c>
      <c r="I19" s="90" t="s">
        <v>43</v>
      </c>
      <c r="J19" s="206">
        <v>40</v>
      </c>
      <c r="K19" s="207">
        <v>35.82</v>
      </c>
      <c r="L19" s="208">
        <v>36.590000000000003</v>
      </c>
      <c r="M19" s="35">
        <f t="shared" si="0"/>
        <v>37.47</v>
      </c>
      <c r="N19" s="206">
        <v>37.299999999999997</v>
      </c>
      <c r="O19" s="207">
        <v>34.99</v>
      </c>
      <c r="P19" s="208">
        <v>35.229999999999997</v>
      </c>
      <c r="Q19" s="35">
        <f t="shared" si="1"/>
        <v>35.839999999999996</v>
      </c>
      <c r="R19" s="32">
        <v>34.619999999999997</v>
      </c>
      <c r="S19" s="33">
        <v>33.69</v>
      </c>
      <c r="T19" s="34">
        <v>33.92</v>
      </c>
      <c r="U19" s="35">
        <v>34.076666666666668</v>
      </c>
      <c r="V19" s="42">
        <v>31.27</v>
      </c>
      <c r="W19" s="33">
        <v>31.62</v>
      </c>
      <c r="X19" s="34">
        <v>31.26</v>
      </c>
      <c r="Y19" s="35">
        <v>31.383333333333336</v>
      </c>
      <c r="Z19" s="36">
        <v>25.87</v>
      </c>
      <c r="AA19" s="37">
        <v>25.82</v>
      </c>
      <c r="AB19" s="40">
        <v>26.25</v>
      </c>
      <c r="AC19" s="39">
        <v>25.98</v>
      </c>
      <c r="AD19" s="16"/>
      <c r="AE19" s="26" t="s">
        <v>60</v>
      </c>
      <c r="AF19" s="206">
        <v>35.24</v>
      </c>
      <c r="AG19" s="207">
        <v>37.090000000000003</v>
      </c>
      <c r="AH19" s="230">
        <v>35.51</v>
      </c>
      <c r="AI19" s="229">
        <f t="shared" si="3"/>
        <v>35.946666666666665</v>
      </c>
      <c r="AJ19" s="206">
        <v>35.659999999999997</v>
      </c>
      <c r="AK19" s="207">
        <v>34.58</v>
      </c>
      <c r="AL19" s="208">
        <v>36.159999999999997</v>
      </c>
      <c r="AM19" s="35">
        <f t="shared" si="2"/>
        <v>35.466666666666661</v>
      </c>
      <c r="AN19" s="32">
        <v>31.16</v>
      </c>
      <c r="AO19" s="33">
        <v>31.59</v>
      </c>
      <c r="AP19" s="34">
        <v>31.9</v>
      </c>
      <c r="AQ19" s="35">
        <v>31.55</v>
      </c>
      <c r="AR19" s="44">
        <v>29.13</v>
      </c>
      <c r="AS19" s="37">
        <v>29.56</v>
      </c>
      <c r="AT19" s="38">
        <v>29.99</v>
      </c>
      <c r="AU19" s="39">
        <v>29.56</v>
      </c>
      <c r="AV19" s="44">
        <v>24.84</v>
      </c>
      <c r="AW19" s="33" t="s">
        <v>17</v>
      </c>
      <c r="AX19" s="38">
        <v>25.55</v>
      </c>
      <c r="AY19" s="39">
        <v>25.195</v>
      </c>
      <c r="AZ19" s="82" t="s">
        <v>17</v>
      </c>
      <c r="BA19" s="83" t="s">
        <v>17</v>
      </c>
      <c r="BB19" s="188" t="s">
        <v>17</v>
      </c>
    </row>
    <row r="20" spans="1:54" x14ac:dyDescent="0.3">
      <c r="A20" s="26" t="s">
        <v>63</v>
      </c>
      <c r="B20" s="66" t="s">
        <v>424</v>
      </c>
      <c r="C20" s="67">
        <v>5</v>
      </c>
      <c r="D20" s="91" t="s">
        <v>19</v>
      </c>
      <c r="E20" s="69">
        <v>3</v>
      </c>
      <c r="F20" s="70" t="s">
        <v>64</v>
      </c>
      <c r="G20" s="70" t="s">
        <v>64</v>
      </c>
      <c r="H20" s="71">
        <v>0</v>
      </c>
      <c r="I20" s="90" t="s">
        <v>15</v>
      </c>
      <c r="J20" s="206">
        <v>38.840000000000003</v>
      </c>
      <c r="K20" s="207">
        <v>36.979999999999997</v>
      </c>
      <c r="L20" s="208">
        <v>38.369999999999997</v>
      </c>
      <c r="M20" s="35">
        <f t="shared" si="0"/>
        <v>38.063333333333333</v>
      </c>
      <c r="N20" s="206">
        <v>36</v>
      </c>
      <c r="O20" s="207">
        <v>35.85</v>
      </c>
      <c r="P20" s="208">
        <v>35.68</v>
      </c>
      <c r="Q20" s="35">
        <f t="shared" si="1"/>
        <v>35.843333333333334</v>
      </c>
      <c r="R20" s="44">
        <v>27.91</v>
      </c>
      <c r="S20" s="37">
        <v>27.82</v>
      </c>
      <c r="T20" s="38">
        <v>27.82</v>
      </c>
      <c r="U20" s="39">
        <v>27.850000000000005</v>
      </c>
      <c r="V20" s="42">
        <v>30.17</v>
      </c>
      <c r="W20" s="33">
        <v>30.05</v>
      </c>
      <c r="X20" s="34" t="s">
        <v>17</v>
      </c>
      <c r="Y20" s="35">
        <v>30.11</v>
      </c>
      <c r="Z20" s="36">
        <v>26.85</v>
      </c>
      <c r="AA20" s="37">
        <v>26.99</v>
      </c>
      <c r="AB20" s="40">
        <v>27.23</v>
      </c>
      <c r="AC20" s="39">
        <v>27.023333333333337</v>
      </c>
      <c r="AD20" s="76"/>
      <c r="AE20" s="227"/>
      <c r="AF20" s="222"/>
      <c r="AG20" s="223"/>
      <c r="AH20" s="232"/>
      <c r="AI20" s="225"/>
      <c r="AJ20" s="256"/>
      <c r="AK20" s="257"/>
      <c r="AL20" s="258"/>
      <c r="AM20" s="259"/>
      <c r="AN20" s="81"/>
      <c r="AO20" s="78"/>
      <c r="AP20" s="79"/>
      <c r="AQ20" s="80"/>
      <c r="AR20" s="81"/>
      <c r="AS20" s="78"/>
      <c r="AT20" s="79"/>
      <c r="AU20" s="80"/>
      <c r="AV20" s="81"/>
      <c r="AW20" s="78"/>
      <c r="AX20" s="79"/>
      <c r="AY20" s="80"/>
      <c r="AZ20" s="82" t="s">
        <v>17</v>
      </c>
      <c r="BA20" s="83" t="s">
        <v>17</v>
      </c>
      <c r="BB20" s="188" t="s">
        <v>17</v>
      </c>
    </row>
    <row r="21" spans="1:54" x14ac:dyDescent="0.3">
      <c r="A21" s="26" t="s">
        <v>67</v>
      </c>
      <c r="B21" s="66" t="s">
        <v>423</v>
      </c>
      <c r="C21" s="67">
        <v>5</v>
      </c>
      <c r="D21" s="91" t="s">
        <v>21</v>
      </c>
      <c r="E21" s="69">
        <v>3</v>
      </c>
      <c r="F21" s="70">
        <v>0</v>
      </c>
      <c r="G21" s="70">
        <v>0</v>
      </c>
      <c r="H21" s="71">
        <v>0</v>
      </c>
      <c r="I21" s="90" t="s">
        <v>68</v>
      </c>
      <c r="J21" s="206">
        <v>36.78</v>
      </c>
      <c r="K21" s="207">
        <v>36.880000000000003</v>
      </c>
      <c r="L21" s="208">
        <v>36.659999999999997</v>
      </c>
      <c r="M21" s="35">
        <f t="shared" si="0"/>
        <v>36.773333333333333</v>
      </c>
      <c r="N21" s="206">
        <v>35.26</v>
      </c>
      <c r="O21" s="207">
        <v>34.97</v>
      </c>
      <c r="P21" s="208">
        <v>34.97</v>
      </c>
      <c r="Q21" s="35">
        <f t="shared" si="1"/>
        <v>35.066666666666663</v>
      </c>
      <c r="R21" s="32">
        <v>30.21</v>
      </c>
      <c r="S21" s="33">
        <v>30.37</v>
      </c>
      <c r="T21" s="34">
        <v>30.24</v>
      </c>
      <c r="U21" s="35">
        <v>30.27333333333333</v>
      </c>
      <c r="V21" s="72">
        <v>29.82</v>
      </c>
      <c r="W21" s="73">
        <v>29.61</v>
      </c>
      <c r="X21" s="74">
        <v>29.41</v>
      </c>
      <c r="Y21" s="75">
        <v>29.613333333333333</v>
      </c>
      <c r="Z21" s="36">
        <v>22.27</v>
      </c>
      <c r="AA21" s="37">
        <v>22.26</v>
      </c>
      <c r="AB21" s="40">
        <v>22.61</v>
      </c>
      <c r="AC21" s="39">
        <v>22.38</v>
      </c>
      <c r="AD21" s="16"/>
      <c r="AE21" s="26" t="s">
        <v>69</v>
      </c>
      <c r="AF21" s="206">
        <v>35.869999999999997</v>
      </c>
      <c r="AG21" s="207">
        <v>35.119999999999997</v>
      </c>
      <c r="AH21" s="230">
        <v>35.19</v>
      </c>
      <c r="AI21" s="229">
        <f t="shared" ref="AI21:AI28" si="4">AVERAGE(AF21:AH21)</f>
        <v>35.393333333333331</v>
      </c>
      <c r="AJ21" s="206">
        <v>34.49</v>
      </c>
      <c r="AK21" s="207">
        <v>34.32</v>
      </c>
      <c r="AL21" s="208">
        <v>34.26</v>
      </c>
      <c r="AM21" s="35">
        <f t="shared" si="2"/>
        <v>34.356666666666662</v>
      </c>
      <c r="AN21" s="44">
        <v>25.71</v>
      </c>
      <c r="AO21" s="37">
        <v>25.89</v>
      </c>
      <c r="AP21" s="38">
        <v>26.22</v>
      </c>
      <c r="AQ21" s="39">
        <v>25.939999999999998</v>
      </c>
      <c r="AR21" s="44">
        <v>25.55</v>
      </c>
      <c r="AS21" s="37">
        <v>25.46</v>
      </c>
      <c r="AT21" s="38">
        <v>25.96</v>
      </c>
      <c r="AU21" s="39">
        <v>25.656666666666666</v>
      </c>
      <c r="AV21" s="44">
        <v>21.77</v>
      </c>
      <c r="AW21" s="37">
        <v>21.85</v>
      </c>
      <c r="AX21" s="38">
        <v>22.17</v>
      </c>
      <c r="AY21" s="39">
        <v>21.930000000000003</v>
      </c>
      <c r="AZ21" s="82" t="s">
        <v>17</v>
      </c>
      <c r="BA21" s="83" t="s">
        <v>17</v>
      </c>
      <c r="BB21" s="188" t="s">
        <v>17</v>
      </c>
    </row>
    <row r="22" spans="1:54" x14ac:dyDescent="0.3">
      <c r="A22" s="26" t="s">
        <v>72</v>
      </c>
      <c r="B22" s="66" t="s">
        <v>425</v>
      </c>
      <c r="C22" s="67">
        <v>5</v>
      </c>
      <c r="D22" s="91" t="s">
        <v>19</v>
      </c>
      <c r="E22" s="69">
        <v>3</v>
      </c>
      <c r="F22" s="70">
        <v>0</v>
      </c>
      <c r="G22" s="70">
        <v>0</v>
      </c>
      <c r="H22" s="71">
        <v>0</v>
      </c>
      <c r="I22" s="90" t="s">
        <v>68</v>
      </c>
      <c r="J22" s="206">
        <v>36.729999999999997</v>
      </c>
      <c r="K22" s="207">
        <v>38.43</v>
      </c>
      <c r="L22" s="208">
        <v>39.11</v>
      </c>
      <c r="M22" s="35">
        <f t="shared" si="0"/>
        <v>38.089999999999996</v>
      </c>
      <c r="N22" s="206">
        <v>34.880000000000003</v>
      </c>
      <c r="O22" s="207">
        <v>34.54</v>
      </c>
      <c r="P22" s="208">
        <v>34.4</v>
      </c>
      <c r="Q22" s="35">
        <f t="shared" si="1"/>
        <v>34.606666666666662</v>
      </c>
      <c r="R22" s="44">
        <v>25.56</v>
      </c>
      <c r="S22" s="37">
        <v>25.57</v>
      </c>
      <c r="T22" s="38">
        <v>25.76</v>
      </c>
      <c r="U22" s="39">
        <v>25.63</v>
      </c>
      <c r="V22" s="36">
        <v>25.91</v>
      </c>
      <c r="W22" s="37">
        <v>25.86</v>
      </c>
      <c r="X22" s="38">
        <v>25.86</v>
      </c>
      <c r="Y22" s="39">
        <v>25.876666666666665</v>
      </c>
      <c r="Z22" s="36">
        <v>22.2</v>
      </c>
      <c r="AA22" s="37">
        <v>22.32</v>
      </c>
      <c r="AB22" s="40">
        <v>22.43</v>
      </c>
      <c r="AC22" s="39">
        <v>22.316666666666663</v>
      </c>
      <c r="AD22" s="16"/>
      <c r="AE22" s="26" t="s">
        <v>73</v>
      </c>
      <c r="AF22" s="206">
        <v>36.33</v>
      </c>
      <c r="AG22" s="207">
        <v>36.78</v>
      </c>
      <c r="AH22" s="230">
        <v>35.92</v>
      </c>
      <c r="AI22" s="229">
        <f t="shared" si="4"/>
        <v>36.343333333333334</v>
      </c>
      <c r="AJ22" s="206">
        <v>35.090000000000003</v>
      </c>
      <c r="AK22" s="207">
        <v>34.93</v>
      </c>
      <c r="AL22" s="208">
        <v>35.68</v>
      </c>
      <c r="AM22" s="35">
        <f t="shared" si="2"/>
        <v>35.233333333333341</v>
      </c>
      <c r="AN22" s="44">
        <v>26.65</v>
      </c>
      <c r="AO22" s="37">
        <v>26.64</v>
      </c>
      <c r="AP22" s="38">
        <v>26.57</v>
      </c>
      <c r="AQ22" s="39">
        <v>26.62</v>
      </c>
      <c r="AR22" s="44">
        <v>26.46</v>
      </c>
      <c r="AS22" s="37">
        <v>26.64</v>
      </c>
      <c r="AT22" s="38">
        <v>26.41</v>
      </c>
      <c r="AU22" s="39">
        <v>26.503333333333334</v>
      </c>
      <c r="AV22" s="44">
        <v>22.74</v>
      </c>
      <c r="AW22" s="37">
        <v>22.86</v>
      </c>
      <c r="AX22" s="38">
        <v>23.18</v>
      </c>
      <c r="AY22" s="39">
        <v>22.926666666666666</v>
      </c>
      <c r="AZ22" s="82" t="s">
        <v>17</v>
      </c>
      <c r="BA22" s="83">
        <v>21</v>
      </c>
      <c r="BB22" s="188" t="s">
        <v>17</v>
      </c>
    </row>
    <row r="23" spans="1:54" x14ac:dyDescent="0.3">
      <c r="A23" s="26" t="s">
        <v>76</v>
      </c>
      <c r="B23" s="66" t="s">
        <v>423</v>
      </c>
      <c r="C23" s="67">
        <v>5</v>
      </c>
      <c r="D23" s="91" t="s">
        <v>21</v>
      </c>
      <c r="E23" s="69">
        <v>3</v>
      </c>
      <c r="F23" s="70">
        <v>1</v>
      </c>
      <c r="G23" s="70">
        <v>0</v>
      </c>
      <c r="H23" s="71">
        <v>0</v>
      </c>
      <c r="I23" s="90" t="s">
        <v>15</v>
      </c>
      <c r="J23" s="206">
        <v>37.64</v>
      </c>
      <c r="K23" s="207">
        <v>36.92</v>
      </c>
      <c r="L23" s="208">
        <v>37.67</v>
      </c>
      <c r="M23" s="35">
        <f t="shared" si="0"/>
        <v>37.410000000000004</v>
      </c>
      <c r="N23" s="206">
        <v>35.869999999999997</v>
      </c>
      <c r="O23" s="207">
        <v>36.729999999999997</v>
      </c>
      <c r="P23" s="208">
        <v>36.22</v>
      </c>
      <c r="Q23" s="35">
        <f t="shared" si="1"/>
        <v>36.273333333333333</v>
      </c>
      <c r="R23" s="32">
        <v>33.76</v>
      </c>
      <c r="S23" s="33">
        <v>32.01</v>
      </c>
      <c r="T23" s="34">
        <v>32.89</v>
      </c>
      <c r="U23" s="35">
        <v>32.886666666666663</v>
      </c>
      <c r="V23" s="42">
        <v>31.37</v>
      </c>
      <c r="W23" s="33">
        <v>31.37</v>
      </c>
      <c r="X23" s="34">
        <v>31.46</v>
      </c>
      <c r="Y23" s="35">
        <v>31.400000000000002</v>
      </c>
      <c r="Z23" s="36">
        <v>25.01</v>
      </c>
      <c r="AA23" s="37">
        <v>25.15</v>
      </c>
      <c r="AB23" s="40">
        <v>25.32</v>
      </c>
      <c r="AC23" s="39">
        <v>25.159999999999997</v>
      </c>
      <c r="AD23" s="16"/>
      <c r="AE23" s="26" t="s">
        <v>77</v>
      </c>
      <c r="AF23" s="206">
        <v>38.64</v>
      </c>
      <c r="AG23" s="207">
        <v>37.28</v>
      </c>
      <c r="AH23" s="230">
        <v>37.229999999999997</v>
      </c>
      <c r="AI23" s="229">
        <f t="shared" si="4"/>
        <v>37.716666666666669</v>
      </c>
      <c r="AJ23" s="206">
        <v>36.770000000000003</v>
      </c>
      <c r="AK23" s="207">
        <v>35.51</v>
      </c>
      <c r="AL23" s="208">
        <v>36.07</v>
      </c>
      <c r="AM23" s="35">
        <f t="shared" si="2"/>
        <v>36.116666666666667</v>
      </c>
      <c r="AN23" s="32">
        <v>31.61</v>
      </c>
      <c r="AO23" s="33">
        <v>31.15</v>
      </c>
      <c r="AP23" s="34">
        <v>31.82</v>
      </c>
      <c r="AQ23" s="35">
        <v>31.526666666666667</v>
      </c>
      <c r="AR23" s="32">
        <v>31.33</v>
      </c>
      <c r="AS23" s="33">
        <v>30.72</v>
      </c>
      <c r="AT23" s="34">
        <v>30.61</v>
      </c>
      <c r="AU23" s="35">
        <v>30.886666666666667</v>
      </c>
      <c r="AV23" s="44">
        <v>25.32</v>
      </c>
      <c r="AW23" s="37">
        <v>25.35</v>
      </c>
      <c r="AX23" s="38">
        <v>25.69</v>
      </c>
      <c r="AY23" s="39">
        <v>25.453333333333333</v>
      </c>
      <c r="AZ23" s="82">
        <v>3</v>
      </c>
      <c r="BA23" s="83">
        <v>7</v>
      </c>
      <c r="BB23" s="188" t="s">
        <v>17</v>
      </c>
    </row>
    <row r="24" spans="1:54" x14ac:dyDescent="0.3">
      <c r="A24" s="26" t="s">
        <v>80</v>
      </c>
      <c r="B24" s="66" t="s">
        <v>423</v>
      </c>
      <c r="C24" s="67">
        <v>5</v>
      </c>
      <c r="D24" s="91" t="s">
        <v>31</v>
      </c>
      <c r="E24" s="69">
        <v>3</v>
      </c>
      <c r="F24" s="70">
        <v>2</v>
      </c>
      <c r="G24" s="70">
        <v>0</v>
      </c>
      <c r="H24" s="71">
        <v>0</v>
      </c>
      <c r="I24" s="90" t="s">
        <v>15</v>
      </c>
      <c r="J24" s="206">
        <v>36.08</v>
      </c>
      <c r="K24" s="207">
        <v>37.549999999999997</v>
      </c>
      <c r="L24" s="208">
        <v>37.19</v>
      </c>
      <c r="M24" s="35">
        <f t="shared" si="0"/>
        <v>36.94</v>
      </c>
      <c r="N24" s="206">
        <v>36.99</v>
      </c>
      <c r="O24" s="207">
        <v>37.46</v>
      </c>
      <c r="P24" s="208">
        <v>35.57</v>
      </c>
      <c r="Q24" s="35">
        <f t="shared" si="1"/>
        <v>36.673333333333339</v>
      </c>
      <c r="R24" s="32">
        <v>32.82</v>
      </c>
      <c r="S24" s="33">
        <v>32.409999999999997</v>
      </c>
      <c r="T24" s="34">
        <v>33.869999999999997</v>
      </c>
      <c r="U24" s="35">
        <v>33.033333333333331</v>
      </c>
      <c r="V24" s="42">
        <v>30.52</v>
      </c>
      <c r="W24" s="33">
        <v>30.17</v>
      </c>
      <c r="X24" s="34">
        <v>30.53</v>
      </c>
      <c r="Y24" s="35">
        <v>30.406666666666666</v>
      </c>
      <c r="Z24" s="36">
        <v>22.47</v>
      </c>
      <c r="AA24" s="37">
        <v>22.55</v>
      </c>
      <c r="AB24" s="40">
        <v>22.98</v>
      </c>
      <c r="AC24" s="39">
        <v>22.666666666666668</v>
      </c>
      <c r="AD24" s="16"/>
      <c r="AE24" s="26" t="s">
        <v>81</v>
      </c>
      <c r="AF24" s="206">
        <v>35.130000000000003</v>
      </c>
      <c r="AG24" s="207">
        <v>35.21</v>
      </c>
      <c r="AH24" s="230">
        <v>35.06</v>
      </c>
      <c r="AI24" s="229">
        <f t="shared" si="4"/>
        <v>35.133333333333333</v>
      </c>
      <c r="AJ24" s="206">
        <v>34.479999999999997</v>
      </c>
      <c r="AK24" s="207">
        <v>35.24</v>
      </c>
      <c r="AL24" s="208">
        <v>35.18</v>
      </c>
      <c r="AM24" s="35">
        <f t="shared" si="2"/>
        <v>34.966666666666669</v>
      </c>
      <c r="AN24" s="44">
        <v>29.71</v>
      </c>
      <c r="AO24" s="37">
        <v>29.71</v>
      </c>
      <c r="AP24" s="38">
        <v>29.86</v>
      </c>
      <c r="AQ24" s="39">
        <v>29.76</v>
      </c>
      <c r="AR24" s="93">
        <v>29.12</v>
      </c>
      <c r="AS24" s="73">
        <v>29.11</v>
      </c>
      <c r="AT24" s="74">
        <v>29.14</v>
      </c>
      <c r="AU24" s="75">
        <v>29.123333333333335</v>
      </c>
      <c r="AV24" s="44">
        <v>23.23</v>
      </c>
      <c r="AW24" s="37">
        <v>23.2</v>
      </c>
      <c r="AX24" s="38">
        <v>23.54</v>
      </c>
      <c r="AY24" s="39">
        <v>23.323333333333334</v>
      </c>
      <c r="AZ24" s="82" t="s">
        <v>17</v>
      </c>
      <c r="BA24" s="83" t="s">
        <v>17</v>
      </c>
      <c r="BB24" s="188" t="s">
        <v>17</v>
      </c>
    </row>
    <row r="25" spans="1:54" x14ac:dyDescent="0.3">
      <c r="A25" s="26" t="s">
        <v>84</v>
      </c>
      <c r="B25" s="66" t="s">
        <v>424</v>
      </c>
      <c r="C25" s="67">
        <v>5</v>
      </c>
      <c r="D25" s="91" t="s">
        <v>21</v>
      </c>
      <c r="E25" s="69">
        <v>3</v>
      </c>
      <c r="F25" s="70">
        <v>2</v>
      </c>
      <c r="G25" s="70">
        <v>0</v>
      </c>
      <c r="H25" s="71">
        <v>0</v>
      </c>
      <c r="I25" s="90" t="s">
        <v>15</v>
      </c>
      <c r="J25" s="206">
        <v>36.32</v>
      </c>
      <c r="K25" s="207">
        <v>35.65</v>
      </c>
      <c r="L25" s="208">
        <v>36.6</v>
      </c>
      <c r="M25" s="35">
        <f t="shared" si="0"/>
        <v>36.19</v>
      </c>
      <c r="N25" s="206">
        <v>35.68</v>
      </c>
      <c r="O25" s="207">
        <v>35.36</v>
      </c>
      <c r="P25" s="208">
        <v>34.94</v>
      </c>
      <c r="Q25" s="35">
        <f t="shared" si="1"/>
        <v>35.326666666666661</v>
      </c>
      <c r="R25" s="32">
        <v>31.29</v>
      </c>
      <c r="S25" s="33">
        <v>31.63</v>
      </c>
      <c r="T25" s="34">
        <v>31.67</v>
      </c>
      <c r="U25" s="35">
        <v>31.53</v>
      </c>
      <c r="V25" s="36">
        <v>28.81</v>
      </c>
      <c r="W25" s="37">
        <v>29.11</v>
      </c>
      <c r="X25" s="38">
        <v>28.6</v>
      </c>
      <c r="Y25" s="39">
        <v>28.840000000000003</v>
      </c>
      <c r="Z25" s="36">
        <v>22.24</v>
      </c>
      <c r="AA25" s="37">
        <v>22.19</v>
      </c>
      <c r="AB25" s="40">
        <v>22.63</v>
      </c>
      <c r="AC25" s="39">
        <v>22.353333333333335</v>
      </c>
      <c r="AD25" s="16"/>
      <c r="AE25" s="26" t="s">
        <v>85</v>
      </c>
      <c r="AF25" s="206">
        <v>36.76</v>
      </c>
      <c r="AG25" s="207">
        <v>36.43</v>
      </c>
      <c r="AH25" s="230">
        <v>36.01</v>
      </c>
      <c r="AI25" s="229">
        <f t="shared" si="4"/>
        <v>36.4</v>
      </c>
      <c r="AJ25" s="206">
        <v>34.68</v>
      </c>
      <c r="AK25" s="207">
        <v>35.47</v>
      </c>
      <c r="AL25" s="208">
        <v>35.46</v>
      </c>
      <c r="AM25" s="35">
        <f t="shared" si="2"/>
        <v>35.20333333333334</v>
      </c>
      <c r="AN25" s="44">
        <v>27.97</v>
      </c>
      <c r="AO25" s="37">
        <v>27.87</v>
      </c>
      <c r="AP25" s="38">
        <v>28.04</v>
      </c>
      <c r="AQ25" s="39">
        <v>27.959999999999997</v>
      </c>
      <c r="AR25" s="44">
        <v>25.91</v>
      </c>
      <c r="AS25" s="37">
        <v>25.741</v>
      </c>
      <c r="AT25" s="38">
        <v>25.51</v>
      </c>
      <c r="AU25" s="39">
        <v>25.720333333333333</v>
      </c>
      <c r="AV25" s="44">
        <v>22.46</v>
      </c>
      <c r="AW25" s="37">
        <v>22.43</v>
      </c>
      <c r="AX25" s="38">
        <v>22.47</v>
      </c>
      <c r="AY25" s="39">
        <v>22.453333333333333</v>
      </c>
      <c r="AZ25" s="82" t="s">
        <v>17</v>
      </c>
      <c r="BA25" s="83" t="s">
        <v>17</v>
      </c>
      <c r="BB25" s="188" t="s">
        <v>17</v>
      </c>
    </row>
    <row r="26" spans="1:54" x14ac:dyDescent="0.3">
      <c r="A26" s="26" t="s">
        <v>88</v>
      </c>
      <c r="B26" s="66" t="s">
        <v>427</v>
      </c>
      <c r="C26" s="67">
        <v>5</v>
      </c>
      <c r="D26" s="91" t="s">
        <v>31</v>
      </c>
      <c r="E26" s="69">
        <v>4</v>
      </c>
      <c r="F26" s="70">
        <v>0</v>
      </c>
      <c r="G26" s="70">
        <v>0</v>
      </c>
      <c r="H26" s="71">
        <v>0</v>
      </c>
      <c r="I26" s="90" t="s">
        <v>68</v>
      </c>
      <c r="J26" s="206">
        <v>36.01</v>
      </c>
      <c r="K26" s="207">
        <v>35.78</v>
      </c>
      <c r="L26" s="208">
        <v>36.83</v>
      </c>
      <c r="M26" s="35">
        <f t="shared" si="0"/>
        <v>36.206666666666663</v>
      </c>
      <c r="N26" s="206">
        <v>35.520000000000003</v>
      </c>
      <c r="O26" s="207">
        <v>34.96</v>
      </c>
      <c r="P26" s="208">
        <v>35.450000000000003</v>
      </c>
      <c r="Q26" s="35">
        <f>AVERAGE(N26:P26)</f>
        <v>35.31</v>
      </c>
      <c r="R26" s="32">
        <v>32.5</v>
      </c>
      <c r="S26" s="33">
        <v>31.87</v>
      </c>
      <c r="T26" s="34">
        <v>31.85</v>
      </c>
      <c r="U26" s="35">
        <v>32.073333333333331</v>
      </c>
      <c r="V26" s="72">
        <v>28.31</v>
      </c>
      <c r="W26" s="73">
        <v>28.36</v>
      </c>
      <c r="X26" s="74">
        <v>27.97</v>
      </c>
      <c r="Y26" s="75">
        <v>28.213333333333335</v>
      </c>
      <c r="Z26" s="36">
        <v>20.96</v>
      </c>
      <c r="AA26" s="37">
        <v>20.93</v>
      </c>
      <c r="AB26" s="40">
        <v>21.12</v>
      </c>
      <c r="AC26" s="39">
        <v>21.003333333333334</v>
      </c>
      <c r="AD26" s="16"/>
      <c r="AE26" s="26" t="s">
        <v>89</v>
      </c>
      <c r="AF26" s="206">
        <v>35.85</v>
      </c>
      <c r="AG26" s="207">
        <v>35.520000000000003</v>
      </c>
      <c r="AH26" s="230">
        <v>35</v>
      </c>
      <c r="AI26" s="229">
        <f t="shared" si="4"/>
        <v>35.456666666666671</v>
      </c>
      <c r="AJ26" s="206">
        <v>34.590000000000003</v>
      </c>
      <c r="AK26" s="207">
        <v>34.47</v>
      </c>
      <c r="AL26" s="208">
        <v>34.57</v>
      </c>
      <c r="AM26" s="35">
        <f t="shared" si="2"/>
        <v>34.543333333333329</v>
      </c>
      <c r="AN26" s="44">
        <v>28.72</v>
      </c>
      <c r="AO26" s="37">
        <v>28.54</v>
      </c>
      <c r="AP26" s="38">
        <v>28.46</v>
      </c>
      <c r="AQ26" s="39">
        <v>28.573333333333334</v>
      </c>
      <c r="AR26" s="44">
        <v>26.62</v>
      </c>
      <c r="AS26" s="37">
        <v>26.62</v>
      </c>
      <c r="AT26" s="38">
        <v>26.54</v>
      </c>
      <c r="AU26" s="39">
        <v>26.593333333333334</v>
      </c>
      <c r="AV26" s="44">
        <v>21.87</v>
      </c>
      <c r="AW26" s="37">
        <v>21.85</v>
      </c>
      <c r="AX26" s="38">
        <v>22.06</v>
      </c>
      <c r="AY26" s="39">
        <v>21.926666666666666</v>
      </c>
      <c r="AZ26" s="82" t="s">
        <v>17</v>
      </c>
      <c r="BA26" s="83" t="s">
        <v>17</v>
      </c>
      <c r="BB26" s="188" t="s">
        <v>17</v>
      </c>
    </row>
    <row r="27" spans="1:54" x14ac:dyDescent="0.3">
      <c r="A27" s="26" t="s">
        <v>92</v>
      </c>
      <c r="B27" s="66" t="s">
        <v>426</v>
      </c>
      <c r="C27" s="67">
        <v>5</v>
      </c>
      <c r="D27" s="91" t="s">
        <v>93</v>
      </c>
      <c r="E27" s="69">
        <v>3</v>
      </c>
      <c r="F27" s="70">
        <v>0</v>
      </c>
      <c r="G27" s="70">
        <v>0</v>
      </c>
      <c r="H27" s="71">
        <v>0</v>
      </c>
      <c r="I27" s="90" t="s">
        <v>68</v>
      </c>
      <c r="J27" s="206">
        <v>37.020000000000003</v>
      </c>
      <c r="K27" s="207">
        <v>36.909999999999997</v>
      </c>
      <c r="L27" s="208">
        <v>36</v>
      </c>
      <c r="M27" s="35">
        <f t="shared" si="0"/>
        <v>36.643333333333338</v>
      </c>
      <c r="N27" s="206">
        <v>35.200000000000003</v>
      </c>
      <c r="O27" s="207">
        <v>35.340000000000003</v>
      </c>
      <c r="P27" s="208">
        <v>34.869999999999997</v>
      </c>
      <c r="Q27" s="35">
        <f t="shared" si="1"/>
        <v>35.136666666666663</v>
      </c>
      <c r="R27" s="32">
        <v>31.04</v>
      </c>
      <c r="S27" s="33">
        <v>31.01</v>
      </c>
      <c r="T27" s="34">
        <v>31.1</v>
      </c>
      <c r="U27" s="35">
        <v>31.05</v>
      </c>
      <c r="V27" s="42">
        <v>30.55</v>
      </c>
      <c r="W27" s="33">
        <v>30.61</v>
      </c>
      <c r="X27" s="34">
        <v>30.11</v>
      </c>
      <c r="Y27" s="35">
        <v>30.423333333333332</v>
      </c>
      <c r="Z27" s="36">
        <v>25.21</v>
      </c>
      <c r="AA27" s="37">
        <v>25.42</v>
      </c>
      <c r="AB27" s="40">
        <v>25.3</v>
      </c>
      <c r="AC27" s="39">
        <v>25.310000000000002</v>
      </c>
      <c r="AD27" s="16"/>
      <c r="AE27" s="26" t="s">
        <v>94</v>
      </c>
      <c r="AF27" s="206">
        <v>39.01</v>
      </c>
      <c r="AG27" s="207">
        <v>38.03</v>
      </c>
      <c r="AH27" s="230">
        <v>36.520000000000003</v>
      </c>
      <c r="AI27" s="229">
        <f t="shared" si="4"/>
        <v>37.853333333333332</v>
      </c>
      <c r="AJ27" s="206">
        <v>36.159999999999997</v>
      </c>
      <c r="AK27" s="207">
        <v>37.36</v>
      </c>
      <c r="AL27" s="208">
        <v>36.29</v>
      </c>
      <c r="AM27" s="35">
        <f t="shared" si="2"/>
        <v>36.603333333333332</v>
      </c>
      <c r="AN27" s="44">
        <v>28.31</v>
      </c>
      <c r="AO27" s="37">
        <v>28.67</v>
      </c>
      <c r="AP27" s="38">
        <v>28.51</v>
      </c>
      <c r="AQ27" s="39">
        <v>28.49666666666667</v>
      </c>
      <c r="AR27" s="44">
        <v>28.07</v>
      </c>
      <c r="AS27" s="37">
        <v>27.57</v>
      </c>
      <c r="AT27" s="38">
        <v>27.34</v>
      </c>
      <c r="AU27" s="39">
        <v>27.66</v>
      </c>
      <c r="AV27" s="44">
        <v>24.62</v>
      </c>
      <c r="AW27" s="37">
        <v>24.67</v>
      </c>
      <c r="AX27" s="38">
        <v>24.92</v>
      </c>
      <c r="AY27" s="39">
        <v>24.736666666666668</v>
      </c>
      <c r="AZ27" s="82" t="s">
        <v>17</v>
      </c>
      <c r="BA27" s="83" t="s">
        <v>17</v>
      </c>
      <c r="BB27" s="188" t="s">
        <v>17</v>
      </c>
    </row>
    <row r="28" spans="1:54" x14ac:dyDescent="0.3">
      <c r="A28" s="26" t="s">
        <v>97</v>
      </c>
      <c r="B28" s="66" t="s">
        <v>426</v>
      </c>
      <c r="C28" s="67">
        <v>5</v>
      </c>
      <c r="D28" s="91" t="s">
        <v>14</v>
      </c>
      <c r="E28" s="69">
        <v>4</v>
      </c>
      <c r="F28" s="70">
        <v>1</v>
      </c>
      <c r="G28" s="70">
        <v>0</v>
      </c>
      <c r="H28" s="71">
        <v>0</v>
      </c>
      <c r="I28" s="90" t="s">
        <v>15</v>
      </c>
      <c r="J28" s="206">
        <v>36.03</v>
      </c>
      <c r="K28" s="207">
        <v>38.17</v>
      </c>
      <c r="L28" s="208">
        <v>36.08</v>
      </c>
      <c r="M28" s="35">
        <f t="shared" si="0"/>
        <v>36.76</v>
      </c>
      <c r="N28" s="206">
        <v>37.21</v>
      </c>
      <c r="O28" s="207">
        <v>36.35</v>
      </c>
      <c r="P28" s="208">
        <v>35.51</v>
      </c>
      <c r="Q28" s="35">
        <f t="shared" si="1"/>
        <v>36.356666666666662</v>
      </c>
      <c r="R28" s="32">
        <v>37.43</v>
      </c>
      <c r="S28" s="33">
        <v>35.75</v>
      </c>
      <c r="T28" s="34">
        <v>34.86</v>
      </c>
      <c r="U28" s="35">
        <v>36.013333333333335</v>
      </c>
      <c r="V28" s="72">
        <v>29.93</v>
      </c>
      <c r="W28" s="73">
        <v>29.85</v>
      </c>
      <c r="X28" s="74">
        <v>29.8</v>
      </c>
      <c r="Y28" s="75">
        <v>29.86</v>
      </c>
      <c r="Z28" s="36">
        <v>22.16</v>
      </c>
      <c r="AA28" s="37">
        <v>21.95</v>
      </c>
      <c r="AB28" s="40">
        <v>22.35</v>
      </c>
      <c r="AC28" s="39">
        <v>22.153333333333336</v>
      </c>
      <c r="AD28" s="16"/>
      <c r="AE28" s="26" t="s">
        <v>98</v>
      </c>
      <c r="AF28" s="206">
        <v>36.83</v>
      </c>
      <c r="AG28" s="207">
        <v>35.75</v>
      </c>
      <c r="AH28" s="230">
        <v>35.74</v>
      </c>
      <c r="AI28" s="229">
        <f t="shared" si="4"/>
        <v>36.106666666666662</v>
      </c>
      <c r="AJ28" s="206">
        <v>33.97</v>
      </c>
      <c r="AK28" s="207">
        <v>34.4</v>
      </c>
      <c r="AL28" s="208">
        <v>35</v>
      </c>
      <c r="AM28" s="35">
        <f t="shared" si="2"/>
        <v>34.456666666666671</v>
      </c>
      <c r="AN28" s="32">
        <v>35.61</v>
      </c>
      <c r="AO28" s="33">
        <v>36.409999999999997</v>
      </c>
      <c r="AP28" s="34">
        <v>34.72</v>
      </c>
      <c r="AQ28" s="35">
        <v>35.58</v>
      </c>
      <c r="AR28" s="93">
        <v>29.94</v>
      </c>
      <c r="AS28" s="73">
        <v>29.66</v>
      </c>
      <c r="AT28" s="74">
        <v>29.76</v>
      </c>
      <c r="AU28" s="75">
        <v>29.786666666666665</v>
      </c>
      <c r="AV28" s="44">
        <v>22.2</v>
      </c>
      <c r="AW28" s="37">
        <v>22.32</v>
      </c>
      <c r="AX28" s="38">
        <v>22.69</v>
      </c>
      <c r="AY28" s="39">
        <v>22.403333333333332</v>
      </c>
      <c r="AZ28" s="82">
        <v>4</v>
      </c>
      <c r="BA28" s="83" t="s">
        <v>17</v>
      </c>
      <c r="BB28" s="188" t="s">
        <v>17</v>
      </c>
    </row>
    <row r="29" spans="1:54" x14ac:dyDescent="0.3">
      <c r="A29" s="26" t="s">
        <v>101</v>
      </c>
      <c r="B29" s="66" t="s">
        <v>426</v>
      </c>
      <c r="C29" s="67">
        <v>5</v>
      </c>
      <c r="D29" s="91" t="s">
        <v>93</v>
      </c>
      <c r="E29" s="69">
        <v>3</v>
      </c>
      <c r="F29" s="70">
        <v>2</v>
      </c>
      <c r="G29" s="70">
        <v>0</v>
      </c>
      <c r="H29" s="71">
        <v>0</v>
      </c>
      <c r="I29" s="90" t="s">
        <v>15</v>
      </c>
      <c r="J29" s="206">
        <v>36.15</v>
      </c>
      <c r="K29" s="207">
        <v>36.25</v>
      </c>
      <c r="L29" s="208">
        <v>36.29</v>
      </c>
      <c r="M29" s="35">
        <f t="shared" si="0"/>
        <v>36.229999999999997</v>
      </c>
      <c r="N29" s="206">
        <v>35.9</v>
      </c>
      <c r="O29" s="207">
        <v>36.15</v>
      </c>
      <c r="P29" s="208">
        <v>35.96</v>
      </c>
      <c r="Q29" s="35">
        <f t="shared" si="1"/>
        <v>36.00333333333333</v>
      </c>
      <c r="R29" s="32">
        <v>31.41</v>
      </c>
      <c r="S29" s="33">
        <v>32.1</v>
      </c>
      <c r="T29" s="34">
        <v>31.93</v>
      </c>
      <c r="U29" s="35">
        <v>31.813333333333333</v>
      </c>
      <c r="V29" s="36">
        <v>29.02</v>
      </c>
      <c r="W29" s="37">
        <v>28.99</v>
      </c>
      <c r="X29" s="38">
        <v>28.9</v>
      </c>
      <c r="Y29" s="39">
        <v>28.97</v>
      </c>
      <c r="Z29" s="36">
        <v>22.65</v>
      </c>
      <c r="AA29" s="37">
        <v>22.85</v>
      </c>
      <c r="AB29" s="40">
        <v>22.98</v>
      </c>
      <c r="AC29" s="39">
        <v>22.826666666666668</v>
      </c>
      <c r="AD29" s="76"/>
      <c r="AE29" s="227"/>
      <c r="AF29" s="222"/>
      <c r="AG29" s="223"/>
      <c r="AH29" s="232"/>
      <c r="AI29" s="225"/>
      <c r="AJ29" s="256"/>
      <c r="AK29" s="257"/>
      <c r="AL29" s="258"/>
      <c r="AM29" s="259"/>
      <c r="AN29" s="81"/>
      <c r="AO29" s="78"/>
      <c r="AP29" s="79"/>
      <c r="AQ29" s="80"/>
      <c r="AR29" s="81"/>
      <c r="AS29" s="78"/>
      <c r="AT29" s="79"/>
      <c r="AU29" s="80"/>
      <c r="AV29" s="81"/>
      <c r="AW29" s="78"/>
      <c r="AX29" s="79"/>
      <c r="AY29" s="80"/>
      <c r="AZ29" s="82" t="s">
        <v>17</v>
      </c>
      <c r="BA29" s="83" t="s">
        <v>17</v>
      </c>
      <c r="BB29" s="188" t="s">
        <v>17</v>
      </c>
    </row>
    <row r="30" spans="1:54" x14ac:dyDescent="0.3">
      <c r="A30" s="26" t="s">
        <v>104</v>
      </c>
      <c r="B30" s="66" t="s">
        <v>425</v>
      </c>
      <c r="C30" s="67">
        <v>5</v>
      </c>
      <c r="D30" s="91" t="s">
        <v>21</v>
      </c>
      <c r="E30" s="69">
        <v>3</v>
      </c>
      <c r="F30" s="70">
        <v>0</v>
      </c>
      <c r="G30" s="70">
        <v>0</v>
      </c>
      <c r="H30" s="71">
        <v>0</v>
      </c>
      <c r="I30" s="90" t="s">
        <v>68</v>
      </c>
      <c r="J30" s="206">
        <v>37.51</v>
      </c>
      <c r="K30" s="207">
        <v>39.97</v>
      </c>
      <c r="L30" s="208">
        <v>40</v>
      </c>
      <c r="M30" s="35">
        <f t="shared" si="0"/>
        <v>39.159999999999997</v>
      </c>
      <c r="N30" s="206">
        <v>35.17</v>
      </c>
      <c r="O30" s="207">
        <v>35.020000000000003</v>
      </c>
      <c r="P30" s="208">
        <v>34.770000000000003</v>
      </c>
      <c r="Q30" s="35">
        <f t="shared" si="1"/>
        <v>34.986666666666672</v>
      </c>
      <c r="R30" s="44">
        <v>29.24</v>
      </c>
      <c r="S30" s="37">
        <v>29.55</v>
      </c>
      <c r="T30" s="38">
        <v>29.38</v>
      </c>
      <c r="U30" s="39">
        <v>29.39</v>
      </c>
      <c r="V30" s="36">
        <v>28.05</v>
      </c>
      <c r="W30" s="37">
        <v>28.44</v>
      </c>
      <c r="X30" s="38">
        <v>28</v>
      </c>
      <c r="Y30" s="39">
        <v>28.163333333333338</v>
      </c>
      <c r="Z30" s="36">
        <v>22.41</v>
      </c>
      <c r="AA30" s="37">
        <v>22.36</v>
      </c>
      <c r="AB30" s="40">
        <v>22.88</v>
      </c>
      <c r="AC30" s="39">
        <v>22.549999999999997</v>
      </c>
      <c r="AD30" s="76"/>
      <c r="AE30" s="227"/>
      <c r="AF30" s="222"/>
      <c r="AG30" s="223"/>
      <c r="AH30" s="232"/>
      <c r="AI30" s="225"/>
      <c r="AJ30" s="256"/>
      <c r="AK30" s="257"/>
      <c r="AL30" s="258"/>
      <c r="AM30" s="259"/>
      <c r="AN30" s="81"/>
      <c r="AO30" s="78"/>
      <c r="AP30" s="79"/>
      <c r="AQ30" s="80"/>
      <c r="AR30" s="81"/>
      <c r="AS30" s="78"/>
      <c r="AT30" s="79"/>
      <c r="AU30" s="80"/>
      <c r="AV30" s="81"/>
      <c r="AW30" s="78"/>
      <c r="AX30" s="79"/>
      <c r="AY30" s="80"/>
      <c r="AZ30" s="82" t="s">
        <v>17</v>
      </c>
      <c r="BA30" s="83" t="s">
        <v>17</v>
      </c>
      <c r="BB30" s="188" t="s">
        <v>17</v>
      </c>
    </row>
    <row r="31" spans="1:54" x14ac:dyDescent="0.3">
      <c r="A31" s="26" t="s">
        <v>107</v>
      </c>
      <c r="B31" s="66" t="s">
        <v>423</v>
      </c>
      <c r="C31" s="65">
        <v>5</v>
      </c>
      <c r="D31" s="91" t="s">
        <v>19</v>
      </c>
      <c r="E31" s="69">
        <v>3</v>
      </c>
      <c r="F31" s="70">
        <v>0</v>
      </c>
      <c r="G31" s="70">
        <v>0</v>
      </c>
      <c r="H31" s="71">
        <v>0</v>
      </c>
      <c r="I31" s="90" t="s">
        <v>68</v>
      </c>
      <c r="J31" s="206">
        <v>35.76</v>
      </c>
      <c r="K31" s="207">
        <v>35.03</v>
      </c>
      <c r="L31" s="208">
        <v>35.99</v>
      </c>
      <c r="M31" s="35">
        <f t="shared" si="0"/>
        <v>35.593333333333334</v>
      </c>
      <c r="N31" s="206">
        <v>34.56</v>
      </c>
      <c r="O31" s="207">
        <v>34.94</v>
      </c>
      <c r="P31" s="208">
        <v>34.06</v>
      </c>
      <c r="Q31" s="35">
        <f t="shared" si="1"/>
        <v>34.520000000000003</v>
      </c>
      <c r="R31" s="44">
        <v>25.12</v>
      </c>
      <c r="S31" s="37">
        <v>25.22</v>
      </c>
      <c r="T31" s="38">
        <v>25.2</v>
      </c>
      <c r="U31" s="39">
        <v>25.180000000000003</v>
      </c>
      <c r="V31" s="36">
        <v>27.21</v>
      </c>
      <c r="W31" s="37">
        <v>27.23</v>
      </c>
      <c r="X31" s="38">
        <v>26.92</v>
      </c>
      <c r="Y31" s="39">
        <v>27.12</v>
      </c>
      <c r="Z31" s="36">
        <v>22.95</v>
      </c>
      <c r="AA31" s="37">
        <v>23.08</v>
      </c>
      <c r="AB31" s="40">
        <v>23.3</v>
      </c>
      <c r="AC31" s="39">
        <v>23.11</v>
      </c>
      <c r="AD31" s="76"/>
      <c r="AE31" s="227"/>
      <c r="AF31" s="222"/>
      <c r="AG31" s="223"/>
      <c r="AH31" s="232"/>
      <c r="AI31" s="225"/>
      <c r="AJ31" s="256"/>
      <c r="AK31" s="257"/>
      <c r="AL31" s="258"/>
      <c r="AM31" s="259"/>
      <c r="AN31" s="81"/>
      <c r="AO31" s="78"/>
      <c r="AP31" s="79"/>
      <c r="AQ31" s="80"/>
      <c r="AR31" s="81"/>
      <c r="AS31" s="78"/>
      <c r="AT31" s="79"/>
      <c r="AU31" s="80"/>
      <c r="AV31" s="81"/>
      <c r="AW31" s="78"/>
      <c r="AX31" s="79"/>
      <c r="AY31" s="80"/>
      <c r="AZ31" s="82" t="s">
        <v>17</v>
      </c>
      <c r="BA31" s="83" t="s">
        <v>17</v>
      </c>
      <c r="BB31" s="188" t="s">
        <v>17</v>
      </c>
    </row>
    <row r="32" spans="1:54" x14ac:dyDescent="0.3">
      <c r="A32" s="26" t="s">
        <v>110</v>
      </c>
      <c r="B32" s="66" t="s">
        <v>424</v>
      </c>
      <c r="C32" s="65">
        <v>5</v>
      </c>
      <c r="D32" s="91" t="s">
        <v>19</v>
      </c>
      <c r="E32" s="69">
        <v>3</v>
      </c>
      <c r="F32" s="70">
        <v>1</v>
      </c>
      <c r="G32" s="70">
        <v>0</v>
      </c>
      <c r="H32" s="71">
        <v>0</v>
      </c>
      <c r="I32" s="90" t="s">
        <v>15</v>
      </c>
      <c r="J32" s="206">
        <v>36.270000000000003</v>
      </c>
      <c r="K32" s="207">
        <v>36.42</v>
      </c>
      <c r="L32" s="208">
        <v>35.79</v>
      </c>
      <c r="M32" s="35">
        <f t="shared" si="0"/>
        <v>36.159999999999997</v>
      </c>
      <c r="N32" s="206">
        <v>34.25</v>
      </c>
      <c r="O32" s="207">
        <v>34.14</v>
      </c>
      <c r="P32" s="208">
        <v>33.5</v>
      </c>
      <c r="Q32" s="35">
        <f t="shared" si="1"/>
        <v>33.963333333333331</v>
      </c>
      <c r="R32" s="44">
        <v>28.22</v>
      </c>
      <c r="S32" s="37">
        <v>22.4</v>
      </c>
      <c r="T32" s="38">
        <v>28.44</v>
      </c>
      <c r="U32" s="39">
        <v>26.353333333333335</v>
      </c>
      <c r="V32" s="36">
        <v>28.43</v>
      </c>
      <c r="W32" s="37">
        <v>28.57</v>
      </c>
      <c r="X32" s="38">
        <v>28.61</v>
      </c>
      <c r="Y32" s="39">
        <v>28.536666666666665</v>
      </c>
      <c r="Z32" s="36">
        <v>22.1</v>
      </c>
      <c r="AA32" s="37">
        <v>21.98</v>
      </c>
      <c r="AB32" s="40">
        <v>22.49</v>
      </c>
      <c r="AC32" s="39">
        <v>22.189999999999998</v>
      </c>
      <c r="AD32" s="16"/>
      <c r="AE32" s="227" t="s">
        <v>111</v>
      </c>
      <c r="AF32" s="206">
        <v>34.770000000000003</v>
      </c>
      <c r="AG32" s="207">
        <v>35.229999999999997</v>
      </c>
      <c r="AH32" s="230">
        <v>35.47</v>
      </c>
      <c r="AI32" s="229">
        <f>AVERAGE(AF32:AH32)</f>
        <v>35.156666666666666</v>
      </c>
      <c r="AJ32" s="206">
        <v>34.15</v>
      </c>
      <c r="AK32" s="207">
        <v>34</v>
      </c>
      <c r="AL32" s="208">
        <v>33.99</v>
      </c>
      <c r="AM32" s="35">
        <f t="shared" si="2"/>
        <v>34.046666666666674</v>
      </c>
      <c r="AN32" s="44">
        <v>27.7</v>
      </c>
      <c r="AO32" s="37">
        <v>27.91</v>
      </c>
      <c r="AP32" s="38">
        <v>27.87</v>
      </c>
      <c r="AQ32" s="39">
        <v>27.826666666666668</v>
      </c>
      <c r="AR32" s="44">
        <v>26.65</v>
      </c>
      <c r="AS32" s="37">
        <v>26.63</v>
      </c>
      <c r="AT32" s="38">
        <v>26.54</v>
      </c>
      <c r="AU32" s="39">
        <v>26.606666666666666</v>
      </c>
      <c r="AV32" s="44">
        <v>22.61</v>
      </c>
      <c r="AW32" s="37">
        <v>22.5</v>
      </c>
      <c r="AX32" s="38">
        <v>23.12</v>
      </c>
      <c r="AY32" s="39">
        <v>22.743333333333336</v>
      </c>
      <c r="AZ32" s="82" t="s">
        <v>17</v>
      </c>
      <c r="BA32" s="83" t="s">
        <v>17</v>
      </c>
      <c r="BB32" s="188" t="s">
        <v>17</v>
      </c>
    </row>
    <row r="33" spans="1:54" x14ac:dyDescent="0.3">
      <c r="A33" s="26" t="s">
        <v>114</v>
      </c>
      <c r="B33" s="66" t="s">
        <v>423</v>
      </c>
      <c r="C33" s="65">
        <v>5</v>
      </c>
      <c r="D33" s="91" t="s">
        <v>19</v>
      </c>
      <c r="E33" s="69">
        <v>4</v>
      </c>
      <c r="F33" s="70">
        <v>1</v>
      </c>
      <c r="G33" s="70">
        <v>1</v>
      </c>
      <c r="H33" s="71">
        <v>0</v>
      </c>
      <c r="I33" s="90" t="s">
        <v>43</v>
      </c>
      <c r="J33" s="206">
        <v>37.28</v>
      </c>
      <c r="K33" s="207">
        <v>35.65</v>
      </c>
      <c r="L33" s="208">
        <v>35.880000000000003</v>
      </c>
      <c r="M33" s="35">
        <f t="shared" si="0"/>
        <v>36.270000000000003</v>
      </c>
      <c r="N33" s="206">
        <v>35.24</v>
      </c>
      <c r="O33" s="207">
        <v>34.97</v>
      </c>
      <c r="P33" s="208">
        <v>34.53</v>
      </c>
      <c r="Q33" s="35">
        <f t="shared" si="1"/>
        <v>34.913333333333334</v>
      </c>
      <c r="R33" s="102">
        <v>32.19</v>
      </c>
      <c r="S33" s="103">
        <v>32.17</v>
      </c>
      <c r="T33" s="104">
        <v>32.479999999999997</v>
      </c>
      <c r="U33" s="112">
        <v>32.28</v>
      </c>
      <c r="V33" s="106">
        <v>28.86</v>
      </c>
      <c r="W33" s="47">
        <v>28.77</v>
      </c>
      <c r="X33" s="48">
        <v>28.73</v>
      </c>
      <c r="Y33" s="113">
        <v>28.786666666666665</v>
      </c>
      <c r="Z33" s="106">
        <v>22.23</v>
      </c>
      <c r="AA33" s="47">
        <v>22.04</v>
      </c>
      <c r="AB33" s="107">
        <v>22.49</v>
      </c>
      <c r="AC33" s="39">
        <v>22.25333333333333</v>
      </c>
      <c r="AD33" s="16"/>
      <c r="AE33" s="26" t="s">
        <v>115</v>
      </c>
      <c r="AF33" s="206">
        <v>35.369999999999997</v>
      </c>
      <c r="AG33" s="207">
        <v>35</v>
      </c>
      <c r="AH33" s="230">
        <v>35.57</v>
      </c>
      <c r="AI33" s="229">
        <f>AVERAGE(AF33:AH33)</f>
        <v>35.313333333333333</v>
      </c>
      <c r="AJ33" s="206">
        <v>34.21</v>
      </c>
      <c r="AK33" s="207">
        <v>33.26</v>
      </c>
      <c r="AL33" s="208">
        <v>33.950000000000003</v>
      </c>
      <c r="AM33" s="35">
        <f t="shared" si="2"/>
        <v>33.806666666666665</v>
      </c>
      <c r="AN33" s="46">
        <v>26.91</v>
      </c>
      <c r="AO33" s="47">
        <v>26.87</v>
      </c>
      <c r="AP33" s="48">
        <v>27.33</v>
      </c>
      <c r="AQ33" s="39">
        <v>27.036666666666665</v>
      </c>
      <c r="AR33" s="46">
        <v>25.92</v>
      </c>
      <c r="AS33" s="47">
        <v>26.15</v>
      </c>
      <c r="AT33" s="48">
        <v>25.78</v>
      </c>
      <c r="AU33" s="39">
        <v>25.95</v>
      </c>
      <c r="AV33" s="46">
        <v>22.33</v>
      </c>
      <c r="AW33" s="47">
        <v>22.43</v>
      </c>
      <c r="AX33" s="48">
        <v>22.85</v>
      </c>
      <c r="AY33" s="39">
        <v>22.536666666666665</v>
      </c>
      <c r="AZ33" s="82" t="s">
        <v>17</v>
      </c>
      <c r="BA33" s="83" t="s">
        <v>17</v>
      </c>
      <c r="BB33" s="188" t="s">
        <v>17</v>
      </c>
    </row>
    <row r="34" spans="1:54" x14ac:dyDescent="0.3">
      <c r="A34" s="26" t="s">
        <v>118</v>
      </c>
      <c r="B34" s="66" t="s">
        <v>426</v>
      </c>
      <c r="C34" s="65">
        <v>5</v>
      </c>
      <c r="D34" s="91" t="s">
        <v>19</v>
      </c>
      <c r="E34" s="69">
        <v>3</v>
      </c>
      <c r="F34" s="70">
        <v>0</v>
      </c>
      <c r="G34" s="70">
        <v>0</v>
      </c>
      <c r="H34" s="71">
        <v>0</v>
      </c>
      <c r="I34" s="90" t="s">
        <v>68</v>
      </c>
      <c r="J34" s="206">
        <v>34.58</v>
      </c>
      <c r="K34" s="207">
        <v>34.409999999999997</v>
      </c>
      <c r="L34" s="208">
        <v>33.869999999999997</v>
      </c>
      <c r="M34" s="35">
        <f t="shared" si="0"/>
        <v>34.286666666666662</v>
      </c>
      <c r="N34" s="42">
        <v>32.909999999999997</v>
      </c>
      <c r="O34" s="33">
        <v>32.67</v>
      </c>
      <c r="P34" s="34">
        <v>32.380000000000003</v>
      </c>
      <c r="Q34" s="35">
        <f t="shared" si="1"/>
        <v>32.653333333333336</v>
      </c>
      <c r="R34" s="44">
        <v>23.31</v>
      </c>
      <c r="S34" s="37">
        <v>23.22</v>
      </c>
      <c r="T34" s="38">
        <v>23.34</v>
      </c>
      <c r="U34" s="39">
        <v>23.290000000000003</v>
      </c>
      <c r="V34" s="36">
        <v>23.81</v>
      </c>
      <c r="W34" s="37">
        <v>23.71</v>
      </c>
      <c r="X34" s="38">
        <v>23.7</v>
      </c>
      <c r="Y34" s="39">
        <v>23.74</v>
      </c>
      <c r="Z34" s="36">
        <v>22.75</v>
      </c>
      <c r="AA34" s="37">
        <v>22.74</v>
      </c>
      <c r="AB34" s="40">
        <v>23.14</v>
      </c>
      <c r="AC34" s="39">
        <v>22.876666666666665</v>
      </c>
      <c r="AD34" s="16"/>
      <c r="AE34" s="26" t="s">
        <v>119</v>
      </c>
      <c r="AF34" s="206">
        <v>33.99</v>
      </c>
      <c r="AG34" s="207">
        <v>34.86</v>
      </c>
      <c r="AH34" s="230">
        <v>34.49</v>
      </c>
      <c r="AI34" s="229">
        <f>AVERAGE(AF34:AH34)</f>
        <v>34.446666666666665</v>
      </c>
      <c r="AJ34" s="206">
        <v>33.6</v>
      </c>
      <c r="AK34" s="207">
        <v>33.31</v>
      </c>
      <c r="AL34" s="208">
        <v>34.18</v>
      </c>
      <c r="AM34" s="35">
        <f t="shared" si="2"/>
        <v>33.696666666666665</v>
      </c>
      <c r="AN34" s="44">
        <v>29.79</v>
      </c>
      <c r="AO34" s="33">
        <v>30.14</v>
      </c>
      <c r="AP34" s="34">
        <v>30.13</v>
      </c>
      <c r="AQ34" s="35">
        <v>30.02</v>
      </c>
      <c r="AR34" s="44">
        <v>27.42</v>
      </c>
      <c r="AS34" s="37">
        <v>27.43</v>
      </c>
      <c r="AT34" s="38">
        <v>27.47</v>
      </c>
      <c r="AU34" s="39">
        <v>27.439999999999998</v>
      </c>
      <c r="AV34" s="44">
        <v>22.61</v>
      </c>
      <c r="AW34" s="37">
        <v>22.65</v>
      </c>
      <c r="AX34" s="38">
        <v>23.18</v>
      </c>
      <c r="AY34" s="39">
        <v>22.813333333333333</v>
      </c>
      <c r="AZ34" s="82">
        <v>36</v>
      </c>
      <c r="BA34" s="83" t="s">
        <v>17</v>
      </c>
      <c r="BB34" s="188" t="s">
        <v>17</v>
      </c>
    </row>
    <row r="35" spans="1:54" x14ac:dyDescent="0.3">
      <c r="A35" s="26" t="s">
        <v>123</v>
      </c>
      <c r="B35" s="66" t="s">
        <v>424</v>
      </c>
      <c r="C35" s="65">
        <v>5</v>
      </c>
      <c r="D35" s="91" t="s">
        <v>21</v>
      </c>
      <c r="E35" s="69">
        <v>4</v>
      </c>
      <c r="F35" s="70">
        <v>2</v>
      </c>
      <c r="G35" s="70">
        <v>0</v>
      </c>
      <c r="H35" s="71">
        <v>1</v>
      </c>
      <c r="I35" s="90" t="s">
        <v>15</v>
      </c>
      <c r="J35" s="206">
        <v>40</v>
      </c>
      <c r="K35" s="207">
        <v>37.57</v>
      </c>
      <c r="L35" s="208">
        <v>39.82</v>
      </c>
      <c r="M35" s="35">
        <f t="shared" si="0"/>
        <v>39.129999999999995</v>
      </c>
      <c r="N35" s="206">
        <v>34.69</v>
      </c>
      <c r="O35" s="207">
        <v>34.54</v>
      </c>
      <c r="P35" s="208">
        <v>34.31</v>
      </c>
      <c r="Q35" s="35">
        <f t="shared" si="1"/>
        <v>34.513333333333328</v>
      </c>
      <c r="R35" s="32">
        <v>33.14</v>
      </c>
      <c r="S35" s="33">
        <v>34.159999999999997</v>
      </c>
      <c r="T35" s="34">
        <v>34.26</v>
      </c>
      <c r="U35" s="35">
        <v>33.853333333333332</v>
      </c>
      <c r="V35" s="42">
        <v>31.88</v>
      </c>
      <c r="W35" s="33">
        <v>31.48</v>
      </c>
      <c r="X35" s="34">
        <v>31.68</v>
      </c>
      <c r="Y35" s="35">
        <v>31.679999999999996</v>
      </c>
      <c r="Z35" s="36">
        <v>25.56</v>
      </c>
      <c r="AA35" s="37">
        <v>25.71</v>
      </c>
      <c r="AB35" s="40">
        <v>25.92</v>
      </c>
      <c r="AC35" s="39">
        <v>25.73</v>
      </c>
      <c r="AD35" s="16"/>
      <c r="AE35" s="26" t="s">
        <v>124</v>
      </c>
      <c r="AF35" s="206">
        <v>38.57</v>
      </c>
      <c r="AG35" s="207">
        <v>36.58</v>
      </c>
      <c r="AH35" s="230">
        <v>40</v>
      </c>
      <c r="AI35" s="229">
        <f>AVERAGE(AF35:AH35)</f>
        <v>38.383333333333333</v>
      </c>
      <c r="AJ35" s="206">
        <v>33.94</v>
      </c>
      <c r="AK35" s="207">
        <v>33.54</v>
      </c>
      <c r="AL35" s="208">
        <v>33.950000000000003</v>
      </c>
      <c r="AM35" s="35">
        <f t="shared" si="2"/>
        <v>33.809999999999995</v>
      </c>
      <c r="AN35" s="32">
        <v>31.52</v>
      </c>
      <c r="AO35" s="33">
        <v>32.51</v>
      </c>
      <c r="AP35" s="34">
        <v>32.229999999999997</v>
      </c>
      <c r="AQ35" s="35">
        <v>32.086666666666666</v>
      </c>
      <c r="AR35" s="32">
        <v>30.12</v>
      </c>
      <c r="AS35" s="33">
        <v>30.1</v>
      </c>
      <c r="AT35" s="34">
        <v>30.13</v>
      </c>
      <c r="AU35" s="35">
        <v>30.116666666666664</v>
      </c>
      <c r="AV35" s="44">
        <v>25.95</v>
      </c>
      <c r="AW35" s="37">
        <v>25.91</v>
      </c>
      <c r="AX35" s="38">
        <v>26.47</v>
      </c>
      <c r="AY35" s="39">
        <v>26.11</v>
      </c>
      <c r="AZ35" s="82" t="s">
        <v>17</v>
      </c>
      <c r="BA35" s="83" t="s">
        <v>17</v>
      </c>
      <c r="BB35" s="188" t="s">
        <v>17</v>
      </c>
    </row>
    <row r="36" spans="1:54" x14ac:dyDescent="0.3">
      <c r="A36" s="26" t="s">
        <v>127</v>
      </c>
      <c r="B36" s="66" t="s">
        <v>425</v>
      </c>
      <c r="C36" s="65">
        <v>5</v>
      </c>
      <c r="D36" s="91" t="s">
        <v>19</v>
      </c>
      <c r="E36" s="69">
        <v>3</v>
      </c>
      <c r="F36" s="70">
        <v>1</v>
      </c>
      <c r="G36" s="70">
        <v>0</v>
      </c>
      <c r="H36" s="71">
        <v>0</v>
      </c>
      <c r="I36" s="90" t="s">
        <v>15</v>
      </c>
      <c r="J36" s="206">
        <v>36.71</v>
      </c>
      <c r="K36" s="207">
        <v>36.4</v>
      </c>
      <c r="L36" s="208">
        <v>37</v>
      </c>
      <c r="M36" s="35">
        <f t="shared" si="0"/>
        <v>36.703333333333333</v>
      </c>
      <c r="N36" s="206">
        <v>35.6</v>
      </c>
      <c r="O36" s="207">
        <v>35</v>
      </c>
      <c r="P36" s="208">
        <v>35.15</v>
      </c>
      <c r="Q36" s="35">
        <f t="shared" si="1"/>
        <v>35.25</v>
      </c>
      <c r="R36" s="32">
        <v>32.86</v>
      </c>
      <c r="S36" s="33">
        <v>33.409999999999997</v>
      </c>
      <c r="T36" s="34">
        <v>32.659999999999997</v>
      </c>
      <c r="U36" s="35">
        <v>32.976666666666667</v>
      </c>
      <c r="V36" s="36">
        <v>29.59</v>
      </c>
      <c r="W36" s="37">
        <v>29.32</v>
      </c>
      <c r="X36" s="38">
        <v>29.25</v>
      </c>
      <c r="Y36" s="39">
        <v>29.386666666666667</v>
      </c>
      <c r="Z36" s="36">
        <v>23.09</v>
      </c>
      <c r="AA36" s="37">
        <v>23.12</v>
      </c>
      <c r="AB36" s="40">
        <v>23.56</v>
      </c>
      <c r="AC36" s="39">
        <v>23.256666666666664</v>
      </c>
      <c r="AD36" s="76"/>
      <c r="AE36" s="227"/>
      <c r="AF36" s="222"/>
      <c r="AG36" s="223"/>
      <c r="AH36" s="232"/>
      <c r="AI36" s="225"/>
      <c r="AJ36" s="256"/>
      <c r="AK36" s="257"/>
      <c r="AL36" s="258"/>
      <c r="AM36" s="259"/>
      <c r="AN36" s="81"/>
      <c r="AO36" s="78"/>
      <c r="AP36" s="79"/>
      <c r="AQ36" s="80"/>
      <c r="AR36" s="81"/>
      <c r="AS36" s="78"/>
      <c r="AT36" s="79"/>
      <c r="AU36" s="80"/>
      <c r="AV36" s="81"/>
      <c r="AW36" s="78"/>
      <c r="AX36" s="79"/>
      <c r="AY36" s="80"/>
      <c r="AZ36" s="82" t="s">
        <v>17</v>
      </c>
      <c r="BA36" s="83" t="s">
        <v>17</v>
      </c>
      <c r="BB36" s="188" t="s">
        <v>17</v>
      </c>
    </row>
    <row r="37" spans="1:54" x14ac:dyDescent="0.3">
      <c r="A37" s="26" t="s">
        <v>131</v>
      </c>
      <c r="B37" s="66" t="s">
        <v>423</v>
      </c>
      <c r="C37" s="65">
        <v>5</v>
      </c>
      <c r="D37" s="91" t="s">
        <v>21</v>
      </c>
      <c r="E37" s="69">
        <v>4</v>
      </c>
      <c r="F37" s="70">
        <v>2</v>
      </c>
      <c r="G37" s="70">
        <v>0</v>
      </c>
      <c r="H37" s="71">
        <v>1</v>
      </c>
      <c r="I37" s="90" t="s">
        <v>15</v>
      </c>
      <c r="J37" s="206">
        <v>37.64</v>
      </c>
      <c r="K37" s="207">
        <v>38.22</v>
      </c>
      <c r="L37" s="208">
        <v>37.08</v>
      </c>
      <c r="M37" s="35">
        <f t="shared" si="0"/>
        <v>37.646666666666668</v>
      </c>
      <c r="N37" s="206">
        <v>37.29</v>
      </c>
      <c r="O37" s="207">
        <v>37.57</v>
      </c>
      <c r="P37" s="208">
        <v>37.26</v>
      </c>
      <c r="Q37" s="35">
        <f t="shared" si="1"/>
        <v>37.373333333333335</v>
      </c>
      <c r="R37" s="102">
        <v>32.1</v>
      </c>
      <c r="S37" s="103">
        <v>32.81</v>
      </c>
      <c r="T37" s="104">
        <v>32.56</v>
      </c>
      <c r="U37" s="112">
        <v>32.49</v>
      </c>
      <c r="V37" s="105">
        <v>30.34</v>
      </c>
      <c r="W37" s="103">
        <v>30.29</v>
      </c>
      <c r="X37" s="104">
        <v>30.24</v>
      </c>
      <c r="Y37" s="112">
        <v>30.289999999999996</v>
      </c>
      <c r="Z37" s="106">
        <v>22.67</v>
      </c>
      <c r="AA37" s="47">
        <v>22.36</v>
      </c>
      <c r="AB37" s="107">
        <v>22.92</v>
      </c>
      <c r="AC37" s="39">
        <v>22.650000000000002</v>
      </c>
      <c r="AD37" s="16"/>
      <c r="AE37" s="26" t="s">
        <v>132</v>
      </c>
      <c r="AF37" s="206">
        <v>35.9</v>
      </c>
      <c r="AG37" s="207">
        <v>36.76</v>
      </c>
      <c r="AH37" s="230">
        <v>36.86</v>
      </c>
      <c r="AI37" s="229">
        <f>AVERAGE(AF37:AH37)</f>
        <v>36.506666666666668</v>
      </c>
      <c r="AJ37" s="206">
        <v>35.47</v>
      </c>
      <c r="AK37" s="207">
        <v>34.97</v>
      </c>
      <c r="AL37" s="208">
        <v>35.520000000000003</v>
      </c>
      <c r="AM37" s="35">
        <f t="shared" si="2"/>
        <v>35.32</v>
      </c>
      <c r="AN37" s="192">
        <v>29.86</v>
      </c>
      <c r="AO37" s="116">
        <v>29.71</v>
      </c>
      <c r="AP37" s="117">
        <v>29.79</v>
      </c>
      <c r="AQ37" s="75">
        <v>29.786666666666665</v>
      </c>
      <c r="AR37" s="93">
        <v>28.61</v>
      </c>
      <c r="AS37" s="73">
        <v>28.9</v>
      </c>
      <c r="AT37" s="74">
        <v>29.2</v>
      </c>
      <c r="AU37" s="75">
        <v>28.903333333333332</v>
      </c>
      <c r="AV37" s="44">
        <v>21.87</v>
      </c>
      <c r="AW37" s="37">
        <v>21.89</v>
      </c>
      <c r="AX37" s="38">
        <v>22.42</v>
      </c>
      <c r="AY37" s="39">
        <v>22.060000000000002</v>
      </c>
      <c r="AZ37" s="82" t="s">
        <v>17</v>
      </c>
      <c r="BA37" s="83" t="s">
        <v>17</v>
      </c>
      <c r="BB37" s="188" t="s">
        <v>17</v>
      </c>
    </row>
    <row r="38" spans="1:54" x14ac:dyDescent="0.3">
      <c r="A38" s="26" t="s">
        <v>135</v>
      </c>
      <c r="B38" s="66" t="s">
        <v>423</v>
      </c>
      <c r="C38" s="65">
        <v>5</v>
      </c>
      <c r="D38" s="91" t="s">
        <v>19</v>
      </c>
      <c r="E38" s="69">
        <v>3</v>
      </c>
      <c r="F38" s="70">
        <v>1</v>
      </c>
      <c r="G38" s="70">
        <v>0</v>
      </c>
      <c r="H38" s="71">
        <v>0</v>
      </c>
      <c r="I38" s="90" t="s">
        <v>15</v>
      </c>
      <c r="J38" s="206">
        <v>35.75</v>
      </c>
      <c r="K38" s="207">
        <v>35.36</v>
      </c>
      <c r="L38" s="208">
        <v>35.520000000000003</v>
      </c>
      <c r="M38" s="35">
        <f t="shared" si="0"/>
        <v>35.543333333333329</v>
      </c>
      <c r="N38" s="206">
        <v>35.25</v>
      </c>
      <c r="O38" s="207">
        <v>35.979999999999997</v>
      </c>
      <c r="P38" s="208">
        <v>35.869999999999997</v>
      </c>
      <c r="Q38" s="35">
        <f t="shared" si="1"/>
        <v>35.699999999999996</v>
      </c>
      <c r="R38" s="44">
        <v>29.45</v>
      </c>
      <c r="S38" s="37">
        <v>28.82</v>
      </c>
      <c r="T38" s="38">
        <v>29.09</v>
      </c>
      <c r="U38" s="39">
        <v>29.12</v>
      </c>
      <c r="V38" s="36">
        <v>27.12</v>
      </c>
      <c r="W38" s="37">
        <v>27.02</v>
      </c>
      <c r="X38" s="38">
        <v>27.01</v>
      </c>
      <c r="Y38" s="39">
        <v>27.05</v>
      </c>
      <c r="Z38" s="36">
        <v>22.15</v>
      </c>
      <c r="AA38" s="37">
        <v>22</v>
      </c>
      <c r="AB38" s="40">
        <v>22.41</v>
      </c>
      <c r="AC38" s="39">
        <v>22.186666666666667</v>
      </c>
      <c r="AD38" s="16"/>
      <c r="AE38" s="26" t="s">
        <v>136</v>
      </c>
      <c r="AF38" s="206">
        <v>34.049999999999997</v>
      </c>
      <c r="AG38" s="207">
        <v>35.01</v>
      </c>
      <c r="AH38" s="230">
        <v>37.380000000000003</v>
      </c>
      <c r="AI38" s="229">
        <f>AVERAGE(AF38:AH38)</f>
        <v>35.479999999999997</v>
      </c>
      <c r="AJ38" s="206">
        <v>34.57</v>
      </c>
      <c r="AK38" s="207">
        <v>34.74</v>
      </c>
      <c r="AL38" s="208">
        <v>34.479999999999997</v>
      </c>
      <c r="AM38" s="35">
        <f t="shared" si="2"/>
        <v>34.596666666666664</v>
      </c>
      <c r="AN38" s="32">
        <v>30.21</v>
      </c>
      <c r="AO38" s="33">
        <v>30.43</v>
      </c>
      <c r="AP38" s="34">
        <v>30.27</v>
      </c>
      <c r="AQ38" s="35">
        <v>30.303333333333331</v>
      </c>
      <c r="AR38" s="44">
        <v>26.79</v>
      </c>
      <c r="AS38" s="37">
        <v>26.97</v>
      </c>
      <c r="AT38" s="38">
        <v>27.18</v>
      </c>
      <c r="AU38" s="39">
        <v>26.98</v>
      </c>
      <c r="AV38" s="44">
        <v>22.26</v>
      </c>
      <c r="AW38" s="37">
        <v>22.36</v>
      </c>
      <c r="AX38" s="38">
        <v>22.69</v>
      </c>
      <c r="AY38" s="39">
        <v>22.436666666666667</v>
      </c>
      <c r="AZ38" s="82" t="s">
        <v>17</v>
      </c>
      <c r="BA38" s="83" t="s">
        <v>17</v>
      </c>
      <c r="BB38" s="188" t="s">
        <v>17</v>
      </c>
    </row>
    <row r="39" spans="1:54" x14ac:dyDescent="0.3">
      <c r="A39" s="26" t="s">
        <v>139</v>
      </c>
      <c r="B39" s="66" t="s">
        <v>426</v>
      </c>
      <c r="C39" s="65">
        <v>5</v>
      </c>
      <c r="D39" s="91" t="s">
        <v>21</v>
      </c>
      <c r="E39" s="69">
        <v>2</v>
      </c>
      <c r="F39" s="70">
        <v>0</v>
      </c>
      <c r="G39" s="70">
        <v>0</v>
      </c>
      <c r="H39" s="71">
        <v>0</v>
      </c>
      <c r="I39" s="90" t="s">
        <v>26</v>
      </c>
      <c r="J39" s="206">
        <v>40</v>
      </c>
      <c r="K39" s="207">
        <v>38.08</v>
      </c>
      <c r="L39" s="208">
        <v>36.53</v>
      </c>
      <c r="M39" s="35">
        <f t="shared" si="0"/>
        <v>38.203333333333333</v>
      </c>
      <c r="N39" s="206">
        <v>35.83</v>
      </c>
      <c r="O39" s="207">
        <v>36.14</v>
      </c>
      <c r="P39" s="208">
        <v>35.69</v>
      </c>
      <c r="Q39" s="35">
        <f t="shared" si="1"/>
        <v>35.886666666666663</v>
      </c>
      <c r="R39" s="32">
        <v>32.630000000000003</v>
      </c>
      <c r="S39" s="33">
        <v>33.03</v>
      </c>
      <c r="T39" s="34">
        <v>36.19</v>
      </c>
      <c r="U39" s="35">
        <v>33.949999999999996</v>
      </c>
      <c r="V39" s="42">
        <v>31.24</v>
      </c>
      <c r="W39" s="33">
        <v>30.66</v>
      </c>
      <c r="X39" s="34">
        <v>30.96</v>
      </c>
      <c r="Y39" s="35">
        <v>30.953333333333333</v>
      </c>
      <c r="Z39" s="36">
        <v>26.54</v>
      </c>
      <c r="AA39" s="37">
        <v>26.42</v>
      </c>
      <c r="AB39" s="40">
        <v>26.71</v>
      </c>
      <c r="AC39" s="39">
        <v>26.556666666666668</v>
      </c>
      <c r="AD39" s="16"/>
      <c r="AE39" s="26" t="s">
        <v>140</v>
      </c>
      <c r="AF39" s="206">
        <v>38.630000000000003</v>
      </c>
      <c r="AG39" s="207">
        <v>35.799999999999997</v>
      </c>
      <c r="AH39" s="230">
        <v>38.49</v>
      </c>
      <c r="AI39" s="229">
        <f>AVERAGE(AF39:AH39)</f>
        <v>37.640000000000008</v>
      </c>
      <c r="AJ39" s="206">
        <v>35.770000000000003</v>
      </c>
      <c r="AK39" s="207">
        <v>36.200000000000003</v>
      </c>
      <c r="AL39" s="208">
        <v>35.19</v>
      </c>
      <c r="AM39" s="35">
        <f t="shared" si="2"/>
        <v>35.72</v>
      </c>
      <c r="AN39" s="32">
        <v>32.19</v>
      </c>
      <c r="AO39" s="33">
        <v>31.88</v>
      </c>
      <c r="AP39" s="34">
        <v>32.799999999999997</v>
      </c>
      <c r="AQ39" s="35">
        <v>32.29</v>
      </c>
      <c r="AR39" s="44">
        <v>29.27</v>
      </c>
      <c r="AS39" s="37">
        <v>27.2</v>
      </c>
      <c r="AT39" s="38">
        <v>29.02</v>
      </c>
      <c r="AU39" s="39">
        <v>28.496666666666666</v>
      </c>
      <c r="AV39" s="44">
        <v>26.54</v>
      </c>
      <c r="AW39" s="37">
        <v>26.78</v>
      </c>
      <c r="AX39" s="38">
        <v>27.31</v>
      </c>
      <c r="AY39" s="39">
        <v>26.876666666666665</v>
      </c>
      <c r="AZ39" s="82">
        <v>12</v>
      </c>
      <c r="BA39" s="83">
        <v>26</v>
      </c>
      <c r="BB39" s="188" t="s">
        <v>17</v>
      </c>
    </row>
    <row r="40" spans="1:54" ht="15" thickBot="1" x14ac:dyDescent="0.35">
      <c r="A40" s="26" t="s">
        <v>143</v>
      </c>
      <c r="B40" s="66" t="s">
        <v>426</v>
      </c>
      <c r="C40" s="65">
        <v>5</v>
      </c>
      <c r="D40" s="91" t="s">
        <v>19</v>
      </c>
      <c r="E40" s="69">
        <v>4</v>
      </c>
      <c r="F40" s="70">
        <v>2</v>
      </c>
      <c r="G40" s="70">
        <v>1</v>
      </c>
      <c r="H40" s="71">
        <v>0</v>
      </c>
      <c r="I40" s="90" t="s">
        <v>43</v>
      </c>
      <c r="J40" s="206">
        <v>35.200000000000003</v>
      </c>
      <c r="K40" s="207">
        <v>36.08</v>
      </c>
      <c r="L40" s="208">
        <v>35.61</v>
      </c>
      <c r="M40" s="35">
        <f t="shared" si="0"/>
        <v>35.630000000000003</v>
      </c>
      <c r="N40" s="206">
        <v>35.799999999999997</v>
      </c>
      <c r="O40" s="207">
        <v>35.159999999999997</v>
      </c>
      <c r="P40" s="208">
        <v>35.22</v>
      </c>
      <c r="Q40" s="35">
        <f t="shared" si="1"/>
        <v>35.393333333333331</v>
      </c>
      <c r="R40" s="118">
        <v>30.15</v>
      </c>
      <c r="S40" s="119">
        <v>30.18</v>
      </c>
      <c r="T40" s="120">
        <v>30.38</v>
      </c>
      <c r="U40" s="35">
        <v>30.236666666666665</v>
      </c>
      <c r="V40" s="121">
        <v>29.2</v>
      </c>
      <c r="W40" s="122">
        <v>29.51</v>
      </c>
      <c r="X40" s="123">
        <v>29.38</v>
      </c>
      <c r="Y40" s="75">
        <v>29.363333333333333</v>
      </c>
      <c r="Z40" s="124">
        <v>23.05</v>
      </c>
      <c r="AA40" s="125">
        <v>23.21</v>
      </c>
      <c r="AB40" s="126">
        <v>23.3</v>
      </c>
      <c r="AC40" s="39">
        <v>23.186666666666667</v>
      </c>
      <c r="AD40" s="16"/>
      <c r="AE40" s="26" t="s">
        <v>144</v>
      </c>
      <c r="AF40" s="206">
        <v>36.39</v>
      </c>
      <c r="AG40" s="207">
        <v>34.56</v>
      </c>
      <c r="AH40" s="230">
        <v>35.03</v>
      </c>
      <c r="AI40" s="229">
        <f>AVERAGE(AF40:AH40)</f>
        <v>35.326666666666668</v>
      </c>
      <c r="AJ40" s="206">
        <v>33.04</v>
      </c>
      <c r="AK40" s="207">
        <v>33.299999999999997</v>
      </c>
      <c r="AL40" s="208">
        <v>33.03</v>
      </c>
      <c r="AM40" s="35">
        <f t="shared" si="2"/>
        <v>33.123333333333335</v>
      </c>
      <c r="AN40" s="44">
        <v>28.67</v>
      </c>
      <c r="AO40" s="37">
        <v>28.97</v>
      </c>
      <c r="AP40" s="38">
        <v>29.06</v>
      </c>
      <c r="AQ40" s="39">
        <v>28.900000000000002</v>
      </c>
      <c r="AR40" s="44">
        <v>28.57</v>
      </c>
      <c r="AS40" s="37">
        <v>28.6</v>
      </c>
      <c r="AT40" s="38">
        <v>28.37</v>
      </c>
      <c r="AU40" s="39">
        <v>28.513333333333335</v>
      </c>
      <c r="AV40" s="44">
        <v>22.86</v>
      </c>
      <c r="AW40" s="37">
        <v>22.79</v>
      </c>
      <c r="AX40" s="38">
        <v>23.07</v>
      </c>
      <c r="AY40" s="39">
        <v>22.906666666666666</v>
      </c>
      <c r="AZ40" s="82">
        <v>7</v>
      </c>
      <c r="BA40" s="83" t="s">
        <v>17</v>
      </c>
      <c r="BB40" s="188" t="s">
        <v>17</v>
      </c>
    </row>
    <row r="41" spans="1:54" x14ac:dyDescent="0.3">
      <c r="A41" s="26" t="s">
        <v>147</v>
      </c>
      <c r="B41" s="66" t="s">
        <v>426</v>
      </c>
      <c r="C41" s="65">
        <v>5</v>
      </c>
      <c r="D41" s="91" t="s">
        <v>21</v>
      </c>
      <c r="E41" s="69">
        <v>3</v>
      </c>
      <c r="F41" s="70">
        <v>0</v>
      </c>
      <c r="G41" s="70">
        <v>0</v>
      </c>
      <c r="H41" s="71">
        <v>0</v>
      </c>
      <c r="I41" s="90" t="s">
        <v>68</v>
      </c>
      <c r="J41" s="206">
        <v>34.9</v>
      </c>
      <c r="K41" s="207">
        <v>34.15</v>
      </c>
      <c r="L41" s="208">
        <v>34.33</v>
      </c>
      <c r="M41" s="35">
        <f t="shared" ref="M41:M72" si="5">AVERAGE(J41:L41)</f>
        <v>34.46</v>
      </c>
      <c r="N41" s="206">
        <v>35.49</v>
      </c>
      <c r="O41" s="207">
        <v>34.71</v>
      </c>
      <c r="P41" s="208">
        <v>34.1</v>
      </c>
      <c r="Q41" s="35">
        <f t="shared" si="1"/>
        <v>34.766666666666673</v>
      </c>
      <c r="R41" s="32">
        <v>30.92</v>
      </c>
      <c r="S41" s="33">
        <v>31.18</v>
      </c>
      <c r="T41" s="34">
        <v>30.73</v>
      </c>
      <c r="U41" s="35">
        <v>30.943333333333332</v>
      </c>
      <c r="V41" s="72">
        <v>27.91</v>
      </c>
      <c r="W41" s="73">
        <v>28.23</v>
      </c>
      <c r="X41" s="94">
        <v>27.88</v>
      </c>
      <c r="Y41" s="75">
        <v>28.006666666666664</v>
      </c>
      <c r="Z41" s="36">
        <v>21.68</v>
      </c>
      <c r="AA41" s="37">
        <v>21.59</v>
      </c>
      <c r="AB41" s="40">
        <v>21.96</v>
      </c>
      <c r="AC41" s="39">
        <v>21.743333333333329</v>
      </c>
      <c r="AD41" s="76"/>
      <c r="AE41" s="227"/>
      <c r="AF41" s="222"/>
      <c r="AG41" s="223"/>
      <c r="AH41" s="232"/>
      <c r="AI41" s="225"/>
      <c r="AJ41" s="256"/>
      <c r="AK41" s="257"/>
      <c r="AL41" s="258"/>
      <c r="AM41" s="259"/>
      <c r="AN41" s="129"/>
      <c r="AO41" s="127"/>
      <c r="AP41" s="128"/>
      <c r="AQ41" s="80"/>
      <c r="AR41" s="129"/>
      <c r="AS41" s="127"/>
      <c r="AT41" s="128"/>
      <c r="AU41" s="80"/>
      <c r="AV41" s="129"/>
      <c r="AW41" s="127"/>
      <c r="AX41" s="128"/>
      <c r="AY41" s="80"/>
      <c r="AZ41" s="82">
        <v>3</v>
      </c>
      <c r="BA41" s="83" t="s">
        <v>17</v>
      </c>
      <c r="BB41" s="188" t="s">
        <v>17</v>
      </c>
    </row>
    <row r="42" spans="1:54" x14ac:dyDescent="0.3">
      <c r="A42" s="26" t="s">
        <v>150</v>
      </c>
      <c r="B42" s="66" t="s">
        <v>426</v>
      </c>
      <c r="C42" s="67">
        <v>5</v>
      </c>
      <c r="D42" s="91" t="s">
        <v>19</v>
      </c>
      <c r="E42" s="69">
        <v>3</v>
      </c>
      <c r="F42" s="70">
        <v>0</v>
      </c>
      <c r="G42" s="70">
        <v>0</v>
      </c>
      <c r="H42" s="71">
        <v>0</v>
      </c>
      <c r="I42" s="90" t="s">
        <v>68</v>
      </c>
      <c r="J42" s="206">
        <v>37.6</v>
      </c>
      <c r="K42" s="207">
        <v>39.119999999999997</v>
      </c>
      <c r="L42" s="208">
        <v>40</v>
      </c>
      <c r="M42" s="35">
        <f t="shared" si="5"/>
        <v>38.906666666666666</v>
      </c>
      <c r="N42" s="206">
        <v>34.770000000000003</v>
      </c>
      <c r="O42" s="207">
        <v>35.21</v>
      </c>
      <c r="P42" s="208">
        <v>35.83</v>
      </c>
      <c r="Q42" s="35">
        <f t="shared" si="1"/>
        <v>35.270000000000003</v>
      </c>
      <c r="R42" s="32">
        <v>32.79</v>
      </c>
      <c r="S42" s="33">
        <v>32.450000000000003</v>
      </c>
      <c r="T42" s="38">
        <v>29.15</v>
      </c>
      <c r="U42" s="35">
        <v>31.463333333333338</v>
      </c>
      <c r="V42" s="42">
        <v>30.64</v>
      </c>
      <c r="W42" s="33">
        <v>31.19</v>
      </c>
      <c r="X42" s="53">
        <v>30.46</v>
      </c>
      <c r="Y42" s="35">
        <v>30.763333333333332</v>
      </c>
      <c r="Z42" s="36">
        <v>25.45</v>
      </c>
      <c r="AA42" s="37">
        <v>25.59</v>
      </c>
      <c r="AB42" s="40">
        <v>25.79</v>
      </c>
      <c r="AC42" s="39">
        <v>25.61</v>
      </c>
      <c r="AD42" s="76"/>
      <c r="AE42" s="227"/>
      <c r="AF42" s="222"/>
      <c r="AG42" s="223"/>
      <c r="AH42" s="232"/>
      <c r="AI42" s="225"/>
      <c r="AJ42" s="256"/>
      <c r="AK42" s="257"/>
      <c r="AL42" s="258"/>
      <c r="AM42" s="259"/>
      <c r="AN42" s="81"/>
      <c r="AO42" s="78"/>
      <c r="AP42" s="79"/>
      <c r="AQ42" s="80"/>
      <c r="AR42" s="81"/>
      <c r="AS42" s="78"/>
      <c r="AT42" s="79"/>
      <c r="AU42" s="80"/>
      <c r="AV42" s="81"/>
      <c r="AW42" s="78"/>
      <c r="AX42" s="79"/>
      <c r="AY42" s="80"/>
      <c r="AZ42" s="82" t="s">
        <v>17</v>
      </c>
      <c r="BA42" s="83" t="s">
        <v>17</v>
      </c>
      <c r="BB42" s="188" t="s">
        <v>17</v>
      </c>
    </row>
    <row r="43" spans="1:54" x14ac:dyDescent="0.3">
      <c r="A43" s="26" t="s">
        <v>153</v>
      </c>
      <c r="B43" s="66" t="s">
        <v>425</v>
      </c>
      <c r="C43" s="67">
        <v>5</v>
      </c>
      <c r="D43" s="91" t="s">
        <v>31</v>
      </c>
      <c r="E43" s="69">
        <v>3</v>
      </c>
      <c r="F43" s="70">
        <v>0</v>
      </c>
      <c r="G43" s="70">
        <v>0</v>
      </c>
      <c r="H43" s="71">
        <v>0</v>
      </c>
      <c r="I43" s="90" t="s">
        <v>68</v>
      </c>
      <c r="J43" s="206">
        <v>35.83</v>
      </c>
      <c r="K43" s="207">
        <v>35.6</v>
      </c>
      <c r="L43" s="208">
        <v>36.28</v>
      </c>
      <c r="M43" s="35">
        <f t="shared" si="5"/>
        <v>35.903333333333336</v>
      </c>
      <c r="N43" s="206">
        <v>34.700000000000003</v>
      </c>
      <c r="O43" s="207">
        <v>35.130000000000003</v>
      </c>
      <c r="P43" s="208">
        <v>35.32</v>
      </c>
      <c r="Q43" s="35">
        <f t="shared" si="1"/>
        <v>35.050000000000004</v>
      </c>
      <c r="R43" s="32">
        <v>30.18</v>
      </c>
      <c r="S43" s="130">
        <v>30.33</v>
      </c>
      <c r="T43" s="131">
        <v>30.49</v>
      </c>
      <c r="U43" s="35">
        <v>30.333333333333332</v>
      </c>
      <c r="V43" s="132">
        <v>28.12</v>
      </c>
      <c r="W43" s="133">
        <v>28.17</v>
      </c>
      <c r="X43" s="134">
        <v>28.14</v>
      </c>
      <c r="Y43" s="39">
        <v>28.143333333333334</v>
      </c>
      <c r="Z43" s="132">
        <v>22.85</v>
      </c>
      <c r="AA43" s="37">
        <v>22.7</v>
      </c>
      <c r="AB43" s="40">
        <v>22.99</v>
      </c>
      <c r="AC43" s="39">
        <v>22.846666666666664</v>
      </c>
      <c r="AD43" s="16"/>
      <c r="AE43" s="26" t="s">
        <v>154</v>
      </c>
      <c r="AF43" s="206">
        <v>36.61</v>
      </c>
      <c r="AG43" s="207">
        <v>37.08</v>
      </c>
      <c r="AH43" s="230">
        <v>35.549999999999997</v>
      </c>
      <c r="AI43" s="229">
        <f>AVERAGE(AF43:AH43)</f>
        <v>36.413333333333334</v>
      </c>
      <c r="AJ43" s="206">
        <v>34.44</v>
      </c>
      <c r="AK43" s="207">
        <v>34.99</v>
      </c>
      <c r="AL43" s="208">
        <v>35</v>
      </c>
      <c r="AM43" s="35">
        <f t="shared" si="2"/>
        <v>34.81</v>
      </c>
      <c r="AN43" s="44">
        <v>27.56</v>
      </c>
      <c r="AO43" s="37">
        <v>27.6</v>
      </c>
      <c r="AP43" s="38">
        <v>27.72</v>
      </c>
      <c r="AQ43" s="39">
        <v>27.626666666666665</v>
      </c>
      <c r="AR43" s="44">
        <v>26.65</v>
      </c>
      <c r="AS43" s="37">
        <v>26.55</v>
      </c>
      <c r="AT43" s="38">
        <v>26.61</v>
      </c>
      <c r="AU43" s="39">
        <v>26.603333333333335</v>
      </c>
      <c r="AV43" s="44">
        <v>22.75</v>
      </c>
      <c r="AW43" s="37">
        <v>23.05</v>
      </c>
      <c r="AX43" s="38">
        <v>23.21</v>
      </c>
      <c r="AY43" s="39">
        <v>23.00333333333333</v>
      </c>
      <c r="AZ43" s="82">
        <v>12</v>
      </c>
      <c r="BA43" s="83" t="s">
        <v>17</v>
      </c>
      <c r="BB43" s="188" t="s">
        <v>17</v>
      </c>
    </row>
    <row r="44" spans="1:54" ht="15" thickBot="1" x14ac:dyDescent="0.35">
      <c r="A44" s="26" t="s">
        <v>157</v>
      </c>
      <c r="B44" s="66" t="s">
        <v>426</v>
      </c>
      <c r="C44" s="67">
        <v>5</v>
      </c>
      <c r="D44" s="91" t="s">
        <v>21</v>
      </c>
      <c r="E44" s="69">
        <v>4</v>
      </c>
      <c r="F44" s="70">
        <v>2</v>
      </c>
      <c r="G44" s="70">
        <v>0</v>
      </c>
      <c r="H44" s="71">
        <v>0</v>
      </c>
      <c r="I44" s="90" t="s">
        <v>15</v>
      </c>
      <c r="J44" s="206">
        <v>36.299999999999997</v>
      </c>
      <c r="K44" s="207">
        <v>36.450000000000003</v>
      </c>
      <c r="L44" s="208">
        <v>36.81</v>
      </c>
      <c r="M44" s="35">
        <f t="shared" si="5"/>
        <v>36.520000000000003</v>
      </c>
      <c r="N44" s="206">
        <v>35.39</v>
      </c>
      <c r="O44" s="207">
        <v>35.61</v>
      </c>
      <c r="P44" s="208">
        <v>35.89</v>
      </c>
      <c r="Q44" s="35">
        <f t="shared" si="1"/>
        <v>35.630000000000003</v>
      </c>
      <c r="R44" s="44">
        <v>26.78</v>
      </c>
      <c r="S44" s="37">
        <v>26.74</v>
      </c>
      <c r="T44" s="38">
        <v>26.9</v>
      </c>
      <c r="U44" s="39">
        <v>26.806666666666661</v>
      </c>
      <c r="V44" s="36">
        <v>25.08</v>
      </c>
      <c r="W44" s="37">
        <v>24.91</v>
      </c>
      <c r="X44" s="40">
        <v>24.81</v>
      </c>
      <c r="Y44" s="39">
        <v>24.933333333333334</v>
      </c>
      <c r="Z44" s="36">
        <v>21.79</v>
      </c>
      <c r="AA44" s="37">
        <v>21.73</v>
      </c>
      <c r="AB44" s="40">
        <v>22.06</v>
      </c>
      <c r="AC44" s="39">
        <v>21.86</v>
      </c>
      <c r="AD44" s="16"/>
      <c r="AE44" s="26" t="s">
        <v>158</v>
      </c>
      <c r="AF44" s="206">
        <v>33.86</v>
      </c>
      <c r="AG44" s="207">
        <v>33.729999999999997</v>
      </c>
      <c r="AH44" s="230">
        <v>33.159999999999997</v>
      </c>
      <c r="AI44" s="229">
        <f>AVERAGE(AF44:AH44)</f>
        <v>33.583333333333336</v>
      </c>
      <c r="AJ44" s="206">
        <v>33.64</v>
      </c>
      <c r="AK44" s="207">
        <v>33.93</v>
      </c>
      <c r="AL44" s="208">
        <v>33.92</v>
      </c>
      <c r="AM44" s="35">
        <f t="shared" si="2"/>
        <v>33.83</v>
      </c>
      <c r="AN44" s="32">
        <v>31.84</v>
      </c>
      <c r="AO44" s="33">
        <v>31.6</v>
      </c>
      <c r="AP44" s="34">
        <v>31.84</v>
      </c>
      <c r="AQ44" s="35">
        <v>31.76</v>
      </c>
      <c r="AR44" s="93">
        <v>27.77</v>
      </c>
      <c r="AS44" s="73">
        <v>27.64</v>
      </c>
      <c r="AT44" s="74">
        <v>27.58</v>
      </c>
      <c r="AU44" s="75">
        <v>27.66333333333333</v>
      </c>
      <c r="AV44" s="44">
        <v>22.18</v>
      </c>
      <c r="AW44" s="37">
        <v>22.097999999999999</v>
      </c>
      <c r="AX44" s="38">
        <v>22.48</v>
      </c>
      <c r="AY44" s="39">
        <v>22.252666666666666</v>
      </c>
      <c r="AZ44" s="82" t="s">
        <v>17</v>
      </c>
      <c r="BA44" s="83" t="s">
        <v>17</v>
      </c>
      <c r="BB44" s="188" t="s">
        <v>17</v>
      </c>
    </row>
    <row r="45" spans="1:54" x14ac:dyDescent="0.3">
      <c r="A45" s="26" t="s">
        <v>161</v>
      </c>
      <c r="B45" s="66" t="s">
        <v>424</v>
      </c>
      <c r="C45" s="67">
        <v>5</v>
      </c>
      <c r="D45" s="91" t="s">
        <v>21</v>
      </c>
      <c r="E45" s="69">
        <v>3</v>
      </c>
      <c r="F45" s="70">
        <v>0</v>
      </c>
      <c r="G45" s="70">
        <v>0</v>
      </c>
      <c r="H45" s="71">
        <v>0</v>
      </c>
      <c r="I45" s="90" t="s">
        <v>68</v>
      </c>
      <c r="J45" s="206">
        <v>35.79</v>
      </c>
      <c r="K45" s="207">
        <v>35.03</v>
      </c>
      <c r="L45" s="208">
        <v>35.65</v>
      </c>
      <c r="M45" s="35">
        <f t="shared" si="5"/>
        <v>35.49</v>
      </c>
      <c r="N45" s="206">
        <v>34.299999999999997</v>
      </c>
      <c r="O45" s="207">
        <v>34.81</v>
      </c>
      <c r="P45" s="208">
        <v>33.6</v>
      </c>
      <c r="Q45" s="35">
        <f t="shared" si="1"/>
        <v>34.236666666666672</v>
      </c>
      <c r="R45" s="102">
        <v>30.58</v>
      </c>
      <c r="S45" s="103">
        <v>30.77</v>
      </c>
      <c r="T45" s="104">
        <v>30.95</v>
      </c>
      <c r="U45" s="112">
        <v>30.766666666666666</v>
      </c>
      <c r="V45" s="106">
        <v>27.65</v>
      </c>
      <c r="W45" s="47">
        <v>27.74</v>
      </c>
      <c r="X45" s="107">
        <v>27.35</v>
      </c>
      <c r="Y45" s="113">
        <v>27.580000000000002</v>
      </c>
      <c r="Z45" s="46">
        <v>22.02</v>
      </c>
      <c r="AA45" s="47">
        <v>22.09</v>
      </c>
      <c r="AB45" s="107">
        <v>22.553999999999998</v>
      </c>
      <c r="AC45" s="39">
        <v>22.221333333333334</v>
      </c>
      <c r="AD45" s="16"/>
      <c r="AE45" s="26" t="s">
        <v>162</v>
      </c>
      <c r="AF45" s="206">
        <v>36.340000000000003</v>
      </c>
      <c r="AG45" s="207">
        <v>35.92</v>
      </c>
      <c r="AH45" s="230">
        <v>34.97</v>
      </c>
      <c r="AI45" s="229">
        <f>AVERAGE(AF45:AH45)</f>
        <v>35.743333333333332</v>
      </c>
      <c r="AJ45" s="206">
        <v>34.93</v>
      </c>
      <c r="AK45" s="207">
        <v>35.049999999999997</v>
      </c>
      <c r="AL45" s="208">
        <v>35.130000000000003</v>
      </c>
      <c r="AM45" s="35">
        <f t="shared" si="2"/>
        <v>35.036666666666662</v>
      </c>
      <c r="AN45" s="136">
        <v>27.58</v>
      </c>
      <c r="AO45" s="64">
        <v>27.57</v>
      </c>
      <c r="AP45" s="135">
        <v>27.71</v>
      </c>
      <c r="AQ45" s="39">
        <v>27.62</v>
      </c>
      <c r="AR45" s="136">
        <v>24.43</v>
      </c>
      <c r="AS45" s="64">
        <v>24.05</v>
      </c>
      <c r="AT45" s="135">
        <v>24.26</v>
      </c>
      <c r="AU45" s="39">
        <v>24.24666666666667</v>
      </c>
      <c r="AV45" s="136">
        <v>22</v>
      </c>
      <c r="AW45" s="64">
        <v>22.24</v>
      </c>
      <c r="AX45" s="135">
        <v>22.45</v>
      </c>
      <c r="AY45" s="39">
        <v>22.23</v>
      </c>
      <c r="AZ45" s="82" t="s">
        <v>17</v>
      </c>
      <c r="BA45" s="83" t="s">
        <v>17</v>
      </c>
      <c r="BB45" s="188" t="s">
        <v>17</v>
      </c>
    </row>
    <row r="46" spans="1:54" x14ac:dyDescent="0.3">
      <c r="A46" s="26" t="s">
        <v>165</v>
      </c>
      <c r="B46" s="66" t="s">
        <v>426</v>
      </c>
      <c r="C46" s="67">
        <v>5</v>
      </c>
      <c r="D46" s="91" t="s">
        <v>21</v>
      </c>
      <c r="E46" s="69">
        <v>2</v>
      </c>
      <c r="F46" s="70">
        <v>0</v>
      </c>
      <c r="G46" s="70">
        <v>0</v>
      </c>
      <c r="H46" s="71">
        <v>0</v>
      </c>
      <c r="I46" s="90" t="s">
        <v>26</v>
      </c>
      <c r="J46" s="206">
        <v>36.29</v>
      </c>
      <c r="K46" s="207">
        <v>35.74</v>
      </c>
      <c r="L46" s="208">
        <v>35.33</v>
      </c>
      <c r="M46" s="35">
        <f t="shared" si="5"/>
        <v>35.786666666666669</v>
      </c>
      <c r="N46" s="206">
        <v>34.57</v>
      </c>
      <c r="O46" s="207">
        <v>34.22</v>
      </c>
      <c r="P46" s="208">
        <v>33.770000000000003</v>
      </c>
      <c r="Q46" s="35">
        <f t="shared" si="1"/>
        <v>34.186666666666667</v>
      </c>
      <c r="R46" s="32">
        <v>31.29</v>
      </c>
      <c r="S46" s="33">
        <v>31.29</v>
      </c>
      <c r="T46" s="34">
        <v>31.34</v>
      </c>
      <c r="U46" s="35">
        <v>31.306666666666668</v>
      </c>
      <c r="V46" s="36">
        <v>28.12</v>
      </c>
      <c r="W46" s="37">
        <v>28.11</v>
      </c>
      <c r="X46" s="40">
        <v>28.07</v>
      </c>
      <c r="Y46" s="39">
        <v>28.100000000000005</v>
      </c>
      <c r="Z46" s="44">
        <v>22.22</v>
      </c>
      <c r="AA46" s="37">
        <v>22.19</v>
      </c>
      <c r="AB46" s="40">
        <v>22.54</v>
      </c>
      <c r="AC46" s="39">
        <v>22.316666666666663</v>
      </c>
      <c r="AD46" s="16"/>
      <c r="AE46" s="26" t="s">
        <v>166</v>
      </c>
      <c r="AF46" s="206">
        <v>32.909999999999997</v>
      </c>
      <c r="AG46" s="207">
        <v>32.46</v>
      </c>
      <c r="AH46" s="230">
        <v>32.619999999999997</v>
      </c>
      <c r="AI46" s="229">
        <f>AVERAGE(AF46:AH46)</f>
        <v>32.663333333333334</v>
      </c>
      <c r="AJ46" s="206">
        <v>31.54</v>
      </c>
      <c r="AK46" s="207">
        <v>32.020000000000003</v>
      </c>
      <c r="AL46" s="208">
        <v>32.159999999999997</v>
      </c>
      <c r="AM46" s="35">
        <f t="shared" si="2"/>
        <v>31.906666666666666</v>
      </c>
      <c r="AN46" s="32">
        <v>30.02</v>
      </c>
      <c r="AO46" s="33">
        <v>30.78</v>
      </c>
      <c r="AP46" s="34">
        <v>30.89</v>
      </c>
      <c r="AQ46" s="35">
        <v>30.563333333333333</v>
      </c>
      <c r="AR46" s="93">
        <v>27.55</v>
      </c>
      <c r="AS46" s="73">
        <v>27.38</v>
      </c>
      <c r="AT46" s="74">
        <v>27.13</v>
      </c>
      <c r="AU46" s="75">
        <v>27.353333333333335</v>
      </c>
      <c r="AV46" s="44">
        <v>22.27</v>
      </c>
      <c r="AW46" s="37">
        <v>22.39</v>
      </c>
      <c r="AX46" s="38">
        <v>22.48</v>
      </c>
      <c r="AY46" s="39">
        <v>22.38</v>
      </c>
      <c r="AZ46" s="82" t="s">
        <v>17</v>
      </c>
      <c r="BA46" s="83" t="s">
        <v>17</v>
      </c>
      <c r="BB46" s="188" t="s">
        <v>17</v>
      </c>
    </row>
    <row r="47" spans="1:54" x14ac:dyDescent="0.3">
      <c r="A47" s="26" t="s">
        <v>169</v>
      </c>
      <c r="B47" s="66" t="s">
        <v>426</v>
      </c>
      <c r="C47" s="67">
        <v>5</v>
      </c>
      <c r="D47" s="91" t="s">
        <v>21</v>
      </c>
      <c r="E47" s="69">
        <v>3</v>
      </c>
      <c r="F47" s="70">
        <v>1</v>
      </c>
      <c r="G47" s="70">
        <v>0</v>
      </c>
      <c r="H47" s="71">
        <v>0</v>
      </c>
      <c r="I47" s="90" t="s">
        <v>15</v>
      </c>
      <c r="J47" s="206">
        <v>37.74</v>
      </c>
      <c r="K47" s="207">
        <v>36.22</v>
      </c>
      <c r="L47" s="208">
        <v>38.130000000000003</v>
      </c>
      <c r="M47" s="35">
        <f t="shared" si="5"/>
        <v>37.363333333333337</v>
      </c>
      <c r="N47" s="206">
        <v>37.24</v>
      </c>
      <c r="O47" s="207">
        <v>35.44</v>
      </c>
      <c r="P47" s="208">
        <v>37.049999999999997</v>
      </c>
      <c r="Q47" s="35">
        <f t="shared" si="1"/>
        <v>36.576666666666668</v>
      </c>
      <c r="R47" s="32">
        <v>30.27</v>
      </c>
      <c r="S47" s="37">
        <v>29.83</v>
      </c>
      <c r="T47" s="38">
        <v>29.94</v>
      </c>
      <c r="U47" s="35">
        <v>30.013333333333332</v>
      </c>
      <c r="V47" s="72">
        <v>29.81</v>
      </c>
      <c r="W47" s="73">
        <v>29.81</v>
      </c>
      <c r="X47" s="94">
        <v>29.57</v>
      </c>
      <c r="Y47" s="75">
        <v>29.73</v>
      </c>
      <c r="Z47" s="44">
        <v>22.91</v>
      </c>
      <c r="AA47" s="37">
        <v>22.94</v>
      </c>
      <c r="AB47" s="40">
        <v>23.32</v>
      </c>
      <c r="AC47" s="39">
        <v>23.056666666666668</v>
      </c>
      <c r="AD47" s="16"/>
      <c r="AE47" s="26" t="s">
        <v>170</v>
      </c>
      <c r="AF47" s="206">
        <v>34.659999999999997</v>
      </c>
      <c r="AG47" s="207">
        <v>34.01</v>
      </c>
      <c r="AH47" s="230">
        <v>33.61</v>
      </c>
      <c r="AI47" s="229">
        <f>AVERAGE(AF47:AH47)</f>
        <v>34.093333333333327</v>
      </c>
      <c r="AJ47" s="206">
        <v>33.479999999999997</v>
      </c>
      <c r="AK47" s="207">
        <v>33.43</v>
      </c>
      <c r="AL47" s="208">
        <v>33.32</v>
      </c>
      <c r="AM47" s="35">
        <f t="shared" si="2"/>
        <v>33.409999999999997</v>
      </c>
      <c r="AN47" s="44">
        <v>27.13</v>
      </c>
      <c r="AO47" s="37">
        <v>26.94</v>
      </c>
      <c r="AP47" s="38">
        <v>27.13</v>
      </c>
      <c r="AQ47" s="39">
        <v>27.066666666666666</v>
      </c>
      <c r="AR47" s="44">
        <v>26.87</v>
      </c>
      <c r="AS47" s="37">
        <v>26.71</v>
      </c>
      <c r="AT47" s="38">
        <v>26.75</v>
      </c>
      <c r="AU47" s="39">
        <v>26.776666666666667</v>
      </c>
      <c r="AV47" s="44">
        <v>21.95</v>
      </c>
      <c r="AW47" s="37">
        <v>21.97</v>
      </c>
      <c r="AX47" s="38">
        <v>22.44</v>
      </c>
      <c r="AY47" s="39">
        <v>22.12</v>
      </c>
      <c r="AZ47" s="82" t="s">
        <v>17</v>
      </c>
      <c r="BA47" s="83" t="s">
        <v>17</v>
      </c>
      <c r="BB47" s="188" t="s">
        <v>17</v>
      </c>
    </row>
    <row r="48" spans="1:54" ht="15" thickBot="1" x14ac:dyDescent="0.35">
      <c r="A48" s="26" t="s">
        <v>173</v>
      </c>
      <c r="B48" s="66" t="s">
        <v>424</v>
      </c>
      <c r="C48" s="67">
        <v>6</v>
      </c>
      <c r="D48" s="91" t="s">
        <v>21</v>
      </c>
      <c r="E48" s="69">
        <v>3</v>
      </c>
      <c r="F48" s="70">
        <v>0</v>
      </c>
      <c r="G48" s="70">
        <v>0</v>
      </c>
      <c r="H48" s="71">
        <v>0</v>
      </c>
      <c r="I48" s="90" t="s">
        <v>68</v>
      </c>
      <c r="J48" s="206">
        <v>37.81</v>
      </c>
      <c r="K48" s="207">
        <v>36.82</v>
      </c>
      <c r="L48" s="208">
        <v>36.81</v>
      </c>
      <c r="M48" s="35">
        <f t="shared" si="5"/>
        <v>37.146666666666668</v>
      </c>
      <c r="N48" s="206">
        <v>34.869999999999997</v>
      </c>
      <c r="O48" s="207">
        <v>35.229999999999997</v>
      </c>
      <c r="P48" s="208">
        <v>34.99</v>
      </c>
      <c r="Q48" s="35">
        <f t="shared" si="1"/>
        <v>35.03</v>
      </c>
      <c r="R48" s="108">
        <v>33.46</v>
      </c>
      <c r="S48" s="109">
        <v>33.380000000000003</v>
      </c>
      <c r="T48" s="110">
        <v>33.270000000000003</v>
      </c>
      <c r="U48" s="35">
        <v>33.370000000000005</v>
      </c>
      <c r="V48" s="137">
        <v>29.26</v>
      </c>
      <c r="W48" s="138">
        <v>29.37</v>
      </c>
      <c r="X48" s="139">
        <v>29.33</v>
      </c>
      <c r="Y48" s="75">
        <v>29.320000000000004</v>
      </c>
      <c r="Z48" s="140">
        <v>21.85</v>
      </c>
      <c r="AA48" s="141">
        <v>21.89</v>
      </c>
      <c r="AB48" s="101">
        <v>22.12</v>
      </c>
      <c r="AC48" s="39">
        <v>21.953333333333333</v>
      </c>
      <c r="AD48" s="76"/>
      <c r="AE48" s="227"/>
      <c r="AF48" s="222"/>
      <c r="AG48" s="223"/>
      <c r="AH48" s="232"/>
      <c r="AI48" s="225"/>
      <c r="AJ48" s="256"/>
      <c r="AK48" s="257"/>
      <c r="AL48" s="258"/>
      <c r="AM48" s="259"/>
      <c r="AN48" s="81"/>
      <c r="AO48" s="78"/>
      <c r="AP48" s="79"/>
      <c r="AQ48" s="80"/>
      <c r="AR48" s="81"/>
      <c r="AS48" s="78"/>
      <c r="AT48" s="79"/>
      <c r="AU48" s="80"/>
      <c r="AV48" s="142"/>
      <c r="AW48" s="78"/>
      <c r="AX48" s="79"/>
      <c r="AY48" s="80"/>
      <c r="AZ48" s="82" t="s">
        <v>17</v>
      </c>
      <c r="BA48" s="83" t="s">
        <v>17</v>
      </c>
      <c r="BB48" s="188" t="s">
        <v>17</v>
      </c>
    </row>
    <row r="49" spans="1:54" x14ac:dyDescent="0.3">
      <c r="A49" s="26" t="s">
        <v>176</v>
      </c>
      <c r="B49" s="66" t="s">
        <v>425</v>
      </c>
      <c r="C49" s="67">
        <v>6</v>
      </c>
      <c r="D49" s="91" t="s">
        <v>21</v>
      </c>
      <c r="E49" s="69">
        <v>3</v>
      </c>
      <c r="F49" s="70">
        <v>0</v>
      </c>
      <c r="G49" s="70">
        <v>0</v>
      </c>
      <c r="H49" s="71">
        <v>0</v>
      </c>
      <c r="I49" s="90" t="s">
        <v>68</v>
      </c>
      <c r="J49" s="206">
        <v>35.82</v>
      </c>
      <c r="K49" s="207">
        <v>36.28</v>
      </c>
      <c r="L49" s="208">
        <v>36.07</v>
      </c>
      <c r="M49" s="35">
        <f t="shared" si="5"/>
        <v>36.056666666666665</v>
      </c>
      <c r="N49" s="206">
        <v>36.22</v>
      </c>
      <c r="O49" s="207">
        <v>35.880000000000003</v>
      </c>
      <c r="P49" s="208">
        <v>36.869999999999997</v>
      </c>
      <c r="Q49" s="35">
        <f t="shared" si="1"/>
        <v>36.323333333333331</v>
      </c>
      <c r="R49" s="44">
        <v>29.82</v>
      </c>
      <c r="S49" s="37">
        <v>29.78</v>
      </c>
      <c r="T49" s="38">
        <v>29.93</v>
      </c>
      <c r="U49" s="39">
        <v>29.843333333333334</v>
      </c>
      <c r="V49" s="72">
        <v>29.32</v>
      </c>
      <c r="W49" s="73">
        <v>29.3</v>
      </c>
      <c r="X49" s="74">
        <v>29.1</v>
      </c>
      <c r="Y49" s="75">
        <v>29.24</v>
      </c>
      <c r="Z49" s="36">
        <v>21.76</v>
      </c>
      <c r="AA49" s="37">
        <v>21.83</v>
      </c>
      <c r="AB49" s="40">
        <v>21.87</v>
      </c>
      <c r="AC49" s="39">
        <v>21.820000000000004</v>
      </c>
      <c r="AD49" s="76"/>
      <c r="AE49" s="227"/>
      <c r="AF49" s="222"/>
      <c r="AG49" s="223"/>
      <c r="AH49" s="232"/>
      <c r="AI49" s="225"/>
      <c r="AJ49" s="256"/>
      <c r="AK49" s="257"/>
      <c r="AL49" s="258"/>
      <c r="AM49" s="259"/>
      <c r="AN49" s="129"/>
      <c r="AO49" s="127"/>
      <c r="AP49" s="128"/>
      <c r="AQ49" s="80"/>
      <c r="AR49" s="129"/>
      <c r="AS49" s="127"/>
      <c r="AT49" s="128"/>
      <c r="AU49" s="80"/>
      <c r="AV49" s="129"/>
      <c r="AW49" s="127"/>
      <c r="AX49" s="128"/>
      <c r="AY49" s="80"/>
      <c r="AZ49" s="82" t="s">
        <v>17</v>
      </c>
      <c r="BA49" s="83" t="s">
        <v>17</v>
      </c>
      <c r="BB49" s="188" t="s">
        <v>17</v>
      </c>
    </row>
    <row r="50" spans="1:54" x14ac:dyDescent="0.3">
      <c r="A50" s="26" t="s">
        <v>179</v>
      </c>
      <c r="B50" s="66" t="s">
        <v>426</v>
      </c>
      <c r="C50" s="67">
        <v>6</v>
      </c>
      <c r="D50" s="91" t="s">
        <v>31</v>
      </c>
      <c r="E50" s="69">
        <v>2</v>
      </c>
      <c r="F50" s="70">
        <v>0</v>
      </c>
      <c r="G50" s="70">
        <v>0</v>
      </c>
      <c r="H50" s="71">
        <v>0</v>
      </c>
      <c r="I50" s="90" t="s">
        <v>26</v>
      </c>
      <c r="J50" s="206">
        <v>35.549999999999997</v>
      </c>
      <c r="K50" s="207">
        <v>35.11</v>
      </c>
      <c r="L50" s="208">
        <v>35.81</v>
      </c>
      <c r="M50" s="35">
        <f t="shared" si="5"/>
        <v>35.49</v>
      </c>
      <c r="N50" s="206">
        <v>35.06</v>
      </c>
      <c r="O50" s="207">
        <v>33.9</v>
      </c>
      <c r="P50" s="208">
        <v>34.58</v>
      </c>
      <c r="Q50" s="35">
        <f t="shared" si="1"/>
        <v>34.513333333333335</v>
      </c>
      <c r="R50" s="44">
        <v>27.92</v>
      </c>
      <c r="S50" s="37">
        <v>27.98</v>
      </c>
      <c r="T50" s="38">
        <v>27.88</v>
      </c>
      <c r="U50" s="39">
        <v>27.926666666666666</v>
      </c>
      <c r="V50" s="36">
        <v>24.9</v>
      </c>
      <c r="W50" s="37">
        <v>25.13</v>
      </c>
      <c r="X50" s="38">
        <v>24.91</v>
      </c>
      <c r="Y50" s="39">
        <v>24.98</v>
      </c>
      <c r="Z50" s="36">
        <v>21.97</v>
      </c>
      <c r="AA50" s="37">
        <v>22.06</v>
      </c>
      <c r="AB50" s="40">
        <v>22.25</v>
      </c>
      <c r="AC50" s="39">
        <v>22.093333333333334</v>
      </c>
      <c r="AD50" s="16"/>
      <c r="AE50" s="26" t="s">
        <v>180</v>
      </c>
      <c r="AF50" s="206">
        <v>35.44</v>
      </c>
      <c r="AG50" s="207">
        <v>36.200000000000003</v>
      </c>
      <c r="AH50" s="230">
        <v>34.86</v>
      </c>
      <c r="AI50" s="229">
        <f>AVERAGE(AF50:AH50)</f>
        <v>35.5</v>
      </c>
      <c r="AJ50" s="206">
        <v>34.909999999999997</v>
      </c>
      <c r="AK50" s="207">
        <v>35</v>
      </c>
      <c r="AL50" s="208">
        <v>35.590000000000003</v>
      </c>
      <c r="AM50" s="35">
        <f t="shared" si="2"/>
        <v>35.166666666666664</v>
      </c>
      <c r="AN50" s="32">
        <v>32.42</v>
      </c>
      <c r="AO50" s="33">
        <v>33.1</v>
      </c>
      <c r="AP50" s="34">
        <v>32.85</v>
      </c>
      <c r="AQ50" s="35">
        <v>32.79</v>
      </c>
      <c r="AR50" s="44">
        <v>29.39</v>
      </c>
      <c r="AS50" s="37">
        <v>28.6</v>
      </c>
      <c r="AT50" s="38">
        <v>28.42</v>
      </c>
      <c r="AU50" s="39">
        <v>28.803333333333331</v>
      </c>
      <c r="AV50" s="44">
        <v>22.05</v>
      </c>
      <c r="AW50" s="37">
        <v>22.2</v>
      </c>
      <c r="AX50" s="38">
        <v>22.39</v>
      </c>
      <c r="AY50" s="39">
        <v>22.213333333333335</v>
      </c>
      <c r="AZ50" s="82">
        <v>37</v>
      </c>
      <c r="BA50" s="83" t="s">
        <v>17</v>
      </c>
      <c r="BB50" s="188" t="s">
        <v>17</v>
      </c>
    </row>
    <row r="51" spans="1:54" x14ac:dyDescent="0.3">
      <c r="A51" s="26" t="s">
        <v>183</v>
      </c>
      <c r="B51" s="66" t="s">
        <v>428</v>
      </c>
      <c r="C51" s="67">
        <v>6</v>
      </c>
      <c r="D51" s="91" t="s">
        <v>21</v>
      </c>
      <c r="E51" s="69">
        <v>3</v>
      </c>
      <c r="F51" s="70">
        <v>1</v>
      </c>
      <c r="G51" s="70">
        <v>0</v>
      </c>
      <c r="H51" s="71">
        <v>0</v>
      </c>
      <c r="I51" s="90" t="s">
        <v>15</v>
      </c>
      <c r="J51" s="206">
        <v>37.32</v>
      </c>
      <c r="K51" s="207">
        <v>36.549999999999997</v>
      </c>
      <c r="L51" s="208">
        <v>36.29</v>
      </c>
      <c r="M51" s="35">
        <f t="shared" si="5"/>
        <v>36.72</v>
      </c>
      <c r="N51" s="206">
        <v>36.1</v>
      </c>
      <c r="O51" s="207">
        <v>37.14</v>
      </c>
      <c r="P51" s="208">
        <v>36.79</v>
      </c>
      <c r="Q51" s="35">
        <f t="shared" si="1"/>
        <v>36.676666666666669</v>
      </c>
      <c r="R51" s="32">
        <v>34.4</v>
      </c>
      <c r="S51" s="33">
        <v>33.9</v>
      </c>
      <c r="T51" s="34">
        <v>34.43</v>
      </c>
      <c r="U51" s="35">
        <v>34.243333333333332</v>
      </c>
      <c r="V51" s="42">
        <v>30.42</v>
      </c>
      <c r="W51" s="33">
        <v>30.27</v>
      </c>
      <c r="X51" s="34">
        <v>30.54</v>
      </c>
      <c r="Y51" s="35">
        <v>30.409999999999997</v>
      </c>
      <c r="Z51" s="36">
        <v>22.82</v>
      </c>
      <c r="AA51" s="37">
        <v>22.81</v>
      </c>
      <c r="AB51" s="40">
        <v>23.1</v>
      </c>
      <c r="AC51" s="39">
        <v>22.909999999999997</v>
      </c>
      <c r="AD51" s="16"/>
      <c r="AE51" s="26" t="s">
        <v>184</v>
      </c>
      <c r="AF51" s="206">
        <v>35.19</v>
      </c>
      <c r="AG51" s="207">
        <v>35.049999999999997</v>
      </c>
      <c r="AH51" s="230">
        <v>34.4</v>
      </c>
      <c r="AI51" s="229">
        <f>AVERAGE(AF51:AH51)</f>
        <v>34.879999999999995</v>
      </c>
      <c r="AJ51" s="206">
        <v>34.840000000000003</v>
      </c>
      <c r="AK51" s="207">
        <v>34.93</v>
      </c>
      <c r="AL51" s="208">
        <v>35.72</v>
      </c>
      <c r="AM51" s="35">
        <f t="shared" si="2"/>
        <v>35.163333333333334</v>
      </c>
      <c r="AN51" s="32">
        <v>32.19</v>
      </c>
      <c r="AO51" s="33">
        <v>31.72</v>
      </c>
      <c r="AP51" s="34">
        <v>31.69</v>
      </c>
      <c r="AQ51" s="35">
        <v>31.866666666666664</v>
      </c>
      <c r="AR51" s="44">
        <v>23.12</v>
      </c>
      <c r="AS51" s="37">
        <v>23.02</v>
      </c>
      <c r="AT51" s="38">
        <v>23.2</v>
      </c>
      <c r="AU51" s="39">
        <v>23.113333333333333</v>
      </c>
      <c r="AV51" s="44">
        <v>28.87</v>
      </c>
      <c r="AW51" s="37">
        <v>28.95</v>
      </c>
      <c r="AX51" s="38">
        <v>29.38</v>
      </c>
      <c r="AY51" s="39">
        <v>29.066666666666666</v>
      </c>
      <c r="AZ51" s="82" t="s">
        <v>17</v>
      </c>
      <c r="BA51" s="83" t="s">
        <v>17</v>
      </c>
      <c r="BB51" s="188" t="s">
        <v>17</v>
      </c>
    </row>
    <row r="52" spans="1:54" ht="15" thickBot="1" x14ac:dyDescent="0.35">
      <c r="A52" s="26" t="s">
        <v>187</v>
      </c>
      <c r="B52" s="66" t="s">
        <v>426</v>
      </c>
      <c r="C52" s="67">
        <v>6</v>
      </c>
      <c r="D52" s="91" t="s">
        <v>93</v>
      </c>
      <c r="E52" s="69">
        <v>4</v>
      </c>
      <c r="F52" s="70">
        <v>1</v>
      </c>
      <c r="G52" s="70">
        <v>0</v>
      </c>
      <c r="H52" s="71">
        <v>0</v>
      </c>
      <c r="I52" s="90" t="s">
        <v>15</v>
      </c>
      <c r="J52" s="206">
        <v>36.659999999999997</v>
      </c>
      <c r="K52" s="207">
        <v>36.32</v>
      </c>
      <c r="L52" s="208">
        <v>37.42</v>
      </c>
      <c r="M52" s="35">
        <f t="shared" si="5"/>
        <v>36.799999999999997</v>
      </c>
      <c r="N52" s="206">
        <v>34.22</v>
      </c>
      <c r="O52" s="207">
        <v>34.409999999999997</v>
      </c>
      <c r="P52" s="208">
        <v>33.96</v>
      </c>
      <c r="Q52" s="35">
        <f t="shared" si="1"/>
        <v>34.196666666666665</v>
      </c>
      <c r="R52" s="44">
        <v>26.32</v>
      </c>
      <c r="S52" s="37">
        <v>26.43</v>
      </c>
      <c r="T52" s="38">
        <v>26.62</v>
      </c>
      <c r="U52" s="39">
        <v>26.456666666666667</v>
      </c>
      <c r="V52" s="36">
        <v>22.5</v>
      </c>
      <c r="W52" s="37">
        <v>22.27</v>
      </c>
      <c r="X52" s="38">
        <v>22.03</v>
      </c>
      <c r="Y52" s="39">
        <v>22.266666666666666</v>
      </c>
      <c r="Z52" s="36">
        <v>27.98</v>
      </c>
      <c r="AA52" s="37">
        <v>28.16</v>
      </c>
      <c r="AB52" s="40">
        <v>28.33</v>
      </c>
      <c r="AC52" s="39">
        <v>28.156666666666666</v>
      </c>
      <c r="AD52" s="16"/>
      <c r="AE52" s="26" t="s">
        <v>188</v>
      </c>
      <c r="AF52" s="206">
        <v>34.75</v>
      </c>
      <c r="AG52" s="207">
        <v>34.67</v>
      </c>
      <c r="AH52" s="230">
        <v>35.130000000000003</v>
      </c>
      <c r="AI52" s="229">
        <f>AVERAGE(AF52:AH52)</f>
        <v>34.85</v>
      </c>
      <c r="AJ52" s="206">
        <v>34.29</v>
      </c>
      <c r="AK52" s="207">
        <v>34.200000000000003</v>
      </c>
      <c r="AL52" s="208">
        <v>34.520000000000003</v>
      </c>
      <c r="AM52" s="35">
        <f t="shared" si="2"/>
        <v>34.336666666666673</v>
      </c>
      <c r="AN52" s="44">
        <v>26.61</v>
      </c>
      <c r="AO52" s="37">
        <v>26.65</v>
      </c>
      <c r="AP52" s="38">
        <v>26.75</v>
      </c>
      <c r="AQ52" s="39">
        <v>26.669999999999998</v>
      </c>
      <c r="AR52" s="44">
        <v>22.49</v>
      </c>
      <c r="AS52" s="37">
        <v>22.27</v>
      </c>
      <c r="AT52" s="38">
        <v>22.13</v>
      </c>
      <c r="AU52" s="39">
        <v>22.296666666666667</v>
      </c>
      <c r="AV52" s="44">
        <v>25.43</v>
      </c>
      <c r="AW52" s="37">
        <v>25.26</v>
      </c>
      <c r="AX52" s="38">
        <v>25.6</v>
      </c>
      <c r="AY52" s="39">
        <v>25.429999999999996</v>
      </c>
      <c r="AZ52" s="82" t="s">
        <v>17</v>
      </c>
      <c r="BA52" s="83" t="s">
        <v>17</v>
      </c>
      <c r="BB52" s="188" t="s">
        <v>17</v>
      </c>
    </row>
    <row r="53" spans="1:54" x14ac:dyDescent="0.3">
      <c r="A53" s="26" t="s">
        <v>191</v>
      </c>
      <c r="B53" s="66" t="s">
        <v>424</v>
      </c>
      <c r="C53" s="65">
        <v>6</v>
      </c>
      <c r="D53" s="91" t="s">
        <v>21</v>
      </c>
      <c r="E53" s="69">
        <v>3</v>
      </c>
      <c r="F53" s="70">
        <v>1</v>
      </c>
      <c r="G53" s="70">
        <v>0</v>
      </c>
      <c r="H53" s="71">
        <v>0</v>
      </c>
      <c r="I53" s="90" t="s">
        <v>15</v>
      </c>
      <c r="J53" s="206">
        <v>38.549999999999997</v>
      </c>
      <c r="K53" s="207">
        <v>36.24</v>
      </c>
      <c r="L53" s="208">
        <v>38.229999999999997</v>
      </c>
      <c r="M53" s="35">
        <f t="shared" si="5"/>
        <v>37.673333333333325</v>
      </c>
      <c r="N53" s="206">
        <v>35.89</v>
      </c>
      <c r="O53" s="207">
        <v>35.57</v>
      </c>
      <c r="P53" s="208">
        <v>36</v>
      </c>
      <c r="Q53" s="35">
        <f t="shared" si="1"/>
        <v>35.82</v>
      </c>
      <c r="R53" s="102">
        <v>32.619999999999997</v>
      </c>
      <c r="S53" s="103">
        <v>33.08</v>
      </c>
      <c r="T53" s="104">
        <v>31.6</v>
      </c>
      <c r="U53" s="112">
        <v>32.43333333333333</v>
      </c>
      <c r="V53" s="106">
        <v>25.8</v>
      </c>
      <c r="W53" s="47">
        <v>25.75</v>
      </c>
      <c r="X53" s="48">
        <v>25.67</v>
      </c>
      <c r="Y53" s="113">
        <v>25.74</v>
      </c>
      <c r="Z53" s="105">
        <v>31.44</v>
      </c>
      <c r="AA53" s="103">
        <v>31.36</v>
      </c>
      <c r="AB53" s="143">
        <v>32.1</v>
      </c>
      <c r="AC53" s="35">
        <v>31.633333333333336</v>
      </c>
      <c r="AD53" s="76"/>
      <c r="AE53" s="227"/>
      <c r="AF53" s="222"/>
      <c r="AG53" s="223"/>
      <c r="AH53" s="232"/>
      <c r="AI53" s="225"/>
      <c r="AJ53" s="256"/>
      <c r="AK53" s="257"/>
      <c r="AL53" s="258"/>
      <c r="AM53" s="259"/>
      <c r="AN53" s="129"/>
      <c r="AO53" s="127"/>
      <c r="AP53" s="128"/>
      <c r="AQ53" s="80"/>
      <c r="AR53" s="129"/>
      <c r="AS53" s="127"/>
      <c r="AT53" s="128"/>
      <c r="AU53" s="80"/>
      <c r="AV53" s="129"/>
      <c r="AW53" s="127"/>
      <c r="AX53" s="128"/>
      <c r="AY53" s="80"/>
      <c r="AZ53" s="82" t="s">
        <v>17</v>
      </c>
      <c r="BA53" s="83" t="s">
        <v>17</v>
      </c>
      <c r="BB53" s="188">
        <v>1</v>
      </c>
    </row>
    <row r="54" spans="1:54" x14ac:dyDescent="0.3">
      <c r="A54" s="26" t="s">
        <v>194</v>
      </c>
      <c r="B54" s="66" t="s">
        <v>424</v>
      </c>
      <c r="C54" s="65">
        <v>6</v>
      </c>
      <c r="D54" s="91" t="s">
        <v>93</v>
      </c>
      <c r="E54" s="69">
        <v>3</v>
      </c>
      <c r="F54" s="70">
        <v>0</v>
      </c>
      <c r="G54" s="70">
        <v>0</v>
      </c>
      <c r="H54" s="71">
        <v>0</v>
      </c>
      <c r="I54" s="90" t="s">
        <v>68</v>
      </c>
      <c r="J54" s="206">
        <v>36.5</v>
      </c>
      <c r="K54" s="207">
        <v>36.4</v>
      </c>
      <c r="L54" s="208">
        <v>35.880000000000003</v>
      </c>
      <c r="M54" s="35">
        <f t="shared" si="5"/>
        <v>36.26</v>
      </c>
      <c r="N54" s="206">
        <v>35.340000000000003</v>
      </c>
      <c r="O54" s="207">
        <v>34.74</v>
      </c>
      <c r="P54" s="208">
        <v>34.659999999999997</v>
      </c>
      <c r="Q54" s="35">
        <f t="shared" si="1"/>
        <v>34.913333333333334</v>
      </c>
      <c r="R54" s="44">
        <v>29.74</v>
      </c>
      <c r="S54" s="37">
        <v>29.98</v>
      </c>
      <c r="T54" s="38">
        <v>29.82</v>
      </c>
      <c r="U54" s="39">
        <v>29.846666666666664</v>
      </c>
      <c r="V54" s="36">
        <v>22.43</v>
      </c>
      <c r="W54" s="37">
        <v>22.06</v>
      </c>
      <c r="X54" s="38">
        <v>21.99</v>
      </c>
      <c r="Y54" s="39">
        <v>22.159999999999997</v>
      </c>
      <c r="Z54" s="36">
        <v>28.56</v>
      </c>
      <c r="AA54" s="37">
        <v>28.57</v>
      </c>
      <c r="AB54" s="40">
        <v>28.65</v>
      </c>
      <c r="AC54" s="39">
        <v>28.593333333333334</v>
      </c>
      <c r="AD54" s="76"/>
      <c r="AE54" s="227"/>
      <c r="AF54" s="222"/>
      <c r="AG54" s="223"/>
      <c r="AH54" s="232"/>
      <c r="AI54" s="225"/>
      <c r="AJ54" s="256"/>
      <c r="AK54" s="257"/>
      <c r="AL54" s="258"/>
      <c r="AM54" s="259"/>
      <c r="AN54" s="81"/>
      <c r="AO54" s="78"/>
      <c r="AP54" s="79"/>
      <c r="AQ54" s="80"/>
      <c r="AR54" s="81"/>
      <c r="AS54" s="78"/>
      <c r="AT54" s="79"/>
      <c r="AU54" s="80"/>
      <c r="AV54" s="81"/>
      <c r="AW54" s="78"/>
      <c r="AX54" s="79"/>
      <c r="AY54" s="80"/>
      <c r="AZ54" s="82">
        <v>35</v>
      </c>
      <c r="BA54" s="83">
        <v>36</v>
      </c>
      <c r="BB54" s="188" t="s">
        <v>17</v>
      </c>
    </row>
    <row r="55" spans="1:54" x14ac:dyDescent="0.3">
      <c r="A55" s="26" t="s">
        <v>197</v>
      </c>
      <c r="B55" s="66" t="s">
        <v>424</v>
      </c>
      <c r="C55" s="65">
        <v>6</v>
      </c>
      <c r="D55" s="91" t="s">
        <v>21</v>
      </c>
      <c r="E55" s="69">
        <v>3</v>
      </c>
      <c r="F55" s="70">
        <v>0</v>
      </c>
      <c r="G55" s="70">
        <v>0</v>
      </c>
      <c r="H55" s="71">
        <v>0</v>
      </c>
      <c r="I55" s="90" t="s">
        <v>68</v>
      </c>
      <c r="J55" s="206">
        <v>37.68</v>
      </c>
      <c r="K55" s="207">
        <v>36.520000000000003</v>
      </c>
      <c r="L55" s="208">
        <v>38.049999999999997</v>
      </c>
      <c r="M55" s="35">
        <f t="shared" si="5"/>
        <v>37.416666666666664</v>
      </c>
      <c r="N55" s="206">
        <v>35.630000000000003</v>
      </c>
      <c r="O55" s="207">
        <v>36.28</v>
      </c>
      <c r="P55" s="208">
        <v>35.090000000000003</v>
      </c>
      <c r="Q55" s="35">
        <f t="shared" si="1"/>
        <v>35.666666666666664</v>
      </c>
      <c r="R55" s="32">
        <v>35.79</v>
      </c>
      <c r="S55" s="33">
        <v>36.32</v>
      </c>
      <c r="T55" s="34">
        <v>36.36</v>
      </c>
      <c r="U55" s="35">
        <v>36.156666666666666</v>
      </c>
      <c r="V55" s="42">
        <v>31.41</v>
      </c>
      <c r="W55" s="33">
        <v>31.2</v>
      </c>
      <c r="X55" s="34">
        <v>31.76</v>
      </c>
      <c r="Y55" s="35">
        <v>31.456666666666667</v>
      </c>
      <c r="Z55" s="36">
        <v>22.76</v>
      </c>
      <c r="AA55" s="37">
        <v>22.83</v>
      </c>
      <c r="AB55" s="40">
        <v>23.13</v>
      </c>
      <c r="AC55" s="39">
        <v>22.906666666666666</v>
      </c>
      <c r="AD55" s="16"/>
      <c r="AE55" s="26" t="s">
        <v>198</v>
      </c>
      <c r="AF55" s="206">
        <v>36.86</v>
      </c>
      <c r="AG55" s="207">
        <v>34.979999999999997</v>
      </c>
      <c r="AH55" s="230">
        <v>36.17</v>
      </c>
      <c r="AI55" s="229">
        <f>AVERAGE(AF55:AH55)</f>
        <v>36.003333333333337</v>
      </c>
      <c r="AJ55" s="206">
        <v>34.61</v>
      </c>
      <c r="AK55" s="207">
        <v>34.93</v>
      </c>
      <c r="AL55" s="208">
        <v>35.229999999999997</v>
      </c>
      <c r="AM55" s="35">
        <f t="shared" si="2"/>
        <v>34.923333333333325</v>
      </c>
      <c r="AN55" s="32">
        <v>33.56</v>
      </c>
      <c r="AO55" s="33">
        <v>34.03</v>
      </c>
      <c r="AP55" s="34">
        <v>33.82</v>
      </c>
      <c r="AQ55" s="35">
        <v>33.803333333333335</v>
      </c>
      <c r="AR55" s="32">
        <v>30.57</v>
      </c>
      <c r="AS55" s="33">
        <v>30.69</v>
      </c>
      <c r="AT55" s="34">
        <v>30.42</v>
      </c>
      <c r="AU55" s="35">
        <v>30.560000000000002</v>
      </c>
      <c r="AV55" s="44">
        <v>23.75</v>
      </c>
      <c r="AW55" s="37">
        <v>23.37</v>
      </c>
      <c r="AX55" s="38">
        <v>23.94</v>
      </c>
      <c r="AY55" s="39">
        <v>23.686666666666667</v>
      </c>
      <c r="AZ55" s="82">
        <v>3</v>
      </c>
      <c r="BA55" s="83" t="s">
        <v>17</v>
      </c>
      <c r="BB55" s="188" t="s">
        <v>17</v>
      </c>
    </row>
    <row r="56" spans="1:54" ht="15" thickBot="1" x14ac:dyDescent="0.35">
      <c r="A56" s="26" t="s">
        <v>201</v>
      </c>
      <c r="B56" s="66" t="s">
        <v>426</v>
      </c>
      <c r="C56" s="65">
        <v>6</v>
      </c>
      <c r="D56" s="91" t="s">
        <v>21</v>
      </c>
      <c r="E56" s="69">
        <v>3</v>
      </c>
      <c r="F56" s="70">
        <v>0</v>
      </c>
      <c r="G56" s="70">
        <v>0</v>
      </c>
      <c r="H56" s="71">
        <v>0</v>
      </c>
      <c r="I56" s="90" t="s">
        <v>68</v>
      </c>
      <c r="J56" s="206">
        <v>35.340000000000003</v>
      </c>
      <c r="K56" s="207">
        <v>34.659999999999997</v>
      </c>
      <c r="L56" s="208">
        <v>35.21</v>
      </c>
      <c r="M56" s="35">
        <f t="shared" si="5"/>
        <v>35.07</v>
      </c>
      <c r="N56" s="206">
        <v>35.44</v>
      </c>
      <c r="O56" s="207">
        <v>34.85</v>
      </c>
      <c r="P56" s="208">
        <v>34.5</v>
      </c>
      <c r="Q56" s="35">
        <f t="shared" si="1"/>
        <v>34.93</v>
      </c>
      <c r="R56" s="32">
        <v>32.9</v>
      </c>
      <c r="S56" s="33">
        <v>32.049999999999997</v>
      </c>
      <c r="T56" s="34">
        <v>33.31</v>
      </c>
      <c r="U56" s="35">
        <v>32.75333333333333</v>
      </c>
      <c r="V56" s="72">
        <v>29.77</v>
      </c>
      <c r="W56" s="33">
        <v>30.1</v>
      </c>
      <c r="X56" s="74">
        <v>29.48</v>
      </c>
      <c r="Y56" s="75">
        <v>29.783333333333335</v>
      </c>
      <c r="Z56" s="36">
        <v>22.69</v>
      </c>
      <c r="AA56" s="37">
        <v>22.56</v>
      </c>
      <c r="AB56" s="40">
        <v>22.92</v>
      </c>
      <c r="AC56" s="39">
        <v>22.723333333333333</v>
      </c>
      <c r="AD56" s="16"/>
      <c r="AE56" s="26" t="s">
        <v>202</v>
      </c>
      <c r="AF56" s="206">
        <v>34.450000000000003</v>
      </c>
      <c r="AG56" s="207">
        <v>34.17</v>
      </c>
      <c r="AH56" s="230">
        <v>35.14</v>
      </c>
      <c r="AI56" s="229">
        <f>AVERAGE(AF56:AH56)</f>
        <v>34.586666666666666</v>
      </c>
      <c r="AJ56" s="206">
        <v>33.31</v>
      </c>
      <c r="AK56" s="207">
        <v>33.619999999999997</v>
      </c>
      <c r="AL56" s="208">
        <v>33.86</v>
      </c>
      <c r="AM56" s="35">
        <f t="shared" si="2"/>
        <v>33.596666666666671</v>
      </c>
      <c r="AN56" s="44">
        <v>28.74</v>
      </c>
      <c r="AO56" s="37">
        <v>28.61</v>
      </c>
      <c r="AP56" s="38">
        <v>29.08</v>
      </c>
      <c r="AQ56" s="39">
        <v>28.81</v>
      </c>
      <c r="AR56" s="44">
        <v>28.46</v>
      </c>
      <c r="AS56" s="37">
        <v>28.49</v>
      </c>
      <c r="AT56" s="38">
        <v>28.38</v>
      </c>
      <c r="AU56" s="39">
        <v>28.443333333333332</v>
      </c>
      <c r="AV56" s="44">
        <v>22.5</v>
      </c>
      <c r="AW56" s="37">
        <v>22.5</v>
      </c>
      <c r="AX56" s="38">
        <v>22.94</v>
      </c>
      <c r="AY56" s="39">
        <v>22.646666666666665</v>
      </c>
      <c r="AZ56" s="82" t="s">
        <v>17</v>
      </c>
      <c r="BA56" s="83" t="s">
        <v>17</v>
      </c>
      <c r="BB56" s="188" t="s">
        <v>17</v>
      </c>
    </row>
    <row r="57" spans="1:54" x14ac:dyDescent="0.3">
      <c r="A57" s="26" t="s">
        <v>205</v>
      </c>
      <c r="B57" s="66" t="s">
        <v>423</v>
      </c>
      <c r="C57" s="65">
        <v>6</v>
      </c>
      <c r="D57" s="91" t="s">
        <v>19</v>
      </c>
      <c r="E57" s="69">
        <v>3</v>
      </c>
      <c r="F57" s="70">
        <v>0</v>
      </c>
      <c r="G57" s="70">
        <v>0</v>
      </c>
      <c r="H57" s="71">
        <v>0</v>
      </c>
      <c r="I57" s="90" t="s">
        <v>68</v>
      </c>
      <c r="J57" s="206">
        <v>39.99</v>
      </c>
      <c r="K57" s="207">
        <v>36.85</v>
      </c>
      <c r="L57" s="208">
        <v>35.28</v>
      </c>
      <c r="M57" s="35">
        <f t="shared" si="5"/>
        <v>37.373333333333335</v>
      </c>
      <c r="N57" s="206">
        <v>36</v>
      </c>
      <c r="O57" s="207">
        <v>34.85</v>
      </c>
      <c r="P57" s="208">
        <v>34.659999999999997</v>
      </c>
      <c r="Q57" s="35">
        <f t="shared" si="1"/>
        <v>35.169999999999995</v>
      </c>
      <c r="R57" s="46">
        <v>29.74</v>
      </c>
      <c r="S57" s="103">
        <v>30.04</v>
      </c>
      <c r="T57" s="48">
        <v>29.85</v>
      </c>
      <c r="U57" s="113">
        <v>29.876666666666665</v>
      </c>
      <c r="V57" s="105">
        <v>30.31</v>
      </c>
      <c r="W57" s="103">
        <v>30.22</v>
      </c>
      <c r="X57" s="117">
        <v>29.78</v>
      </c>
      <c r="Y57" s="112">
        <v>30.103333333333335</v>
      </c>
      <c r="Z57" s="106">
        <v>23.34</v>
      </c>
      <c r="AA57" s="47">
        <v>22.97</v>
      </c>
      <c r="AB57" s="107">
        <v>23.48</v>
      </c>
      <c r="AC57" s="39">
        <v>23.263333333333335</v>
      </c>
      <c r="AD57" s="76"/>
      <c r="AE57" s="227"/>
      <c r="AF57" s="222"/>
      <c r="AG57" s="223"/>
      <c r="AH57" s="232"/>
      <c r="AI57" s="225"/>
      <c r="AJ57" s="256"/>
      <c r="AK57" s="257"/>
      <c r="AL57" s="258"/>
      <c r="AM57" s="259"/>
      <c r="AN57" s="129"/>
      <c r="AO57" s="127"/>
      <c r="AP57" s="128"/>
      <c r="AQ57" s="80"/>
      <c r="AR57" s="129"/>
      <c r="AS57" s="127"/>
      <c r="AT57" s="128"/>
      <c r="AU57" s="80"/>
      <c r="AV57" s="129"/>
      <c r="AW57" s="127"/>
      <c r="AX57" s="128"/>
      <c r="AY57" s="80"/>
      <c r="AZ57" s="82" t="s">
        <v>17</v>
      </c>
      <c r="BA57" s="83" t="s">
        <v>17</v>
      </c>
      <c r="BB57" s="188" t="s">
        <v>17</v>
      </c>
    </row>
    <row r="58" spans="1:54" x14ac:dyDescent="0.3">
      <c r="A58" s="26" t="s">
        <v>208</v>
      </c>
      <c r="B58" s="66" t="s">
        <v>423</v>
      </c>
      <c r="C58" s="65">
        <v>6</v>
      </c>
      <c r="D58" s="68" t="s">
        <v>19</v>
      </c>
      <c r="E58" s="69">
        <v>3</v>
      </c>
      <c r="F58" s="70">
        <v>0</v>
      </c>
      <c r="G58" s="70">
        <v>0</v>
      </c>
      <c r="H58" s="71">
        <v>0</v>
      </c>
      <c r="I58" s="90" t="s">
        <v>68</v>
      </c>
      <c r="J58" s="206">
        <v>38.159999999999997</v>
      </c>
      <c r="K58" s="207">
        <v>36.33</v>
      </c>
      <c r="L58" s="208">
        <v>38.35</v>
      </c>
      <c r="M58" s="35">
        <f t="shared" si="5"/>
        <v>37.613333333333337</v>
      </c>
      <c r="N58" s="206">
        <v>34.33</v>
      </c>
      <c r="O58" s="207">
        <v>37.24</v>
      </c>
      <c r="P58" s="208">
        <v>35.840000000000003</v>
      </c>
      <c r="Q58" s="35">
        <f t="shared" si="1"/>
        <v>35.803333333333335</v>
      </c>
      <c r="R58" s="32">
        <v>30.37</v>
      </c>
      <c r="S58" s="33">
        <v>30.38</v>
      </c>
      <c r="T58" s="34">
        <v>30.42</v>
      </c>
      <c r="U58" s="35">
        <v>30.39</v>
      </c>
      <c r="V58" s="42">
        <v>33.659999999999997</v>
      </c>
      <c r="W58" s="33">
        <v>33.46</v>
      </c>
      <c r="X58" s="34">
        <v>33.54</v>
      </c>
      <c r="Y58" s="35">
        <v>33.553333333333335</v>
      </c>
      <c r="Z58" s="36">
        <v>27.08</v>
      </c>
      <c r="AA58" s="37">
        <v>27.04</v>
      </c>
      <c r="AB58" s="40">
        <v>27.46</v>
      </c>
      <c r="AC58" s="39">
        <v>27.193333333333332</v>
      </c>
      <c r="AD58" s="16"/>
      <c r="AE58" s="26" t="s">
        <v>209</v>
      </c>
      <c r="AF58" s="206">
        <v>38.19</v>
      </c>
      <c r="AG58" s="207">
        <v>36.299999999999997</v>
      </c>
      <c r="AH58" s="230">
        <v>37.659999999999997</v>
      </c>
      <c r="AI58" s="229">
        <f>AVERAGE(AF58:AH58)</f>
        <v>37.383333333333333</v>
      </c>
      <c r="AJ58" s="206">
        <v>36.97</v>
      </c>
      <c r="AK58" s="207">
        <v>36.46</v>
      </c>
      <c r="AL58" s="208">
        <v>36.31</v>
      </c>
      <c r="AM58" s="35">
        <f t="shared" si="2"/>
        <v>36.580000000000005</v>
      </c>
      <c r="AN58" s="32">
        <v>32.840000000000003</v>
      </c>
      <c r="AO58" s="33">
        <v>32.299999999999997</v>
      </c>
      <c r="AP58" s="34">
        <v>32.130000000000003</v>
      </c>
      <c r="AQ58" s="35">
        <v>32.423333333333339</v>
      </c>
      <c r="AR58" s="32">
        <v>33.590000000000003</v>
      </c>
      <c r="AS58" s="33">
        <v>33.909999999999997</v>
      </c>
      <c r="AT58" s="34">
        <v>33.56</v>
      </c>
      <c r="AU58" s="35">
        <v>33.686666666666667</v>
      </c>
      <c r="AV58" s="44">
        <v>26.48</v>
      </c>
      <c r="AW58" s="37">
        <v>26.44</v>
      </c>
      <c r="AX58" s="38">
        <v>26.72</v>
      </c>
      <c r="AY58" s="39">
        <v>26.546666666666667</v>
      </c>
      <c r="AZ58" s="82" t="s">
        <v>17</v>
      </c>
      <c r="BA58" s="83" t="s">
        <v>17</v>
      </c>
      <c r="BB58" s="188" t="s">
        <v>17</v>
      </c>
    </row>
    <row r="59" spans="1:54" ht="15" thickBot="1" x14ac:dyDescent="0.35">
      <c r="A59" s="26" t="s">
        <v>212</v>
      </c>
      <c r="B59" s="66" t="s">
        <v>426</v>
      </c>
      <c r="C59" s="65">
        <v>6</v>
      </c>
      <c r="D59" s="68" t="s">
        <v>21</v>
      </c>
      <c r="E59" s="69">
        <v>3</v>
      </c>
      <c r="F59" s="70">
        <v>1</v>
      </c>
      <c r="G59" s="70">
        <v>0</v>
      </c>
      <c r="H59" s="71">
        <v>0</v>
      </c>
      <c r="I59" s="90" t="s">
        <v>15</v>
      </c>
      <c r="J59" s="206">
        <v>39.96</v>
      </c>
      <c r="K59" s="207">
        <v>37.54</v>
      </c>
      <c r="L59" s="208">
        <v>38.11</v>
      </c>
      <c r="M59" s="35">
        <f t="shared" si="5"/>
        <v>38.536666666666669</v>
      </c>
      <c r="N59" s="206">
        <v>37.159999999999997</v>
      </c>
      <c r="O59" s="207">
        <v>35.6</v>
      </c>
      <c r="P59" s="208">
        <v>35.840000000000003</v>
      </c>
      <c r="Q59" s="35">
        <f t="shared" si="1"/>
        <v>36.199999999999996</v>
      </c>
      <c r="R59" s="32">
        <v>34.909999999999997</v>
      </c>
      <c r="S59" s="33">
        <v>34.229999999999997</v>
      </c>
      <c r="T59" s="34">
        <v>34.299999999999997</v>
      </c>
      <c r="U59" s="35">
        <v>34.479999999999997</v>
      </c>
      <c r="V59" s="42">
        <v>32.29</v>
      </c>
      <c r="W59" s="33">
        <v>31.99</v>
      </c>
      <c r="X59" s="34">
        <v>31.91</v>
      </c>
      <c r="Y59" s="35">
        <v>32.063333333333333</v>
      </c>
      <c r="Z59" s="36">
        <v>22.8</v>
      </c>
      <c r="AA59" s="37">
        <v>22.81</v>
      </c>
      <c r="AB59" s="40">
        <v>23.15</v>
      </c>
      <c r="AC59" s="39">
        <v>22.919999999999998</v>
      </c>
      <c r="AD59" s="16"/>
      <c r="AE59" s="26" t="s">
        <v>213</v>
      </c>
      <c r="AF59" s="206">
        <v>34.729999999999997</v>
      </c>
      <c r="AG59" s="207">
        <v>34.840000000000003</v>
      </c>
      <c r="AH59" s="230">
        <v>34.869999999999997</v>
      </c>
      <c r="AI59" s="229">
        <f>AVERAGE(AF59:AH59)</f>
        <v>34.813333333333333</v>
      </c>
      <c r="AJ59" s="206">
        <v>35.64</v>
      </c>
      <c r="AK59" s="207">
        <v>35.369999999999997</v>
      </c>
      <c r="AL59" s="208">
        <v>35.53</v>
      </c>
      <c r="AM59" s="35">
        <f t="shared" si="2"/>
        <v>35.513333333333328</v>
      </c>
      <c r="AN59" s="32">
        <v>33.06</v>
      </c>
      <c r="AO59" s="33">
        <v>32.78</v>
      </c>
      <c r="AP59" s="34">
        <v>33.450000000000003</v>
      </c>
      <c r="AQ59" s="35">
        <v>33.096666666666671</v>
      </c>
      <c r="AR59" s="32">
        <v>31.01</v>
      </c>
      <c r="AS59" s="33">
        <v>30.56</v>
      </c>
      <c r="AT59" s="34">
        <v>30.48</v>
      </c>
      <c r="AU59" s="35">
        <v>30.683333333333334</v>
      </c>
      <c r="AV59" s="44">
        <v>22.79</v>
      </c>
      <c r="AW59" s="37">
        <v>22.54</v>
      </c>
      <c r="AX59" s="38">
        <v>22.71</v>
      </c>
      <c r="AY59" s="39">
        <v>22.679999999999996</v>
      </c>
      <c r="AZ59" s="82" t="s">
        <v>17</v>
      </c>
      <c r="BA59" s="83" t="s">
        <v>17</v>
      </c>
      <c r="BB59" s="188" t="s">
        <v>17</v>
      </c>
    </row>
    <row r="60" spans="1:54" x14ac:dyDescent="0.3">
      <c r="A60" s="26" t="s">
        <v>216</v>
      </c>
      <c r="B60" s="66" t="s">
        <v>426</v>
      </c>
      <c r="C60" s="65">
        <v>6</v>
      </c>
      <c r="D60" s="68" t="s">
        <v>21</v>
      </c>
      <c r="E60" s="69">
        <v>3</v>
      </c>
      <c r="F60" s="70">
        <v>0</v>
      </c>
      <c r="G60" s="70">
        <v>0</v>
      </c>
      <c r="H60" s="71">
        <v>0</v>
      </c>
      <c r="I60" s="90" t="s">
        <v>68</v>
      </c>
      <c r="J60" s="206">
        <v>36.479999999999997</v>
      </c>
      <c r="K60" s="207">
        <v>37.94</v>
      </c>
      <c r="L60" s="208">
        <v>38.03</v>
      </c>
      <c r="M60" s="35">
        <f t="shared" si="5"/>
        <v>37.483333333333327</v>
      </c>
      <c r="N60" s="206">
        <v>37.96</v>
      </c>
      <c r="O60" s="207">
        <v>37.28</v>
      </c>
      <c r="P60" s="208">
        <v>34.520000000000003</v>
      </c>
      <c r="Q60" s="35">
        <f t="shared" si="1"/>
        <v>36.586666666666673</v>
      </c>
      <c r="R60" s="102">
        <v>33.86</v>
      </c>
      <c r="S60" s="103">
        <v>35.79</v>
      </c>
      <c r="T60" s="104">
        <v>34.340000000000003</v>
      </c>
      <c r="U60" s="112">
        <v>34.663333333333334</v>
      </c>
      <c r="V60" s="105">
        <v>32.19</v>
      </c>
      <c r="W60" s="103">
        <v>31.99</v>
      </c>
      <c r="X60" s="104">
        <v>32.07</v>
      </c>
      <c r="Y60" s="112">
        <v>32.083333333333336</v>
      </c>
      <c r="Z60" s="106">
        <v>22.37</v>
      </c>
      <c r="AA60" s="47">
        <v>22.43</v>
      </c>
      <c r="AB60" s="107">
        <v>22.68</v>
      </c>
      <c r="AC60" s="39">
        <v>22.493333333333329</v>
      </c>
      <c r="AD60" s="16"/>
      <c r="AE60" s="26" t="s">
        <v>217</v>
      </c>
      <c r="AF60" s="206">
        <v>34.799999999999997</v>
      </c>
      <c r="AG60" s="207">
        <v>34.840000000000003</v>
      </c>
      <c r="AH60" s="230">
        <v>35.22</v>
      </c>
      <c r="AI60" s="229">
        <f>AVERAGE(AF60:AH60)</f>
        <v>34.953333333333333</v>
      </c>
      <c r="AJ60" s="206">
        <v>35.65</v>
      </c>
      <c r="AK60" s="207">
        <v>36.15</v>
      </c>
      <c r="AL60" s="208">
        <v>36.090000000000003</v>
      </c>
      <c r="AM60" s="35">
        <f t="shared" si="2"/>
        <v>35.963333333333331</v>
      </c>
      <c r="AN60" s="136">
        <v>28.33</v>
      </c>
      <c r="AO60" s="64">
        <v>28.25</v>
      </c>
      <c r="AP60" s="135">
        <v>28.1</v>
      </c>
      <c r="AQ60" s="39">
        <v>28.22666666666667</v>
      </c>
      <c r="AR60" s="136">
        <v>29.34</v>
      </c>
      <c r="AS60" s="64">
        <v>29.25</v>
      </c>
      <c r="AT60" s="135">
        <v>29.23</v>
      </c>
      <c r="AU60" s="39">
        <v>29.273333333333337</v>
      </c>
      <c r="AV60" s="136">
        <v>22.93</v>
      </c>
      <c r="AW60" s="64">
        <v>22.97</v>
      </c>
      <c r="AX60" s="135">
        <v>23.26</v>
      </c>
      <c r="AY60" s="39">
        <v>23.053333333333331</v>
      </c>
      <c r="AZ60" s="82" t="s">
        <v>17</v>
      </c>
      <c r="BA60" s="154" t="s">
        <v>17</v>
      </c>
      <c r="BB60" s="188" t="s">
        <v>17</v>
      </c>
    </row>
    <row r="61" spans="1:54" x14ac:dyDescent="0.3">
      <c r="A61" s="26" t="s">
        <v>220</v>
      </c>
      <c r="B61" s="66" t="s">
        <v>423</v>
      </c>
      <c r="C61" s="65">
        <v>6</v>
      </c>
      <c r="D61" s="68" t="s">
        <v>93</v>
      </c>
      <c r="E61" s="69">
        <v>3</v>
      </c>
      <c r="F61" s="70">
        <v>0</v>
      </c>
      <c r="G61" s="70">
        <v>0</v>
      </c>
      <c r="H61" s="71">
        <v>0</v>
      </c>
      <c r="I61" s="90" t="s">
        <v>68</v>
      </c>
      <c r="J61" s="206">
        <v>40</v>
      </c>
      <c r="K61" s="207">
        <v>36.54</v>
      </c>
      <c r="L61" s="208">
        <v>38.83</v>
      </c>
      <c r="M61" s="35">
        <f t="shared" si="5"/>
        <v>38.456666666666663</v>
      </c>
      <c r="N61" s="206">
        <v>37.94</v>
      </c>
      <c r="O61" s="207">
        <v>35.97</v>
      </c>
      <c r="P61" s="208">
        <v>37.24</v>
      </c>
      <c r="Q61" s="35">
        <f t="shared" si="1"/>
        <v>37.050000000000004</v>
      </c>
      <c r="R61" s="32">
        <v>32.43</v>
      </c>
      <c r="S61" s="33">
        <v>32.380000000000003</v>
      </c>
      <c r="T61" s="34">
        <v>33.33</v>
      </c>
      <c r="U61" s="35">
        <v>32.713333333333331</v>
      </c>
      <c r="V61" s="42">
        <v>31.03</v>
      </c>
      <c r="W61" s="33">
        <v>30.22</v>
      </c>
      <c r="X61" s="34">
        <v>30.22</v>
      </c>
      <c r="Y61" s="35">
        <v>30.49</v>
      </c>
      <c r="Z61" s="36">
        <v>25.36</v>
      </c>
      <c r="AA61" s="37">
        <v>25.74</v>
      </c>
      <c r="AB61" s="40">
        <v>25.66</v>
      </c>
      <c r="AC61" s="39">
        <v>25.586666666666662</v>
      </c>
      <c r="AD61" s="16"/>
      <c r="AE61" s="26" t="s">
        <v>221</v>
      </c>
      <c r="AF61" s="206">
        <v>40</v>
      </c>
      <c r="AG61" s="207">
        <v>40</v>
      </c>
      <c r="AH61" s="230">
        <v>37.18</v>
      </c>
      <c r="AI61" s="229">
        <f>AVERAGE(AF61:AH61)</f>
        <v>39.06</v>
      </c>
      <c r="AJ61" s="206">
        <v>34.11</v>
      </c>
      <c r="AK61" s="207">
        <v>35.409999999999997</v>
      </c>
      <c r="AL61" s="208">
        <v>35.869999999999997</v>
      </c>
      <c r="AM61" s="35">
        <f t="shared" si="2"/>
        <v>35.129999999999995</v>
      </c>
      <c r="AN61" s="32">
        <v>30.2</v>
      </c>
      <c r="AO61" s="33">
        <v>30.41</v>
      </c>
      <c r="AP61" s="34">
        <v>30.94</v>
      </c>
      <c r="AQ61" s="35">
        <v>30.516666666666666</v>
      </c>
      <c r="AR61" s="32">
        <v>32.64</v>
      </c>
      <c r="AS61" s="33">
        <v>32.159999999999997</v>
      </c>
      <c r="AT61" s="34">
        <v>30.83</v>
      </c>
      <c r="AU61" s="35">
        <v>31.876666666666665</v>
      </c>
      <c r="AV61" s="44">
        <v>28.89</v>
      </c>
      <c r="AW61" s="37">
        <v>29.01</v>
      </c>
      <c r="AX61" s="38">
        <v>29.08</v>
      </c>
      <c r="AY61" s="39">
        <v>28.993333333333336</v>
      </c>
      <c r="AZ61" s="82" t="s">
        <v>17</v>
      </c>
      <c r="BA61" s="83" t="s">
        <v>17</v>
      </c>
      <c r="BB61" s="188" t="s">
        <v>17</v>
      </c>
    </row>
    <row r="62" spans="1:54" x14ac:dyDescent="0.3">
      <c r="A62" s="26" t="s">
        <v>224</v>
      </c>
      <c r="B62" s="66" t="s">
        <v>423</v>
      </c>
      <c r="C62" s="65">
        <v>6</v>
      </c>
      <c r="D62" s="68" t="s">
        <v>21</v>
      </c>
      <c r="E62" s="69">
        <v>3</v>
      </c>
      <c r="F62" s="70">
        <v>1</v>
      </c>
      <c r="G62" s="70">
        <v>0</v>
      </c>
      <c r="H62" s="71">
        <v>0</v>
      </c>
      <c r="I62" s="90" t="s">
        <v>15</v>
      </c>
      <c r="J62" s="206">
        <v>36.19</v>
      </c>
      <c r="K62" s="207">
        <v>35.86</v>
      </c>
      <c r="L62" s="208">
        <v>35.840000000000003</v>
      </c>
      <c r="M62" s="35">
        <f t="shared" si="5"/>
        <v>35.963333333333331</v>
      </c>
      <c r="N62" s="206">
        <v>35.44</v>
      </c>
      <c r="O62" s="207">
        <v>35.119999999999997</v>
      </c>
      <c r="P62" s="208">
        <v>35.270000000000003</v>
      </c>
      <c r="Q62" s="35">
        <f t="shared" si="1"/>
        <v>35.276666666666671</v>
      </c>
      <c r="R62" s="32">
        <v>30.58</v>
      </c>
      <c r="S62" s="33">
        <v>30.8</v>
      </c>
      <c r="T62" s="34">
        <v>30.87</v>
      </c>
      <c r="U62" s="35">
        <v>30.75</v>
      </c>
      <c r="V62" s="42">
        <v>30.47</v>
      </c>
      <c r="W62" s="33">
        <v>30.96</v>
      </c>
      <c r="X62" s="34">
        <v>30.98</v>
      </c>
      <c r="Y62" s="35">
        <v>30.803333333333331</v>
      </c>
      <c r="Z62" s="36">
        <v>23.99</v>
      </c>
      <c r="AA62" s="37">
        <v>23.77</v>
      </c>
      <c r="AB62" s="40">
        <v>24.01</v>
      </c>
      <c r="AC62" s="39">
        <v>23.923333333333332</v>
      </c>
      <c r="AD62" s="76"/>
      <c r="AE62" s="227"/>
      <c r="AF62" s="222"/>
      <c r="AG62" s="223"/>
      <c r="AH62" s="232"/>
      <c r="AI62" s="225"/>
      <c r="AJ62" s="256"/>
      <c r="AK62" s="257"/>
      <c r="AL62" s="258"/>
      <c r="AM62" s="259"/>
      <c r="AN62" s="81"/>
      <c r="AO62" s="78"/>
      <c r="AP62" s="79"/>
      <c r="AQ62" s="80"/>
      <c r="AR62" s="81"/>
      <c r="AS62" s="78"/>
      <c r="AT62" s="79"/>
      <c r="AU62" s="80"/>
      <c r="AV62" s="81"/>
      <c r="AW62" s="78"/>
      <c r="AX62" s="79"/>
      <c r="AY62" s="80"/>
      <c r="AZ62" s="82" t="s">
        <v>17</v>
      </c>
      <c r="BA62" s="83" t="s">
        <v>17</v>
      </c>
      <c r="BB62" s="188" t="s">
        <v>17</v>
      </c>
    </row>
    <row r="63" spans="1:54" ht="15" thickBot="1" x14ac:dyDescent="0.35">
      <c r="A63" s="26" t="s">
        <v>228</v>
      </c>
      <c r="B63" s="66" t="s">
        <v>426</v>
      </c>
      <c r="C63" s="65">
        <v>7</v>
      </c>
      <c r="D63" s="68" t="s">
        <v>31</v>
      </c>
      <c r="E63" s="69">
        <v>3</v>
      </c>
      <c r="F63" s="70">
        <v>0</v>
      </c>
      <c r="G63" s="70">
        <v>0</v>
      </c>
      <c r="H63" s="71">
        <v>0</v>
      </c>
      <c r="I63" s="90" t="s">
        <v>68</v>
      </c>
      <c r="J63" s="206">
        <v>37.49</v>
      </c>
      <c r="K63" s="207">
        <v>38.79</v>
      </c>
      <c r="L63" s="208">
        <v>37.24</v>
      </c>
      <c r="M63" s="35">
        <f t="shared" si="5"/>
        <v>37.840000000000003</v>
      </c>
      <c r="N63" s="206">
        <v>37.46</v>
      </c>
      <c r="O63" s="207">
        <v>35.15</v>
      </c>
      <c r="P63" s="208">
        <v>34.65</v>
      </c>
      <c r="Q63" s="35">
        <f t="shared" si="1"/>
        <v>35.75333333333333</v>
      </c>
      <c r="R63" s="32">
        <v>30.24</v>
      </c>
      <c r="S63" s="73">
        <v>29.8</v>
      </c>
      <c r="T63" s="34">
        <v>30.11</v>
      </c>
      <c r="U63" s="35">
        <v>30.05</v>
      </c>
      <c r="V63" s="36">
        <v>29.99</v>
      </c>
      <c r="W63" s="37">
        <v>29.68</v>
      </c>
      <c r="X63" s="38">
        <v>29.76</v>
      </c>
      <c r="Y63" s="39">
        <v>29.810000000000002</v>
      </c>
      <c r="Z63" s="36">
        <v>24.61</v>
      </c>
      <c r="AA63" s="37">
        <v>24.62</v>
      </c>
      <c r="AB63" s="40">
        <v>24.81</v>
      </c>
      <c r="AC63" s="39">
        <v>24.680000000000003</v>
      </c>
      <c r="AD63" s="16"/>
      <c r="AE63" s="26" t="s">
        <v>229</v>
      </c>
      <c r="AF63" s="206">
        <v>36.19</v>
      </c>
      <c r="AG63" s="207">
        <v>37.07</v>
      </c>
      <c r="AH63" s="230">
        <v>37.06</v>
      </c>
      <c r="AI63" s="229">
        <f>AVERAGE(AF63:AH63)</f>
        <v>36.773333333333333</v>
      </c>
      <c r="AJ63" s="206">
        <v>33.86</v>
      </c>
      <c r="AK63" s="207">
        <v>35.36</v>
      </c>
      <c r="AL63" s="208">
        <v>33.85</v>
      </c>
      <c r="AM63" s="35">
        <f t="shared" si="2"/>
        <v>34.356666666666662</v>
      </c>
      <c r="AN63" s="93">
        <v>29.9</v>
      </c>
      <c r="AO63" s="73">
        <v>28.65</v>
      </c>
      <c r="AP63" s="74">
        <v>29.01</v>
      </c>
      <c r="AQ63" s="75">
        <v>29.186666666666667</v>
      </c>
      <c r="AR63" s="44">
        <v>26.79</v>
      </c>
      <c r="AS63" s="37">
        <v>26.75</v>
      </c>
      <c r="AT63" s="38">
        <v>26.49</v>
      </c>
      <c r="AU63" s="39">
        <v>26.676666666666666</v>
      </c>
      <c r="AV63" s="44">
        <v>24.15</v>
      </c>
      <c r="AW63" s="37">
        <v>24.3</v>
      </c>
      <c r="AX63" s="38">
        <v>24.4</v>
      </c>
      <c r="AY63" s="39">
        <v>24.283333333333331</v>
      </c>
      <c r="AZ63" s="82" t="s">
        <v>17</v>
      </c>
      <c r="BA63" s="83" t="s">
        <v>17</v>
      </c>
      <c r="BB63" s="188" t="s">
        <v>17</v>
      </c>
    </row>
    <row r="64" spans="1:54" x14ac:dyDescent="0.3">
      <c r="A64" s="26" t="s">
        <v>232</v>
      </c>
      <c r="B64" s="66" t="s">
        <v>426</v>
      </c>
      <c r="C64" s="67">
        <v>7</v>
      </c>
      <c r="D64" s="68" t="s">
        <v>14</v>
      </c>
      <c r="E64" s="69">
        <v>3</v>
      </c>
      <c r="F64" s="70">
        <v>0</v>
      </c>
      <c r="G64" s="70">
        <v>0</v>
      </c>
      <c r="H64" s="71">
        <v>0</v>
      </c>
      <c r="I64" s="90" t="s">
        <v>68</v>
      </c>
      <c r="J64" s="206">
        <v>37.200000000000003</v>
      </c>
      <c r="K64" s="207">
        <v>38.08</v>
      </c>
      <c r="L64" s="208">
        <v>37.369999999999997</v>
      </c>
      <c r="M64" s="35">
        <f t="shared" si="5"/>
        <v>37.550000000000004</v>
      </c>
      <c r="N64" s="206">
        <v>36.86</v>
      </c>
      <c r="O64" s="207">
        <v>35.58</v>
      </c>
      <c r="P64" s="208">
        <v>36.47</v>
      </c>
      <c r="Q64" s="35">
        <f t="shared" si="1"/>
        <v>36.303333333333335</v>
      </c>
      <c r="R64" s="102">
        <v>35.58</v>
      </c>
      <c r="S64" s="103">
        <v>36.299999999999997</v>
      </c>
      <c r="T64" s="104">
        <v>34.909999999999997</v>
      </c>
      <c r="U64" s="112">
        <v>35.596666666666664</v>
      </c>
      <c r="V64" s="105">
        <v>32</v>
      </c>
      <c r="W64" s="103">
        <v>31.99</v>
      </c>
      <c r="X64" s="104">
        <v>31.86</v>
      </c>
      <c r="Y64" s="112">
        <v>31.95</v>
      </c>
      <c r="Z64" s="106">
        <v>23.16</v>
      </c>
      <c r="AA64" s="47">
        <v>23.05</v>
      </c>
      <c r="AB64" s="107">
        <v>23.37</v>
      </c>
      <c r="AC64" s="39">
        <v>23.193333333333332</v>
      </c>
      <c r="AD64" s="16"/>
      <c r="AE64" s="26" t="s">
        <v>233</v>
      </c>
      <c r="AF64" s="206">
        <v>37.51</v>
      </c>
      <c r="AG64" s="207">
        <v>36.26</v>
      </c>
      <c r="AH64" s="230">
        <v>36.35</v>
      </c>
      <c r="AI64" s="229">
        <f>AVERAGE(AF64:AH64)</f>
        <v>36.706666666666671</v>
      </c>
      <c r="AJ64" s="206">
        <v>35.74</v>
      </c>
      <c r="AK64" s="207">
        <v>35.200000000000003</v>
      </c>
      <c r="AL64" s="208">
        <v>36.35</v>
      </c>
      <c r="AM64" s="35">
        <f t="shared" si="2"/>
        <v>35.763333333333328</v>
      </c>
      <c r="AN64" s="136">
        <v>26.99</v>
      </c>
      <c r="AO64" s="64">
        <v>27.15</v>
      </c>
      <c r="AP64" s="135">
        <v>26.96</v>
      </c>
      <c r="AQ64" s="39">
        <v>27.033333333333331</v>
      </c>
      <c r="AR64" s="136">
        <v>27.07</v>
      </c>
      <c r="AS64" s="64">
        <v>26.52</v>
      </c>
      <c r="AT64" s="135">
        <v>26.36</v>
      </c>
      <c r="AU64" s="39">
        <v>26.650000000000002</v>
      </c>
      <c r="AV64" s="136">
        <v>22.96</v>
      </c>
      <c r="AW64" s="64">
        <v>22.99</v>
      </c>
      <c r="AX64" s="135">
        <v>23.45</v>
      </c>
      <c r="AY64" s="39">
        <v>23.133333333333336</v>
      </c>
      <c r="AZ64" s="82" t="s">
        <v>17</v>
      </c>
      <c r="BA64" s="83" t="s">
        <v>17</v>
      </c>
      <c r="BB64" s="188" t="s">
        <v>17</v>
      </c>
    </row>
    <row r="65" spans="1:54" x14ac:dyDescent="0.3">
      <c r="A65" s="26" t="s">
        <v>236</v>
      </c>
      <c r="B65" s="66" t="s">
        <v>426</v>
      </c>
      <c r="C65" s="67">
        <v>7</v>
      </c>
      <c r="D65" s="68" t="s">
        <v>14</v>
      </c>
      <c r="E65" s="69">
        <v>3</v>
      </c>
      <c r="F65" s="70">
        <v>0</v>
      </c>
      <c r="G65" s="70">
        <v>0</v>
      </c>
      <c r="H65" s="71">
        <v>0</v>
      </c>
      <c r="I65" s="90" t="s">
        <v>68</v>
      </c>
      <c r="J65" s="206">
        <v>39.729999999999997</v>
      </c>
      <c r="K65" s="207">
        <v>40</v>
      </c>
      <c r="L65" s="208">
        <v>38.89</v>
      </c>
      <c r="M65" s="35">
        <f t="shared" si="5"/>
        <v>39.54</v>
      </c>
      <c r="N65" s="206">
        <v>34.96</v>
      </c>
      <c r="O65" s="207">
        <v>34.799999999999997</v>
      </c>
      <c r="P65" s="208">
        <v>33.94</v>
      </c>
      <c r="Q65" s="35">
        <f t="shared" si="1"/>
        <v>34.566666666666663</v>
      </c>
      <c r="R65" s="32">
        <v>33.68</v>
      </c>
      <c r="S65" s="33">
        <v>32.659999999999997</v>
      </c>
      <c r="T65" s="34">
        <v>32.409999999999997</v>
      </c>
      <c r="U65" s="35">
        <v>32.916666666666664</v>
      </c>
      <c r="V65" s="42">
        <v>31.77</v>
      </c>
      <c r="W65" s="33">
        <v>31.88</v>
      </c>
      <c r="X65" s="34">
        <v>31.8</v>
      </c>
      <c r="Y65" s="35">
        <v>31.816666666666666</v>
      </c>
      <c r="Z65" s="36">
        <v>23.51</v>
      </c>
      <c r="AA65" s="37">
        <v>23.71</v>
      </c>
      <c r="AB65" s="40">
        <v>24.03</v>
      </c>
      <c r="AC65" s="39">
        <v>23.75</v>
      </c>
      <c r="AD65" s="76"/>
      <c r="AE65" s="227"/>
      <c r="AF65" s="222"/>
      <c r="AG65" s="223"/>
      <c r="AH65" s="232"/>
      <c r="AI65" s="225"/>
      <c r="AJ65" s="256"/>
      <c r="AK65" s="257"/>
      <c r="AL65" s="258"/>
      <c r="AM65" s="259"/>
      <c r="AN65" s="81"/>
      <c r="AO65" s="78"/>
      <c r="AP65" s="79"/>
      <c r="AQ65" s="80"/>
      <c r="AR65" s="81"/>
      <c r="AS65" s="78"/>
      <c r="AT65" s="79"/>
      <c r="AU65" s="80"/>
      <c r="AV65" s="81"/>
      <c r="AW65" s="78"/>
      <c r="AX65" s="79"/>
      <c r="AY65" s="80"/>
      <c r="AZ65" s="82" t="s">
        <v>17</v>
      </c>
      <c r="BA65" s="83" t="s">
        <v>17</v>
      </c>
      <c r="BB65" s="188" t="s">
        <v>17</v>
      </c>
    </row>
    <row r="66" spans="1:54" x14ac:dyDescent="0.3">
      <c r="A66" s="227" t="s">
        <v>239</v>
      </c>
      <c r="B66" s="233" t="s">
        <v>424</v>
      </c>
      <c r="C66" s="67">
        <v>7</v>
      </c>
      <c r="D66" s="86" t="s">
        <v>434</v>
      </c>
      <c r="E66" s="234">
        <v>3</v>
      </c>
      <c r="F66" s="235">
        <v>1</v>
      </c>
      <c r="G66" s="235">
        <v>0</v>
      </c>
      <c r="H66" s="236">
        <v>0</v>
      </c>
      <c r="I66" s="90" t="s">
        <v>15</v>
      </c>
      <c r="J66" s="206">
        <v>36.42</v>
      </c>
      <c r="K66" s="207">
        <v>36.880000000000003</v>
      </c>
      <c r="L66" s="208">
        <v>36.5</v>
      </c>
      <c r="M66" s="35">
        <f t="shared" si="5"/>
        <v>36.6</v>
      </c>
      <c r="N66" s="206">
        <v>35.21</v>
      </c>
      <c r="O66" s="207">
        <v>34.68</v>
      </c>
      <c r="P66" s="208">
        <v>34.590000000000003</v>
      </c>
      <c r="Q66" s="35">
        <f t="shared" si="1"/>
        <v>34.826666666666668</v>
      </c>
      <c r="R66" s="32">
        <v>30.08</v>
      </c>
      <c r="S66" s="33">
        <v>30.69</v>
      </c>
      <c r="T66" s="34">
        <v>30.66</v>
      </c>
      <c r="U66" s="35">
        <v>30.476666666666663</v>
      </c>
      <c r="V66" s="42">
        <v>30.34</v>
      </c>
      <c r="W66" s="33">
        <v>30.28</v>
      </c>
      <c r="X66" s="34">
        <v>30.35</v>
      </c>
      <c r="Y66" s="35">
        <v>30.323333333333334</v>
      </c>
      <c r="Z66" s="36">
        <v>22.96</v>
      </c>
      <c r="AA66" s="37">
        <v>22.88</v>
      </c>
      <c r="AB66" s="40">
        <v>23.18</v>
      </c>
      <c r="AC66" s="39">
        <v>23.006666666666671</v>
      </c>
      <c r="AD66" s="16"/>
      <c r="AE66" s="26" t="s">
        <v>240</v>
      </c>
      <c r="AF66" s="206">
        <v>36.369999999999997</v>
      </c>
      <c r="AG66" s="207">
        <v>36.32</v>
      </c>
      <c r="AH66" s="230">
        <v>36.15</v>
      </c>
      <c r="AI66" s="229">
        <f>AVERAGE(AF66:AH66)</f>
        <v>36.28</v>
      </c>
      <c r="AJ66" s="206">
        <v>34.299999999999997</v>
      </c>
      <c r="AK66" s="207">
        <v>34.5</v>
      </c>
      <c r="AL66" s="208">
        <v>34.630000000000003</v>
      </c>
      <c r="AM66" s="35">
        <f t="shared" si="2"/>
        <v>34.476666666666667</v>
      </c>
      <c r="AN66" s="44">
        <v>26.15</v>
      </c>
      <c r="AO66" s="37">
        <v>26.25</v>
      </c>
      <c r="AP66" s="38">
        <v>26.54</v>
      </c>
      <c r="AQ66" s="39">
        <v>26.313333333333333</v>
      </c>
      <c r="AR66" s="44">
        <v>26.99</v>
      </c>
      <c r="AS66" s="37">
        <v>27</v>
      </c>
      <c r="AT66" s="38">
        <v>26.8</v>
      </c>
      <c r="AU66" s="39">
        <v>26.929999999999996</v>
      </c>
      <c r="AV66" s="44">
        <v>23</v>
      </c>
      <c r="AW66" s="37">
        <v>23.12</v>
      </c>
      <c r="AX66" s="38">
        <v>23.4</v>
      </c>
      <c r="AY66" s="39">
        <v>23.173333333333336</v>
      </c>
      <c r="AZ66" s="82" t="s">
        <v>17</v>
      </c>
      <c r="BA66" s="83" t="s">
        <v>17</v>
      </c>
      <c r="BB66" s="188">
        <v>2</v>
      </c>
    </row>
    <row r="67" spans="1:54" ht="15" thickBot="1" x14ac:dyDescent="0.35">
      <c r="A67" s="227" t="s">
        <v>243</v>
      </c>
      <c r="B67" s="233" t="s">
        <v>423</v>
      </c>
      <c r="C67" s="67">
        <v>8</v>
      </c>
      <c r="D67" s="86" t="s">
        <v>14</v>
      </c>
      <c r="E67" s="234">
        <v>3</v>
      </c>
      <c r="F67" s="235">
        <v>0</v>
      </c>
      <c r="G67" s="235">
        <v>0</v>
      </c>
      <c r="H67" s="236">
        <v>0</v>
      </c>
      <c r="I67" s="90" t="s">
        <v>68</v>
      </c>
      <c r="J67" s="206">
        <v>35.99</v>
      </c>
      <c r="K67" s="207">
        <v>37.270000000000003</v>
      </c>
      <c r="L67" s="208">
        <v>36.549999999999997</v>
      </c>
      <c r="M67" s="35">
        <f t="shared" si="5"/>
        <v>36.603333333333332</v>
      </c>
      <c r="N67" s="206">
        <v>33.82</v>
      </c>
      <c r="O67" s="207">
        <v>34.72</v>
      </c>
      <c r="P67" s="208">
        <v>34.6</v>
      </c>
      <c r="Q67" s="35">
        <f t="shared" si="1"/>
        <v>34.379999999999995</v>
      </c>
      <c r="R67" s="108">
        <v>32.47</v>
      </c>
      <c r="S67" s="109">
        <v>32.049999999999997</v>
      </c>
      <c r="T67" s="110">
        <v>32.11</v>
      </c>
      <c r="U67" s="35">
        <v>32.21</v>
      </c>
      <c r="V67" s="100">
        <v>29.57</v>
      </c>
      <c r="W67" s="98">
        <v>29.81</v>
      </c>
      <c r="X67" s="99">
        <v>29.62</v>
      </c>
      <c r="Y67" s="39">
        <v>29.666666666666668</v>
      </c>
      <c r="Z67" s="100">
        <v>24.37</v>
      </c>
      <c r="AA67" s="98">
        <v>24.32</v>
      </c>
      <c r="AB67" s="101">
        <v>24.46</v>
      </c>
      <c r="AC67" s="39">
        <v>24.383333333333336</v>
      </c>
      <c r="AD67" s="16"/>
      <c r="AE67" s="26" t="s">
        <v>244</v>
      </c>
      <c r="AF67" s="206">
        <v>37.630000000000003</v>
      </c>
      <c r="AG67" s="207">
        <v>36.880000000000003</v>
      </c>
      <c r="AH67" s="230">
        <v>35.81</v>
      </c>
      <c r="AI67" s="229">
        <f>AVERAGE(AF67:AH67)</f>
        <v>36.773333333333333</v>
      </c>
      <c r="AJ67" s="206">
        <v>34.200000000000003</v>
      </c>
      <c r="AK67" s="207">
        <v>34.369999999999997</v>
      </c>
      <c r="AL67" s="208">
        <v>34.68</v>
      </c>
      <c r="AM67" s="35">
        <f t="shared" si="2"/>
        <v>34.416666666666664</v>
      </c>
      <c r="AN67" s="32">
        <v>30.44</v>
      </c>
      <c r="AO67" s="33">
        <v>30.61</v>
      </c>
      <c r="AP67" s="74">
        <v>29.98</v>
      </c>
      <c r="AQ67" s="35">
        <v>30.343333333333334</v>
      </c>
      <c r="AR67" s="44">
        <v>29.28</v>
      </c>
      <c r="AS67" s="37">
        <v>29.05</v>
      </c>
      <c r="AT67" s="38">
        <v>28.99</v>
      </c>
      <c r="AU67" s="39">
        <v>29.106666666666666</v>
      </c>
      <c r="AV67" s="44">
        <v>23.68</v>
      </c>
      <c r="AW67" s="37">
        <v>23.85</v>
      </c>
      <c r="AX67" s="38">
        <v>24.28</v>
      </c>
      <c r="AY67" s="39">
        <v>23.936666666666667</v>
      </c>
      <c r="AZ67" s="82" t="s">
        <v>17</v>
      </c>
      <c r="BA67" s="83" t="s">
        <v>17</v>
      </c>
      <c r="BB67" s="188" t="s">
        <v>17</v>
      </c>
    </row>
    <row r="68" spans="1:54" x14ac:dyDescent="0.3">
      <c r="A68" s="227" t="s">
        <v>247</v>
      </c>
      <c r="B68" s="233" t="s">
        <v>426</v>
      </c>
      <c r="C68" s="67">
        <v>8</v>
      </c>
      <c r="D68" s="86" t="s">
        <v>14</v>
      </c>
      <c r="E68" s="234">
        <v>3</v>
      </c>
      <c r="F68" s="235">
        <v>1</v>
      </c>
      <c r="G68" s="235">
        <v>0</v>
      </c>
      <c r="H68" s="236">
        <v>0</v>
      </c>
      <c r="I68" s="90" t="s">
        <v>15</v>
      </c>
      <c r="J68" s="206">
        <v>35.35</v>
      </c>
      <c r="K68" s="207">
        <v>36.11</v>
      </c>
      <c r="L68" s="208">
        <v>35.32</v>
      </c>
      <c r="M68" s="35">
        <f t="shared" si="5"/>
        <v>35.593333333333334</v>
      </c>
      <c r="N68" s="206">
        <v>34.99</v>
      </c>
      <c r="O68" s="207">
        <v>33.76</v>
      </c>
      <c r="P68" s="208">
        <v>35.36</v>
      </c>
      <c r="Q68" s="35">
        <f t="shared" si="1"/>
        <v>34.703333333333333</v>
      </c>
      <c r="R68" s="32">
        <v>32.61</v>
      </c>
      <c r="S68" s="33">
        <v>33.36</v>
      </c>
      <c r="T68" s="34">
        <v>33.020000000000003</v>
      </c>
      <c r="U68" s="35">
        <v>32.99666666666667</v>
      </c>
      <c r="V68" s="42">
        <v>30.84</v>
      </c>
      <c r="W68" s="33">
        <v>30.65</v>
      </c>
      <c r="X68" s="34">
        <v>30.37</v>
      </c>
      <c r="Y68" s="35">
        <v>30.62</v>
      </c>
      <c r="Z68" s="36">
        <v>22.71</v>
      </c>
      <c r="AA68" s="37">
        <v>22.82</v>
      </c>
      <c r="AB68" s="40">
        <v>23.25</v>
      </c>
      <c r="AC68" s="39">
        <v>22.926666666666666</v>
      </c>
      <c r="AD68" s="16"/>
      <c r="AE68" s="26" t="s">
        <v>248</v>
      </c>
      <c r="AF68" s="206">
        <v>39.729999999999997</v>
      </c>
      <c r="AG68" s="207">
        <v>35.590000000000003</v>
      </c>
      <c r="AH68" s="230">
        <v>36.01</v>
      </c>
      <c r="AI68" s="229">
        <f>AVERAGE(AF68:AH68)</f>
        <v>37.109999999999992</v>
      </c>
      <c r="AJ68" s="206">
        <v>34.99</v>
      </c>
      <c r="AK68" s="207">
        <v>34.270000000000003</v>
      </c>
      <c r="AL68" s="208">
        <v>34.61</v>
      </c>
      <c r="AM68" s="35">
        <f t="shared" si="2"/>
        <v>34.623333333333335</v>
      </c>
      <c r="AN68" s="193">
        <v>29.73</v>
      </c>
      <c r="AO68" s="60">
        <v>30.06</v>
      </c>
      <c r="AP68" s="61">
        <v>30.31</v>
      </c>
      <c r="AQ68" s="35">
        <v>30.033333333333331</v>
      </c>
      <c r="AR68" s="136">
        <v>28.73</v>
      </c>
      <c r="AS68" s="64">
        <v>27.87</v>
      </c>
      <c r="AT68" s="135">
        <v>29.94</v>
      </c>
      <c r="AU68" s="39">
        <v>28.846666666666668</v>
      </c>
      <c r="AV68" s="136">
        <v>22.77</v>
      </c>
      <c r="AW68" s="64">
        <v>22.87</v>
      </c>
      <c r="AX68" s="135">
        <v>23.28</v>
      </c>
      <c r="AY68" s="39">
        <v>22.973333333333333</v>
      </c>
      <c r="AZ68" s="82" t="s">
        <v>17</v>
      </c>
      <c r="BA68" s="83" t="s">
        <v>17</v>
      </c>
      <c r="BB68" s="188">
        <v>15</v>
      </c>
    </row>
    <row r="69" spans="1:54" x14ac:dyDescent="0.3">
      <c r="A69" s="227" t="s">
        <v>251</v>
      </c>
      <c r="B69" s="233" t="s">
        <v>423</v>
      </c>
      <c r="C69" s="67">
        <v>8</v>
      </c>
      <c r="D69" s="86" t="s">
        <v>14</v>
      </c>
      <c r="E69" s="234">
        <v>3</v>
      </c>
      <c r="F69" s="235">
        <v>0</v>
      </c>
      <c r="G69" s="235">
        <v>0</v>
      </c>
      <c r="H69" s="236">
        <v>1</v>
      </c>
      <c r="I69" s="90" t="s">
        <v>68</v>
      </c>
      <c r="J69" s="206">
        <v>36.630000000000003</v>
      </c>
      <c r="K69" s="207">
        <v>37.049999999999997</v>
      </c>
      <c r="L69" s="208">
        <v>37.950000000000003</v>
      </c>
      <c r="M69" s="35">
        <f t="shared" si="5"/>
        <v>37.21</v>
      </c>
      <c r="N69" s="206">
        <v>34.51</v>
      </c>
      <c r="O69" s="207">
        <v>35.26</v>
      </c>
      <c r="P69" s="208">
        <v>34.69</v>
      </c>
      <c r="Q69" s="35">
        <f t="shared" si="1"/>
        <v>34.82</v>
      </c>
      <c r="R69" s="32">
        <v>32.880000000000003</v>
      </c>
      <c r="S69" s="33">
        <v>33.340000000000003</v>
      </c>
      <c r="T69" s="34">
        <v>33.340000000000003</v>
      </c>
      <c r="U69" s="35">
        <v>33.186666666666667</v>
      </c>
      <c r="V69" s="42">
        <v>31.21</v>
      </c>
      <c r="W69" s="33">
        <v>31.32</v>
      </c>
      <c r="X69" s="34">
        <v>31.14</v>
      </c>
      <c r="Y69" s="35">
        <v>31.223333333333333</v>
      </c>
      <c r="Z69" s="36">
        <v>23.62</v>
      </c>
      <c r="AA69" s="37">
        <v>23.79</v>
      </c>
      <c r="AB69" s="40">
        <v>24.08</v>
      </c>
      <c r="AC69" s="39">
        <v>23.83</v>
      </c>
      <c r="AD69" s="16"/>
      <c r="AE69" s="26" t="s">
        <v>252</v>
      </c>
      <c r="AF69" s="206">
        <v>37.29</v>
      </c>
      <c r="AG69" s="207">
        <v>38.880000000000003</v>
      </c>
      <c r="AH69" s="230">
        <v>38.25</v>
      </c>
      <c r="AI69" s="229">
        <f>AVERAGE(AF69:AH69)</f>
        <v>38.14</v>
      </c>
      <c r="AJ69" s="206">
        <v>34.99</v>
      </c>
      <c r="AK69" s="207">
        <v>34.700000000000003</v>
      </c>
      <c r="AL69" s="208">
        <v>35.28</v>
      </c>
      <c r="AM69" s="35">
        <f t="shared" si="2"/>
        <v>34.99</v>
      </c>
      <c r="AN69" s="32">
        <v>32.19</v>
      </c>
      <c r="AO69" s="33">
        <v>32.5</v>
      </c>
      <c r="AP69" s="34">
        <v>32.35</v>
      </c>
      <c r="AQ69" s="35">
        <v>32.346666666666664</v>
      </c>
      <c r="AR69" s="32">
        <v>30.69</v>
      </c>
      <c r="AS69" s="33">
        <v>30.54</v>
      </c>
      <c r="AT69" s="34">
        <v>30.7</v>
      </c>
      <c r="AU69" s="35">
        <v>30.643333333333334</v>
      </c>
      <c r="AV69" s="44">
        <v>23.94</v>
      </c>
      <c r="AW69" s="37">
        <v>23.89</v>
      </c>
      <c r="AX69" s="38">
        <v>24.4</v>
      </c>
      <c r="AY69" s="39">
        <v>24.076666666666664</v>
      </c>
      <c r="AZ69" s="82" t="s">
        <v>17</v>
      </c>
      <c r="BA69" s="83" t="s">
        <v>17</v>
      </c>
      <c r="BB69" s="188" t="s">
        <v>17</v>
      </c>
    </row>
    <row r="70" spans="1:54" x14ac:dyDescent="0.3">
      <c r="A70" s="227" t="s">
        <v>255</v>
      </c>
      <c r="B70" s="233" t="s">
        <v>424</v>
      </c>
      <c r="C70" s="67">
        <v>8</v>
      </c>
      <c r="D70" s="86" t="s">
        <v>21</v>
      </c>
      <c r="E70" s="234">
        <v>3</v>
      </c>
      <c r="F70" s="235">
        <v>0</v>
      </c>
      <c r="G70" s="235">
        <v>0</v>
      </c>
      <c r="H70" s="236">
        <v>0</v>
      </c>
      <c r="I70" s="90" t="s">
        <v>68</v>
      </c>
      <c r="J70" s="206">
        <v>40</v>
      </c>
      <c r="K70" s="207">
        <v>39.53</v>
      </c>
      <c r="L70" s="208">
        <v>38.909999999999997</v>
      </c>
      <c r="M70" s="35">
        <f t="shared" si="5"/>
        <v>39.479999999999997</v>
      </c>
      <c r="N70" s="206">
        <v>35.47</v>
      </c>
      <c r="O70" s="207">
        <v>35.35</v>
      </c>
      <c r="P70" s="208">
        <v>35.090000000000003</v>
      </c>
      <c r="Q70" s="35">
        <f t="shared" si="1"/>
        <v>35.303333333333335</v>
      </c>
      <c r="R70" s="32">
        <v>35.92</v>
      </c>
      <c r="S70" s="33">
        <v>34.99</v>
      </c>
      <c r="T70" s="34">
        <v>35.44</v>
      </c>
      <c r="U70" s="35">
        <v>35.449999999999996</v>
      </c>
      <c r="V70" s="42">
        <v>32.71</v>
      </c>
      <c r="W70" s="33">
        <v>32.9</v>
      </c>
      <c r="X70" s="34">
        <v>32.82</v>
      </c>
      <c r="Y70" s="35">
        <v>32.81</v>
      </c>
      <c r="Z70" s="36">
        <v>23.8</v>
      </c>
      <c r="AA70" s="37">
        <v>23.88</v>
      </c>
      <c r="AB70" s="40">
        <v>23.99</v>
      </c>
      <c r="AC70" s="39">
        <v>23.89</v>
      </c>
      <c r="AD70" s="16"/>
      <c r="AE70" s="26" t="s">
        <v>256</v>
      </c>
      <c r="AF70" s="206">
        <v>37.89</v>
      </c>
      <c r="AG70" s="207">
        <v>37.590000000000003</v>
      </c>
      <c r="AH70" s="230">
        <v>37.880000000000003</v>
      </c>
      <c r="AI70" s="229">
        <f>AVERAGE(AF70:AH70)</f>
        <v>37.786666666666669</v>
      </c>
      <c r="AJ70" s="206">
        <v>35.06</v>
      </c>
      <c r="AK70" s="207">
        <v>34.770000000000003</v>
      </c>
      <c r="AL70" s="208">
        <v>3463</v>
      </c>
      <c r="AM70" s="35">
        <f t="shared" si="2"/>
        <v>1177.6099999999999</v>
      </c>
      <c r="AN70" s="32">
        <v>33.450000000000003</v>
      </c>
      <c r="AO70" s="33">
        <v>34.049999999999997</v>
      </c>
      <c r="AP70" s="34">
        <v>33.130000000000003</v>
      </c>
      <c r="AQ70" s="35">
        <v>33.543333333333329</v>
      </c>
      <c r="AR70" s="32">
        <v>31.42</v>
      </c>
      <c r="AS70" s="33">
        <v>31.47</v>
      </c>
      <c r="AT70" s="34">
        <v>31.32</v>
      </c>
      <c r="AU70" s="35">
        <v>31.403333333333336</v>
      </c>
      <c r="AV70" s="44">
        <v>23.54</v>
      </c>
      <c r="AW70" s="37">
        <v>23.58</v>
      </c>
      <c r="AX70" s="38">
        <v>23.95</v>
      </c>
      <c r="AY70" s="39">
        <v>23.689999999999998</v>
      </c>
      <c r="AZ70" s="82" t="s">
        <v>17</v>
      </c>
      <c r="BA70" s="82" t="s">
        <v>17</v>
      </c>
      <c r="BB70" s="188" t="s">
        <v>17</v>
      </c>
    </row>
    <row r="71" spans="1:54" ht="15" thickBot="1" x14ac:dyDescent="0.35">
      <c r="A71" s="227" t="s">
        <v>259</v>
      </c>
      <c r="B71" s="233" t="s">
        <v>424</v>
      </c>
      <c r="C71" s="67">
        <v>9</v>
      </c>
      <c r="D71" s="86" t="s">
        <v>21</v>
      </c>
      <c r="E71" s="234">
        <v>3</v>
      </c>
      <c r="F71" s="235">
        <v>1</v>
      </c>
      <c r="G71" s="235">
        <v>0</v>
      </c>
      <c r="H71" s="236" t="s">
        <v>17</v>
      </c>
      <c r="I71" s="90" t="s">
        <v>15</v>
      </c>
      <c r="J71" s="206">
        <v>36.9</v>
      </c>
      <c r="K71" s="207">
        <v>38.08</v>
      </c>
      <c r="L71" s="208">
        <v>37.21</v>
      </c>
      <c r="M71" s="35">
        <f t="shared" si="5"/>
        <v>37.396666666666668</v>
      </c>
      <c r="N71" s="206">
        <v>36.26</v>
      </c>
      <c r="O71" s="207">
        <v>34.74</v>
      </c>
      <c r="P71" s="208">
        <v>34.58</v>
      </c>
      <c r="Q71" s="35">
        <f t="shared" si="1"/>
        <v>35.193333333333335</v>
      </c>
      <c r="R71" s="108">
        <v>31.96</v>
      </c>
      <c r="S71" s="109">
        <v>31.48</v>
      </c>
      <c r="T71" s="110">
        <v>31.43</v>
      </c>
      <c r="U71" s="35">
        <v>31.623333333333335</v>
      </c>
      <c r="V71" s="111">
        <v>32.15</v>
      </c>
      <c r="W71" s="109">
        <v>32.119999999999997</v>
      </c>
      <c r="X71" s="110">
        <v>31.65</v>
      </c>
      <c r="Y71" s="35">
        <v>31.973333333333329</v>
      </c>
      <c r="Z71" s="100">
        <v>23.01</v>
      </c>
      <c r="AA71" s="98">
        <v>23.39</v>
      </c>
      <c r="AB71" s="101">
        <v>23.38</v>
      </c>
      <c r="AC71" s="39">
        <v>23.26</v>
      </c>
      <c r="AD71" s="76"/>
      <c r="AE71" s="227"/>
      <c r="AF71" s="222"/>
      <c r="AG71" s="223"/>
      <c r="AH71" s="232"/>
      <c r="AI71" s="225"/>
      <c r="AJ71" s="256"/>
      <c r="AK71" s="257"/>
      <c r="AL71" s="258"/>
      <c r="AM71" s="259"/>
      <c r="AN71" s="81"/>
      <c r="AO71" s="78"/>
      <c r="AP71" s="79"/>
      <c r="AQ71" s="80"/>
      <c r="AR71" s="81"/>
      <c r="AS71" s="78"/>
      <c r="AT71" s="79"/>
      <c r="AU71" s="80"/>
      <c r="AV71" s="81"/>
      <c r="AW71" s="78"/>
      <c r="AX71" s="79"/>
      <c r="AY71" s="80"/>
      <c r="AZ71" s="82">
        <v>25</v>
      </c>
      <c r="BA71" s="82" t="s">
        <v>17</v>
      </c>
      <c r="BB71" s="188" t="s">
        <v>17</v>
      </c>
    </row>
    <row r="72" spans="1:54" x14ac:dyDescent="0.3">
      <c r="A72" s="227" t="s">
        <v>262</v>
      </c>
      <c r="B72" s="233" t="s">
        <v>428</v>
      </c>
      <c r="C72" s="67">
        <v>9</v>
      </c>
      <c r="D72" s="86" t="s">
        <v>21</v>
      </c>
      <c r="E72" s="234">
        <v>3</v>
      </c>
      <c r="F72" s="235">
        <v>2</v>
      </c>
      <c r="G72" s="235">
        <v>0</v>
      </c>
      <c r="H72" s="236">
        <v>1</v>
      </c>
      <c r="I72" s="90" t="s">
        <v>15</v>
      </c>
      <c r="J72" s="206">
        <v>40</v>
      </c>
      <c r="K72" s="207">
        <v>39.94</v>
      </c>
      <c r="L72" s="208">
        <v>39.17</v>
      </c>
      <c r="M72" s="35">
        <f t="shared" si="5"/>
        <v>39.703333333333333</v>
      </c>
      <c r="N72" s="206">
        <v>34.020000000000003</v>
      </c>
      <c r="O72" s="207">
        <v>34.1</v>
      </c>
      <c r="P72" s="208">
        <v>34.42</v>
      </c>
      <c r="Q72" s="35">
        <f t="shared" si="1"/>
        <v>34.18</v>
      </c>
      <c r="R72" s="32">
        <v>35.47</v>
      </c>
      <c r="S72" s="33">
        <v>34.9</v>
      </c>
      <c r="T72" s="34">
        <v>35.19</v>
      </c>
      <c r="U72" s="35">
        <v>35.186666666666667</v>
      </c>
      <c r="V72" s="42">
        <v>32.621000000000002</v>
      </c>
      <c r="W72" s="33">
        <v>32.31</v>
      </c>
      <c r="X72" s="34">
        <v>32.4</v>
      </c>
      <c r="Y72" s="35">
        <v>32.443666666666672</v>
      </c>
      <c r="Z72" s="36">
        <v>22.96</v>
      </c>
      <c r="AA72" s="37">
        <v>22.97</v>
      </c>
      <c r="AB72" s="40">
        <v>23.22</v>
      </c>
      <c r="AC72" s="39">
        <v>23.05</v>
      </c>
      <c r="AD72" s="76"/>
      <c r="AE72" s="227"/>
      <c r="AF72" s="222"/>
      <c r="AG72" s="223"/>
      <c r="AH72" s="232"/>
      <c r="AI72" s="225"/>
      <c r="AJ72" s="256"/>
      <c r="AK72" s="257"/>
      <c r="AL72" s="258"/>
      <c r="AM72" s="259"/>
      <c r="AN72" s="129"/>
      <c r="AO72" s="127"/>
      <c r="AP72" s="128"/>
      <c r="AQ72" s="80"/>
      <c r="AR72" s="129"/>
      <c r="AS72" s="127"/>
      <c r="AT72" s="128"/>
      <c r="AU72" s="80"/>
      <c r="AV72" s="129"/>
      <c r="AW72" s="127"/>
      <c r="AX72" s="128"/>
      <c r="AY72" s="80"/>
      <c r="AZ72" s="82" t="s">
        <v>17</v>
      </c>
      <c r="BA72" s="82" t="s">
        <v>17</v>
      </c>
      <c r="BB72" s="188">
        <v>40</v>
      </c>
    </row>
    <row r="73" spans="1:54" x14ac:dyDescent="0.3">
      <c r="A73" s="227" t="s">
        <v>265</v>
      </c>
      <c r="B73" s="233" t="s">
        <v>423</v>
      </c>
      <c r="C73" s="67">
        <v>9</v>
      </c>
      <c r="D73" s="86" t="s">
        <v>19</v>
      </c>
      <c r="E73" s="234">
        <v>4</v>
      </c>
      <c r="F73" s="235">
        <v>2</v>
      </c>
      <c r="G73" s="235">
        <v>0</v>
      </c>
      <c r="H73" s="236">
        <v>0</v>
      </c>
      <c r="I73" s="90" t="s">
        <v>15</v>
      </c>
      <c r="J73" s="206">
        <v>36.03</v>
      </c>
      <c r="K73" s="207">
        <v>36.799999999999997</v>
      </c>
      <c r="L73" s="208">
        <v>37.119999999999997</v>
      </c>
      <c r="M73" s="35">
        <f t="shared" ref="M73:M104" si="6">AVERAGE(J73:L73)</f>
        <v>36.65</v>
      </c>
      <c r="N73" s="206">
        <v>34.229999999999997</v>
      </c>
      <c r="O73" s="207">
        <v>33.68</v>
      </c>
      <c r="P73" s="208">
        <v>33.36</v>
      </c>
      <c r="Q73" s="35">
        <f t="shared" ref="Q73:Q76" si="7">AVERAGE(N73:P73)</f>
        <v>33.756666666666668</v>
      </c>
      <c r="R73" s="32">
        <v>35.799999999999997</v>
      </c>
      <c r="S73" s="33">
        <v>31.92</v>
      </c>
      <c r="T73" s="34">
        <v>33.9</v>
      </c>
      <c r="U73" s="35">
        <v>33.873333333333335</v>
      </c>
      <c r="V73" s="36">
        <v>29.6</v>
      </c>
      <c r="W73" s="37">
        <v>29.86</v>
      </c>
      <c r="X73" s="38">
        <v>29.35</v>
      </c>
      <c r="Y73" s="39">
        <v>29.603333333333335</v>
      </c>
      <c r="Z73" s="36">
        <v>21.94</v>
      </c>
      <c r="AA73" s="37">
        <v>22.25</v>
      </c>
      <c r="AB73" s="40">
        <v>22.08</v>
      </c>
      <c r="AC73" s="39">
        <v>22.09</v>
      </c>
      <c r="AD73" s="16"/>
      <c r="AE73" s="26" t="s">
        <v>266</v>
      </c>
      <c r="AF73" s="206">
        <v>36.619999999999997</v>
      </c>
      <c r="AG73" s="207">
        <v>35.630000000000003</v>
      </c>
      <c r="AH73" s="230">
        <v>36.630000000000003</v>
      </c>
      <c r="AI73" s="229">
        <f>AVERAGE(AF73:AH73)</f>
        <v>36.293333333333329</v>
      </c>
      <c r="AJ73" s="206">
        <v>33.090000000000003</v>
      </c>
      <c r="AK73" s="207">
        <v>33.200000000000003</v>
      </c>
      <c r="AL73" s="208">
        <v>33.1</v>
      </c>
      <c r="AM73" s="35">
        <f t="shared" ref="AM73:AM76" si="8">AVERAGE(AJ73:AL73)</f>
        <v>33.130000000000003</v>
      </c>
      <c r="AN73" s="32">
        <v>30.05</v>
      </c>
      <c r="AO73" s="37">
        <v>29.85</v>
      </c>
      <c r="AP73" s="34">
        <v>30.22</v>
      </c>
      <c r="AQ73" s="35">
        <v>30.040000000000003</v>
      </c>
      <c r="AR73" s="44">
        <v>26.84</v>
      </c>
      <c r="AS73" s="37">
        <v>26.8</v>
      </c>
      <c r="AT73" s="38">
        <v>26.84</v>
      </c>
      <c r="AU73" s="39">
        <v>26.826666666666668</v>
      </c>
      <c r="AV73" s="44">
        <v>23.08</v>
      </c>
      <c r="AW73" s="37">
        <v>23.43</v>
      </c>
      <c r="AX73" s="38">
        <v>23.33</v>
      </c>
      <c r="AY73" s="39">
        <v>23.28</v>
      </c>
      <c r="AZ73" s="82" t="s">
        <v>17</v>
      </c>
      <c r="BA73" s="82" t="s">
        <v>17</v>
      </c>
      <c r="BB73" s="188" t="s">
        <v>17</v>
      </c>
    </row>
    <row r="74" spans="1:54" x14ac:dyDescent="0.3">
      <c r="A74" s="227" t="s">
        <v>269</v>
      </c>
      <c r="B74" s="233" t="s">
        <v>426</v>
      </c>
      <c r="C74" s="67">
        <v>9</v>
      </c>
      <c r="D74" s="86" t="s">
        <v>21</v>
      </c>
      <c r="E74" s="234">
        <v>3</v>
      </c>
      <c r="F74" s="235">
        <v>0</v>
      </c>
      <c r="G74" s="235" t="s">
        <v>270</v>
      </c>
      <c r="H74" s="236">
        <v>0</v>
      </c>
      <c r="I74" s="90" t="s">
        <v>68</v>
      </c>
      <c r="J74" s="206">
        <v>40</v>
      </c>
      <c r="K74" s="207">
        <v>37.130000000000003</v>
      </c>
      <c r="L74" s="208">
        <v>40</v>
      </c>
      <c r="M74" s="35">
        <f t="shared" si="6"/>
        <v>39.043333333333329</v>
      </c>
      <c r="N74" s="206">
        <v>34.35</v>
      </c>
      <c r="O74" s="207">
        <v>33.74</v>
      </c>
      <c r="P74" s="208">
        <v>33.97</v>
      </c>
      <c r="Q74" s="35">
        <f t="shared" si="7"/>
        <v>34.020000000000003</v>
      </c>
      <c r="R74" s="32">
        <v>33.299999999999997</v>
      </c>
      <c r="S74" s="33">
        <v>32.64</v>
      </c>
      <c r="T74" s="34">
        <v>33.24</v>
      </c>
      <c r="U74" s="35">
        <v>33.06</v>
      </c>
      <c r="V74" s="42">
        <v>32.71</v>
      </c>
      <c r="W74" s="33">
        <v>32.409999999999997</v>
      </c>
      <c r="X74" s="34">
        <v>32.380000000000003</v>
      </c>
      <c r="Y74" s="35">
        <v>32.5</v>
      </c>
      <c r="Z74" s="36">
        <v>23.5</v>
      </c>
      <c r="AA74" s="37">
        <v>23.54</v>
      </c>
      <c r="AB74" s="40">
        <v>23.82</v>
      </c>
      <c r="AC74" s="39">
        <v>23.62</v>
      </c>
      <c r="AD74" s="76"/>
      <c r="AE74" s="227"/>
      <c r="AF74" s="222"/>
      <c r="AG74" s="223"/>
      <c r="AH74" s="232"/>
      <c r="AI74" s="225"/>
      <c r="AJ74" s="256"/>
      <c r="AK74" s="257"/>
      <c r="AL74" s="258"/>
      <c r="AM74" s="259"/>
      <c r="AN74" s="81"/>
      <c r="AO74" s="78"/>
      <c r="AP74" s="79"/>
      <c r="AQ74" s="80"/>
      <c r="AR74" s="81"/>
      <c r="AS74" s="78"/>
      <c r="AT74" s="79"/>
      <c r="AU74" s="80"/>
      <c r="AV74" s="81"/>
      <c r="AW74" s="78"/>
      <c r="AX74" s="79"/>
      <c r="AY74" s="80"/>
      <c r="AZ74" s="82">
        <v>3</v>
      </c>
      <c r="BA74" s="82" t="s">
        <v>17</v>
      </c>
      <c r="BB74" s="188" t="s">
        <v>17</v>
      </c>
    </row>
    <row r="75" spans="1:54" ht="15" thickBot="1" x14ac:dyDescent="0.35">
      <c r="A75" s="227" t="s">
        <v>273</v>
      </c>
      <c r="B75" s="233" t="s">
        <v>423</v>
      </c>
      <c r="C75" s="65">
        <v>9</v>
      </c>
      <c r="D75" s="86" t="s">
        <v>14</v>
      </c>
      <c r="E75" s="234">
        <v>3</v>
      </c>
      <c r="F75" s="235">
        <v>0</v>
      </c>
      <c r="G75" s="235" t="s">
        <v>270</v>
      </c>
      <c r="H75" s="236">
        <v>0</v>
      </c>
      <c r="I75" s="90" t="s">
        <v>68</v>
      </c>
      <c r="J75" s="206">
        <v>39.020000000000003</v>
      </c>
      <c r="K75" s="207">
        <v>38.96</v>
      </c>
      <c r="L75" s="208">
        <v>38.090000000000003</v>
      </c>
      <c r="M75" s="35">
        <f t="shared" si="6"/>
        <v>38.690000000000005</v>
      </c>
      <c r="N75" s="206">
        <v>34.479999999999997</v>
      </c>
      <c r="O75" s="207">
        <v>33.97</v>
      </c>
      <c r="P75" s="208">
        <v>33.409999999999997</v>
      </c>
      <c r="Q75" s="35">
        <f t="shared" si="7"/>
        <v>33.953333333333326</v>
      </c>
      <c r="R75" s="108">
        <v>33.130000000000003</v>
      </c>
      <c r="S75" s="109">
        <v>32.659999999999997</v>
      </c>
      <c r="T75" s="110">
        <v>33.119999999999997</v>
      </c>
      <c r="U75" s="35">
        <v>32.97</v>
      </c>
      <c r="V75" s="111">
        <v>30.94</v>
      </c>
      <c r="W75" s="109">
        <v>30.58</v>
      </c>
      <c r="X75" s="110">
        <v>30.29</v>
      </c>
      <c r="Y75" s="35">
        <v>30.603333333333335</v>
      </c>
      <c r="Z75" s="100">
        <v>22.73</v>
      </c>
      <c r="AA75" s="98">
        <v>22.88</v>
      </c>
      <c r="AB75" s="101">
        <v>23.28</v>
      </c>
      <c r="AC75" s="39">
        <v>22.963333333333335</v>
      </c>
      <c r="AD75" s="16"/>
      <c r="AE75" s="26" t="s">
        <v>274</v>
      </c>
      <c r="AF75" s="206">
        <v>37.46</v>
      </c>
      <c r="AG75" s="207">
        <v>36.96</v>
      </c>
      <c r="AH75" s="230">
        <v>38.590000000000003</v>
      </c>
      <c r="AI75" s="229">
        <f t="shared" ref="AI75:AI88" si="9">AVERAGE(AF75:AH75)</f>
        <v>37.67</v>
      </c>
      <c r="AJ75" s="206">
        <v>33.25</v>
      </c>
      <c r="AK75" s="207">
        <v>32.94</v>
      </c>
      <c r="AL75" s="208">
        <v>32.909999999999997</v>
      </c>
      <c r="AM75" s="35">
        <f t="shared" si="8"/>
        <v>33.033333333333331</v>
      </c>
      <c r="AN75" s="44">
        <v>27.98</v>
      </c>
      <c r="AO75" s="37">
        <v>28.26</v>
      </c>
      <c r="AP75" s="38">
        <v>28.4</v>
      </c>
      <c r="AQ75" s="39">
        <v>28.213333333333335</v>
      </c>
      <c r="AR75" s="44">
        <v>25.95</v>
      </c>
      <c r="AS75" s="37">
        <v>26.18</v>
      </c>
      <c r="AT75" s="38">
        <v>25.99</v>
      </c>
      <c r="AU75" s="39">
        <v>26.039999999999996</v>
      </c>
      <c r="AV75" s="44">
        <v>22.9</v>
      </c>
      <c r="AW75" s="37">
        <v>22.87</v>
      </c>
      <c r="AX75" s="38">
        <v>23.27</v>
      </c>
      <c r="AY75" s="39">
        <v>23.013333333333332</v>
      </c>
      <c r="AZ75" s="82" t="s">
        <v>17</v>
      </c>
      <c r="BA75" s="82" t="s">
        <v>17</v>
      </c>
      <c r="BB75" s="188">
        <v>11</v>
      </c>
    </row>
    <row r="76" spans="1:54" x14ac:dyDescent="0.3">
      <c r="A76" s="227" t="s">
        <v>277</v>
      </c>
      <c r="B76" s="233" t="s">
        <v>423</v>
      </c>
      <c r="C76" s="65">
        <v>9</v>
      </c>
      <c r="D76" s="86" t="s">
        <v>19</v>
      </c>
      <c r="E76" s="234">
        <v>3</v>
      </c>
      <c r="F76" s="235">
        <v>0</v>
      </c>
      <c r="G76" s="235" t="s">
        <v>270</v>
      </c>
      <c r="H76" s="236">
        <v>0</v>
      </c>
      <c r="I76" s="90" t="s">
        <v>68</v>
      </c>
      <c r="J76" s="206">
        <v>37.25</v>
      </c>
      <c r="K76" s="207">
        <v>38.76</v>
      </c>
      <c r="L76" s="208">
        <v>37.200000000000003</v>
      </c>
      <c r="M76" s="35">
        <f t="shared" si="6"/>
        <v>37.736666666666665</v>
      </c>
      <c r="N76" s="206">
        <v>33.44</v>
      </c>
      <c r="O76" s="207">
        <v>32.68</v>
      </c>
      <c r="P76" s="208">
        <v>32.94</v>
      </c>
      <c r="Q76" s="35">
        <f t="shared" si="7"/>
        <v>33.020000000000003</v>
      </c>
      <c r="R76" s="44">
        <v>29.17</v>
      </c>
      <c r="S76" s="37">
        <v>29.33</v>
      </c>
      <c r="T76" s="38">
        <v>29.39</v>
      </c>
      <c r="U76" s="39">
        <v>29.296666666666667</v>
      </c>
      <c r="V76" s="42">
        <v>30.49</v>
      </c>
      <c r="W76" s="37">
        <v>29.79</v>
      </c>
      <c r="X76" s="38">
        <v>29.8</v>
      </c>
      <c r="Y76" s="35">
        <v>30.026666666666667</v>
      </c>
      <c r="Z76" s="36">
        <v>22.13</v>
      </c>
      <c r="AA76" s="37">
        <v>22.43</v>
      </c>
      <c r="AB76" s="40">
        <v>22.46</v>
      </c>
      <c r="AC76" s="39">
        <v>22.340000000000003</v>
      </c>
      <c r="AD76" s="16"/>
      <c r="AE76" s="26" t="s">
        <v>278</v>
      </c>
      <c r="AF76" s="206">
        <v>36.69</v>
      </c>
      <c r="AG76" s="207">
        <v>35.47</v>
      </c>
      <c r="AH76" s="230">
        <v>37.82</v>
      </c>
      <c r="AI76" s="229">
        <f t="shared" si="9"/>
        <v>36.659999999999997</v>
      </c>
      <c r="AJ76" s="206">
        <v>32.61</v>
      </c>
      <c r="AK76" s="207">
        <v>33.15</v>
      </c>
      <c r="AL76" s="208">
        <v>32.61</v>
      </c>
      <c r="AM76" s="35">
        <f t="shared" si="8"/>
        <v>32.79</v>
      </c>
      <c r="AN76" s="136">
        <v>27.79</v>
      </c>
      <c r="AO76" s="64">
        <v>27.82</v>
      </c>
      <c r="AP76" s="135">
        <v>28</v>
      </c>
      <c r="AQ76" s="39">
        <v>27.87</v>
      </c>
      <c r="AR76" s="59">
        <v>30.73</v>
      </c>
      <c r="AS76" s="60">
        <v>30.71</v>
      </c>
      <c r="AT76" s="61">
        <v>30.8</v>
      </c>
      <c r="AU76" s="35">
        <v>30.746666666666666</v>
      </c>
      <c r="AV76" s="136">
        <v>22.9</v>
      </c>
      <c r="AW76" s="64">
        <v>23.03</v>
      </c>
      <c r="AX76" s="135">
        <v>23.43</v>
      </c>
      <c r="AY76" s="39">
        <v>23.12</v>
      </c>
      <c r="AZ76" s="82" t="s">
        <v>17</v>
      </c>
      <c r="BA76" s="82" t="s">
        <v>17</v>
      </c>
      <c r="BB76" s="188" t="s">
        <v>17</v>
      </c>
    </row>
    <row r="77" spans="1:54" x14ac:dyDescent="0.3">
      <c r="A77" s="227" t="s">
        <v>281</v>
      </c>
      <c r="B77" s="233" t="s">
        <v>426</v>
      </c>
      <c r="C77" s="65">
        <v>9</v>
      </c>
      <c r="D77" s="86" t="s">
        <v>19</v>
      </c>
      <c r="E77" s="234">
        <v>3</v>
      </c>
      <c r="F77" s="235">
        <v>0</v>
      </c>
      <c r="G77" s="235">
        <v>1</v>
      </c>
      <c r="H77" s="236">
        <v>0</v>
      </c>
      <c r="I77" s="90" t="s">
        <v>43</v>
      </c>
      <c r="J77" s="206">
        <v>38.700000000000003</v>
      </c>
      <c r="K77" s="207">
        <v>39.75</v>
      </c>
      <c r="L77" s="208">
        <v>37.69</v>
      </c>
      <c r="M77" s="35">
        <f t="shared" si="6"/>
        <v>38.713333333333331</v>
      </c>
      <c r="N77" s="206">
        <v>34.35</v>
      </c>
      <c r="O77" s="207">
        <v>33.909999999999997</v>
      </c>
      <c r="P77" s="208">
        <v>33.39</v>
      </c>
      <c r="Q77" s="35">
        <f>AVERAGE(N77:P77)</f>
        <v>33.883333333333333</v>
      </c>
      <c r="R77" s="32">
        <v>31.96</v>
      </c>
      <c r="S77" s="33">
        <v>31.83</v>
      </c>
      <c r="T77" s="34">
        <v>32.31</v>
      </c>
      <c r="U77" s="35">
        <v>32.033333333333331</v>
      </c>
      <c r="V77" s="42">
        <v>30.2</v>
      </c>
      <c r="W77" s="33">
        <v>30.76</v>
      </c>
      <c r="X77" s="34">
        <v>30.46</v>
      </c>
      <c r="Y77" s="35">
        <v>30.473333333333333</v>
      </c>
      <c r="Z77" s="36">
        <v>22.58</v>
      </c>
      <c r="AA77" s="37">
        <v>22.56</v>
      </c>
      <c r="AB77" s="40">
        <v>22.87</v>
      </c>
      <c r="AC77" s="39">
        <v>22.67</v>
      </c>
      <c r="AD77" s="16"/>
      <c r="AE77" s="26" t="s">
        <v>282</v>
      </c>
      <c r="AF77" s="206">
        <v>37.01</v>
      </c>
      <c r="AG77" s="207">
        <v>36.31</v>
      </c>
      <c r="AH77" s="230">
        <v>38.380000000000003</v>
      </c>
      <c r="AI77" s="229">
        <f t="shared" si="9"/>
        <v>37.233333333333327</v>
      </c>
      <c r="AJ77" s="206">
        <v>33.15</v>
      </c>
      <c r="AK77" s="207">
        <v>33.58</v>
      </c>
      <c r="AL77" s="208">
        <v>33.299999999999997</v>
      </c>
      <c r="AM77" s="35">
        <f>AVERAGE(AJ77:AL77)</f>
        <v>33.343333333333327</v>
      </c>
      <c r="AN77" s="93">
        <v>29.95</v>
      </c>
      <c r="AO77" s="33">
        <v>30.38</v>
      </c>
      <c r="AP77" s="34">
        <v>30.15</v>
      </c>
      <c r="AQ77" s="35">
        <v>30.159999999999997</v>
      </c>
      <c r="AR77" s="44">
        <v>29.44</v>
      </c>
      <c r="AS77" s="37">
        <v>29.42</v>
      </c>
      <c r="AT77" s="38">
        <v>29.53</v>
      </c>
      <c r="AU77" s="39">
        <v>29.463333333333335</v>
      </c>
      <c r="AV77" s="44">
        <v>22.84</v>
      </c>
      <c r="AW77" s="37">
        <v>22.63</v>
      </c>
      <c r="AX77" s="38">
        <v>23.12</v>
      </c>
      <c r="AY77" s="39">
        <v>22.863333333333333</v>
      </c>
      <c r="AZ77" s="82" t="s">
        <v>17</v>
      </c>
      <c r="BA77" s="82" t="s">
        <v>17</v>
      </c>
      <c r="BB77" s="188">
        <v>33</v>
      </c>
    </row>
    <row r="78" spans="1:54" x14ac:dyDescent="0.3">
      <c r="A78" s="227" t="s">
        <v>285</v>
      </c>
      <c r="B78" s="233" t="s">
        <v>426</v>
      </c>
      <c r="C78" s="65">
        <v>9</v>
      </c>
      <c r="D78" s="86" t="s">
        <v>21</v>
      </c>
      <c r="E78" s="234">
        <v>3</v>
      </c>
      <c r="F78" s="235">
        <v>0</v>
      </c>
      <c r="G78" s="235">
        <v>1</v>
      </c>
      <c r="H78" s="236">
        <v>0</v>
      </c>
      <c r="I78" s="90" t="s">
        <v>43</v>
      </c>
      <c r="J78" s="206">
        <v>38.51</v>
      </c>
      <c r="K78" s="207">
        <v>36.72</v>
      </c>
      <c r="L78" s="208">
        <v>37.380000000000003</v>
      </c>
      <c r="M78" s="35">
        <f t="shared" si="6"/>
        <v>37.536666666666662</v>
      </c>
      <c r="N78" s="206">
        <v>31.85</v>
      </c>
      <c r="O78" s="207">
        <v>31.6</v>
      </c>
      <c r="P78" s="208">
        <v>31.44</v>
      </c>
      <c r="Q78" s="35">
        <f>AVERAGE(N78:P78)</f>
        <v>31.63</v>
      </c>
      <c r="R78" s="32">
        <v>33.83</v>
      </c>
      <c r="S78" s="33">
        <v>32.81</v>
      </c>
      <c r="T78" s="34">
        <v>33.49</v>
      </c>
      <c r="U78" s="35">
        <v>33.376666666666665</v>
      </c>
      <c r="V78" s="42">
        <v>31.73</v>
      </c>
      <c r="W78" s="33">
        <v>31.44</v>
      </c>
      <c r="X78" s="34">
        <v>31.3</v>
      </c>
      <c r="Y78" s="35">
        <v>31.49</v>
      </c>
      <c r="Z78" s="36">
        <v>25.04</v>
      </c>
      <c r="AA78" s="37">
        <v>25.06</v>
      </c>
      <c r="AB78" s="40">
        <v>25.51</v>
      </c>
      <c r="AC78" s="39">
        <v>25.203333333333333</v>
      </c>
      <c r="AD78" s="16"/>
      <c r="AE78" s="26" t="s">
        <v>286</v>
      </c>
      <c r="AF78" s="206">
        <v>38.65</v>
      </c>
      <c r="AG78" s="207">
        <v>38.06</v>
      </c>
      <c r="AH78" s="230">
        <v>37.68</v>
      </c>
      <c r="AI78" s="229">
        <f t="shared" si="9"/>
        <v>38.130000000000003</v>
      </c>
      <c r="AJ78" s="206">
        <v>32.869999999999997</v>
      </c>
      <c r="AK78" s="207">
        <v>33.17</v>
      </c>
      <c r="AL78" s="208">
        <v>33.770000000000003</v>
      </c>
      <c r="AM78" s="35">
        <f>AVERAGE(AJ78:AL78)</f>
        <v>33.270000000000003</v>
      </c>
      <c r="AN78" s="32">
        <v>30.32</v>
      </c>
      <c r="AO78" s="33">
        <v>30.06</v>
      </c>
      <c r="AP78" s="34">
        <v>30.1</v>
      </c>
      <c r="AQ78" s="35">
        <v>30.159999999999997</v>
      </c>
      <c r="AR78" s="32">
        <v>31.13</v>
      </c>
      <c r="AS78" s="33">
        <v>31.26</v>
      </c>
      <c r="AT78" s="34">
        <v>31.29</v>
      </c>
      <c r="AU78" s="35">
        <v>31.22666666666667</v>
      </c>
      <c r="AV78" s="44">
        <v>23.63</v>
      </c>
      <c r="AW78" s="37">
        <v>23.85</v>
      </c>
      <c r="AX78" s="38">
        <v>23.99</v>
      </c>
      <c r="AY78" s="39">
        <v>23.823333333333334</v>
      </c>
      <c r="AZ78" s="82" t="s">
        <v>17</v>
      </c>
      <c r="BA78" s="82" t="s">
        <v>17</v>
      </c>
      <c r="BB78" s="188">
        <v>38</v>
      </c>
    </row>
    <row r="79" spans="1:54" ht="15" thickBot="1" x14ac:dyDescent="0.35">
      <c r="A79" s="227" t="s">
        <v>289</v>
      </c>
      <c r="B79" s="233" t="s">
        <v>424</v>
      </c>
      <c r="C79" s="65">
        <v>9</v>
      </c>
      <c r="D79" s="86" t="s">
        <v>433</v>
      </c>
      <c r="E79" s="234">
        <v>3</v>
      </c>
      <c r="F79" s="235">
        <v>0</v>
      </c>
      <c r="G79" s="235" t="s">
        <v>270</v>
      </c>
      <c r="H79" s="236">
        <v>0</v>
      </c>
      <c r="I79" s="90" t="s">
        <v>68</v>
      </c>
      <c r="J79" s="206">
        <v>38.64</v>
      </c>
      <c r="K79" s="207">
        <v>37.5</v>
      </c>
      <c r="L79" s="208">
        <v>36.450000000000003</v>
      </c>
      <c r="M79" s="35">
        <f t="shared" si="6"/>
        <v>37.53</v>
      </c>
      <c r="N79" s="206">
        <v>31.55</v>
      </c>
      <c r="O79" s="207">
        <v>31.77</v>
      </c>
      <c r="P79" s="208">
        <v>31.96</v>
      </c>
      <c r="Q79" s="35">
        <f t="shared" ref="Q79:Q106" si="10">AVERAGE(N79:P79)</f>
        <v>31.76</v>
      </c>
      <c r="R79" s="108">
        <v>30.18</v>
      </c>
      <c r="S79" s="98">
        <v>29.96</v>
      </c>
      <c r="T79" s="110">
        <v>30.1</v>
      </c>
      <c r="U79" s="35">
        <v>30.080000000000002</v>
      </c>
      <c r="V79" s="100">
        <v>29.25</v>
      </c>
      <c r="W79" s="98">
        <v>29.15</v>
      </c>
      <c r="X79" s="99">
        <v>29.1</v>
      </c>
      <c r="Y79" s="39">
        <v>29.166666666666668</v>
      </c>
      <c r="Z79" s="100">
        <v>26.57</v>
      </c>
      <c r="AA79" s="98">
        <v>26.87</v>
      </c>
      <c r="AB79" s="101">
        <v>26.74</v>
      </c>
      <c r="AC79" s="39">
        <v>26.726666666666663</v>
      </c>
      <c r="AD79" s="16"/>
      <c r="AE79" s="26" t="s">
        <v>290</v>
      </c>
      <c r="AF79" s="206">
        <v>38.31</v>
      </c>
      <c r="AG79" s="207">
        <v>36.97</v>
      </c>
      <c r="AH79" s="230">
        <v>38.5</v>
      </c>
      <c r="AI79" s="229">
        <f t="shared" si="9"/>
        <v>37.926666666666669</v>
      </c>
      <c r="AJ79" s="206">
        <v>30.47</v>
      </c>
      <c r="AK79" s="207">
        <v>30.93</v>
      </c>
      <c r="AL79" s="208">
        <v>30.62</v>
      </c>
      <c r="AM79" s="35">
        <f t="shared" ref="AM79:AM106" si="11">AVERAGE(AJ79:AL79)</f>
        <v>30.673333333333332</v>
      </c>
      <c r="AN79" s="32">
        <v>30.55</v>
      </c>
      <c r="AO79" s="33">
        <v>30.88</v>
      </c>
      <c r="AP79" s="34">
        <v>30.02</v>
      </c>
      <c r="AQ79" s="35">
        <v>30.483333333333334</v>
      </c>
      <c r="AR79" s="32">
        <v>31.86</v>
      </c>
      <c r="AS79" s="33">
        <v>32.229999999999997</v>
      </c>
      <c r="AT79" s="34">
        <v>31.89</v>
      </c>
      <c r="AU79" s="35">
        <v>31.993333333333336</v>
      </c>
      <c r="AV79" s="44">
        <v>28.32</v>
      </c>
      <c r="AW79" s="37">
        <v>28.71</v>
      </c>
      <c r="AX79" s="38">
        <v>28.58</v>
      </c>
      <c r="AY79" s="39">
        <v>28.536666666666665</v>
      </c>
      <c r="AZ79" s="82" t="s">
        <v>17</v>
      </c>
      <c r="BA79" s="82" t="s">
        <v>17</v>
      </c>
      <c r="BB79" s="188" t="s">
        <v>17</v>
      </c>
    </row>
    <row r="80" spans="1:54" x14ac:dyDescent="0.3">
      <c r="A80" s="227" t="s">
        <v>293</v>
      </c>
      <c r="B80" s="233" t="s">
        <v>426</v>
      </c>
      <c r="C80" s="65">
        <v>9</v>
      </c>
      <c r="D80" s="86" t="s">
        <v>14</v>
      </c>
      <c r="E80" s="234">
        <v>2</v>
      </c>
      <c r="F80" s="235">
        <v>0</v>
      </c>
      <c r="G80" s="235" t="s">
        <v>270</v>
      </c>
      <c r="H80" s="236">
        <v>0</v>
      </c>
      <c r="I80" s="90" t="s">
        <v>26</v>
      </c>
      <c r="J80" s="206">
        <v>35.49</v>
      </c>
      <c r="K80" s="207">
        <v>35.82</v>
      </c>
      <c r="L80" s="208">
        <v>35.869999999999997</v>
      </c>
      <c r="M80" s="35">
        <f t="shared" si="6"/>
        <v>35.726666666666667</v>
      </c>
      <c r="N80" s="206">
        <v>33.18</v>
      </c>
      <c r="O80" s="207">
        <v>32.799999999999997</v>
      </c>
      <c r="P80" s="208">
        <v>33.729999999999997</v>
      </c>
      <c r="Q80" s="35">
        <f t="shared" si="10"/>
        <v>33.236666666666657</v>
      </c>
      <c r="R80" s="44">
        <v>28.43</v>
      </c>
      <c r="S80" s="37">
        <v>28.5</v>
      </c>
      <c r="T80" s="38">
        <v>28.42</v>
      </c>
      <c r="U80" s="39">
        <v>28.45</v>
      </c>
      <c r="V80" s="36">
        <v>28.99</v>
      </c>
      <c r="W80" s="37">
        <v>28.44</v>
      </c>
      <c r="X80" s="38">
        <v>28.38</v>
      </c>
      <c r="Y80" s="39">
        <v>28.603333333333335</v>
      </c>
      <c r="Z80" s="36">
        <v>22.84</v>
      </c>
      <c r="AA80" s="37">
        <v>23.03</v>
      </c>
      <c r="AB80" s="40">
        <v>23.18</v>
      </c>
      <c r="AC80" s="39">
        <v>23.016666666666669</v>
      </c>
      <c r="AD80" s="16"/>
      <c r="AE80" s="26" t="s">
        <v>294</v>
      </c>
      <c r="AF80" s="206">
        <v>36.67</v>
      </c>
      <c r="AG80" s="207">
        <v>36.94</v>
      </c>
      <c r="AH80" s="230">
        <v>36.369999999999997</v>
      </c>
      <c r="AI80" s="229">
        <f t="shared" si="9"/>
        <v>36.659999999999997</v>
      </c>
      <c r="AJ80" s="206">
        <v>33.18</v>
      </c>
      <c r="AK80" s="207">
        <v>33.44</v>
      </c>
      <c r="AL80" s="208">
        <v>33.450000000000003</v>
      </c>
      <c r="AM80" s="35">
        <f t="shared" si="11"/>
        <v>33.356666666666669</v>
      </c>
      <c r="AN80" s="59">
        <v>30.79</v>
      </c>
      <c r="AO80" s="60">
        <v>30.36</v>
      </c>
      <c r="AP80" s="61">
        <v>30.67</v>
      </c>
      <c r="AQ80" s="35">
        <v>30.606666666666666</v>
      </c>
      <c r="AR80" s="59">
        <v>30.21</v>
      </c>
      <c r="AS80" s="60">
        <v>30.26</v>
      </c>
      <c r="AT80" s="61">
        <v>30.12</v>
      </c>
      <c r="AU80" s="35">
        <v>30.196666666666669</v>
      </c>
      <c r="AV80" s="136">
        <v>23.08</v>
      </c>
      <c r="AW80" s="64">
        <v>23.29</v>
      </c>
      <c r="AX80" s="135">
        <v>23.72</v>
      </c>
      <c r="AY80" s="39">
        <v>23.363333333333333</v>
      </c>
      <c r="AZ80" s="82" t="s">
        <v>17</v>
      </c>
      <c r="BA80" s="82" t="s">
        <v>17</v>
      </c>
      <c r="BB80" s="188">
        <v>39</v>
      </c>
    </row>
    <row r="81" spans="1:54" x14ac:dyDescent="0.3">
      <c r="A81" s="227" t="s">
        <v>297</v>
      </c>
      <c r="B81" s="233" t="s">
        <v>424</v>
      </c>
      <c r="C81" s="65">
        <v>9</v>
      </c>
      <c r="D81" s="86" t="s">
        <v>434</v>
      </c>
      <c r="E81" s="234">
        <v>3</v>
      </c>
      <c r="F81" s="235">
        <v>0</v>
      </c>
      <c r="G81" s="235" t="s">
        <v>270</v>
      </c>
      <c r="H81" s="236">
        <v>0</v>
      </c>
      <c r="I81" s="90" t="s">
        <v>68</v>
      </c>
      <c r="J81" s="206">
        <v>39.049999999999997</v>
      </c>
      <c r="K81" s="207">
        <v>40</v>
      </c>
      <c r="L81" s="208">
        <v>37.68</v>
      </c>
      <c r="M81" s="35">
        <f t="shared" si="6"/>
        <v>38.909999999999997</v>
      </c>
      <c r="N81" s="206">
        <v>33</v>
      </c>
      <c r="O81" s="207">
        <v>32.74</v>
      </c>
      <c r="P81" s="208">
        <v>33.01</v>
      </c>
      <c r="Q81" s="35">
        <f t="shared" si="10"/>
        <v>32.916666666666664</v>
      </c>
      <c r="R81" s="32">
        <v>33.880000000000003</v>
      </c>
      <c r="S81" s="33">
        <v>32.79</v>
      </c>
      <c r="T81" s="34">
        <v>33.700000000000003</v>
      </c>
      <c r="U81" s="35">
        <v>33.456666666666671</v>
      </c>
      <c r="V81" s="42">
        <v>34.119999999999997</v>
      </c>
      <c r="W81" s="33">
        <v>34.32</v>
      </c>
      <c r="X81" s="34">
        <v>34.130000000000003</v>
      </c>
      <c r="Y81" s="35">
        <v>34.19</v>
      </c>
      <c r="Z81" s="36">
        <v>26.95</v>
      </c>
      <c r="AA81" s="37">
        <v>27.19</v>
      </c>
      <c r="AB81" s="40">
        <v>27.35</v>
      </c>
      <c r="AC81" s="39">
        <v>27.163333333333338</v>
      </c>
      <c r="AD81" s="16"/>
      <c r="AE81" s="26" t="s">
        <v>298</v>
      </c>
      <c r="AF81" s="206">
        <v>37.28</v>
      </c>
      <c r="AG81" s="207">
        <v>38.96</v>
      </c>
      <c r="AH81" s="230">
        <v>40</v>
      </c>
      <c r="AI81" s="229">
        <f t="shared" si="9"/>
        <v>38.74666666666667</v>
      </c>
      <c r="AJ81" s="206">
        <v>32.020000000000003</v>
      </c>
      <c r="AK81" s="207">
        <v>31.73</v>
      </c>
      <c r="AL81" s="208">
        <v>32.81</v>
      </c>
      <c r="AM81" s="35">
        <f t="shared" si="11"/>
        <v>32.186666666666667</v>
      </c>
      <c r="AN81" s="32">
        <v>32.1</v>
      </c>
      <c r="AO81" s="33">
        <v>31.72</v>
      </c>
      <c r="AP81" s="34">
        <v>32.880000000000003</v>
      </c>
      <c r="AQ81" s="35">
        <v>32.233333333333334</v>
      </c>
      <c r="AR81" s="32">
        <v>32.69</v>
      </c>
      <c r="AS81" s="33">
        <v>32.75</v>
      </c>
      <c r="AT81" s="34">
        <v>32.729999999999997</v>
      </c>
      <c r="AU81" s="35">
        <v>32.723333333333329</v>
      </c>
      <c r="AV81" s="44">
        <v>26.38</v>
      </c>
      <c r="AW81" s="37">
        <v>26.51</v>
      </c>
      <c r="AX81" s="38">
        <v>26.51</v>
      </c>
      <c r="AY81" s="39">
        <v>26.466666666666669</v>
      </c>
      <c r="AZ81" s="82"/>
      <c r="BA81" s="82" t="s">
        <v>17</v>
      </c>
      <c r="BB81" s="188">
        <v>7</v>
      </c>
    </row>
    <row r="82" spans="1:54" x14ac:dyDescent="0.3">
      <c r="A82" s="227" t="s">
        <v>301</v>
      </c>
      <c r="B82" s="233" t="s">
        <v>424</v>
      </c>
      <c r="C82" s="65">
        <v>9</v>
      </c>
      <c r="D82" s="86" t="s">
        <v>19</v>
      </c>
      <c r="E82" s="234">
        <v>3</v>
      </c>
      <c r="F82" s="235">
        <v>2</v>
      </c>
      <c r="G82" s="235" t="s">
        <v>270</v>
      </c>
      <c r="H82" s="236">
        <v>1</v>
      </c>
      <c r="I82" s="90" t="s">
        <v>15</v>
      </c>
      <c r="J82" s="206">
        <v>37.58</v>
      </c>
      <c r="K82" s="207">
        <v>37.729999999999997</v>
      </c>
      <c r="L82" s="208">
        <v>39.19</v>
      </c>
      <c r="M82" s="35">
        <f t="shared" si="6"/>
        <v>38.166666666666664</v>
      </c>
      <c r="N82" s="206">
        <v>33.380000000000003</v>
      </c>
      <c r="O82" s="207">
        <v>33.1</v>
      </c>
      <c r="P82" s="208">
        <v>33.39</v>
      </c>
      <c r="Q82" s="35">
        <f t="shared" si="10"/>
        <v>33.29</v>
      </c>
      <c r="R82" s="32">
        <v>32.21</v>
      </c>
      <c r="S82" s="33">
        <v>32.75</v>
      </c>
      <c r="T82" s="34">
        <v>33.270000000000003</v>
      </c>
      <c r="U82" s="35">
        <v>32.743333333333339</v>
      </c>
      <c r="V82" s="42">
        <v>30.73</v>
      </c>
      <c r="W82" s="33">
        <v>30.84</v>
      </c>
      <c r="X82" s="34">
        <v>30.59</v>
      </c>
      <c r="Y82" s="35">
        <v>30.72</v>
      </c>
      <c r="Z82" s="36">
        <v>23.24</v>
      </c>
      <c r="AA82" s="37">
        <v>23.26</v>
      </c>
      <c r="AB82" s="40">
        <v>23.46</v>
      </c>
      <c r="AC82" s="39">
        <v>23.320000000000004</v>
      </c>
      <c r="AD82" s="16"/>
      <c r="AE82" s="26" t="s">
        <v>302</v>
      </c>
      <c r="AF82" s="206">
        <v>36.86</v>
      </c>
      <c r="AG82" s="207">
        <v>36.36</v>
      </c>
      <c r="AH82" s="230">
        <v>36.950000000000003</v>
      </c>
      <c r="AI82" s="229">
        <f t="shared" si="9"/>
        <v>36.723333333333336</v>
      </c>
      <c r="AJ82" s="206">
        <v>33.369999999999997</v>
      </c>
      <c r="AK82" s="207">
        <v>32.94</v>
      </c>
      <c r="AL82" s="208">
        <v>33.520000000000003</v>
      </c>
      <c r="AM82" s="35">
        <f t="shared" si="11"/>
        <v>33.276666666666671</v>
      </c>
      <c r="AN82" s="32">
        <v>31.25</v>
      </c>
      <c r="AO82" s="33">
        <v>30.86</v>
      </c>
      <c r="AP82" s="34">
        <v>31.11</v>
      </c>
      <c r="AQ82" s="35">
        <v>31.073333333333334</v>
      </c>
      <c r="AR82" s="32">
        <v>30.58</v>
      </c>
      <c r="AS82" s="33">
        <v>30.49</v>
      </c>
      <c r="AT82" s="34">
        <v>30.92</v>
      </c>
      <c r="AU82" s="35">
        <v>30.66333333333333</v>
      </c>
      <c r="AV82" s="44">
        <v>23.33</v>
      </c>
      <c r="AW82" s="37">
        <v>23.61</v>
      </c>
      <c r="AX82" s="38">
        <v>23.7</v>
      </c>
      <c r="AY82" s="39">
        <v>23.546666666666667</v>
      </c>
      <c r="AZ82" s="82" t="s">
        <v>17</v>
      </c>
      <c r="BA82" s="82" t="s">
        <v>17</v>
      </c>
      <c r="BB82" s="188">
        <v>18</v>
      </c>
    </row>
    <row r="83" spans="1:54" ht="15" thickBot="1" x14ac:dyDescent="0.35">
      <c r="A83" s="227" t="s">
        <v>305</v>
      </c>
      <c r="B83" s="233" t="s">
        <v>424</v>
      </c>
      <c r="C83" s="65">
        <v>9</v>
      </c>
      <c r="D83" s="86" t="s">
        <v>21</v>
      </c>
      <c r="E83" s="234">
        <v>3</v>
      </c>
      <c r="F83" s="235">
        <v>0</v>
      </c>
      <c r="G83" s="235" t="s">
        <v>270</v>
      </c>
      <c r="H83" s="236">
        <v>0</v>
      </c>
      <c r="I83" s="90" t="s">
        <v>68</v>
      </c>
      <c r="J83" s="206">
        <v>40</v>
      </c>
      <c r="K83" s="207">
        <v>39.39</v>
      </c>
      <c r="L83" s="208">
        <v>37.409999999999997</v>
      </c>
      <c r="M83" s="35">
        <f t="shared" si="6"/>
        <v>38.93333333333333</v>
      </c>
      <c r="N83" s="206">
        <v>34.33</v>
      </c>
      <c r="O83" s="207">
        <v>32.92</v>
      </c>
      <c r="P83" s="208">
        <v>33.520000000000003</v>
      </c>
      <c r="Q83" s="35">
        <f t="shared" si="10"/>
        <v>33.590000000000003</v>
      </c>
      <c r="R83" s="108">
        <v>34.479999999999997</v>
      </c>
      <c r="S83" s="109">
        <v>35.53</v>
      </c>
      <c r="T83" s="110">
        <v>34.08</v>
      </c>
      <c r="U83" s="35">
        <v>34.696666666666665</v>
      </c>
      <c r="V83" s="111">
        <v>32.25</v>
      </c>
      <c r="W83" s="109">
        <v>31.99</v>
      </c>
      <c r="X83" s="110">
        <v>32.700000000000003</v>
      </c>
      <c r="Y83" s="35">
        <v>32.313333333333333</v>
      </c>
      <c r="Z83" s="100">
        <v>23.55</v>
      </c>
      <c r="AA83" s="98">
        <v>23.47</v>
      </c>
      <c r="AB83" s="101">
        <v>23.91</v>
      </c>
      <c r="AC83" s="39">
        <v>23.643333333333331</v>
      </c>
      <c r="AD83" s="16"/>
      <c r="AE83" s="26" t="s">
        <v>306</v>
      </c>
      <c r="AF83" s="206">
        <v>36.51</v>
      </c>
      <c r="AG83" s="207">
        <v>36.590000000000003</v>
      </c>
      <c r="AH83" s="230">
        <v>37.799999999999997</v>
      </c>
      <c r="AI83" s="229">
        <f t="shared" si="9"/>
        <v>36.966666666666661</v>
      </c>
      <c r="AJ83" s="206">
        <v>33.270000000000003</v>
      </c>
      <c r="AK83" s="207">
        <v>32.86</v>
      </c>
      <c r="AL83" s="208">
        <v>32.65</v>
      </c>
      <c r="AM83" s="35">
        <f t="shared" si="11"/>
        <v>32.926666666666669</v>
      </c>
      <c r="AN83" s="44">
        <v>28.88</v>
      </c>
      <c r="AO83" s="37">
        <v>29.09</v>
      </c>
      <c r="AP83" s="38">
        <v>29.24</v>
      </c>
      <c r="AQ83" s="39">
        <v>29.069999999999997</v>
      </c>
      <c r="AR83" s="44">
        <v>29.39</v>
      </c>
      <c r="AS83" s="37">
        <v>29.15</v>
      </c>
      <c r="AT83" s="38">
        <v>29.18</v>
      </c>
      <c r="AU83" s="39">
        <v>29.24</v>
      </c>
      <c r="AV83" s="44">
        <v>22.92</v>
      </c>
      <c r="AW83" s="37">
        <v>22.98</v>
      </c>
      <c r="AX83" s="38">
        <v>23.28</v>
      </c>
      <c r="AY83" s="39">
        <v>23.060000000000002</v>
      </c>
      <c r="AZ83" s="82" t="s">
        <v>17</v>
      </c>
      <c r="BA83" s="82" t="s">
        <v>17</v>
      </c>
      <c r="BB83" s="188" t="s">
        <v>17</v>
      </c>
    </row>
    <row r="84" spans="1:54" x14ac:dyDescent="0.3">
      <c r="A84" s="227" t="s">
        <v>309</v>
      </c>
      <c r="B84" s="233" t="s">
        <v>425</v>
      </c>
      <c r="C84" s="65">
        <v>9</v>
      </c>
      <c r="D84" s="86" t="s">
        <v>19</v>
      </c>
      <c r="E84" s="234">
        <v>4</v>
      </c>
      <c r="F84" s="235">
        <v>2</v>
      </c>
      <c r="G84" s="235">
        <v>0</v>
      </c>
      <c r="H84" s="236">
        <v>1</v>
      </c>
      <c r="I84" s="90" t="s">
        <v>15</v>
      </c>
      <c r="J84" s="206">
        <v>35.840000000000003</v>
      </c>
      <c r="K84" s="207">
        <v>35.49</v>
      </c>
      <c r="L84" s="208">
        <v>35.9</v>
      </c>
      <c r="M84" s="35">
        <f t="shared" si="6"/>
        <v>35.743333333333339</v>
      </c>
      <c r="N84" s="206">
        <v>33.79</v>
      </c>
      <c r="O84" s="207">
        <v>34.049999999999997</v>
      </c>
      <c r="P84" s="208">
        <v>32.97</v>
      </c>
      <c r="Q84" s="35">
        <f t="shared" si="10"/>
        <v>33.603333333333332</v>
      </c>
      <c r="R84" s="44">
        <v>25.83</v>
      </c>
      <c r="S84" s="37">
        <v>25.84</v>
      </c>
      <c r="T84" s="38">
        <v>25.95</v>
      </c>
      <c r="U84" s="39">
        <v>25.873333333333335</v>
      </c>
      <c r="V84" s="42">
        <v>30.78</v>
      </c>
      <c r="W84" s="33">
        <v>30.04</v>
      </c>
      <c r="X84" s="34">
        <v>30.29</v>
      </c>
      <c r="Y84" s="35">
        <v>30.37</v>
      </c>
      <c r="Z84" s="36">
        <v>23.08</v>
      </c>
      <c r="AA84" s="37">
        <v>23.1</v>
      </c>
      <c r="AB84" s="40">
        <v>23.35</v>
      </c>
      <c r="AC84" s="39">
        <v>23.176666666666666</v>
      </c>
      <c r="AD84" s="16"/>
      <c r="AE84" s="228" t="s">
        <v>310</v>
      </c>
      <c r="AF84" s="206">
        <v>35.93</v>
      </c>
      <c r="AG84" s="207">
        <v>38.479999999999997</v>
      </c>
      <c r="AH84" s="230">
        <v>39.4</v>
      </c>
      <c r="AI84" s="229">
        <f t="shared" si="9"/>
        <v>37.936666666666667</v>
      </c>
      <c r="AJ84" s="206">
        <v>33.79</v>
      </c>
      <c r="AK84" s="207">
        <v>34.1</v>
      </c>
      <c r="AL84" s="208">
        <v>34.119999999999997</v>
      </c>
      <c r="AM84" s="35">
        <f t="shared" si="11"/>
        <v>34.00333333333333</v>
      </c>
      <c r="AN84" s="148">
        <v>32.61</v>
      </c>
      <c r="AO84" s="145">
        <v>33.72</v>
      </c>
      <c r="AP84" s="146">
        <v>33.99</v>
      </c>
      <c r="AQ84" s="147">
        <v>33.44</v>
      </c>
      <c r="AR84" s="148">
        <v>32.119999999999997</v>
      </c>
      <c r="AS84" s="145">
        <v>31.91</v>
      </c>
      <c r="AT84" s="146">
        <v>32.130000000000003</v>
      </c>
      <c r="AU84" s="147">
        <v>32.053333333333335</v>
      </c>
      <c r="AV84" s="149">
        <v>23.88</v>
      </c>
      <c r="AW84" s="150">
        <v>23.99</v>
      </c>
      <c r="AX84" s="151">
        <v>24.57</v>
      </c>
      <c r="AY84" s="152">
        <v>24.146666666666665</v>
      </c>
      <c r="AZ84" s="82" t="s">
        <v>17</v>
      </c>
      <c r="BA84" s="82" t="s">
        <v>17</v>
      </c>
      <c r="BB84" s="188">
        <v>19</v>
      </c>
    </row>
    <row r="85" spans="1:54" x14ac:dyDescent="0.3">
      <c r="A85" s="227" t="s">
        <v>313</v>
      </c>
      <c r="B85" s="233" t="s">
        <v>427</v>
      </c>
      <c r="C85" s="65">
        <v>9</v>
      </c>
      <c r="D85" s="86" t="s">
        <v>14</v>
      </c>
      <c r="E85" s="234">
        <v>3</v>
      </c>
      <c r="F85" s="235">
        <v>0</v>
      </c>
      <c r="G85" s="235" t="s">
        <v>270</v>
      </c>
      <c r="H85" s="236">
        <v>1</v>
      </c>
      <c r="I85" s="90" t="s">
        <v>68</v>
      </c>
      <c r="J85" s="206">
        <v>36.909999999999997</v>
      </c>
      <c r="K85" s="207">
        <v>36.22</v>
      </c>
      <c r="L85" s="208">
        <v>36.83</v>
      </c>
      <c r="M85" s="35">
        <f t="shared" si="6"/>
        <v>36.653333333333329</v>
      </c>
      <c r="N85" s="206">
        <v>33.51</v>
      </c>
      <c r="O85" s="207">
        <v>33.29</v>
      </c>
      <c r="P85" s="208">
        <v>33.4</v>
      </c>
      <c r="Q85" s="35">
        <f t="shared" si="10"/>
        <v>33.4</v>
      </c>
      <c r="R85" s="44">
        <v>29.38</v>
      </c>
      <c r="S85" s="37">
        <v>29.95</v>
      </c>
      <c r="T85" s="38">
        <v>29.77</v>
      </c>
      <c r="U85" s="39">
        <v>29.7</v>
      </c>
      <c r="V85" s="42">
        <v>31.06</v>
      </c>
      <c r="W85" s="33">
        <v>31.34</v>
      </c>
      <c r="X85" s="34">
        <v>31.56</v>
      </c>
      <c r="Y85" s="35">
        <v>31.319999999999997</v>
      </c>
      <c r="Z85" s="36">
        <v>24.43</v>
      </c>
      <c r="AA85" s="37">
        <v>24.59</v>
      </c>
      <c r="AB85" s="40">
        <v>24.79</v>
      </c>
      <c r="AC85" s="39">
        <v>24.603333333333335</v>
      </c>
      <c r="AD85" s="16"/>
      <c r="AE85" s="154" t="s">
        <v>314</v>
      </c>
      <c r="AF85" s="206">
        <v>36.44</v>
      </c>
      <c r="AG85" s="207">
        <v>36.72</v>
      </c>
      <c r="AH85" s="230">
        <v>36.43</v>
      </c>
      <c r="AI85" s="229">
        <f t="shared" si="9"/>
        <v>36.53</v>
      </c>
      <c r="AJ85" s="206">
        <v>31.58</v>
      </c>
      <c r="AK85" s="207">
        <v>31.66</v>
      </c>
      <c r="AL85" s="208">
        <v>32.24</v>
      </c>
      <c r="AM85" s="35">
        <f t="shared" si="11"/>
        <v>31.826666666666664</v>
      </c>
      <c r="AN85" s="155">
        <v>30.6</v>
      </c>
      <c r="AO85" s="155">
        <v>30.24</v>
      </c>
      <c r="AP85" s="155">
        <v>30.37</v>
      </c>
      <c r="AQ85" s="156">
        <v>30.403333333333336</v>
      </c>
      <c r="AR85" s="155">
        <v>31.12</v>
      </c>
      <c r="AS85" s="155">
        <v>30.66</v>
      </c>
      <c r="AT85" s="155">
        <v>31.33</v>
      </c>
      <c r="AU85" s="156">
        <v>31.036666666666665</v>
      </c>
      <c r="AV85" s="157">
        <v>24.86</v>
      </c>
      <c r="AW85" s="157">
        <v>24.85</v>
      </c>
      <c r="AX85" s="157">
        <v>25.27</v>
      </c>
      <c r="AY85" s="158">
        <v>24.993333333333336</v>
      </c>
      <c r="AZ85" s="82" t="s">
        <v>17</v>
      </c>
      <c r="BA85" s="82" t="s">
        <v>17</v>
      </c>
      <c r="BB85" s="188" t="s">
        <v>17</v>
      </c>
    </row>
    <row r="86" spans="1:54" x14ac:dyDescent="0.3">
      <c r="A86" s="227" t="s">
        <v>317</v>
      </c>
      <c r="B86" s="233" t="s">
        <v>424</v>
      </c>
      <c r="C86" s="67">
        <v>9</v>
      </c>
      <c r="D86" s="86" t="s">
        <v>21</v>
      </c>
      <c r="E86" s="234">
        <v>3</v>
      </c>
      <c r="F86" s="235">
        <v>1</v>
      </c>
      <c r="G86" s="235">
        <v>0</v>
      </c>
      <c r="H86" s="236">
        <v>0</v>
      </c>
      <c r="I86" s="90" t="s">
        <v>15</v>
      </c>
      <c r="J86" s="206">
        <v>40</v>
      </c>
      <c r="K86" s="207">
        <v>35.58</v>
      </c>
      <c r="L86" s="208">
        <v>40</v>
      </c>
      <c r="M86" s="35">
        <f t="shared" si="6"/>
        <v>38.526666666666664</v>
      </c>
      <c r="N86" s="206">
        <v>32.9</v>
      </c>
      <c r="O86" s="207">
        <v>32.26</v>
      </c>
      <c r="P86" s="208">
        <v>33.29</v>
      </c>
      <c r="Q86" s="35">
        <f t="shared" si="10"/>
        <v>32.816666666666663</v>
      </c>
      <c r="R86" s="44">
        <v>29.19</v>
      </c>
      <c r="S86" s="37">
        <v>29.9</v>
      </c>
      <c r="T86" s="38">
        <v>29.78</v>
      </c>
      <c r="U86" s="39">
        <v>29.623333333333335</v>
      </c>
      <c r="V86" s="36">
        <v>29.14</v>
      </c>
      <c r="W86" s="37">
        <v>29.33</v>
      </c>
      <c r="X86" s="38">
        <v>29.3</v>
      </c>
      <c r="Y86" s="39">
        <v>29.256666666666664</v>
      </c>
      <c r="Z86" s="36">
        <v>23.28</v>
      </c>
      <c r="AA86" s="37">
        <v>23.24</v>
      </c>
      <c r="AB86" s="40">
        <v>23.72</v>
      </c>
      <c r="AC86" s="39">
        <v>23.41333333333333</v>
      </c>
      <c r="AD86" s="16"/>
      <c r="AE86" s="154" t="s">
        <v>318</v>
      </c>
      <c r="AF86" s="206">
        <v>36.659999999999997</v>
      </c>
      <c r="AG86" s="207">
        <v>37.01</v>
      </c>
      <c r="AH86" s="230">
        <v>36.049999999999997</v>
      </c>
      <c r="AI86" s="229">
        <f t="shared" si="9"/>
        <v>36.573333333333331</v>
      </c>
      <c r="AJ86" s="206">
        <v>32.83</v>
      </c>
      <c r="AK86" s="207">
        <v>32.97</v>
      </c>
      <c r="AL86" s="208">
        <v>33.770000000000003</v>
      </c>
      <c r="AM86" s="35">
        <f t="shared" si="11"/>
        <v>33.19</v>
      </c>
      <c r="AN86" s="157">
        <v>29.91</v>
      </c>
      <c r="AO86" s="155">
        <v>30.13</v>
      </c>
      <c r="AP86" s="155">
        <v>30.23</v>
      </c>
      <c r="AQ86" s="156">
        <v>30.09</v>
      </c>
      <c r="AR86" s="157">
        <v>29.13</v>
      </c>
      <c r="AS86" s="157">
        <v>29.19</v>
      </c>
      <c r="AT86" s="157">
        <v>28.96</v>
      </c>
      <c r="AU86" s="158">
        <v>29.093333333333334</v>
      </c>
      <c r="AV86" s="157">
        <v>22.53</v>
      </c>
      <c r="AW86" s="157">
        <v>22.52</v>
      </c>
      <c r="AX86" s="157">
        <v>22.93</v>
      </c>
      <c r="AY86" s="158">
        <v>22.659999999999997</v>
      </c>
      <c r="AZ86" s="82" t="s">
        <v>17</v>
      </c>
      <c r="BA86" s="82" t="s">
        <v>17</v>
      </c>
      <c r="BB86" s="188" t="s">
        <v>17</v>
      </c>
    </row>
    <row r="87" spans="1:54" ht="15" thickBot="1" x14ac:dyDescent="0.35">
      <c r="A87" s="227" t="s">
        <v>321</v>
      </c>
      <c r="B87" s="233" t="s">
        <v>424</v>
      </c>
      <c r="C87" s="67">
        <v>10</v>
      </c>
      <c r="D87" s="86" t="s">
        <v>19</v>
      </c>
      <c r="E87" s="234">
        <v>4</v>
      </c>
      <c r="F87" s="235">
        <v>1</v>
      </c>
      <c r="G87" s="235">
        <v>1</v>
      </c>
      <c r="H87" s="236" t="s">
        <v>64</v>
      </c>
      <c r="I87" s="90" t="s">
        <v>15</v>
      </c>
      <c r="J87" s="206">
        <v>35.659999999999997</v>
      </c>
      <c r="K87" s="207">
        <v>36.64</v>
      </c>
      <c r="L87" s="208">
        <v>37.68</v>
      </c>
      <c r="M87" s="35">
        <f t="shared" si="6"/>
        <v>36.659999999999997</v>
      </c>
      <c r="N87" s="206">
        <v>32.71</v>
      </c>
      <c r="O87" s="207">
        <v>32.36</v>
      </c>
      <c r="P87" s="208">
        <v>31.97</v>
      </c>
      <c r="Q87" s="35">
        <f t="shared" si="10"/>
        <v>32.346666666666664</v>
      </c>
      <c r="R87" s="108">
        <v>34</v>
      </c>
      <c r="S87" s="109">
        <v>34.49</v>
      </c>
      <c r="T87" s="110">
        <v>35.299999999999997</v>
      </c>
      <c r="U87" s="35">
        <v>34.596666666666671</v>
      </c>
      <c r="V87" s="111">
        <v>30.96</v>
      </c>
      <c r="W87" s="109">
        <v>31.14</v>
      </c>
      <c r="X87" s="110">
        <v>31.21</v>
      </c>
      <c r="Y87" s="35">
        <v>31.103333333333335</v>
      </c>
      <c r="Z87" s="100">
        <v>22.88</v>
      </c>
      <c r="AA87" s="98">
        <v>23.01</v>
      </c>
      <c r="AB87" s="101">
        <v>23.29</v>
      </c>
      <c r="AC87" s="39">
        <v>23.060000000000002</v>
      </c>
      <c r="AD87" s="16"/>
      <c r="AE87" s="154" t="s">
        <v>322</v>
      </c>
      <c r="AF87" s="206">
        <v>35.659999999999997</v>
      </c>
      <c r="AG87" s="207">
        <v>35.86</v>
      </c>
      <c r="AH87" s="230">
        <v>35.4</v>
      </c>
      <c r="AI87" s="229">
        <f t="shared" si="9"/>
        <v>35.639999999999993</v>
      </c>
      <c r="AJ87" s="206">
        <v>31.69</v>
      </c>
      <c r="AK87" s="207">
        <v>31.91</v>
      </c>
      <c r="AL87" s="208">
        <v>31.75</v>
      </c>
      <c r="AM87" s="35">
        <f t="shared" si="11"/>
        <v>31.783333333333331</v>
      </c>
      <c r="AN87" s="155">
        <v>30.78</v>
      </c>
      <c r="AO87" s="155">
        <v>30.84</v>
      </c>
      <c r="AP87" s="155">
        <v>31.1</v>
      </c>
      <c r="AQ87" s="156">
        <v>30.906666666666666</v>
      </c>
      <c r="AR87" s="155">
        <v>31.15</v>
      </c>
      <c r="AS87" s="155">
        <v>30.67</v>
      </c>
      <c r="AT87" s="155">
        <v>31.13</v>
      </c>
      <c r="AU87" s="156">
        <v>30.983333333333334</v>
      </c>
      <c r="AV87" s="157">
        <v>22.97</v>
      </c>
      <c r="AW87" s="157">
        <v>22.93</v>
      </c>
      <c r="AX87" s="157">
        <v>23.34</v>
      </c>
      <c r="AY87" s="158">
        <v>23.08</v>
      </c>
      <c r="AZ87" s="82" t="s">
        <v>17</v>
      </c>
      <c r="BA87" s="82" t="s">
        <v>17</v>
      </c>
      <c r="BB87" s="188">
        <v>12</v>
      </c>
    </row>
    <row r="88" spans="1:54" x14ac:dyDescent="0.3">
      <c r="A88" s="227" t="s">
        <v>325</v>
      </c>
      <c r="B88" s="233" t="s">
        <v>426</v>
      </c>
      <c r="C88" s="67">
        <v>10</v>
      </c>
      <c r="D88" s="86" t="s">
        <v>14</v>
      </c>
      <c r="E88" s="234">
        <v>3</v>
      </c>
      <c r="F88" s="235">
        <v>0</v>
      </c>
      <c r="G88" s="235" t="s">
        <v>270</v>
      </c>
      <c r="H88" s="236">
        <v>0</v>
      </c>
      <c r="I88" s="90" t="s">
        <v>68</v>
      </c>
      <c r="J88" s="206">
        <v>36.86</v>
      </c>
      <c r="K88" s="207">
        <v>36.15</v>
      </c>
      <c r="L88" s="208">
        <v>40</v>
      </c>
      <c r="M88" s="35">
        <f t="shared" si="6"/>
        <v>37.669999999999995</v>
      </c>
      <c r="N88" s="206">
        <v>31.93</v>
      </c>
      <c r="O88" s="207">
        <v>31.23</v>
      </c>
      <c r="P88" s="208">
        <v>31.94</v>
      </c>
      <c r="Q88" s="35">
        <f t="shared" si="10"/>
        <v>31.7</v>
      </c>
      <c r="R88" s="32">
        <v>31.42</v>
      </c>
      <c r="S88" s="33">
        <v>31.27</v>
      </c>
      <c r="T88" s="34">
        <v>31.66</v>
      </c>
      <c r="U88" s="35">
        <v>31.45</v>
      </c>
      <c r="V88" s="42">
        <v>31.65</v>
      </c>
      <c r="W88" s="33">
        <v>31.58</v>
      </c>
      <c r="X88" s="34">
        <v>31.76</v>
      </c>
      <c r="Y88" s="35">
        <v>31.66333333333333</v>
      </c>
      <c r="Z88" s="36">
        <v>23.87</v>
      </c>
      <c r="AA88" s="37">
        <v>24.16</v>
      </c>
      <c r="AB88" s="40">
        <v>24.54</v>
      </c>
      <c r="AC88" s="39">
        <v>24.189999999999998</v>
      </c>
      <c r="AD88" s="16"/>
      <c r="AE88" s="154" t="s">
        <v>326</v>
      </c>
      <c r="AF88" s="206">
        <v>40</v>
      </c>
      <c r="AG88" s="207">
        <v>36.869999999999997</v>
      </c>
      <c r="AH88" s="230">
        <v>36.119999999999997</v>
      </c>
      <c r="AI88" s="229">
        <f t="shared" si="9"/>
        <v>37.663333333333334</v>
      </c>
      <c r="AJ88" s="206">
        <v>32.840000000000003</v>
      </c>
      <c r="AK88" s="207">
        <v>33.049999999999997</v>
      </c>
      <c r="AL88" s="208">
        <v>33.19</v>
      </c>
      <c r="AM88" s="35">
        <f t="shared" si="11"/>
        <v>33.026666666666664</v>
      </c>
      <c r="AN88" s="155">
        <v>30.63</v>
      </c>
      <c r="AO88" s="155">
        <v>30.37</v>
      </c>
      <c r="AP88" s="155">
        <v>30.76</v>
      </c>
      <c r="AQ88" s="156">
        <v>30.58666666666667</v>
      </c>
      <c r="AR88" s="155">
        <v>31.14</v>
      </c>
      <c r="AS88" s="155">
        <v>31.75</v>
      </c>
      <c r="AT88" s="155">
        <v>31.17</v>
      </c>
      <c r="AU88" s="156">
        <v>31.353333333333335</v>
      </c>
      <c r="AV88" s="157">
        <v>23.64</v>
      </c>
      <c r="AW88" s="157">
        <v>23.66</v>
      </c>
      <c r="AX88" s="157">
        <v>23.91</v>
      </c>
      <c r="AY88" s="158">
        <v>23.736666666666665</v>
      </c>
      <c r="AZ88" s="82" t="s">
        <v>17</v>
      </c>
      <c r="BA88" s="82" t="s">
        <v>17</v>
      </c>
      <c r="BB88" s="188" t="s">
        <v>17</v>
      </c>
    </row>
    <row r="89" spans="1:54" x14ac:dyDescent="0.3">
      <c r="A89" s="227" t="s">
        <v>329</v>
      </c>
      <c r="B89" s="233" t="s">
        <v>426</v>
      </c>
      <c r="C89" s="67">
        <v>10</v>
      </c>
      <c r="D89" s="86" t="s">
        <v>21</v>
      </c>
      <c r="E89" s="234">
        <v>3</v>
      </c>
      <c r="F89" s="235">
        <v>0</v>
      </c>
      <c r="G89" s="235" t="s">
        <v>270</v>
      </c>
      <c r="H89" s="236">
        <v>0</v>
      </c>
      <c r="I89" s="90" t="s">
        <v>68</v>
      </c>
      <c r="J89" s="206">
        <v>35.24</v>
      </c>
      <c r="K89" s="207">
        <v>35.450000000000003</v>
      </c>
      <c r="L89" s="208">
        <v>36.72</v>
      </c>
      <c r="M89" s="35">
        <f t="shared" si="6"/>
        <v>35.803333333333335</v>
      </c>
      <c r="N89" s="206">
        <v>32.049999999999997</v>
      </c>
      <c r="O89" s="207">
        <v>32.049999999999997</v>
      </c>
      <c r="P89" s="208">
        <v>31.75</v>
      </c>
      <c r="Q89" s="35">
        <f t="shared" si="10"/>
        <v>31.95</v>
      </c>
      <c r="R89" s="44">
        <v>26.34</v>
      </c>
      <c r="S89" s="37">
        <v>26.27</v>
      </c>
      <c r="T89" s="38">
        <v>26.21</v>
      </c>
      <c r="U89" s="39">
        <v>26.27333333333333</v>
      </c>
      <c r="V89" s="36">
        <v>28.03</v>
      </c>
      <c r="W89" s="37">
        <v>28.11</v>
      </c>
      <c r="X89" s="38">
        <v>27.69</v>
      </c>
      <c r="Y89" s="39">
        <v>27.943333333333332</v>
      </c>
      <c r="Z89" s="36">
        <v>23.39</v>
      </c>
      <c r="AA89" s="37">
        <v>23.21</v>
      </c>
      <c r="AB89" s="40">
        <v>23.68</v>
      </c>
      <c r="AC89" s="39">
        <v>23.426666666666666</v>
      </c>
      <c r="AD89" s="76"/>
      <c r="AE89" s="16"/>
      <c r="AF89" s="222"/>
      <c r="AG89" s="223"/>
      <c r="AH89" s="232"/>
      <c r="AI89" s="225"/>
      <c r="AJ89" s="256"/>
      <c r="AK89" s="257"/>
      <c r="AL89" s="258"/>
      <c r="AM89" s="259"/>
      <c r="AN89" s="162"/>
      <c r="AO89" s="162"/>
      <c r="AP89" s="162"/>
      <c r="AQ89" s="163"/>
      <c r="AR89" s="162"/>
      <c r="AS89" s="162"/>
      <c r="AT89" s="162"/>
      <c r="AU89" s="163"/>
      <c r="AV89" s="162"/>
      <c r="AW89" s="162"/>
      <c r="AX89" s="162"/>
      <c r="AY89" s="163"/>
      <c r="AZ89" s="82" t="s">
        <v>17</v>
      </c>
      <c r="BA89" s="82" t="s">
        <v>17</v>
      </c>
      <c r="BB89" s="188" t="s">
        <v>17</v>
      </c>
    </row>
    <row r="90" spans="1:54" x14ac:dyDescent="0.3">
      <c r="A90" s="227" t="s">
        <v>332</v>
      </c>
      <c r="B90" s="233" t="s">
        <v>423</v>
      </c>
      <c r="C90" s="67">
        <v>10</v>
      </c>
      <c r="D90" s="86" t="s">
        <v>21</v>
      </c>
      <c r="E90" s="234">
        <v>3</v>
      </c>
      <c r="F90" s="235">
        <v>0</v>
      </c>
      <c r="G90" s="235" t="s">
        <v>270</v>
      </c>
      <c r="H90" s="236">
        <v>0</v>
      </c>
      <c r="I90" s="90" t="s">
        <v>68</v>
      </c>
      <c r="J90" s="206">
        <v>37.92</v>
      </c>
      <c r="K90" s="207">
        <v>38.53</v>
      </c>
      <c r="L90" s="208">
        <v>38.06</v>
      </c>
      <c r="M90" s="35">
        <f t="shared" si="6"/>
        <v>38.17</v>
      </c>
      <c r="N90" s="206">
        <v>31.94</v>
      </c>
      <c r="O90" s="207">
        <v>31.98</v>
      </c>
      <c r="P90" s="208">
        <v>32</v>
      </c>
      <c r="Q90" s="35">
        <f t="shared" si="10"/>
        <v>31.973333333333333</v>
      </c>
      <c r="R90" s="32">
        <v>32.869999999999997</v>
      </c>
      <c r="S90" s="33">
        <v>33.07</v>
      </c>
      <c r="T90" s="34">
        <v>33.35</v>
      </c>
      <c r="U90" s="35">
        <v>33.096666666666664</v>
      </c>
      <c r="V90" s="42">
        <v>30.48</v>
      </c>
      <c r="W90" s="33">
        <v>30.68</v>
      </c>
      <c r="X90" s="34">
        <v>30.45</v>
      </c>
      <c r="Y90" s="35">
        <v>30.536666666666665</v>
      </c>
      <c r="Z90" s="36">
        <v>23.77</v>
      </c>
      <c r="AA90" s="37">
        <v>23.78</v>
      </c>
      <c r="AB90" s="40">
        <v>23.97</v>
      </c>
      <c r="AC90" s="39">
        <v>23.84</v>
      </c>
      <c r="AD90" s="76"/>
      <c r="AE90" s="16"/>
      <c r="AF90" s="222"/>
      <c r="AG90" s="223"/>
      <c r="AH90" s="232"/>
      <c r="AI90" s="225"/>
      <c r="AJ90" s="256"/>
      <c r="AK90" s="257"/>
      <c r="AL90" s="258"/>
      <c r="AM90" s="259"/>
      <c r="AN90" s="162"/>
      <c r="AO90" s="162"/>
      <c r="AP90" s="162"/>
      <c r="AQ90" s="163"/>
      <c r="AR90" s="162"/>
      <c r="AS90" s="162"/>
      <c r="AT90" s="162"/>
      <c r="AU90" s="163"/>
      <c r="AV90" s="162"/>
      <c r="AW90" s="162"/>
      <c r="AX90" s="162"/>
      <c r="AY90" s="163"/>
      <c r="AZ90" s="82">
        <v>6</v>
      </c>
      <c r="BA90" s="82" t="s">
        <v>17</v>
      </c>
      <c r="BB90" s="188">
        <v>36</v>
      </c>
    </row>
    <row r="91" spans="1:54" ht="15" thickBot="1" x14ac:dyDescent="0.35">
      <c r="A91" s="227" t="s">
        <v>335</v>
      </c>
      <c r="B91" s="233" t="s">
        <v>426</v>
      </c>
      <c r="C91" s="67">
        <v>10</v>
      </c>
      <c r="D91" s="86" t="s">
        <v>121</v>
      </c>
      <c r="E91" s="234">
        <v>3</v>
      </c>
      <c r="F91" s="235">
        <v>0</v>
      </c>
      <c r="G91" s="235" t="s">
        <v>270</v>
      </c>
      <c r="H91" s="236">
        <v>0</v>
      </c>
      <c r="I91" s="90" t="s">
        <v>68</v>
      </c>
      <c r="J91" s="206">
        <v>37.46</v>
      </c>
      <c r="K91" s="207">
        <v>38.93</v>
      </c>
      <c r="L91" s="208">
        <v>40</v>
      </c>
      <c r="M91" s="35">
        <f t="shared" si="6"/>
        <v>38.796666666666667</v>
      </c>
      <c r="N91" s="206">
        <v>34.299999999999997</v>
      </c>
      <c r="O91" s="207">
        <v>32.799999999999997</v>
      </c>
      <c r="P91" s="208">
        <v>32.82</v>
      </c>
      <c r="Q91" s="35">
        <f t="shared" si="10"/>
        <v>33.306666666666665</v>
      </c>
      <c r="R91" s="108">
        <v>33</v>
      </c>
      <c r="S91" s="109">
        <v>32.880000000000003</v>
      </c>
      <c r="T91" s="110">
        <v>33.51</v>
      </c>
      <c r="U91" s="35">
        <v>33.129999999999995</v>
      </c>
      <c r="V91" s="111">
        <v>32.32</v>
      </c>
      <c r="W91" s="109">
        <v>32.020000000000003</v>
      </c>
      <c r="X91" s="110">
        <v>32.74</v>
      </c>
      <c r="Y91" s="35">
        <v>32.360000000000007</v>
      </c>
      <c r="Z91" s="100">
        <v>23.12</v>
      </c>
      <c r="AA91" s="98">
        <v>23.22</v>
      </c>
      <c r="AB91" s="101">
        <v>23.4</v>
      </c>
      <c r="AC91" s="39">
        <v>23.24666666666667</v>
      </c>
      <c r="AD91" s="16"/>
      <c r="AE91" s="154" t="s">
        <v>336</v>
      </c>
      <c r="AF91" s="206">
        <v>33.950000000000003</v>
      </c>
      <c r="AG91" s="207">
        <v>33.51</v>
      </c>
      <c r="AH91" s="230">
        <v>34.630000000000003</v>
      </c>
      <c r="AI91" s="229">
        <f t="shared" ref="AI91:AI104" si="12">AVERAGE(AF91:AH91)</f>
        <v>34.03</v>
      </c>
      <c r="AJ91" s="260">
        <v>29.99</v>
      </c>
      <c r="AK91" s="207">
        <v>30.24</v>
      </c>
      <c r="AL91" s="208">
        <v>30.03</v>
      </c>
      <c r="AM91" s="35">
        <f t="shared" si="11"/>
        <v>30.086666666666662</v>
      </c>
      <c r="AN91" s="157">
        <v>29.94</v>
      </c>
      <c r="AO91" s="155">
        <v>30.55</v>
      </c>
      <c r="AP91" s="155">
        <v>30.51</v>
      </c>
      <c r="AQ91" s="156">
        <v>30.333333333333332</v>
      </c>
      <c r="AR91" s="155">
        <v>30.58</v>
      </c>
      <c r="AS91" s="157">
        <v>29.97</v>
      </c>
      <c r="AT91" s="157">
        <v>29.83</v>
      </c>
      <c r="AU91" s="156">
        <v>30.126666666666665</v>
      </c>
      <c r="AV91" s="157">
        <v>24.91</v>
      </c>
      <c r="AW91" s="157">
        <v>24.85</v>
      </c>
      <c r="AX91" s="157">
        <v>25.08</v>
      </c>
      <c r="AY91" s="158">
        <v>24.946666666666669</v>
      </c>
      <c r="AZ91" s="82" t="s">
        <v>17</v>
      </c>
      <c r="BA91" s="82" t="s">
        <v>17</v>
      </c>
      <c r="BB91" s="188" t="s">
        <v>17</v>
      </c>
    </row>
    <row r="92" spans="1:54" x14ac:dyDescent="0.3">
      <c r="A92" s="227" t="s">
        <v>339</v>
      </c>
      <c r="B92" s="233" t="s">
        <v>427</v>
      </c>
      <c r="C92" s="67">
        <v>10</v>
      </c>
      <c r="D92" s="86" t="s">
        <v>14</v>
      </c>
      <c r="E92" s="234">
        <v>3</v>
      </c>
      <c r="F92" s="235">
        <v>1</v>
      </c>
      <c r="G92" s="235" t="s">
        <v>270</v>
      </c>
      <c r="H92" s="236">
        <v>0</v>
      </c>
      <c r="I92" s="90" t="s">
        <v>15</v>
      </c>
      <c r="J92" s="206">
        <v>36.93</v>
      </c>
      <c r="K92" s="207">
        <v>36.42</v>
      </c>
      <c r="L92" s="208">
        <v>37.17</v>
      </c>
      <c r="M92" s="35">
        <f t="shared" si="6"/>
        <v>36.839999999999996</v>
      </c>
      <c r="N92" s="206">
        <v>33.53</v>
      </c>
      <c r="O92" s="207">
        <v>32.020000000000003</v>
      </c>
      <c r="P92" s="208">
        <v>32.61</v>
      </c>
      <c r="Q92" s="35">
        <f t="shared" si="10"/>
        <v>32.720000000000006</v>
      </c>
      <c r="R92" s="44">
        <v>26.65</v>
      </c>
      <c r="S92" s="37">
        <v>26.73</v>
      </c>
      <c r="T92" s="38">
        <v>26.8</v>
      </c>
      <c r="U92" s="39">
        <v>26.726666666666663</v>
      </c>
      <c r="V92" s="36">
        <v>25.92</v>
      </c>
      <c r="W92" s="37">
        <v>25.39</v>
      </c>
      <c r="X92" s="38">
        <v>25.3</v>
      </c>
      <c r="Y92" s="39">
        <v>25.536666666666665</v>
      </c>
      <c r="Z92" s="36">
        <v>22.8</v>
      </c>
      <c r="AA92" s="37">
        <v>22.6</v>
      </c>
      <c r="AB92" s="40">
        <v>22.86</v>
      </c>
      <c r="AC92" s="39">
        <v>22.753333333333334</v>
      </c>
      <c r="AD92" s="16"/>
      <c r="AE92" s="154" t="s">
        <v>340</v>
      </c>
      <c r="AF92" s="206">
        <v>36.619999999999997</v>
      </c>
      <c r="AG92" s="207">
        <v>36.22</v>
      </c>
      <c r="AH92" s="230">
        <v>35.270000000000003</v>
      </c>
      <c r="AI92" s="229">
        <f t="shared" si="12"/>
        <v>36.036666666666669</v>
      </c>
      <c r="AJ92" s="206">
        <v>32.78</v>
      </c>
      <c r="AK92" s="207">
        <v>33.21</v>
      </c>
      <c r="AL92" s="208">
        <v>33.39</v>
      </c>
      <c r="AM92" s="35">
        <f t="shared" si="11"/>
        <v>33.126666666666672</v>
      </c>
      <c r="AN92" s="157">
        <v>29.86</v>
      </c>
      <c r="AO92" s="157">
        <v>29.8</v>
      </c>
      <c r="AP92" s="157">
        <v>29.97</v>
      </c>
      <c r="AQ92" s="158">
        <v>29.876666666666665</v>
      </c>
      <c r="AR92" s="155">
        <v>30.01</v>
      </c>
      <c r="AS92" s="155">
        <v>30.45</v>
      </c>
      <c r="AT92" s="155">
        <v>30.65</v>
      </c>
      <c r="AU92" s="156">
        <v>30.37</v>
      </c>
      <c r="AV92" s="157">
        <v>23.66</v>
      </c>
      <c r="AW92" s="157">
        <v>23.67</v>
      </c>
      <c r="AX92" s="157">
        <v>24.2</v>
      </c>
      <c r="AY92" s="158">
        <v>23.843333333333334</v>
      </c>
      <c r="AZ92" s="82" t="s">
        <v>17</v>
      </c>
      <c r="BA92" s="82" t="s">
        <v>17</v>
      </c>
      <c r="BB92" s="188">
        <v>1</v>
      </c>
    </row>
    <row r="93" spans="1:54" x14ac:dyDescent="0.3">
      <c r="A93" s="227" t="s">
        <v>343</v>
      </c>
      <c r="B93" s="233" t="s">
        <v>423</v>
      </c>
      <c r="C93" s="67">
        <v>10</v>
      </c>
      <c r="D93" s="86" t="s">
        <v>21</v>
      </c>
      <c r="E93" s="234">
        <v>3</v>
      </c>
      <c r="F93" s="235">
        <v>0</v>
      </c>
      <c r="G93" s="235" t="s">
        <v>270</v>
      </c>
      <c r="H93" s="236">
        <v>0</v>
      </c>
      <c r="I93" s="90" t="s">
        <v>68</v>
      </c>
      <c r="J93" s="206">
        <v>40</v>
      </c>
      <c r="K93" s="207">
        <v>37.26</v>
      </c>
      <c r="L93" s="208">
        <v>39.82</v>
      </c>
      <c r="M93" s="35">
        <f t="shared" si="6"/>
        <v>39.026666666666664</v>
      </c>
      <c r="N93" s="206">
        <v>33.020000000000003</v>
      </c>
      <c r="O93" s="207">
        <v>32.950000000000003</v>
      </c>
      <c r="P93" s="208">
        <v>32.72</v>
      </c>
      <c r="Q93" s="35">
        <f t="shared" si="10"/>
        <v>32.896666666666668</v>
      </c>
      <c r="R93" s="32">
        <v>35.21</v>
      </c>
      <c r="S93" s="33">
        <v>34.880000000000003</v>
      </c>
      <c r="T93" s="34">
        <v>35.46</v>
      </c>
      <c r="U93" s="35">
        <v>35.183333333333337</v>
      </c>
      <c r="V93" s="42">
        <v>32.200000000000003</v>
      </c>
      <c r="W93" s="33">
        <v>32.17</v>
      </c>
      <c r="X93" s="34">
        <v>32.17</v>
      </c>
      <c r="Y93" s="35">
        <v>32.18</v>
      </c>
      <c r="Z93" s="36">
        <v>23.03</v>
      </c>
      <c r="AA93" s="37">
        <v>23.33</v>
      </c>
      <c r="AB93" s="40">
        <v>23.45</v>
      </c>
      <c r="AC93" s="39">
        <v>23.27</v>
      </c>
      <c r="AD93" s="16"/>
      <c r="AE93" s="154" t="s">
        <v>344</v>
      </c>
      <c r="AF93" s="206">
        <v>35.950000000000003</v>
      </c>
      <c r="AG93" s="207">
        <v>36.729999999999997</v>
      </c>
      <c r="AH93" s="230">
        <v>36.44</v>
      </c>
      <c r="AI93" s="229">
        <f t="shared" si="12"/>
        <v>36.373333333333335</v>
      </c>
      <c r="AJ93" s="206">
        <v>32.99</v>
      </c>
      <c r="AK93" s="207">
        <v>33.29</v>
      </c>
      <c r="AL93" s="208">
        <v>32.92</v>
      </c>
      <c r="AM93" s="35">
        <f t="shared" si="11"/>
        <v>33.06666666666667</v>
      </c>
      <c r="AN93" s="155">
        <v>31.55</v>
      </c>
      <c r="AO93" s="155">
        <v>34.92</v>
      </c>
      <c r="AP93" s="155">
        <v>36.1</v>
      </c>
      <c r="AQ93" s="156">
        <v>34.19</v>
      </c>
      <c r="AR93" s="155">
        <v>30.92</v>
      </c>
      <c r="AS93" s="155">
        <v>31.47</v>
      </c>
      <c r="AT93" s="155">
        <v>30.78</v>
      </c>
      <c r="AU93" s="156">
        <v>31.056666666666668</v>
      </c>
      <c r="AV93" s="157">
        <v>23.47</v>
      </c>
      <c r="AW93" s="157">
        <v>23.37</v>
      </c>
      <c r="AX93" s="157">
        <v>23.92</v>
      </c>
      <c r="AY93" s="158">
        <v>23.58666666666667</v>
      </c>
      <c r="AZ93" s="82" t="s">
        <v>17</v>
      </c>
      <c r="BA93" s="82" t="s">
        <v>17</v>
      </c>
      <c r="BB93" s="188" t="s">
        <v>17</v>
      </c>
    </row>
    <row r="94" spans="1:54" x14ac:dyDescent="0.3">
      <c r="A94" s="227" t="s">
        <v>347</v>
      </c>
      <c r="B94" s="233" t="s">
        <v>424</v>
      </c>
      <c r="C94" s="67">
        <v>10</v>
      </c>
      <c r="D94" s="86" t="s">
        <v>21</v>
      </c>
      <c r="E94" s="234">
        <v>2</v>
      </c>
      <c r="F94" s="235">
        <v>0</v>
      </c>
      <c r="G94" s="235" t="s">
        <v>270</v>
      </c>
      <c r="H94" s="236">
        <v>0</v>
      </c>
      <c r="I94" s="90" t="s">
        <v>26</v>
      </c>
      <c r="J94" s="206">
        <v>35.36</v>
      </c>
      <c r="K94" s="207">
        <v>36.51</v>
      </c>
      <c r="L94" s="208">
        <v>37.11</v>
      </c>
      <c r="M94" s="35">
        <f t="shared" si="6"/>
        <v>36.326666666666668</v>
      </c>
      <c r="N94" s="206">
        <v>32.19</v>
      </c>
      <c r="O94" s="207">
        <v>32</v>
      </c>
      <c r="P94" s="208">
        <v>32.08</v>
      </c>
      <c r="Q94" s="35">
        <f t="shared" si="10"/>
        <v>32.089999999999996</v>
      </c>
      <c r="R94" s="32">
        <v>32.42</v>
      </c>
      <c r="S94" s="33">
        <v>32.1</v>
      </c>
      <c r="T94" s="34">
        <v>31.97</v>
      </c>
      <c r="U94" s="35">
        <v>32.163333333333334</v>
      </c>
      <c r="V94" s="42">
        <v>30.91</v>
      </c>
      <c r="W94" s="33">
        <v>30.94</v>
      </c>
      <c r="X94" s="34">
        <v>30.85</v>
      </c>
      <c r="Y94" s="35">
        <v>30.900000000000002</v>
      </c>
      <c r="Z94" s="36">
        <v>23.16</v>
      </c>
      <c r="AA94" s="37">
        <v>23.25</v>
      </c>
      <c r="AB94" s="40">
        <v>23.37</v>
      </c>
      <c r="AC94" s="39">
        <v>23.26</v>
      </c>
      <c r="AD94" s="16"/>
      <c r="AE94" s="154" t="s">
        <v>348</v>
      </c>
      <c r="AF94" s="206">
        <v>39.36</v>
      </c>
      <c r="AG94" s="207">
        <v>40</v>
      </c>
      <c r="AH94" s="230">
        <v>37.380000000000003</v>
      </c>
      <c r="AI94" s="229">
        <f t="shared" si="12"/>
        <v>38.913333333333334</v>
      </c>
      <c r="AJ94" s="206">
        <v>31.87</v>
      </c>
      <c r="AK94" s="207">
        <v>32.270000000000003</v>
      </c>
      <c r="AL94" s="208">
        <v>32.090000000000003</v>
      </c>
      <c r="AM94" s="35">
        <f t="shared" si="11"/>
        <v>32.076666666666668</v>
      </c>
      <c r="AN94" s="155">
        <v>32.409999999999997</v>
      </c>
      <c r="AO94" s="155">
        <v>32.89</v>
      </c>
      <c r="AP94" s="155">
        <v>32.81</v>
      </c>
      <c r="AQ94" s="156">
        <v>32.703333333333333</v>
      </c>
      <c r="AR94" s="155">
        <v>33.26</v>
      </c>
      <c r="AS94" s="155">
        <v>34.11</v>
      </c>
      <c r="AT94" s="155">
        <v>33.21</v>
      </c>
      <c r="AU94" s="156">
        <v>33.526666666666671</v>
      </c>
      <c r="AV94" s="157">
        <v>26.33</v>
      </c>
      <c r="AW94" s="157">
        <v>26.2</v>
      </c>
      <c r="AX94" s="157">
        <v>26.61</v>
      </c>
      <c r="AY94" s="158">
        <v>26.38</v>
      </c>
      <c r="AZ94" s="82" t="s">
        <v>17</v>
      </c>
      <c r="BA94" s="82" t="s">
        <v>17</v>
      </c>
      <c r="BB94" s="188" t="s">
        <v>17</v>
      </c>
    </row>
    <row r="95" spans="1:54" ht="15" thickBot="1" x14ac:dyDescent="0.35">
      <c r="A95" s="227" t="s">
        <v>351</v>
      </c>
      <c r="B95" s="233" t="s">
        <v>424</v>
      </c>
      <c r="C95" s="67">
        <v>10</v>
      </c>
      <c r="D95" s="86" t="s">
        <v>21</v>
      </c>
      <c r="E95" s="234">
        <v>3</v>
      </c>
      <c r="F95" s="235">
        <v>1</v>
      </c>
      <c r="G95" s="235" t="s">
        <v>270</v>
      </c>
      <c r="H95" s="236" t="s">
        <v>64</v>
      </c>
      <c r="I95" s="90" t="s">
        <v>15</v>
      </c>
      <c r="J95" s="206">
        <v>40</v>
      </c>
      <c r="K95" s="207">
        <v>39.44</v>
      </c>
      <c r="L95" s="208">
        <v>40</v>
      </c>
      <c r="M95" s="35">
        <f t="shared" si="6"/>
        <v>39.813333333333333</v>
      </c>
      <c r="N95" s="206">
        <v>33.03</v>
      </c>
      <c r="O95" s="207">
        <v>32.450000000000003</v>
      </c>
      <c r="P95" s="208">
        <v>32.04</v>
      </c>
      <c r="Q95" s="35">
        <f t="shared" si="10"/>
        <v>32.506666666666668</v>
      </c>
      <c r="R95" s="108">
        <v>33.49</v>
      </c>
      <c r="S95" s="109">
        <v>35.36</v>
      </c>
      <c r="T95" s="110">
        <v>34.36</v>
      </c>
      <c r="U95" s="35">
        <v>34.403333333333329</v>
      </c>
      <c r="V95" s="111">
        <v>34.1</v>
      </c>
      <c r="W95" s="109">
        <v>33.9</v>
      </c>
      <c r="X95" s="110">
        <v>33.53</v>
      </c>
      <c r="Y95" s="35">
        <v>33.843333333333334</v>
      </c>
      <c r="Z95" s="100">
        <v>25.12</v>
      </c>
      <c r="AA95" s="98">
        <v>25.44</v>
      </c>
      <c r="AB95" s="101">
        <v>25.74</v>
      </c>
      <c r="AC95" s="39">
        <v>25.433333333333334</v>
      </c>
      <c r="AD95" s="16"/>
      <c r="AE95" s="154" t="s">
        <v>352</v>
      </c>
      <c r="AF95" s="206">
        <v>37.590000000000003</v>
      </c>
      <c r="AG95" s="207">
        <v>37.229999999999997</v>
      </c>
      <c r="AH95" s="230">
        <v>38.24</v>
      </c>
      <c r="AI95" s="229">
        <f t="shared" si="12"/>
        <v>37.686666666666667</v>
      </c>
      <c r="AJ95" s="206">
        <v>31.23</v>
      </c>
      <c r="AK95" s="207">
        <v>31.34</v>
      </c>
      <c r="AL95" s="208">
        <v>30.45</v>
      </c>
      <c r="AM95" s="35">
        <f t="shared" si="11"/>
        <v>31.006666666666664</v>
      </c>
      <c r="AN95" s="155">
        <v>30.26</v>
      </c>
      <c r="AO95" s="155">
        <v>30.33</v>
      </c>
      <c r="AP95" s="155">
        <v>30.29</v>
      </c>
      <c r="AQ95" s="156">
        <v>30.293333333333333</v>
      </c>
      <c r="AR95" s="157">
        <v>29.93</v>
      </c>
      <c r="AS95" s="157">
        <v>29.43</v>
      </c>
      <c r="AT95" s="157">
        <v>29.41</v>
      </c>
      <c r="AU95" s="158">
        <v>29.59</v>
      </c>
      <c r="AV95" s="157">
        <v>25.54</v>
      </c>
      <c r="AW95" s="157">
        <v>25.69</v>
      </c>
      <c r="AX95" s="157">
        <v>25.86</v>
      </c>
      <c r="AY95" s="158">
        <v>25.696666666666669</v>
      </c>
      <c r="AZ95" s="82" t="s">
        <v>17</v>
      </c>
      <c r="BA95" s="82" t="s">
        <v>17</v>
      </c>
      <c r="BB95" s="188" t="s">
        <v>17</v>
      </c>
    </row>
    <row r="96" spans="1:54" x14ac:dyDescent="0.3">
      <c r="A96" s="227" t="s">
        <v>355</v>
      </c>
      <c r="B96" s="233" t="s">
        <v>426</v>
      </c>
      <c r="C96" s="67">
        <v>10</v>
      </c>
      <c r="D96" s="86" t="s">
        <v>19</v>
      </c>
      <c r="E96" s="234">
        <v>3</v>
      </c>
      <c r="F96" s="235">
        <v>0</v>
      </c>
      <c r="G96" s="235" t="s">
        <v>270</v>
      </c>
      <c r="H96" s="236" t="s">
        <v>64</v>
      </c>
      <c r="I96" s="90" t="s">
        <v>68</v>
      </c>
      <c r="J96" s="206">
        <v>35.520000000000003</v>
      </c>
      <c r="K96" s="207">
        <v>35.51</v>
      </c>
      <c r="L96" s="208">
        <v>36.119999999999997</v>
      </c>
      <c r="M96" s="35">
        <f t="shared" si="6"/>
        <v>35.716666666666669</v>
      </c>
      <c r="N96" s="206">
        <v>31.89</v>
      </c>
      <c r="O96" s="207">
        <v>31.87</v>
      </c>
      <c r="P96" s="208">
        <v>31.98</v>
      </c>
      <c r="Q96" s="35">
        <f t="shared" si="10"/>
        <v>31.913333333333338</v>
      </c>
      <c r="R96" s="44">
        <v>25.13</v>
      </c>
      <c r="S96" s="37">
        <v>25</v>
      </c>
      <c r="T96" s="38">
        <v>24.96</v>
      </c>
      <c r="U96" s="39">
        <v>25.03</v>
      </c>
      <c r="V96" s="36">
        <v>25.79</v>
      </c>
      <c r="W96" s="37">
        <v>26.14</v>
      </c>
      <c r="X96" s="38">
        <v>25.91</v>
      </c>
      <c r="Y96" s="39">
        <v>25.946666666666669</v>
      </c>
      <c r="Z96" s="36">
        <v>22.9</v>
      </c>
      <c r="AA96" s="37">
        <v>23.2</v>
      </c>
      <c r="AB96" s="40">
        <v>23.56</v>
      </c>
      <c r="AC96" s="39">
        <v>23.22</v>
      </c>
      <c r="AD96" s="16"/>
      <c r="AE96" s="154" t="s">
        <v>356</v>
      </c>
      <c r="AF96" s="206">
        <v>37.4</v>
      </c>
      <c r="AG96" s="207">
        <v>36.93</v>
      </c>
      <c r="AH96" s="230">
        <v>36.020000000000003</v>
      </c>
      <c r="AI96" s="229">
        <f t="shared" si="12"/>
        <v>36.783333333333331</v>
      </c>
      <c r="AJ96" s="206">
        <v>32.43</v>
      </c>
      <c r="AK96" s="207">
        <v>32.01</v>
      </c>
      <c r="AL96" s="208">
        <v>32.46</v>
      </c>
      <c r="AM96" s="35">
        <f t="shared" si="11"/>
        <v>32.300000000000004</v>
      </c>
      <c r="AN96" s="157">
        <v>26.24</v>
      </c>
      <c r="AO96" s="157">
        <v>26.14</v>
      </c>
      <c r="AP96" s="157">
        <v>26.13</v>
      </c>
      <c r="AQ96" s="158">
        <v>26.169999999999998</v>
      </c>
      <c r="AR96" s="157">
        <v>25.89</v>
      </c>
      <c r="AS96" s="157">
        <v>25.76</v>
      </c>
      <c r="AT96" s="157">
        <v>25.71</v>
      </c>
      <c r="AU96" s="158">
        <v>25.786666666666672</v>
      </c>
      <c r="AV96" s="157">
        <v>23.640999999999998</v>
      </c>
      <c r="AW96" s="157">
        <v>23.78</v>
      </c>
      <c r="AX96" s="157">
        <v>23.9</v>
      </c>
      <c r="AY96" s="158">
        <v>23.773666666666667</v>
      </c>
      <c r="AZ96" s="82" t="s">
        <v>17</v>
      </c>
      <c r="BA96" s="82" t="s">
        <v>17</v>
      </c>
      <c r="BB96" s="188" t="s">
        <v>17</v>
      </c>
    </row>
    <row r="97" spans="1:54" x14ac:dyDescent="0.3">
      <c r="A97" s="227" t="s">
        <v>359</v>
      </c>
      <c r="B97" s="233" t="s">
        <v>426</v>
      </c>
      <c r="C97" s="65">
        <v>10</v>
      </c>
      <c r="D97" s="86" t="s">
        <v>14</v>
      </c>
      <c r="E97" s="234">
        <v>3</v>
      </c>
      <c r="F97" s="235">
        <v>1</v>
      </c>
      <c r="G97" s="235">
        <v>0</v>
      </c>
      <c r="H97" s="236">
        <v>0</v>
      </c>
      <c r="I97" s="90" t="s">
        <v>15</v>
      </c>
      <c r="J97" s="206">
        <v>38.840000000000003</v>
      </c>
      <c r="K97" s="207">
        <v>37.96</v>
      </c>
      <c r="L97" s="208">
        <v>36.5</v>
      </c>
      <c r="M97" s="35">
        <f t="shared" si="6"/>
        <v>37.766666666666673</v>
      </c>
      <c r="N97" s="206">
        <v>32.44</v>
      </c>
      <c r="O97" s="207">
        <v>32.28</v>
      </c>
      <c r="P97" s="208">
        <v>31.8</v>
      </c>
      <c r="Q97" s="35">
        <f t="shared" si="10"/>
        <v>32.173333333333332</v>
      </c>
      <c r="R97" s="32">
        <v>33.04</v>
      </c>
      <c r="S97" s="33">
        <v>32.9</v>
      </c>
      <c r="T97" s="34">
        <v>32.99</v>
      </c>
      <c r="U97" s="35">
        <v>32.976666666666667</v>
      </c>
      <c r="V97" s="42">
        <v>31.67</v>
      </c>
      <c r="W97" s="33">
        <v>31.96</v>
      </c>
      <c r="X97" s="34">
        <v>31.39</v>
      </c>
      <c r="Y97" s="35">
        <v>31.673333333333336</v>
      </c>
      <c r="Z97" s="36">
        <v>22.56</v>
      </c>
      <c r="AA97" s="37">
        <v>22.37</v>
      </c>
      <c r="AB97" s="40">
        <v>22.55</v>
      </c>
      <c r="AC97" s="39">
        <v>22.493333333333336</v>
      </c>
      <c r="AD97" s="16"/>
      <c r="AE97" s="154" t="s">
        <v>360</v>
      </c>
      <c r="AF97" s="206">
        <v>36.57</v>
      </c>
      <c r="AG97" s="207">
        <v>38.020000000000003</v>
      </c>
      <c r="AH97" s="230">
        <v>36.1</v>
      </c>
      <c r="AI97" s="229">
        <f t="shared" si="12"/>
        <v>36.896666666666668</v>
      </c>
      <c r="AJ97" s="206">
        <v>32.19</v>
      </c>
      <c r="AK97" s="207">
        <v>32.53</v>
      </c>
      <c r="AL97" s="208">
        <v>32.74</v>
      </c>
      <c r="AM97" s="35">
        <f t="shared" si="11"/>
        <v>32.486666666666672</v>
      </c>
      <c r="AN97" s="155">
        <v>31.84</v>
      </c>
      <c r="AO97" s="155">
        <v>31.37</v>
      </c>
      <c r="AP97" s="155">
        <v>32.32</v>
      </c>
      <c r="AQ97" s="156">
        <v>31.843333333333334</v>
      </c>
      <c r="AR97" s="155">
        <v>31.94</v>
      </c>
      <c r="AS97" s="155">
        <v>31.82</v>
      </c>
      <c r="AT97" s="155">
        <v>31.9</v>
      </c>
      <c r="AU97" s="156">
        <v>31.886666666666667</v>
      </c>
      <c r="AV97" s="157">
        <v>23.45</v>
      </c>
      <c r="AW97" s="157">
        <v>23.37</v>
      </c>
      <c r="AX97" s="157">
        <v>23.73</v>
      </c>
      <c r="AY97" s="158">
        <v>23.516666666666666</v>
      </c>
      <c r="AZ97" s="82" t="s">
        <v>17</v>
      </c>
      <c r="BA97" s="82" t="s">
        <v>17</v>
      </c>
      <c r="BB97" s="188" t="s">
        <v>17</v>
      </c>
    </row>
    <row r="98" spans="1:54" x14ac:dyDescent="0.3">
      <c r="A98" s="227" t="s">
        <v>363</v>
      </c>
      <c r="B98" s="233" t="s">
        <v>423</v>
      </c>
      <c r="C98" s="65">
        <v>10</v>
      </c>
      <c r="D98" s="86" t="s">
        <v>14</v>
      </c>
      <c r="E98" s="234">
        <v>3</v>
      </c>
      <c r="F98" s="235">
        <v>2</v>
      </c>
      <c r="G98" s="235" t="s">
        <v>270</v>
      </c>
      <c r="H98" s="236">
        <v>0</v>
      </c>
      <c r="I98" s="90" t="s">
        <v>15</v>
      </c>
      <c r="J98" s="206">
        <v>36.15</v>
      </c>
      <c r="K98" s="207">
        <v>38.18</v>
      </c>
      <c r="L98" s="208">
        <v>36.15</v>
      </c>
      <c r="M98" s="35">
        <f t="shared" si="6"/>
        <v>36.826666666666661</v>
      </c>
      <c r="N98" s="206">
        <v>33.799999999999997</v>
      </c>
      <c r="O98" s="207">
        <v>31.86</v>
      </c>
      <c r="P98" s="208">
        <v>31.66</v>
      </c>
      <c r="Q98" s="35">
        <f t="shared" si="10"/>
        <v>32.44</v>
      </c>
      <c r="R98" s="32">
        <v>32.880000000000003</v>
      </c>
      <c r="S98" s="33">
        <v>32.64</v>
      </c>
      <c r="T98" s="34">
        <v>32</v>
      </c>
      <c r="U98" s="35">
        <v>32.506666666666668</v>
      </c>
      <c r="V98" s="36">
        <v>29.56</v>
      </c>
      <c r="W98" s="37">
        <v>29.74</v>
      </c>
      <c r="X98" s="38">
        <v>29.42</v>
      </c>
      <c r="Y98" s="39">
        <v>29.573333333333334</v>
      </c>
      <c r="Z98" s="36">
        <v>24.1</v>
      </c>
      <c r="AA98" s="37">
        <v>24.03</v>
      </c>
      <c r="AB98" s="40">
        <v>24.37</v>
      </c>
      <c r="AC98" s="39">
        <v>24.166666666666668</v>
      </c>
      <c r="AD98" s="16"/>
      <c r="AE98" s="154" t="s">
        <v>364</v>
      </c>
      <c r="AF98" s="206">
        <v>39.08</v>
      </c>
      <c r="AG98" s="207">
        <v>36.67</v>
      </c>
      <c r="AH98" s="230">
        <v>37.96</v>
      </c>
      <c r="AI98" s="229">
        <f t="shared" si="12"/>
        <v>37.903333333333336</v>
      </c>
      <c r="AJ98" s="206">
        <v>32.409999999999997</v>
      </c>
      <c r="AK98" s="207">
        <v>32.58</v>
      </c>
      <c r="AL98" s="208">
        <v>32.39</v>
      </c>
      <c r="AM98" s="35">
        <f t="shared" si="11"/>
        <v>32.46</v>
      </c>
      <c r="AN98" s="155">
        <v>31.32</v>
      </c>
      <c r="AO98" s="155">
        <v>31.71</v>
      </c>
      <c r="AP98" s="155">
        <v>32.17</v>
      </c>
      <c r="AQ98" s="156">
        <v>31.733333333333334</v>
      </c>
      <c r="AR98" s="157">
        <v>28.45</v>
      </c>
      <c r="AS98" s="157">
        <v>28.5</v>
      </c>
      <c r="AT98" s="157">
        <v>28.55</v>
      </c>
      <c r="AU98" s="158">
        <v>28.5</v>
      </c>
      <c r="AV98" s="157">
        <v>24.45</v>
      </c>
      <c r="AW98" s="157">
        <v>24.42</v>
      </c>
      <c r="AX98" s="157">
        <v>24.69</v>
      </c>
      <c r="AY98" s="158">
        <v>24.52</v>
      </c>
      <c r="AZ98" s="82" t="s">
        <v>17</v>
      </c>
      <c r="BA98" s="82" t="s">
        <v>17</v>
      </c>
      <c r="BB98" s="188">
        <v>16</v>
      </c>
    </row>
    <row r="99" spans="1:54" ht="15" thickBot="1" x14ac:dyDescent="0.35">
      <c r="A99" s="227" t="s">
        <v>367</v>
      </c>
      <c r="B99" s="233" t="s">
        <v>424</v>
      </c>
      <c r="C99" s="65">
        <v>10</v>
      </c>
      <c r="D99" s="86" t="s">
        <v>14</v>
      </c>
      <c r="E99" s="234">
        <v>3</v>
      </c>
      <c r="F99" s="235">
        <v>0</v>
      </c>
      <c r="G99" s="235" t="s">
        <v>270</v>
      </c>
      <c r="H99" s="236">
        <v>0</v>
      </c>
      <c r="I99" s="90" t="s">
        <v>68</v>
      </c>
      <c r="J99" s="206">
        <v>36.33</v>
      </c>
      <c r="K99" s="207">
        <v>36.96</v>
      </c>
      <c r="L99" s="208">
        <v>35.770000000000003</v>
      </c>
      <c r="M99" s="35">
        <f t="shared" si="6"/>
        <v>36.353333333333332</v>
      </c>
      <c r="N99" s="206">
        <v>33.07</v>
      </c>
      <c r="O99" s="207">
        <v>32.57</v>
      </c>
      <c r="P99" s="208">
        <v>32.619999999999997</v>
      </c>
      <c r="Q99" s="35">
        <f t="shared" si="10"/>
        <v>32.75333333333333</v>
      </c>
      <c r="R99" s="97">
        <v>29</v>
      </c>
      <c r="S99" s="98">
        <v>29.22</v>
      </c>
      <c r="T99" s="99">
        <v>28.82</v>
      </c>
      <c r="U99" s="39">
        <v>29.013333333333332</v>
      </c>
      <c r="V99" s="100">
        <v>29.69</v>
      </c>
      <c r="W99" s="98">
        <v>28.75</v>
      </c>
      <c r="X99" s="99">
        <v>28.87</v>
      </c>
      <c r="Y99" s="39">
        <v>29.103333333333335</v>
      </c>
      <c r="Z99" s="100">
        <v>23.17</v>
      </c>
      <c r="AA99" s="98">
        <v>22.98</v>
      </c>
      <c r="AB99" s="101">
        <v>23.24</v>
      </c>
      <c r="AC99" s="39">
        <v>23.13</v>
      </c>
      <c r="AD99" s="16"/>
      <c r="AE99" s="154" t="s">
        <v>368</v>
      </c>
      <c r="AF99" s="206">
        <v>36.9</v>
      </c>
      <c r="AG99" s="207">
        <v>36.840000000000003</v>
      </c>
      <c r="AH99" s="230">
        <v>36.090000000000003</v>
      </c>
      <c r="AI99" s="229">
        <f t="shared" si="12"/>
        <v>36.610000000000007</v>
      </c>
      <c r="AJ99" s="206">
        <v>32.31</v>
      </c>
      <c r="AK99" s="207">
        <v>32.659999999999997</v>
      </c>
      <c r="AL99" s="208">
        <v>33.08</v>
      </c>
      <c r="AM99" s="35">
        <f t="shared" si="11"/>
        <v>32.68333333333333</v>
      </c>
      <c r="AN99" s="157">
        <v>29.16</v>
      </c>
      <c r="AO99" s="157">
        <v>29.57</v>
      </c>
      <c r="AP99" s="155">
        <v>40</v>
      </c>
      <c r="AQ99" s="158">
        <v>29.365000000000002</v>
      </c>
      <c r="AR99" s="157">
        <v>29.64</v>
      </c>
      <c r="AS99" s="157">
        <v>29.44</v>
      </c>
      <c r="AT99" s="157">
        <v>29.27</v>
      </c>
      <c r="AU99" s="158">
        <v>29.45</v>
      </c>
      <c r="AV99" s="157">
        <v>23.18</v>
      </c>
      <c r="AW99" s="157">
        <v>22.96</v>
      </c>
      <c r="AX99" s="157">
        <v>23.69</v>
      </c>
      <c r="AY99" s="158">
        <v>23.276666666666667</v>
      </c>
      <c r="AZ99" s="82" t="s">
        <v>17</v>
      </c>
      <c r="BA99" s="82" t="s">
        <v>17</v>
      </c>
      <c r="BB99" s="188" t="s">
        <v>17</v>
      </c>
    </row>
    <row r="100" spans="1:54" x14ac:dyDescent="0.3">
      <c r="A100" s="227" t="s">
        <v>371</v>
      </c>
      <c r="B100" s="233" t="s">
        <v>424</v>
      </c>
      <c r="C100" s="65">
        <v>10</v>
      </c>
      <c r="D100" s="86" t="s">
        <v>14</v>
      </c>
      <c r="E100" s="234">
        <v>3</v>
      </c>
      <c r="F100" s="235">
        <v>0</v>
      </c>
      <c r="G100" s="235" t="s">
        <v>270</v>
      </c>
      <c r="H100" s="236">
        <v>0</v>
      </c>
      <c r="I100" s="90" t="s">
        <v>68</v>
      </c>
      <c r="J100" s="206">
        <v>39.130000000000003</v>
      </c>
      <c r="K100" s="207">
        <v>36.880000000000003</v>
      </c>
      <c r="L100" s="208">
        <v>36.51</v>
      </c>
      <c r="M100" s="35">
        <f t="shared" si="6"/>
        <v>37.506666666666668</v>
      </c>
      <c r="N100" s="206">
        <v>32.74</v>
      </c>
      <c r="O100" s="207">
        <v>32.42</v>
      </c>
      <c r="P100" s="208">
        <v>32.42</v>
      </c>
      <c r="Q100" s="35">
        <f t="shared" si="10"/>
        <v>32.526666666666664</v>
      </c>
      <c r="R100" s="32">
        <v>35.36</v>
      </c>
      <c r="S100" s="33">
        <v>35.75</v>
      </c>
      <c r="T100" s="34">
        <v>36.83</v>
      </c>
      <c r="U100" s="35">
        <v>35.979999999999997</v>
      </c>
      <c r="V100" s="42">
        <v>33.54</v>
      </c>
      <c r="W100" s="33">
        <v>33.69</v>
      </c>
      <c r="X100" s="34">
        <v>32.979999999999997</v>
      </c>
      <c r="Y100" s="35">
        <v>33.403333333333329</v>
      </c>
      <c r="Z100" s="36">
        <v>23.5</v>
      </c>
      <c r="AA100" s="37">
        <v>23.4</v>
      </c>
      <c r="AB100" s="164">
        <v>23.98</v>
      </c>
      <c r="AC100" s="39">
        <v>23.626666666666665</v>
      </c>
      <c r="AD100" s="16"/>
      <c r="AE100" s="154" t="s">
        <v>372</v>
      </c>
      <c r="AF100" s="206">
        <v>38.15</v>
      </c>
      <c r="AG100" s="207">
        <v>36.5</v>
      </c>
      <c r="AH100" s="230">
        <v>36.799999999999997</v>
      </c>
      <c r="AI100" s="229">
        <f t="shared" si="12"/>
        <v>37.15</v>
      </c>
      <c r="AJ100" s="206">
        <v>33</v>
      </c>
      <c r="AK100" s="207">
        <v>32.76</v>
      </c>
      <c r="AL100" s="208">
        <v>33.130000000000003</v>
      </c>
      <c r="AM100" s="35">
        <f t="shared" si="11"/>
        <v>32.963333333333331</v>
      </c>
      <c r="AN100" s="155">
        <v>36.08</v>
      </c>
      <c r="AO100" s="155">
        <v>36.14</v>
      </c>
      <c r="AP100" s="155">
        <v>35.729999999999997</v>
      </c>
      <c r="AQ100" s="156">
        <v>35.983333333333327</v>
      </c>
      <c r="AR100" s="155">
        <v>32.229999999999997</v>
      </c>
      <c r="AS100" s="155">
        <v>32.26</v>
      </c>
      <c r="AT100" s="155">
        <v>31.9</v>
      </c>
      <c r="AU100" s="156">
        <v>32.129999999999995</v>
      </c>
      <c r="AV100" s="157">
        <v>23.79</v>
      </c>
      <c r="AW100" s="157">
        <v>23.74</v>
      </c>
      <c r="AX100" s="157">
        <v>24.1</v>
      </c>
      <c r="AY100" s="158">
        <v>23.876666666666665</v>
      </c>
      <c r="AZ100" s="82" t="s">
        <v>17</v>
      </c>
      <c r="BA100" s="83" t="s">
        <v>17</v>
      </c>
      <c r="BB100" s="188">
        <v>1</v>
      </c>
    </row>
    <row r="101" spans="1:54" x14ac:dyDescent="0.3">
      <c r="A101" s="227" t="s">
        <v>375</v>
      </c>
      <c r="B101" s="233" t="s">
        <v>427</v>
      </c>
      <c r="C101" s="65">
        <v>10</v>
      </c>
      <c r="D101" s="86" t="s">
        <v>19</v>
      </c>
      <c r="E101" s="234">
        <v>3</v>
      </c>
      <c r="F101" s="235">
        <v>1</v>
      </c>
      <c r="G101" s="235" t="s">
        <v>270</v>
      </c>
      <c r="H101" s="236">
        <v>0</v>
      </c>
      <c r="I101" s="90" t="s">
        <v>15</v>
      </c>
      <c r="J101" s="206">
        <v>38.51</v>
      </c>
      <c r="K101" s="207">
        <v>36.92</v>
      </c>
      <c r="L101" s="208">
        <v>36.58</v>
      </c>
      <c r="M101" s="35">
        <f t="shared" si="6"/>
        <v>37.336666666666666</v>
      </c>
      <c r="N101" s="206">
        <v>32.090000000000003</v>
      </c>
      <c r="O101" s="207">
        <v>32.119999999999997</v>
      </c>
      <c r="P101" s="208">
        <v>32.049999999999997</v>
      </c>
      <c r="Q101" s="35">
        <f t="shared" si="10"/>
        <v>32.086666666666666</v>
      </c>
      <c r="R101" s="32">
        <v>32.92</v>
      </c>
      <c r="S101" s="33">
        <v>33.450000000000003</v>
      </c>
      <c r="T101" s="34">
        <v>33.92</v>
      </c>
      <c r="U101" s="35">
        <v>33.43</v>
      </c>
      <c r="V101" s="36">
        <v>29.59</v>
      </c>
      <c r="W101" s="37">
        <v>29.72</v>
      </c>
      <c r="X101" s="38">
        <v>29.4</v>
      </c>
      <c r="Y101" s="39">
        <v>29.570000000000004</v>
      </c>
      <c r="Z101" s="36">
        <v>23.96</v>
      </c>
      <c r="AA101" s="37">
        <v>23.93</v>
      </c>
      <c r="AB101" s="164">
        <v>24.31</v>
      </c>
      <c r="AC101" s="39">
        <v>24.066666666666666</v>
      </c>
      <c r="AD101" s="16"/>
      <c r="AE101" s="154" t="s">
        <v>376</v>
      </c>
      <c r="AF101" s="206">
        <v>37.549999999999997</v>
      </c>
      <c r="AG101" s="207">
        <v>36.72</v>
      </c>
      <c r="AH101" s="230">
        <v>36.42</v>
      </c>
      <c r="AI101" s="229">
        <f t="shared" si="12"/>
        <v>36.896666666666668</v>
      </c>
      <c r="AJ101" s="206">
        <v>31.76</v>
      </c>
      <c r="AK101" s="207">
        <v>32.78</v>
      </c>
      <c r="AL101" s="208">
        <v>32.01</v>
      </c>
      <c r="AM101" s="35">
        <f t="shared" si="11"/>
        <v>32.183333333333337</v>
      </c>
      <c r="AN101" s="157">
        <v>29.07</v>
      </c>
      <c r="AO101" s="157">
        <v>29.24</v>
      </c>
      <c r="AP101" s="157">
        <v>29.35</v>
      </c>
      <c r="AQ101" s="158">
        <v>29.22</v>
      </c>
      <c r="AR101" s="157">
        <v>24.91</v>
      </c>
      <c r="AS101" s="157">
        <v>25.15</v>
      </c>
      <c r="AT101" s="157">
        <v>24.91</v>
      </c>
      <c r="AU101" s="158">
        <v>24.99</v>
      </c>
      <c r="AV101" s="157">
        <v>23.88</v>
      </c>
      <c r="AW101" s="157">
        <v>23.89</v>
      </c>
      <c r="AX101" s="157">
        <v>24.37</v>
      </c>
      <c r="AY101" s="158">
        <v>24.046666666666667</v>
      </c>
      <c r="AZ101" s="82" t="s">
        <v>17</v>
      </c>
      <c r="BA101" s="83" t="s">
        <v>17</v>
      </c>
      <c r="BB101" s="188">
        <v>1</v>
      </c>
    </row>
    <row r="102" spans="1:54" x14ac:dyDescent="0.3">
      <c r="A102" s="227" t="s">
        <v>379</v>
      </c>
      <c r="B102" s="233" t="s">
        <v>426</v>
      </c>
      <c r="C102" s="65">
        <v>10</v>
      </c>
      <c r="D102" s="86" t="s">
        <v>433</v>
      </c>
      <c r="E102" s="234">
        <v>3</v>
      </c>
      <c r="F102" s="235">
        <v>1</v>
      </c>
      <c r="G102" s="235" t="s">
        <v>270</v>
      </c>
      <c r="H102" s="236">
        <v>0</v>
      </c>
      <c r="I102" s="90" t="s">
        <v>15</v>
      </c>
      <c r="J102" s="206">
        <v>38.49</v>
      </c>
      <c r="K102" s="207">
        <v>37.54</v>
      </c>
      <c r="L102" s="208">
        <v>37.67</v>
      </c>
      <c r="M102" s="35">
        <f t="shared" si="6"/>
        <v>37.9</v>
      </c>
      <c r="N102" s="206">
        <v>31.17</v>
      </c>
      <c r="O102" s="207">
        <v>31.13</v>
      </c>
      <c r="P102" s="208">
        <v>30.9</v>
      </c>
      <c r="Q102" s="35">
        <f t="shared" si="10"/>
        <v>31.066666666666663</v>
      </c>
      <c r="R102" s="44">
        <v>28.38</v>
      </c>
      <c r="S102" s="37">
        <v>28.31</v>
      </c>
      <c r="T102" s="38">
        <v>28.23</v>
      </c>
      <c r="U102" s="39">
        <v>28.306666666666668</v>
      </c>
      <c r="V102" s="36">
        <v>27.84</v>
      </c>
      <c r="W102" s="37">
        <v>27.73</v>
      </c>
      <c r="X102" s="38">
        <v>27.85</v>
      </c>
      <c r="Y102" s="39">
        <v>27.806666666666668</v>
      </c>
      <c r="Z102" s="36">
        <v>26.99</v>
      </c>
      <c r="AA102" s="37">
        <v>27.14</v>
      </c>
      <c r="AB102" s="164">
        <v>27.39</v>
      </c>
      <c r="AC102" s="39">
        <v>27.173333333333332</v>
      </c>
      <c r="AD102" s="16"/>
      <c r="AE102" s="154" t="s">
        <v>380</v>
      </c>
      <c r="AF102" s="206">
        <v>37.700000000000003</v>
      </c>
      <c r="AG102" s="207">
        <v>40</v>
      </c>
      <c r="AH102" s="230">
        <v>40</v>
      </c>
      <c r="AI102" s="229">
        <f t="shared" si="12"/>
        <v>39.233333333333334</v>
      </c>
      <c r="AJ102" s="206">
        <v>31.56</v>
      </c>
      <c r="AK102" s="207">
        <v>31.59</v>
      </c>
      <c r="AL102" s="208">
        <v>32.31</v>
      </c>
      <c r="AM102" s="35">
        <f t="shared" si="11"/>
        <v>31.820000000000004</v>
      </c>
      <c r="AN102" s="155">
        <v>31.14</v>
      </c>
      <c r="AO102" s="155">
        <v>31.33</v>
      </c>
      <c r="AP102" s="155">
        <v>31.32</v>
      </c>
      <c r="AQ102" s="156">
        <v>31.263333333333332</v>
      </c>
      <c r="AR102" s="155">
        <v>30.21</v>
      </c>
      <c r="AS102" s="155">
        <v>30.03</v>
      </c>
      <c r="AT102" s="155">
        <v>30.42</v>
      </c>
      <c r="AU102" s="156">
        <v>30.22</v>
      </c>
      <c r="AV102" s="157">
        <v>26.77</v>
      </c>
      <c r="AW102" s="157">
        <v>26.93</v>
      </c>
      <c r="AX102" s="157">
        <v>27.24</v>
      </c>
      <c r="AY102" s="158">
        <v>26.98</v>
      </c>
      <c r="AZ102" s="82">
        <v>10</v>
      </c>
      <c r="BA102" s="83" t="s">
        <v>17</v>
      </c>
      <c r="BB102" s="188" t="s">
        <v>17</v>
      </c>
    </row>
    <row r="103" spans="1:54" ht="15" thickBot="1" x14ac:dyDescent="0.35">
      <c r="A103" s="227" t="s">
        <v>383</v>
      </c>
      <c r="B103" s="233" t="s">
        <v>426</v>
      </c>
      <c r="C103" s="65">
        <v>10</v>
      </c>
      <c r="D103" s="86" t="s">
        <v>21</v>
      </c>
      <c r="E103" s="234">
        <v>2</v>
      </c>
      <c r="F103" s="235">
        <v>0</v>
      </c>
      <c r="G103" s="235" t="s">
        <v>270</v>
      </c>
      <c r="H103" s="236">
        <v>0</v>
      </c>
      <c r="I103" s="90" t="s">
        <v>26</v>
      </c>
      <c r="J103" s="206">
        <v>36.36</v>
      </c>
      <c r="K103" s="207">
        <v>36.46</v>
      </c>
      <c r="L103" s="208">
        <v>36.76</v>
      </c>
      <c r="M103" s="35">
        <f t="shared" si="6"/>
        <v>36.526666666666664</v>
      </c>
      <c r="N103" s="206">
        <v>30.48</v>
      </c>
      <c r="O103" s="207">
        <v>30.18</v>
      </c>
      <c r="P103" s="208">
        <v>30.06</v>
      </c>
      <c r="Q103" s="35">
        <f t="shared" si="10"/>
        <v>30.24</v>
      </c>
      <c r="R103" s="108">
        <v>30.83</v>
      </c>
      <c r="S103" s="109">
        <v>30.83</v>
      </c>
      <c r="T103" s="110">
        <v>31.22</v>
      </c>
      <c r="U103" s="35">
        <v>30.959999999999997</v>
      </c>
      <c r="V103" s="111">
        <v>30.93</v>
      </c>
      <c r="W103" s="109">
        <v>30</v>
      </c>
      <c r="X103" s="110">
        <v>30.34</v>
      </c>
      <c r="Y103" s="35">
        <v>30.423333333333332</v>
      </c>
      <c r="Z103" s="100">
        <v>25.2</v>
      </c>
      <c r="AA103" s="98">
        <v>25.27</v>
      </c>
      <c r="AB103" s="165">
        <v>25.56</v>
      </c>
      <c r="AC103" s="39">
        <v>25.343333333333334</v>
      </c>
      <c r="AD103" s="16"/>
      <c r="AE103" s="154" t="s">
        <v>384</v>
      </c>
      <c r="AF103" s="206">
        <v>38.04</v>
      </c>
      <c r="AG103" s="207">
        <v>40</v>
      </c>
      <c r="AH103" s="230">
        <v>37.630000000000003</v>
      </c>
      <c r="AI103" s="229">
        <f t="shared" si="12"/>
        <v>38.556666666666665</v>
      </c>
      <c r="AJ103" s="206">
        <v>31.42</v>
      </c>
      <c r="AK103" s="207">
        <v>31.02</v>
      </c>
      <c r="AL103" s="208">
        <v>31.24</v>
      </c>
      <c r="AM103" s="35">
        <f t="shared" si="11"/>
        <v>31.226666666666663</v>
      </c>
      <c r="AN103" s="157">
        <v>29.2</v>
      </c>
      <c r="AO103" s="157">
        <v>29.25</v>
      </c>
      <c r="AP103" s="157">
        <v>29.36</v>
      </c>
      <c r="AQ103" s="158">
        <v>29.27</v>
      </c>
      <c r="AR103" s="157">
        <v>27.93</v>
      </c>
      <c r="AS103" s="157">
        <v>27.72</v>
      </c>
      <c r="AT103" s="157">
        <v>27.64</v>
      </c>
      <c r="AU103" s="158">
        <v>27.763333333333332</v>
      </c>
      <c r="AV103" s="157">
        <v>24.91</v>
      </c>
      <c r="AW103" s="157">
        <v>25.01</v>
      </c>
      <c r="AX103" s="157">
        <v>25.76</v>
      </c>
      <c r="AY103" s="158">
        <v>25.22666666666667</v>
      </c>
      <c r="AZ103" s="82">
        <v>3</v>
      </c>
      <c r="BA103" s="83" t="s">
        <v>17</v>
      </c>
      <c r="BB103" s="188" t="s">
        <v>17</v>
      </c>
    </row>
    <row r="104" spans="1:54" x14ac:dyDescent="0.3">
      <c r="A104" s="227" t="s">
        <v>387</v>
      </c>
      <c r="B104" s="233" t="s">
        <v>424</v>
      </c>
      <c r="C104" s="65">
        <v>10</v>
      </c>
      <c r="D104" s="86" t="s">
        <v>19</v>
      </c>
      <c r="E104" s="234">
        <v>4</v>
      </c>
      <c r="F104" s="235">
        <v>2</v>
      </c>
      <c r="G104" s="235" t="s">
        <v>270</v>
      </c>
      <c r="H104" s="236">
        <v>0</v>
      </c>
      <c r="I104" s="90" t="s">
        <v>15</v>
      </c>
      <c r="J104" s="206">
        <v>37.06</v>
      </c>
      <c r="K104" s="207">
        <v>37.15</v>
      </c>
      <c r="L104" s="208">
        <v>36.39</v>
      </c>
      <c r="M104" s="35">
        <f t="shared" si="6"/>
        <v>36.866666666666667</v>
      </c>
      <c r="N104" s="206">
        <v>31</v>
      </c>
      <c r="O104" s="207">
        <v>31.15</v>
      </c>
      <c r="P104" s="208">
        <v>30.58</v>
      </c>
      <c r="Q104" s="35">
        <f t="shared" si="10"/>
        <v>30.909999999999997</v>
      </c>
      <c r="R104" s="32">
        <v>35.54</v>
      </c>
      <c r="S104" s="33">
        <v>36.31</v>
      </c>
      <c r="T104" s="34">
        <v>35.75</v>
      </c>
      <c r="U104" s="35">
        <v>35.866666666666667</v>
      </c>
      <c r="V104" s="42">
        <v>31.01</v>
      </c>
      <c r="W104" s="33">
        <v>31.03</v>
      </c>
      <c r="X104" s="34">
        <v>30.99</v>
      </c>
      <c r="Y104" s="35">
        <v>31.01</v>
      </c>
      <c r="Z104" s="36">
        <v>23.05</v>
      </c>
      <c r="AA104" s="37">
        <v>23.19</v>
      </c>
      <c r="AB104" s="40">
        <v>23.29</v>
      </c>
      <c r="AC104" s="39">
        <v>23.176666666666666</v>
      </c>
      <c r="AD104" s="16"/>
      <c r="AE104" s="154" t="s">
        <v>388</v>
      </c>
      <c r="AF104" s="206">
        <v>36.049999999999997</v>
      </c>
      <c r="AG104" s="207">
        <v>35.72</v>
      </c>
      <c r="AH104" s="230">
        <v>35.76</v>
      </c>
      <c r="AI104" s="229">
        <f t="shared" si="12"/>
        <v>35.843333333333334</v>
      </c>
      <c r="AJ104" s="206">
        <v>31.73</v>
      </c>
      <c r="AK104" s="207">
        <v>31.94</v>
      </c>
      <c r="AL104" s="208">
        <v>32.119999999999997</v>
      </c>
      <c r="AM104" s="35">
        <f t="shared" si="11"/>
        <v>31.929999999999996</v>
      </c>
      <c r="AN104" s="155">
        <v>32.549999999999997</v>
      </c>
      <c r="AO104" s="155">
        <v>32.270000000000003</v>
      </c>
      <c r="AP104" s="155">
        <v>32.44</v>
      </c>
      <c r="AQ104" s="156">
        <v>32.419999999999995</v>
      </c>
      <c r="AR104" s="155">
        <v>31.38</v>
      </c>
      <c r="AS104" s="155">
        <v>30.82</v>
      </c>
      <c r="AT104" s="155">
        <v>30.68</v>
      </c>
      <c r="AU104" s="156">
        <v>30.959999999999997</v>
      </c>
      <c r="AV104" s="157">
        <v>22.97</v>
      </c>
      <c r="AW104" s="157">
        <v>23.06</v>
      </c>
      <c r="AX104" s="157">
        <v>23.16</v>
      </c>
      <c r="AY104" s="158">
        <v>23.063333333333333</v>
      </c>
      <c r="AZ104" s="82" t="s">
        <v>17</v>
      </c>
      <c r="BA104" s="83">
        <v>7</v>
      </c>
      <c r="BB104" s="188">
        <v>9</v>
      </c>
    </row>
    <row r="105" spans="1:54" x14ac:dyDescent="0.3">
      <c r="A105" s="227" t="s">
        <v>391</v>
      </c>
      <c r="B105" s="233" t="s">
        <v>426</v>
      </c>
      <c r="C105" s="65">
        <v>10</v>
      </c>
      <c r="D105" s="86" t="s">
        <v>121</v>
      </c>
      <c r="E105" s="234">
        <v>3</v>
      </c>
      <c r="F105" s="235">
        <v>1</v>
      </c>
      <c r="G105" s="235" t="s">
        <v>270</v>
      </c>
      <c r="H105" s="236">
        <v>0</v>
      </c>
      <c r="I105" s="90" t="s">
        <v>15</v>
      </c>
      <c r="J105" s="206">
        <v>37.479999999999997</v>
      </c>
      <c r="K105" s="207">
        <v>36.369999999999997</v>
      </c>
      <c r="L105" s="208">
        <v>35.159999999999997</v>
      </c>
      <c r="M105" s="35">
        <f t="shared" ref="M105:M107" si="13">AVERAGE(J105:L105)</f>
        <v>36.336666666666666</v>
      </c>
      <c r="N105" s="206">
        <v>32.450000000000003</v>
      </c>
      <c r="O105" s="207">
        <v>32.020000000000003</v>
      </c>
      <c r="P105" s="208">
        <v>31.77</v>
      </c>
      <c r="Q105" s="35">
        <f t="shared" si="10"/>
        <v>32.08</v>
      </c>
      <c r="R105" s="44">
        <v>29.28</v>
      </c>
      <c r="S105" s="37">
        <v>29.38</v>
      </c>
      <c r="T105" s="38">
        <v>29.41</v>
      </c>
      <c r="U105" s="39">
        <v>29.356666666666666</v>
      </c>
      <c r="V105" s="36">
        <v>29.88</v>
      </c>
      <c r="W105" s="37">
        <v>29.93</v>
      </c>
      <c r="X105" s="38">
        <v>29.96</v>
      </c>
      <c r="Y105" s="39">
        <v>29.923333333333336</v>
      </c>
      <c r="Z105" s="36">
        <v>22.41</v>
      </c>
      <c r="AA105" s="37">
        <v>22.28</v>
      </c>
      <c r="AB105" s="40">
        <v>22.6</v>
      </c>
      <c r="AC105" s="39">
        <v>22.429999999999996</v>
      </c>
      <c r="AD105" s="76"/>
      <c r="AE105" s="16"/>
      <c r="AF105" s="222"/>
      <c r="AG105" s="223"/>
      <c r="AH105" s="232"/>
      <c r="AI105" s="225"/>
      <c r="AJ105" s="256"/>
      <c r="AK105" s="257"/>
      <c r="AL105" s="258"/>
      <c r="AM105" s="259"/>
      <c r="AN105" s="162"/>
      <c r="AO105" s="162"/>
      <c r="AP105" s="162"/>
      <c r="AQ105" s="163"/>
      <c r="AR105" s="162"/>
      <c r="AS105" s="162"/>
      <c r="AT105" s="162"/>
      <c r="AU105" s="163"/>
      <c r="AV105" s="162"/>
      <c r="AW105" s="162"/>
      <c r="AX105" s="162"/>
      <c r="AY105" s="163"/>
      <c r="AZ105" s="82" t="s">
        <v>17</v>
      </c>
      <c r="BA105" s="83" t="s">
        <v>17</v>
      </c>
      <c r="BB105" s="188">
        <v>49</v>
      </c>
    </row>
    <row r="106" spans="1:54" x14ac:dyDescent="0.3">
      <c r="A106" s="227" t="s">
        <v>393</v>
      </c>
      <c r="B106" s="233" t="s">
        <v>425</v>
      </c>
      <c r="C106" s="65">
        <v>10</v>
      </c>
      <c r="D106" s="86" t="s">
        <v>21</v>
      </c>
      <c r="E106" s="234">
        <v>3</v>
      </c>
      <c r="F106" s="235">
        <v>1</v>
      </c>
      <c r="G106" s="235" t="s">
        <v>270</v>
      </c>
      <c r="H106" s="236">
        <v>0</v>
      </c>
      <c r="I106" s="90" t="s">
        <v>15</v>
      </c>
      <c r="J106" s="206">
        <v>36.909999999999997</v>
      </c>
      <c r="K106" s="207">
        <v>36.96</v>
      </c>
      <c r="L106" s="208">
        <v>35.82</v>
      </c>
      <c r="M106" s="35">
        <f t="shared" si="13"/>
        <v>36.563333333333333</v>
      </c>
      <c r="N106" s="206">
        <v>31.24</v>
      </c>
      <c r="O106" s="207">
        <v>30.66</v>
      </c>
      <c r="P106" s="208">
        <v>31.08</v>
      </c>
      <c r="Q106" s="35">
        <f t="shared" si="10"/>
        <v>30.993333333333329</v>
      </c>
      <c r="R106" s="32">
        <v>32.51</v>
      </c>
      <c r="S106" s="33">
        <v>33.200000000000003</v>
      </c>
      <c r="T106" s="34">
        <v>32.39</v>
      </c>
      <c r="U106" s="35">
        <v>32.700000000000003</v>
      </c>
      <c r="V106" s="42">
        <v>31.11</v>
      </c>
      <c r="W106" s="33">
        <v>31.04</v>
      </c>
      <c r="X106" s="34">
        <v>31.12</v>
      </c>
      <c r="Y106" s="35">
        <v>31.09</v>
      </c>
      <c r="Z106" s="36">
        <v>24.8</v>
      </c>
      <c r="AA106" s="37">
        <v>24.84</v>
      </c>
      <c r="AB106" s="40">
        <v>25.06</v>
      </c>
      <c r="AC106" s="39">
        <v>24.900000000000002</v>
      </c>
      <c r="AD106" s="16"/>
      <c r="AE106" s="154" t="s">
        <v>394</v>
      </c>
      <c r="AF106" s="206">
        <v>40</v>
      </c>
      <c r="AG106" s="207">
        <v>38.69</v>
      </c>
      <c r="AH106" s="230">
        <v>36.49</v>
      </c>
      <c r="AI106" s="229">
        <f>AVERAGE(AF106:AH106)</f>
        <v>38.393333333333338</v>
      </c>
      <c r="AJ106" s="206">
        <v>30.72</v>
      </c>
      <c r="AK106" s="207">
        <v>30.74</v>
      </c>
      <c r="AL106" s="208">
        <v>30.97</v>
      </c>
      <c r="AM106" s="35">
        <f t="shared" si="11"/>
        <v>30.81</v>
      </c>
      <c r="AN106" s="155">
        <v>31.93</v>
      </c>
      <c r="AO106" s="155">
        <v>31.39</v>
      </c>
      <c r="AP106" s="155">
        <v>31.5</v>
      </c>
      <c r="AQ106" s="156">
        <v>31.606666666666666</v>
      </c>
      <c r="AR106" s="155">
        <v>32.29</v>
      </c>
      <c r="AS106" s="155">
        <v>32.31</v>
      </c>
      <c r="AT106" s="155">
        <v>32.744</v>
      </c>
      <c r="AU106" s="156">
        <v>32.448</v>
      </c>
      <c r="AV106" s="157">
        <v>27.75</v>
      </c>
      <c r="AW106" s="157">
        <v>28.8</v>
      </c>
      <c r="AX106" s="157">
        <v>28.07</v>
      </c>
      <c r="AY106" s="158">
        <v>28.206666666666667</v>
      </c>
      <c r="AZ106" s="82" t="s">
        <v>17</v>
      </c>
      <c r="BA106" s="83" t="s">
        <v>17</v>
      </c>
      <c r="BB106" s="188" t="s">
        <v>17</v>
      </c>
    </row>
    <row r="107" spans="1:54" ht="15" thickBot="1" x14ac:dyDescent="0.35">
      <c r="A107" s="96" t="s">
        <v>396</v>
      </c>
      <c r="B107" s="173" t="s">
        <v>424</v>
      </c>
      <c r="C107" s="168">
        <v>10</v>
      </c>
      <c r="D107" s="169" t="s">
        <v>433</v>
      </c>
      <c r="E107" s="174">
        <v>3</v>
      </c>
      <c r="F107" s="175">
        <v>1</v>
      </c>
      <c r="G107" s="175" t="s">
        <v>270</v>
      </c>
      <c r="H107" s="176">
        <v>1</v>
      </c>
      <c r="I107" s="180" t="s">
        <v>15</v>
      </c>
      <c r="J107" s="209">
        <v>36.54</v>
      </c>
      <c r="K107" s="210">
        <v>35.619999999999997</v>
      </c>
      <c r="L107" s="211">
        <v>35.89</v>
      </c>
      <c r="M107" s="195">
        <f t="shared" si="13"/>
        <v>36.016666666666666</v>
      </c>
      <c r="N107" s="209">
        <v>30.67</v>
      </c>
      <c r="O107" s="210">
        <v>30.72</v>
      </c>
      <c r="P107" s="211">
        <v>30.76</v>
      </c>
      <c r="Q107" s="255">
        <f>AVERAGE(N107:P107)</f>
        <v>30.716666666666669</v>
      </c>
      <c r="R107" s="97">
        <v>28.2</v>
      </c>
      <c r="S107" s="98">
        <v>28.25</v>
      </c>
      <c r="T107" s="99">
        <v>28.31</v>
      </c>
      <c r="U107" s="181">
        <v>28.253333333333334</v>
      </c>
      <c r="V107" s="100">
        <v>28.81</v>
      </c>
      <c r="W107" s="98">
        <v>27.97</v>
      </c>
      <c r="X107" s="99">
        <v>27.88</v>
      </c>
      <c r="Y107" s="181">
        <v>28.22</v>
      </c>
      <c r="Z107" s="100">
        <v>24.6</v>
      </c>
      <c r="AA107" s="98">
        <v>24.56</v>
      </c>
      <c r="AB107" s="101">
        <v>24.91</v>
      </c>
      <c r="AC107" s="181">
        <v>24.689999999999998</v>
      </c>
      <c r="AD107" s="189"/>
      <c r="AE107" s="224"/>
      <c r="AF107" s="238"/>
      <c r="AG107" s="239"/>
      <c r="AH107" s="240"/>
      <c r="AI107" s="226"/>
      <c r="AJ107" s="238"/>
      <c r="AK107" s="239"/>
      <c r="AL107" s="261"/>
      <c r="AM107" s="262"/>
      <c r="AN107" s="190"/>
      <c r="AO107" s="190"/>
      <c r="AP107" s="190"/>
      <c r="AQ107" s="177"/>
      <c r="AR107" s="190"/>
      <c r="AS107" s="190"/>
      <c r="AT107" s="190"/>
      <c r="AU107" s="177"/>
      <c r="AV107" s="190"/>
      <c r="AW107" s="190"/>
      <c r="AX107" s="190"/>
      <c r="AY107" s="177"/>
      <c r="AZ107" s="178" t="s">
        <v>17</v>
      </c>
      <c r="BA107" s="179" t="s">
        <v>17</v>
      </c>
      <c r="BB107" s="191">
        <v>1</v>
      </c>
    </row>
  </sheetData>
  <mergeCells count="15">
    <mergeCell ref="Z7:AC7"/>
    <mergeCell ref="A5:BB5"/>
    <mergeCell ref="AF7:AI7"/>
    <mergeCell ref="A6:AC6"/>
    <mergeCell ref="AE6:BB6"/>
    <mergeCell ref="J7:M7"/>
    <mergeCell ref="AN7:AQ7"/>
    <mergeCell ref="E7:I7"/>
    <mergeCell ref="R7:U7"/>
    <mergeCell ref="V7:Y7"/>
    <mergeCell ref="AR7:AU7"/>
    <mergeCell ref="AV7:AY7"/>
    <mergeCell ref="AZ7:BB7"/>
    <mergeCell ref="N7:Q7"/>
    <mergeCell ref="AJ7:A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4"/>
  <sheetViews>
    <sheetView zoomScale="70" zoomScaleNormal="70" workbookViewId="0">
      <selection activeCell="W19" sqref="W19"/>
    </sheetView>
  </sheetViews>
  <sheetFormatPr defaultRowHeight="14.4" x14ac:dyDescent="0.3"/>
  <cols>
    <col min="4" max="4" width="15.33203125" bestFit="1" customWidth="1"/>
    <col min="27" max="27" width="14.5546875" customWidth="1"/>
    <col min="28" max="28" width="15.88671875" customWidth="1"/>
    <col min="29" max="29" width="18.109375" customWidth="1"/>
  </cols>
  <sheetData>
    <row r="1" spans="1:100" x14ac:dyDescent="0.3">
      <c r="A1" s="243" t="s">
        <v>421</v>
      </c>
      <c r="B1" s="243"/>
      <c r="C1" s="243"/>
      <c r="D1" s="243"/>
      <c r="E1" s="243"/>
      <c r="F1" s="243"/>
      <c r="G1" s="243"/>
      <c r="H1" s="243"/>
      <c r="J1" s="212"/>
      <c r="K1" s="212"/>
      <c r="L1" s="212"/>
      <c r="N1" s="212"/>
      <c r="O1" s="212"/>
      <c r="P1" s="212"/>
      <c r="AG1" s="212"/>
      <c r="AH1" s="212"/>
      <c r="AI1" s="212"/>
      <c r="AK1" s="212"/>
      <c r="AL1" s="212"/>
      <c r="AM1" s="212"/>
      <c r="BP1" s="212"/>
      <c r="BQ1" s="212"/>
      <c r="BR1" s="212"/>
      <c r="CP1" s="212"/>
      <c r="CQ1" s="212"/>
      <c r="CR1" s="212"/>
      <c r="CT1" s="212"/>
      <c r="CU1" s="212"/>
      <c r="CV1" s="212"/>
    </row>
    <row r="2" spans="1:100" x14ac:dyDescent="0.3">
      <c r="A2" s="242" t="s">
        <v>422</v>
      </c>
      <c r="B2" s="242"/>
      <c r="C2" s="242"/>
      <c r="D2" s="242"/>
      <c r="E2" s="242"/>
      <c r="F2" s="242"/>
      <c r="G2" s="242"/>
      <c r="H2" s="242"/>
      <c r="J2" s="212"/>
      <c r="K2" s="212"/>
      <c r="L2" s="212"/>
      <c r="N2" s="212"/>
      <c r="O2" s="212"/>
      <c r="P2" s="212"/>
      <c r="AG2" s="212"/>
      <c r="AH2" s="212"/>
      <c r="AI2" s="212"/>
      <c r="AK2" s="212"/>
      <c r="AL2" s="212"/>
      <c r="AM2" s="212"/>
      <c r="BP2" s="212"/>
      <c r="BQ2" s="212"/>
      <c r="BR2" s="212"/>
      <c r="CP2" s="212"/>
      <c r="CQ2" s="212"/>
      <c r="CR2" s="212"/>
      <c r="CT2" s="212"/>
      <c r="CU2" s="212"/>
      <c r="CV2" s="212"/>
    </row>
    <row r="3" spans="1:100" x14ac:dyDescent="0.3">
      <c r="A3" s="241" t="s">
        <v>442</v>
      </c>
      <c r="B3" s="241"/>
      <c r="C3" s="241"/>
      <c r="D3" s="241"/>
      <c r="E3" s="241"/>
      <c r="F3" s="241"/>
      <c r="G3" s="241"/>
      <c r="H3" s="241"/>
      <c r="J3" s="212"/>
      <c r="K3" s="212"/>
      <c r="L3" s="212"/>
      <c r="N3" s="212"/>
      <c r="O3" s="212"/>
      <c r="P3" s="212"/>
      <c r="AG3" s="212"/>
      <c r="AH3" s="212"/>
      <c r="AI3" s="212"/>
      <c r="AK3" s="212"/>
      <c r="AL3" s="212"/>
      <c r="AM3" s="212"/>
      <c r="BP3" s="212"/>
      <c r="BQ3" s="212"/>
      <c r="BR3" s="212"/>
      <c r="CP3" s="212"/>
      <c r="CQ3" s="212"/>
      <c r="CR3" s="212"/>
      <c r="CT3" s="212"/>
      <c r="CU3" s="212"/>
      <c r="CV3" s="212"/>
    </row>
    <row r="4" spans="1:100" ht="15" thickBot="1" x14ac:dyDescent="0.35"/>
    <row r="5" spans="1:100" x14ac:dyDescent="0.3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</row>
    <row r="6" spans="1:100" ht="15" thickBot="1" x14ac:dyDescent="0.35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</row>
    <row r="7" spans="1:100" ht="15" thickBot="1" x14ac:dyDescent="0.35">
      <c r="A7" s="1"/>
      <c r="B7" s="4"/>
      <c r="C7" s="244"/>
      <c r="D7" s="2"/>
      <c r="E7" s="2"/>
      <c r="F7" s="5"/>
      <c r="G7" s="289" t="s">
        <v>4</v>
      </c>
      <c r="H7" s="290"/>
      <c r="I7" s="290"/>
      <c r="J7" s="291"/>
      <c r="K7" s="289" t="s">
        <v>438</v>
      </c>
      <c r="L7" s="290"/>
      <c r="M7" s="290"/>
      <c r="N7" s="291"/>
      <c r="O7" s="289" t="s">
        <v>1</v>
      </c>
      <c r="P7" s="290"/>
      <c r="Q7" s="290"/>
      <c r="R7" s="291"/>
      <c r="S7" s="289" t="s">
        <v>2</v>
      </c>
      <c r="T7" s="290"/>
      <c r="U7" s="290"/>
      <c r="V7" s="291"/>
      <c r="W7" s="285" t="s">
        <v>3</v>
      </c>
      <c r="X7" s="286"/>
      <c r="Y7" s="286"/>
      <c r="Z7" s="287"/>
      <c r="AA7" s="285" t="s">
        <v>402</v>
      </c>
      <c r="AB7" s="286"/>
      <c r="AC7" s="299"/>
    </row>
    <row r="8" spans="1:100" ht="43.8" thickBot="1" x14ac:dyDescent="0.35">
      <c r="A8" s="19" t="s">
        <v>398</v>
      </c>
      <c r="B8" s="251" t="s">
        <v>429</v>
      </c>
      <c r="C8" s="254" t="s">
        <v>437</v>
      </c>
      <c r="D8" s="21" t="s">
        <v>404</v>
      </c>
      <c r="E8" s="21" t="s">
        <v>405</v>
      </c>
      <c r="F8" s="10" t="s">
        <v>5</v>
      </c>
      <c r="G8" s="216" t="s">
        <v>439</v>
      </c>
      <c r="H8" s="217" t="s">
        <v>440</v>
      </c>
      <c r="I8" s="218" t="s">
        <v>441</v>
      </c>
      <c r="J8" s="14" t="s">
        <v>11</v>
      </c>
      <c r="K8" s="216" t="s">
        <v>439</v>
      </c>
      <c r="L8" s="217" t="s">
        <v>440</v>
      </c>
      <c r="M8" s="218" t="s">
        <v>441</v>
      </c>
      <c r="N8" s="22" t="s">
        <v>11</v>
      </c>
      <c r="O8" s="216" t="s">
        <v>439</v>
      </c>
      <c r="P8" s="217" t="s">
        <v>440</v>
      </c>
      <c r="Q8" s="218" t="s">
        <v>441</v>
      </c>
      <c r="R8" s="14" t="s">
        <v>11</v>
      </c>
      <c r="S8" s="216" t="s">
        <v>439</v>
      </c>
      <c r="T8" s="217" t="s">
        <v>440</v>
      </c>
      <c r="U8" s="218" t="s">
        <v>441</v>
      </c>
      <c r="V8" s="22" t="s">
        <v>11</v>
      </c>
      <c r="W8" s="216" t="s">
        <v>439</v>
      </c>
      <c r="X8" s="217" t="s">
        <v>440</v>
      </c>
      <c r="Y8" s="218" t="s">
        <v>441</v>
      </c>
      <c r="Z8" s="182" t="s">
        <v>11</v>
      </c>
      <c r="AA8" s="15" t="s">
        <v>0</v>
      </c>
      <c r="AB8" s="17" t="s">
        <v>12</v>
      </c>
      <c r="AC8" s="18" t="s">
        <v>403</v>
      </c>
    </row>
    <row r="9" spans="1:100" x14ac:dyDescent="0.3">
      <c r="A9" s="49" t="s">
        <v>18</v>
      </c>
      <c r="B9" s="237" t="s">
        <v>426</v>
      </c>
      <c r="C9" s="246">
        <v>5</v>
      </c>
      <c r="D9" s="50" t="s">
        <v>406</v>
      </c>
      <c r="E9" s="50" t="s">
        <v>409</v>
      </c>
      <c r="F9" s="49" t="s">
        <v>19</v>
      </c>
      <c r="G9" s="51">
        <v>33.26</v>
      </c>
      <c r="H9" s="52">
        <v>33.130000000000003</v>
      </c>
      <c r="I9" s="53">
        <v>33.799999999999997</v>
      </c>
      <c r="J9" s="54">
        <v>33.396666666666668</v>
      </c>
      <c r="K9" s="62">
        <v>31.77</v>
      </c>
      <c r="L9" s="60">
        <v>31.32</v>
      </c>
      <c r="M9" s="60">
        <v>31.16</v>
      </c>
      <c r="N9" s="54">
        <f t="shared" ref="N9:N40" si="0">AVERAGE(K9:M9)</f>
        <v>31.416666666666668</v>
      </c>
      <c r="O9" s="42">
        <v>33.380000000000003</v>
      </c>
      <c r="P9" s="33">
        <v>32.82</v>
      </c>
      <c r="Q9" s="53">
        <v>33.32</v>
      </c>
      <c r="R9" s="54">
        <v>33.173333333333339</v>
      </c>
      <c r="S9" s="36">
        <v>28.34</v>
      </c>
      <c r="T9" s="37">
        <v>28.28</v>
      </c>
      <c r="U9" s="40">
        <v>28.31</v>
      </c>
      <c r="V9" s="55">
        <v>28.310000000000002</v>
      </c>
      <c r="W9" s="36">
        <v>21.21</v>
      </c>
      <c r="X9" s="37">
        <v>21.25</v>
      </c>
      <c r="Y9" s="40">
        <v>21.24</v>
      </c>
      <c r="Z9" s="55">
        <v>21.233333333333334</v>
      </c>
      <c r="AA9" s="56" t="s">
        <v>17</v>
      </c>
      <c r="AB9" s="57" t="s">
        <v>17</v>
      </c>
      <c r="AC9" s="57">
        <v>3</v>
      </c>
    </row>
    <row r="10" spans="1:100" x14ac:dyDescent="0.3">
      <c r="A10" s="86" t="s">
        <v>23</v>
      </c>
      <c r="B10" s="161" t="s">
        <v>426</v>
      </c>
      <c r="C10" s="246">
        <v>5</v>
      </c>
      <c r="D10" s="87" t="s">
        <v>406</v>
      </c>
      <c r="E10" s="87" t="s">
        <v>409</v>
      </c>
      <c r="F10" s="86" t="s">
        <v>21</v>
      </c>
      <c r="G10" s="51">
        <v>36.76</v>
      </c>
      <c r="H10" s="52">
        <v>38.17</v>
      </c>
      <c r="I10" s="53">
        <v>39.630000000000003</v>
      </c>
      <c r="J10" s="53">
        <v>38.186666666666667</v>
      </c>
      <c r="K10" s="42">
        <v>32.450000000000003</v>
      </c>
      <c r="L10" s="33">
        <v>32.49</v>
      </c>
      <c r="M10" s="33">
        <v>32.549999999999997</v>
      </c>
      <c r="N10" s="53">
        <f t="shared" si="0"/>
        <v>32.496666666666663</v>
      </c>
      <c r="O10" s="42">
        <v>34.68</v>
      </c>
      <c r="P10" s="33">
        <v>35.6</v>
      </c>
      <c r="Q10" s="53">
        <v>36.51</v>
      </c>
      <c r="R10" s="53">
        <v>35.596666666666664</v>
      </c>
      <c r="S10" s="42">
        <v>31.67</v>
      </c>
      <c r="T10" s="33">
        <v>31.76</v>
      </c>
      <c r="U10" s="53">
        <v>32.21</v>
      </c>
      <c r="V10" s="53">
        <v>31.880000000000006</v>
      </c>
      <c r="W10" s="36">
        <v>22.46</v>
      </c>
      <c r="X10" s="37">
        <v>22.6</v>
      </c>
      <c r="Y10" s="40">
        <v>22.64</v>
      </c>
      <c r="Z10" s="40">
        <v>22.566666666666666</v>
      </c>
      <c r="AA10" s="88">
        <v>3</v>
      </c>
      <c r="AB10" s="89" t="s">
        <v>17</v>
      </c>
      <c r="AC10" s="89" t="s">
        <v>17</v>
      </c>
    </row>
    <row r="11" spans="1:100" x14ac:dyDescent="0.3">
      <c r="A11" s="86" t="s">
        <v>28</v>
      </c>
      <c r="B11" s="161" t="s">
        <v>423</v>
      </c>
      <c r="C11" s="246">
        <v>5</v>
      </c>
      <c r="D11" s="87" t="s">
        <v>406</v>
      </c>
      <c r="E11" s="87" t="s">
        <v>410</v>
      </c>
      <c r="F11" s="86" t="s">
        <v>21</v>
      </c>
      <c r="G11" s="51">
        <v>38.26</v>
      </c>
      <c r="H11" s="52">
        <v>38.74</v>
      </c>
      <c r="I11" s="53">
        <v>37.68</v>
      </c>
      <c r="J11" s="53">
        <v>38.226666666666667</v>
      </c>
      <c r="K11" s="42">
        <v>32.619999999999997</v>
      </c>
      <c r="L11" s="33">
        <v>32.11</v>
      </c>
      <c r="M11" s="33">
        <v>31.8</v>
      </c>
      <c r="N11" s="53">
        <f t="shared" si="0"/>
        <v>32.176666666666662</v>
      </c>
      <c r="O11" s="42">
        <v>37.64</v>
      </c>
      <c r="P11" s="33">
        <v>36.020000000000003</v>
      </c>
      <c r="Q11" s="53">
        <v>36.89</v>
      </c>
      <c r="R11" s="53">
        <v>36.85</v>
      </c>
      <c r="S11" s="42">
        <v>32.79</v>
      </c>
      <c r="T11" s="33">
        <v>32.69</v>
      </c>
      <c r="U11" s="53">
        <v>32.28</v>
      </c>
      <c r="V11" s="53">
        <v>32.586666666666666</v>
      </c>
      <c r="W11" s="36">
        <v>23.12</v>
      </c>
      <c r="X11" s="37">
        <v>23.16</v>
      </c>
      <c r="Y11" s="40">
        <v>22.85</v>
      </c>
      <c r="Z11" s="40">
        <v>23.043333333333333</v>
      </c>
      <c r="AA11" s="88" t="s">
        <v>17</v>
      </c>
      <c r="AB11" s="89" t="s">
        <v>17</v>
      </c>
      <c r="AC11" s="89" t="s">
        <v>17</v>
      </c>
    </row>
    <row r="12" spans="1:100" x14ac:dyDescent="0.3">
      <c r="A12" s="86" t="s">
        <v>32</v>
      </c>
      <c r="B12" s="161" t="s">
        <v>424</v>
      </c>
      <c r="C12" s="246">
        <v>5</v>
      </c>
      <c r="D12" s="87" t="s">
        <v>406</v>
      </c>
      <c r="E12" s="87" t="s">
        <v>409</v>
      </c>
      <c r="F12" s="86" t="s">
        <v>436</v>
      </c>
      <c r="G12" s="51">
        <v>35.67</v>
      </c>
      <c r="H12" s="52">
        <v>36.200000000000003</v>
      </c>
      <c r="I12" s="53">
        <v>36.71</v>
      </c>
      <c r="J12" s="53">
        <v>36.193333333333335</v>
      </c>
      <c r="K12" s="42">
        <v>32.22</v>
      </c>
      <c r="L12" s="33">
        <v>32.29</v>
      </c>
      <c r="M12" s="33">
        <v>32.53</v>
      </c>
      <c r="N12" s="53">
        <f t="shared" si="0"/>
        <v>32.346666666666664</v>
      </c>
      <c r="O12" s="36">
        <v>28.8</v>
      </c>
      <c r="P12" s="37">
        <v>28.58</v>
      </c>
      <c r="Q12" s="40">
        <v>28.72</v>
      </c>
      <c r="R12" s="40">
        <v>28.7</v>
      </c>
      <c r="S12" s="42">
        <v>30.84</v>
      </c>
      <c r="T12" s="33">
        <v>31.42</v>
      </c>
      <c r="U12" s="53">
        <v>31.07</v>
      </c>
      <c r="V12" s="53">
        <v>31.110000000000003</v>
      </c>
      <c r="W12" s="36">
        <v>23.74</v>
      </c>
      <c r="X12" s="37">
        <v>23.98</v>
      </c>
      <c r="Y12" s="40">
        <v>23.97</v>
      </c>
      <c r="Z12" s="40">
        <v>23.896666666666665</v>
      </c>
      <c r="AA12" s="88" t="s">
        <v>17</v>
      </c>
      <c r="AB12" s="89" t="s">
        <v>17</v>
      </c>
      <c r="AC12" s="89" t="s">
        <v>17</v>
      </c>
    </row>
    <row r="13" spans="1:100" x14ac:dyDescent="0.3">
      <c r="A13" s="86" t="s">
        <v>36</v>
      </c>
      <c r="B13" s="161" t="s">
        <v>426</v>
      </c>
      <c r="C13" s="246">
        <v>5</v>
      </c>
      <c r="D13" s="87" t="s">
        <v>406</v>
      </c>
      <c r="E13" s="87" t="s">
        <v>410</v>
      </c>
      <c r="F13" s="86" t="s">
        <v>21</v>
      </c>
      <c r="G13" s="51">
        <v>35.450000000000003</v>
      </c>
      <c r="H13" s="52">
        <v>34.89</v>
      </c>
      <c r="I13" s="53">
        <v>34.99</v>
      </c>
      <c r="J13" s="53">
        <v>35.110000000000007</v>
      </c>
      <c r="K13" s="42">
        <v>31.41</v>
      </c>
      <c r="L13" s="33">
        <v>30.82</v>
      </c>
      <c r="M13" s="33">
        <v>30.93</v>
      </c>
      <c r="N13" s="53">
        <f t="shared" si="0"/>
        <v>31.053333333333331</v>
      </c>
      <c r="O13" s="42">
        <v>35.08</v>
      </c>
      <c r="P13" s="33">
        <v>34.15</v>
      </c>
      <c r="Q13" s="53">
        <v>35.08</v>
      </c>
      <c r="R13" s="53">
        <v>34.769999999999996</v>
      </c>
      <c r="S13" s="42">
        <v>31.45</v>
      </c>
      <c r="T13" s="33">
        <v>30.72</v>
      </c>
      <c r="U13" s="53">
        <v>30.74</v>
      </c>
      <c r="V13" s="53">
        <v>30.97</v>
      </c>
      <c r="W13" s="36">
        <v>23.22</v>
      </c>
      <c r="X13" s="37">
        <v>23.4</v>
      </c>
      <c r="Y13" s="40">
        <v>23.46</v>
      </c>
      <c r="Z13" s="40">
        <v>23.36</v>
      </c>
      <c r="AA13" s="88" t="s">
        <v>17</v>
      </c>
      <c r="AB13" s="89" t="s">
        <v>17</v>
      </c>
      <c r="AC13" s="89" t="s">
        <v>17</v>
      </c>
    </row>
    <row r="14" spans="1:100" x14ac:dyDescent="0.3">
      <c r="A14" s="86" t="s">
        <v>40</v>
      </c>
      <c r="B14" s="161" t="s">
        <v>428</v>
      </c>
      <c r="C14" s="246">
        <v>5</v>
      </c>
      <c r="D14" s="87" t="s">
        <v>406</v>
      </c>
      <c r="E14" s="87" t="s">
        <v>410</v>
      </c>
      <c r="F14" s="86" t="s">
        <v>19</v>
      </c>
      <c r="G14" s="51">
        <v>38.159999999999997</v>
      </c>
      <c r="H14" s="52">
        <v>36.89</v>
      </c>
      <c r="I14" s="53">
        <v>38.619999999999997</v>
      </c>
      <c r="J14" s="53">
        <v>37.889999999999993</v>
      </c>
      <c r="K14" s="42">
        <v>32.700000000000003</v>
      </c>
      <c r="L14" s="33">
        <v>32.244999999999997</v>
      </c>
      <c r="M14" s="33">
        <v>32.22</v>
      </c>
      <c r="N14" s="53">
        <f t="shared" si="0"/>
        <v>32.388333333333328</v>
      </c>
      <c r="O14" s="42">
        <v>37.06</v>
      </c>
      <c r="P14" s="33">
        <v>37.659999999999997</v>
      </c>
      <c r="Q14" s="53">
        <v>35.049999999999997</v>
      </c>
      <c r="R14" s="53">
        <v>36.589999999999996</v>
      </c>
      <c r="S14" s="42">
        <v>33.14</v>
      </c>
      <c r="T14" s="33">
        <v>32.869999999999997</v>
      </c>
      <c r="U14" s="53">
        <v>33.89</v>
      </c>
      <c r="V14" s="53">
        <v>33.299999999999997</v>
      </c>
      <c r="W14" s="36">
        <v>23.9</v>
      </c>
      <c r="X14" s="37">
        <v>24.13</v>
      </c>
      <c r="Y14" s="40">
        <v>24.74</v>
      </c>
      <c r="Z14" s="40">
        <v>24.256666666666664</v>
      </c>
      <c r="AA14" s="88">
        <v>44</v>
      </c>
      <c r="AB14" s="89" t="s">
        <v>17</v>
      </c>
      <c r="AC14" s="89" t="s">
        <v>17</v>
      </c>
    </row>
    <row r="15" spans="1:100" x14ac:dyDescent="0.3">
      <c r="A15" s="86" t="s">
        <v>45</v>
      </c>
      <c r="B15" s="161" t="s">
        <v>426</v>
      </c>
      <c r="C15" s="246">
        <v>5</v>
      </c>
      <c r="D15" s="87" t="s">
        <v>406</v>
      </c>
      <c r="E15" s="87" t="s">
        <v>409</v>
      </c>
      <c r="F15" s="86" t="s">
        <v>19</v>
      </c>
      <c r="G15" s="51">
        <v>35.49</v>
      </c>
      <c r="H15" s="52">
        <v>35.94</v>
      </c>
      <c r="I15" s="53">
        <v>36.15</v>
      </c>
      <c r="J15" s="53">
        <v>35.860000000000007</v>
      </c>
      <c r="K15" s="42">
        <v>31.61</v>
      </c>
      <c r="L15" s="33">
        <v>31.72</v>
      </c>
      <c r="M15" s="33">
        <v>31.15</v>
      </c>
      <c r="N15" s="53">
        <f t="shared" si="0"/>
        <v>31.493333333333329</v>
      </c>
      <c r="O15" s="36">
        <v>28.69</v>
      </c>
      <c r="P15" s="37">
        <v>28.53</v>
      </c>
      <c r="Q15" s="40">
        <v>28.56</v>
      </c>
      <c r="R15" s="40">
        <v>28.593333333333334</v>
      </c>
      <c r="S15" s="36">
        <v>27.99</v>
      </c>
      <c r="T15" s="37">
        <v>28.05</v>
      </c>
      <c r="U15" s="40">
        <v>27.94</v>
      </c>
      <c r="V15" s="40">
        <v>27.993333333333336</v>
      </c>
      <c r="W15" s="36">
        <v>22.44</v>
      </c>
      <c r="X15" s="37">
        <v>22.41</v>
      </c>
      <c r="Y15" s="40">
        <v>22.57</v>
      </c>
      <c r="Z15" s="40">
        <v>22.473333333333333</v>
      </c>
      <c r="AA15" s="88" t="s">
        <v>17</v>
      </c>
      <c r="AB15" s="89" t="s">
        <v>17</v>
      </c>
      <c r="AC15" s="89" t="s">
        <v>17</v>
      </c>
    </row>
    <row r="16" spans="1:100" x14ac:dyDescent="0.3">
      <c r="A16" s="86" t="s">
        <v>49</v>
      </c>
      <c r="B16" s="161" t="s">
        <v>426</v>
      </c>
      <c r="C16" s="246">
        <v>6</v>
      </c>
      <c r="D16" s="87" t="s">
        <v>406</v>
      </c>
      <c r="E16" s="87" t="s">
        <v>409</v>
      </c>
      <c r="F16" s="86" t="s">
        <v>21</v>
      </c>
      <c r="G16" s="51">
        <v>38.11</v>
      </c>
      <c r="H16" s="52">
        <v>38.74</v>
      </c>
      <c r="I16" s="53">
        <v>38.76</v>
      </c>
      <c r="J16" s="53">
        <v>38.536666666666662</v>
      </c>
      <c r="K16" s="42">
        <v>32.32</v>
      </c>
      <c r="L16" s="33">
        <v>32.119999999999997</v>
      </c>
      <c r="M16" s="33">
        <v>32.1</v>
      </c>
      <c r="N16" s="53">
        <f t="shared" si="0"/>
        <v>32.18</v>
      </c>
      <c r="O16" s="42">
        <v>36.380000000000003</v>
      </c>
      <c r="P16" s="33">
        <v>36.64</v>
      </c>
      <c r="Q16" s="53">
        <v>40</v>
      </c>
      <c r="R16" s="53">
        <v>37.673333333333339</v>
      </c>
      <c r="S16" s="42">
        <v>32.75</v>
      </c>
      <c r="T16" s="33">
        <v>32.229999999999997</v>
      </c>
      <c r="U16" s="53">
        <v>32.479999999999997</v>
      </c>
      <c r="V16" s="53">
        <v>32.486666666666657</v>
      </c>
      <c r="W16" s="36">
        <v>22.34</v>
      </c>
      <c r="X16" s="37">
        <v>22.56</v>
      </c>
      <c r="Y16" s="40">
        <v>22.85</v>
      </c>
      <c r="Z16" s="40">
        <v>22.583333333333332</v>
      </c>
      <c r="AA16" s="88" t="s">
        <v>17</v>
      </c>
      <c r="AB16" s="89" t="s">
        <v>17</v>
      </c>
      <c r="AC16" s="89" t="s">
        <v>17</v>
      </c>
    </row>
    <row r="17" spans="1:29" x14ac:dyDescent="0.3">
      <c r="A17" s="86" t="s">
        <v>53</v>
      </c>
      <c r="B17" s="161" t="s">
        <v>426</v>
      </c>
      <c r="C17" s="246">
        <v>6</v>
      </c>
      <c r="D17" s="87" t="s">
        <v>406</v>
      </c>
      <c r="E17" s="87" t="s">
        <v>411</v>
      </c>
      <c r="F17" s="86" t="s">
        <v>431</v>
      </c>
      <c r="G17" s="51">
        <v>35.32</v>
      </c>
      <c r="H17" s="52">
        <v>35.43</v>
      </c>
      <c r="I17" s="53">
        <v>38.94</v>
      </c>
      <c r="J17" s="53">
        <v>36.563333333333333</v>
      </c>
      <c r="K17" s="42">
        <v>32.4</v>
      </c>
      <c r="L17" s="33">
        <v>31.77</v>
      </c>
      <c r="M17" s="33">
        <v>31.45</v>
      </c>
      <c r="N17" s="53">
        <f t="shared" si="0"/>
        <v>31.873333333333335</v>
      </c>
      <c r="O17" s="72">
        <v>30.45</v>
      </c>
      <c r="P17" s="73">
        <v>29.88</v>
      </c>
      <c r="Q17" s="53">
        <v>34.78</v>
      </c>
      <c r="R17" s="53">
        <v>31.703333333333333</v>
      </c>
      <c r="S17" s="72">
        <v>30.06</v>
      </c>
      <c r="T17" s="73">
        <v>29.66</v>
      </c>
      <c r="U17" s="53">
        <v>36.57</v>
      </c>
      <c r="V17" s="53">
        <v>32.096666666666664</v>
      </c>
      <c r="W17" s="36">
        <v>23.05</v>
      </c>
      <c r="X17" s="37">
        <v>22.77</v>
      </c>
      <c r="Y17" s="53">
        <v>39.22</v>
      </c>
      <c r="Z17" s="40">
        <v>22.91</v>
      </c>
      <c r="AA17" s="88">
        <v>3</v>
      </c>
      <c r="AB17" s="89">
        <v>16</v>
      </c>
      <c r="AC17" s="89">
        <v>18</v>
      </c>
    </row>
    <row r="18" spans="1:29" x14ac:dyDescent="0.3">
      <c r="A18" s="86" t="s">
        <v>57</v>
      </c>
      <c r="B18" s="161" t="s">
        <v>424</v>
      </c>
      <c r="C18" s="246">
        <v>6</v>
      </c>
      <c r="D18" s="87" t="s">
        <v>406</v>
      </c>
      <c r="E18" s="87" t="s">
        <v>409</v>
      </c>
      <c r="F18" s="86" t="s">
        <v>31</v>
      </c>
      <c r="G18" s="51">
        <v>35.83</v>
      </c>
      <c r="H18" s="52">
        <v>34.86</v>
      </c>
      <c r="I18" s="53">
        <v>35.71</v>
      </c>
      <c r="J18" s="53">
        <v>35.466666666666669</v>
      </c>
      <c r="K18" s="72">
        <v>29.56</v>
      </c>
      <c r="L18" s="73">
        <v>29.61</v>
      </c>
      <c r="M18" s="73">
        <v>29.69</v>
      </c>
      <c r="N18" s="94">
        <f t="shared" si="0"/>
        <v>29.62</v>
      </c>
      <c r="O18" s="42">
        <v>31.4</v>
      </c>
      <c r="P18" s="33">
        <v>31.75</v>
      </c>
      <c r="Q18" s="53">
        <v>31.96</v>
      </c>
      <c r="R18" s="53">
        <v>31.703333333333333</v>
      </c>
      <c r="S18" s="72">
        <v>30.15</v>
      </c>
      <c r="T18" s="73">
        <v>30.35</v>
      </c>
      <c r="U18" s="94">
        <v>30.4</v>
      </c>
      <c r="V18" s="53">
        <v>30.3</v>
      </c>
      <c r="W18" s="36">
        <v>24.57</v>
      </c>
      <c r="X18" s="37">
        <v>24.57</v>
      </c>
      <c r="Y18" s="40">
        <v>24.7</v>
      </c>
      <c r="Z18" s="40">
        <v>24.613333333333333</v>
      </c>
      <c r="AA18" s="88" t="s">
        <v>17</v>
      </c>
      <c r="AB18" s="89" t="s">
        <v>17</v>
      </c>
      <c r="AC18" s="89" t="s">
        <v>17</v>
      </c>
    </row>
    <row r="19" spans="1:29" x14ac:dyDescent="0.3">
      <c r="A19" s="86" t="s">
        <v>61</v>
      </c>
      <c r="B19" s="161" t="s">
        <v>425</v>
      </c>
      <c r="C19" s="246">
        <v>6</v>
      </c>
      <c r="D19" s="87" t="s">
        <v>406</v>
      </c>
      <c r="E19" s="87" t="s">
        <v>411</v>
      </c>
      <c r="F19" s="86" t="s">
        <v>21</v>
      </c>
      <c r="G19" s="51">
        <v>35.96</v>
      </c>
      <c r="H19" s="52">
        <v>35.950000000000003</v>
      </c>
      <c r="I19" s="53">
        <v>39.57</v>
      </c>
      <c r="J19" s="53">
        <v>37.159999999999997</v>
      </c>
      <c r="K19" s="42">
        <v>31.81</v>
      </c>
      <c r="L19" s="33">
        <v>31.4</v>
      </c>
      <c r="M19" s="33">
        <v>31.49</v>
      </c>
      <c r="N19" s="53">
        <f t="shared" si="0"/>
        <v>31.566666666666663</v>
      </c>
      <c r="O19" s="42">
        <v>32.42</v>
      </c>
      <c r="P19" s="33">
        <v>32.76</v>
      </c>
      <c r="Q19" s="53">
        <v>32.26</v>
      </c>
      <c r="R19" s="53">
        <v>32.479999999999997</v>
      </c>
      <c r="S19" s="72">
        <v>30.85</v>
      </c>
      <c r="T19" s="73">
        <v>30.06</v>
      </c>
      <c r="U19" s="94">
        <v>30.69</v>
      </c>
      <c r="V19" s="53">
        <v>30.533333333333331</v>
      </c>
      <c r="W19" s="36">
        <v>23.92</v>
      </c>
      <c r="X19" s="37">
        <v>24</v>
      </c>
      <c r="Y19" s="40">
        <v>23.92</v>
      </c>
      <c r="Z19" s="40">
        <v>23.946666666666669</v>
      </c>
      <c r="AA19" s="88" t="s">
        <v>17</v>
      </c>
      <c r="AB19" s="89" t="s">
        <v>17</v>
      </c>
      <c r="AC19" s="89" t="s">
        <v>17</v>
      </c>
    </row>
    <row r="20" spans="1:29" x14ac:dyDescent="0.3">
      <c r="A20" s="86" t="s">
        <v>65</v>
      </c>
      <c r="B20" s="161" t="s">
        <v>426</v>
      </c>
      <c r="C20" s="247">
        <v>6</v>
      </c>
      <c r="D20" s="87" t="s">
        <v>406</v>
      </c>
      <c r="E20" s="87" t="s">
        <v>409</v>
      </c>
      <c r="F20" s="86" t="s">
        <v>21</v>
      </c>
      <c r="G20" s="51">
        <v>38.68</v>
      </c>
      <c r="H20" s="52">
        <v>37.49</v>
      </c>
      <c r="I20" s="53">
        <v>39.340000000000003</v>
      </c>
      <c r="J20" s="53">
        <v>38.503333333333337</v>
      </c>
      <c r="K20" s="42">
        <v>32.020000000000003</v>
      </c>
      <c r="L20" s="33">
        <v>32.270000000000003</v>
      </c>
      <c r="M20" s="33">
        <v>32.799999999999997</v>
      </c>
      <c r="N20" s="53">
        <f t="shared" si="0"/>
        <v>32.363333333333337</v>
      </c>
      <c r="O20" s="42">
        <v>34.74</v>
      </c>
      <c r="P20" s="33">
        <v>35.159999999999997</v>
      </c>
      <c r="Q20" s="53">
        <v>35.700000000000003</v>
      </c>
      <c r="R20" s="53">
        <v>35.200000000000003</v>
      </c>
      <c r="S20" s="42">
        <v>33.42</v>
      </c>
      <c r="T20" s="33">
        <v>33.44</v>
      </c>
      <c r="U20" s="53">
        <v>35.119999999999997</v>
      </c>
      <c r="V20" s="53">
        <v>33.993333333333332</v>
      </c>
      <c r="W20" s="36">
        <v>24.1</v>
      </c>
      <c r="X20" s="37">
        <v>24.41</v>
      </c>
      <c r="Y20" s="40">
        <v>24.77</v>
      </c>
      <c r="Z20" s="40">
        <v>24.426666666666666</v>
      </c>
      <c r="AA20" s="88" t="s">
        <v>17</v>
      </c>
      <c r="AB20" s="89" t="s">
        <v>17</v>
      </c>
      <c r="AC20" s="89" t="s">
        <v>17</v>
      </c>
    </row>
    <row r="21" spans="1:29" x14ac:dyDescent="0.3">
      <c r="A21" s="86" t="s">
        <v>70</v>
      </c>
      <c r="B21" s="161" t="s">
        <v>423</v>
      </c>
      <c r="C21" s="247">
        <v>6</v>
      </c>
      <c r="D21" s="87" t="s">
        <v>406</v>
      </c>
      <c r="E21" s="87" t="s">
        <v>410</v>
      </c>
      <c r="F21" s="86" t="s">
        <v>21</v>
      </c>
      <c r="G21" s="51">
        <v>37.54</v>
      </c>
      <c r="H21" s="52">
        <v>37.479999999999997</v>
      </c>
      <c r="I21" s="53">
        <v>38.32</v>
      </c>
      <c r="J21" s="53">
        <v>37.78</v>
      </c>
      <c r="K21" s="42">
        <v>30.54</v>
      </c>
      <c r="L21" s="33">
        <v>30.59</v>
      </c>
      <c r="M21" s="33">
        <v>30.84</v>
      </c>
      <c r="N21" s="53">
        <f t="shared" si="0"/>
        <v>30.656666666666666</v>
      </c>
      <c r="O21" s="42">
        <v>32.47</v>
      </c>
      <c r="P21" s="33">
        <v>31.76</v>
      </c>
      <c r="Q21" s="53">
        <v>31.93</v>
      </c>
      <c r="R21" s="53">
        <v>32.053333333333335</v>
      </c>
      <c r="S21" s="72">
        <v>29.96</v>
      </c>
      <c r="T21" s="73">
        <v>30.43</v>
      </c>
      <c r="U21" s="94">
        <v>30.32</v>
      </c>
      <c r="V21" s="53">
        <v>30.236666666666668</v>
      </c>
      <c r="W21" s="36">
        <v>23.19</v>
      </c>
      <c r="X21" s="37">
        <v>23.25</v>
      </c>
      <c r="Y21" s="40">
        <v>23.34</v>
      </c>
      <c r="Z21" s="40">
        <v>23.26</v>
      </c>
      <c r="AA21" s="88" t="s">
        <v>17</v>
      </c>
      <c r="AB21" s="89" t="s">
        <v>17</v>
      </c>
      <c r="AC21" s="89" t="s">
        <v>17</v>
      </c>
    </row>
    <row r="22" spans="1:29" x14ac:dyDescent="0.3">
      <c r="A22" s="86" t="s">
        <v>74</v>
      </c>
      <c r="B22" s="161" t="s">
        <v>423</v>
      </c>
      <c r="C22" s="247">
        <v>7</v>
      </c>
      <c r="D22" s="87" t="s">
        <v>406</v>
      </c>
      <c r="E22" s="87" t="s">
        <v>409</v>
      </c>
      <c r="F22" s="86" t="s">
        <v>21</v>
      </c>
      <c r="G22" s="51">
        <v>40</v>
      </c>
      <c r="H22" s="52">
        <v>40</v>
      </c>
      <c r="I22" s="53">
        <v>40</v>
      </c>
      <c r="J22" s="53">
        <v>40</v>
      </c>
      <c r="K22" s="42">
        <v>32.82</v>
      </c>
      <c r="L22" s="33">
        <v>32.44</v>
      </c>
      <c r="M22" s="33">
        <v>32.1</v>
      </c>
      <c r="N22" s="53">
        <f t="shared" si="0"/>
        <v>32.453333333333326</v>
      </c>
      <c r="O22" s="42">
        <v>33.880000000000003</v>
      </c>
      <c r="P22" s="33">
        <v>33.67</v>
      </c>
      <c r="Q22" s="53">
        <v>33.950000000000003</v>
      </c>
      <c r="R22" s="53">
        <v>33.833333333333336</v>
      </c>
      <c r="S22" s="42">
        <v>34.159999999999997</v>
      </c>
      <c r="T22" s="33">
        <v>33.51</v>
      </c>
      <c r="U22" s="53">
        <v>33.700000000000003</v>
      </c>
      <c r="V22" s="53">
        <v>33.79</v>
      </c>
      <c r="W22" s="36">
        <v>23.92</v>
      </c>
      <c r="X22" s="37">
        <v>23.98</v>
      </c>
      <c r="Y22" s="40">
        <v>24.39</v>
      </c>
      <c r="Z22" s="40">
        <v>24.096666666666668</v>
      </c>
      <c r="AA22" s="88" t="s">
        <v>17</v>
      </c>
      <c r="AB22" s="89" t="s">
        <v>17</v>
      </c>
      <c r="AC22" s="89" t="s">
        <v>17</v>
      </c>
    </row>
    <row r="23" spans="1:29" x14ac:dyDescent="0.3">
      <c r="A23" s="86" t="s">
        <v>78</v>
      </c>
      <c r="B23" s="161" t="s">
        <v>426</v>
      </c>
      <c r="C23" s="247">
        <v>7</v>
      </c>
      <c r="D23" s="87" t="s">
        <v>406</v>
      </c>
      <c r="E23" s="87" t="s">
        <v>409</v>
      </c>
      <c r="F23" s="86" t="s">
        <v>21</v>
      </c>
      <c r="G23" s="51">
        <v>37.880000000000003</v>
      </c>
      <c r="H23" s="52">
        <v>40</v>
      </c>
      <c r="I23" s="53">
        <v>38.06</v>
      </c>
      <c r="J23" s="53">
        <v>38.646666666666668</v>
      </c>
      <c r="K23" s="42">
        <v>32.04</v>
      </c>
      <c r="L23" s="33">
        <v>31.92</v>
      </c>
      <c r="M23" s="33">
        <v>31.89</v>
      </c>
      <c r="N23" s="53">
        <f t="shared" si="0"/>
        <v>31.95</v>
      </c>
      <c r="O23" s="42">
        <v>33.94</v>
      </c>
      <c r="P23" s="33">
        <v>33.86</v>
      </c>
      <c r="Q23" s="53">
        <v>35.909999999999997</v>
      </c>
      <c r="R23" s="53">
        <v>34.57</v>
      </c>
      <c r="S23" s="42">
        <v>34.15</v>
      </c>
      <c r="T23" s="33">
        <v>33.380000000000003</v>
      </c>
      <c r="U23" s="53">
        <v>33.44</v>
      </c>
      <c r="V23" s="53">
        <v>33.656666666666666</v>
      </c>
      <c r="W23" s="36">
        <v>23.98</v>
      </c>
      <c r="X23" s="37">
        <v>23.9</v>
      </c>
      <c r="Y23" s="40">
        <v>24.08</v>
      </c>
      <c r="Z23" s="40">
        <v>23.986666666666665</v>
      </c>
      <c r="AA23" s="88" t="s">
        <v>17</v>
      </c>
      <c r="AB23" s="89" t="s">
        <v>17</v>
      </c>
      <c r="AC23" s="89" t="s">
        <v>17</v>
      </c>
    </row>
    <row r="24" spans="1:29" x14ac:dyDescent="0.3">
      <c r="A24" s="86" t="s">
        <v>82</v>
      </c>
      <c r="B24" s="161" t="s">
        <v>426</v>
      </c>
      <c r="C24" s="247">
        <v>7</v>
      </c>
      <c r="D24" s="87" t="s">
        <v>406</v>
      </c>
      <c r="E24" s="87" t="s">
        <v>410</v>
      </c>
      <c r="F24" s="86" t="s">
        <v>21</v>
      </c>
      <c r="G24" s="51">
        <v>37.08</v>
      </c>
      <c r="H24" s="52">
        <v>37.72</v>
      </c>
      <c r="I24" s="53">
        <v>37.229999999999997</v>
      </c>
      <c r="J24" s="53">
        <v>37.343333333333334</v>
      </c>
      <c r="K24" s="42">
        <v>31.18</v>
      </c>
      <c r="L24" s="33">
        <v>31.01</v>
      </c>
      <c r="M24" s="33">
        <v>31.75</v>
      </c>
      <c r="N24" s="53">
        <f t="shared" si="0"/>
        <v>31.313333333333333</v>
      </c>
      <c r="O24" s="42">
        <v>31.98</v>
      </c>
      <c r="P24" s="33">
        <v>32.19</v>
      </c>
      <c r="Q24" s="53">
        <v>32.25</v>
      </c>
      <c r="R24" s="53">
        <v>32.14</v>
      </c>
      <c r="S24" s="42">
        <v>31.06</v>
      </c>
      <c r="T24" s="33">
        <v>30.98</v>
      </c>
      <c r="U24" s="53">
        <v>31.54</v>
      </c>
      <c r="V24" s="53">
        <v>31.193333333333332</v>
      </c>
      <c r="W24" s="36">
        <v>22.5</v>
      </c>
      <c r="X24" s="37">
        <v>22.48</v>
      </c>
      <c r="Y24" s="40">
        <v>22.83</v>
      </c>
      <c r="Z24" s="40">
        <v>22.603333333333335</v>
      </c>
      <c r="AA24" s="88" t="s">
        <v>17</v>
      </c>
      <c r="AB24" s="89">
        <v>0</v>
      </c>
      <c r="AC24" s="89" t="s">
        <v>17</v>
      </c>
    </row>
    <row r="25" spans="1:29" x14ac:dyDescent="0.3">
      <c r="A25" s="86" t="s">
        <v>86</v>
      </c>
      <c r="B25" s="161" t="s">
        <v>424</v>
      </c>
      <c r="C25" s="247">
        <v>7</v>
      </c>
      <c r="D25" s="87" t="s">
        <v>408</v>
      </c>
      <c r="E25" s="87" t="s">
        <v>409</v>
      </c>
      <c r="F25" s="86" t="s">
        <v>19</v>
      </c>
      <c r="G25" s="51">
        <v>38.700000000000003</v>
      </c>
      <c r="H25" s="52">
        <v>37.299999999999997</v>
      </c>
      <c r="I25" s="53">
        <v>37.53</v>
      </c>
      <c r="J25" s="53">
        <v>37.843333333333334</v>
      </c>
      <c r="K25" s="42">
        <v>30.89</v>
      </c>
      <c r="L25" s="33">
        <v>30.48</v>
      </c>
      <c r="M25" s="33">
        <v>30.41</v>
      </c>
      <c r="N25" s="53">
        <f t="shared" si="0"/>
        <v>30.593333333333334</v>
      </c>
      <c r="O25" s="72">
        <v>30.17</v>
      </c>
      <c r="P25" s="73">
        <v>30.31</v>
      </c>
      <c r="Q25" s="94">
        <v>30.35</v>
      </c>
      <c r="R25" s="53">
        <v>30.276666666666671</v>
      </c>
      <c r="S25" s="42">
        <v>31.61</v>
      </c>
      <c r="T25" s="33">
        <v>31.55</v>
      </c>
      <c r="U25" s="53">
        <v>31.34</v>
      </c>
      <c r="V25" s="53">
        <v>31.5</v>
      </c>
      <c r="W25" s="36">
        <v>26.64</v>
      </c>
      <c r="X25" s="37">
        <v>26.7</v>
      </c>
      <c r="Y25" s="40">
        <v>26.81</v>
      </c>
      <c r="Z25" s="40">
        <v>26.716666666666669</v>
      </c>
      <c r="AA25" s="88" t="s">
        <v>17</v>
      </c>
      <c r="AB25" s="89" t="s">
        <v>17</v>
      </c>
      <c r="AC25" s="89" t="s">
        <v>17</v>
      </c>
    </row>
    <row r="26" spans="1:29" x14ac:dyDescent="0.3">
      <c r="A26" s="86" t="s">
        <v>90</v>
      </c>
      <c r="B26" s="161" t="s">
        <v>424</v>
      </c>
      <c r="C26" s="247">
        <v>7</v>
      </c>
      <c r="D26" s="87" t="s">
        <v>406</v>
      </c>
      <c r="E26" s="87" t="s">
        <v>410</v>
      </c>
      <c r="F26" s="86" t="s">
        <v>21</v>
      </c>
      <c r="G26" s="51">
        <v>37.78</v>
      </c>
      <c r="H26" s="52">
        <v>37.64</v>
      </c>
      <c r="I26" s="53">
        <v>37.72</v>
      </c>
      <c r="J26" s="53">
        <v>37.713333333333331</v>
      </c>
      <c r="K26" s="42">
        <v>30.33</v>
      </c>
      <c r="L26" s="33">
        <v>30.21</v>
      </c>
      <c r="M26" s="33">
        <v>30.58</v>
      </c>
      <c r="N26" s="53">
        <f t="shared" si="0"/>
        <v>30.373333333333335</v>
      </c>
      <c r="O26" s="42">
        <v>32.67</v>
      </c>
      <c r="P26" s="33">
        <v>33.19</v>
      </c>
      <c r="Q26" s="53">
        <v>32.950000000000003</v>
      </c>
      <c r="R26" s="53">
        <v>32.936666666666667</v>
      </c>
      <c r="S26" s="42">
        <v>32.78</v>
      </c>
      <c r="T26" s="33">
        <v>32.799999999999997</v>
      </c>
      <c r="U26" s="53">
        <v>32.97</v>
      </c>
      <c r="V26" s="53">
        <v>32.85</v>
      </c>
      <c r="W26" s="36">
        <v>27.74</v>
      </c>
      <c r="X26" s="37">
        <v>27.76</v>
      </c>
      <c r="Y26" s="40">
        <v>28.5</v>
      </c>
      <c r="Z26" s="40">
        <v>28</v>
      </c>
      <c r="AA26" s="88" t="s">
        <v>17</v>
      </c>
      <c r="AB26" s="89" t="s">
        <v>17</v>
      </c>
      <c r="AC26" s="89" t="s">
        <v>17</v>
      </c>
    </row>
    <row r="27" spans="1:29" x14ac:dyDescent="0.3">
      <c r="A27" s="86" t="s">
        <v>95</v>
      </c>
      <c r="B27" s="161" t="s">
        <v>424</v>
      </c>
      <c r="C27" s="247">
        <v>8</v>
      </c>
      <c r="D27" s="87" t="s">
        <v>406</v>
      </c>
      <c r="E27" s="87" t="s">
        <v>410</v>
      </c>
      <c r="F27" s="86" t="s">
        <v>19</v>
      </c>
      <c r="G27" s="51">
        <v>37.020000000000003</v>
      </c>
      <c r="H27" s="52">
        <v>37.1</v>
      </c>
      <c r="I27" s="53">
        <v>37.68</v>
      </c>
      <c r="J27" s="53">
        <v>37.266666666666673</v>
      </c>
      <c r="K27" s="42">
        <v>31.85</v>
      </c>
      <c r="L27" s="33">
        <v>31.63</v>
      </c>
      <c r="M27" s="33">
        <v>31.3</v>
      </c>
      <c r="N27" s="53">
        <f t="shared" si="0"/>
        <v>31.593333333333334</v>
      </c>
      <c r="O27" s="72">
        <v>30.8</v>
      </c>
      <c r="P27" s="73">
        <v>31.24</v>
      </c>
      <c r="Q27" s="94">
        <v>30.82</v>
      </c>
      <c r="R27" s="53">
        <v>30.953333333333333</v>
      </c>
      <c r="S27" s="72">
        <v>30.28</v>
      </c>
      <c r="T27" s="73">
        <v>30.37</v>
      </c>
      <c r="U27" s="94">
        <v>30.13</v>
      </c>
      <c r="V27" s="53">
        <v>30.26</v>
      </c>
      <c r="W27" s="36">
        <v>23.31</v>
      </c>
      <c r="X27" s="37">
        <v>23.44</v>
      </c>
      <c r="Y27" s="40">
        <v>23.45</v>
      </c>
      <c r="Z27" s="40">
        <v>23.400000000000002</v>
      </c>
      <c r="AA27" s="88" t="s">
        <v>17</v>
      </c>
      <c r="AB27" s="89" t="s">
        <v>17</v>
      </c>
      <c r="AC27" s="89" t="s">
        <v>17</v>
      </c>
    </row>
    <row r="28" spans="1:29" x14ac:dyDescent="0.3">
      <c r="A28" s="86" t="s">
        <v>99</v>
      </c>
      <c r="B28" s="161" t="s">
        <v>426</v>
      </c>
      <c r="C28" s="247">
        <v>8</v>
      </c>
      <c r="D28" s="87" t="s">
        <v>407</v>
      </c>
      <c r="E28" s="87" t="s">
        <v>410</v>
      </c>
      <c r="F28" s="86" t="s">
        <v>21</v>
      </c>
      <c r="G28" s="51">
        <v>38.15</v>
      </c>
      <c r="H28" s="52">
        <v>37.950000000000003</v>
      </c>
      <c r="I28" s="53">
        <v>37.880000000000003</v>
      </c>
      <c r="J28" s="53">
        <v>37.993333333333332</v>
      </c>
      <c r="K28" s="42">
        <v>31.95</v>
      </c>
      <c r="L28" s="33">
        <v>31.42</v>
      </c>
      <c r="M28" s="33">
        <v>31.8</v>
      </c>
      <c r="N28" s="53">
        <f t="shared" si="0"/>
        <v>31.723333333333333</v>
      </c>
      <c r="O28" s="42">
        <v>35.75</v>
      </c>
      <c r="P28" s="33">
        <v>35.78</v>
      </c>
      <c r="Q28" s="53">
        <v>36.840000000000003</v>
      </c>
      <c r="R28" s="53">
        <v>36.123333333333335</v>
      </c>
      <c r="S28" s="42">
        <v>33.04</v>
      </c>
      <c r="T28" s="33">
        <v>32.96</v>
      </c>
      <c r="U28" s="53">
        <v>33.119999999999997</v>
      </c>
      <c r="V28" s="53">
        <v>33.04</v>
      </c>
      <c r="W28" s="36">
        <v>22.2</v>
      </c>
      <c r="X28" s="37">
        <v>22.44</v>
      </c>
      <c r="Y28" s="40">
        <v>22.58</v>
      </c>
      <c r="Z28" s="40">
        <v>22.406666666666666</v>
      </c>
      <c r="AA28" s="88" t="s">
        <v>17</v>
      </c>
      <c r="AB28" s="89" t="s">
        <v>17</v>
      </c>
      <c r="AC28" s="89" t="s">
        <v>17</v>
      </c>
    </row>
    <row r="29" spans="1:29" x14ac:dyDescent="0.3">
      <c r="A29" s="86" t="s">
        <v>102</v>
      </c>
      <c r="B29" s="161" t="s">
        <v>424</v>
      </c>
      <c r="C29" s="247">
        <v>8</v>
      </c>
      <c r="D29" s="87" t="s">
        <v>406</v>
      </c>
      <c r="E29" s="87" t="s">
        <v>410</v>
      </c>
      <c r="F29" s="86" t="s">
        <v>21</v>
      </c>
      <c r="G29" s="51">
        <v>40</v>
      </c>
      <c r="H29" s="52">
        <v>40</v>
      </c>
      <c r="I29" s="53">
        <v>39.76</v>
      </c>
      <c r="J29" s="53">
        <v>39.919999999999995</v>
      </c>
      <c r="K29" s="42">
        <v>32.22</v>
      </c>
      <c r="L29" s="33">
        <v>32.270000000000003</v>
      </c>
      <c r="M29" s="33">
        <v>31.62</v>
      </c>
      <c r="N29" s="53">
        <f t="shared" si="0"/>
        <v>32.036666666666669</v>
      </c>
      <c r="O29" s="42">
        <v>36.64</v>
      </c>
      <c r="P29" s="33">
        <v>34.35</v>
      </c>
      <c r="Q29" s="53">
        <v>34.21</v>
      </c>
      <c r="R29" s="53">
        <v>35.06666666666667</v>
      </c>
      <c r="S29" s="42">
        <v>35.14</v>
      </c>
      <c r="T29" s="33">
        <v>34.630000000000003</v>
      </c>
      <c r="U29" s="53">
        <v>34.4</v>
      </c>
      <c r="V29" s="53">
        <v>34.723333333333336</v>
      </c>
      <c r="W29" s="36">
        <v>24.59</v>
      </c>
      <c r="X29" s="37">
        <v>23.93</v>
      </c>
      <c r="Y29" s="40">
        <v>24.2</v>
      </c>
      <c r="Z29" s="40">
        <v>24.24</v>
      </c>
      <c r="AA29" s="88" t="s">
        <v>17</v>
      </c>
      <c r="AB29" s="89" t="s">
        <v>17</v>
      </c>
      <c r="AC29" s="89" t="s">
        <v>17</v>
      </c>
    </row>
    <row r="30" spans="1:29" x14ac:dyDescent="0.3">
      <c r="A30" s="86" t="s">
        <v>105</v>
      </c>
      <c r="B30" s="161" t="s">
        <v>424</v>
      </c>
      <c r="C30" s="247">
        <v>8</v>
      </c>
      <c r="D30" s="87" t="s">
        <v>406</v>
      </c>
      <c r="E30" s="87" t="s">
        <v>410</v>
      </c>
      <c r="F30" s="86" t="s">
        <v>93</v>
      </c>
      <c r="G30" s="51">
        <v>39.53</v>
      </c>
      <c r="H30" s="52">
        <v>38.93</v>
      </c>
      <c r="I30" s="53">
        <v>39.89</v>
      </c>
      <c r="J30" s="53">
        <v>39.450000000000003</v>
      </c>
      <c r="K30" s="42">
        <v>32.020000000000003</v>
      </c>
      <c r="L30" s="33">
        <v>32.659999999999997</v>
      </c>
      <c r="M30" s="33">
        <v>32.42</v>
      </c>
      <c r="N30" s="53">
        <f t="shared" si="0"/>
        <v>32.366666666666667</v>
      </c>
      <c r="O30" s="42">
        <v>33.96</v>
      </c>
      <c r="P30" s="33">
        <v>34.11</v>
      </c>
      <c r="Q30" s="53">
        <v>34.369999999999997</v>
      </c>
      <c r="R30" s="53">
        <v>34.146666666666668</v>
      </c>
      <c r="S30" s="42">
        <v>33.590000000000003</v>
      </c>
      <c r="T30" s="33">
        <v>33.869999999999997</v>
      </c>
      <c r="U30" s="53">
        <v>33.99</v>
      </c>
      <c r="V30" s="53">
        <v>33.81666666666667</v>
      </c>
      <c r="W30" s="36">
        <v>23.7</v>
      </c>
      <c r="X30" s="37">
        <v>23.44</v>
      </c>
      <c r="Y30" s="40">
        <v>23.56</v>
      </c>
      <c r="Z30" s="40">
        <v>23.566666666666666</v>
      </c>
      <c r="AA30" s="88">
        <v>4</v>
      </c>
      <c r="AB30" s="89" t="s">
        <v>17</v>
      </c>
      <c r="AC30" s="89" t="s">
        <v>17</v>
      </c>
    </row>
    <row r="31" spans="1:29" x14ac:dyDescent="0.3">
      <c r="A31" s="86" t="s">
        <v>108</v>
      </c>
      <c r="B31" s="161" t="s">
        <v>426</v>
      </c>
      <c r="C31" s="246">
        <v>8</v>
      </c>
      <c r="D31" s="87" t="s">
        <v>406</v>
      </c>
      <c r="E31" s="87" t="s">
        <v>409</v>
      </c>
      <c r="F31" s="86" t="s">
        <v>21</v>
      </c>
      <c r="G31" s="51">
        <v>38.770000000000003</v>
      </c>
      <c r="H31" s="52">
        <v>37.9</v>
      </c>
      <c r="I31" s="53">
        <v>39.450000000000003</v>
      </c>
      <c r="J31" s="53">
        <v>38.706666666666671</v>
      </c>
      <c r="K31" s="42">
        <v>31.01</v>
      </c>
      <c r="L31" s="33">
        <v>30.88</v>
      </c>
      <c r="M31" s="33">
        <v>30.77</v>
      </c>
      <c r="N31" s="53">
        <f t="shared" si="0"/>
        <v>30.886666666666667</v>
      </c>
      <c r="O31" s="42">
        <v>35.32</v>
      </c>
      <c r="P31" s="33">
        <v>34.369999999999997</v>
      </c>
      <c r="Q31" s="53">
        <v>34.69</v>
      </c>
      <c r="R31" s="53">
        <v>34.793333333333329</v>
      </c>
      <c r="S31" s="42">
        <v>34.42</v>
      </c>
      <c r="T31" s="33">
        <v>33.78</v>
      </c>
      <c r="U31" s="53">
        <v>33.61</v>
      </c>
      <c r="V31" s="53">
        <v>33.936666666666667</v>
      </c>
      <c r="W31" s="36">
        <v>25.96</v>
      </c>
      <c r="X31" s="37">
        <v>26.09</v>
      </c>
      <c r="Y31" s="40">
        <v>26.09</v>
      </c>
      <c r="Z31" s="40">
        <v>26.046666666666667</v>
      </c>
      <c r="AA31" s="88">
        <v>3</v>
      </c>
      <c r="AB31" s="89" t="s">
        <v>17</v>
      </c>
      <c r="AC31" s="89" t="s">
        <v>17</v>
      </c>
    </row>
    <row r="32" spans="1:29" x14ac:dyDescent="0.3">
      <c r="A32" s="86" t="s">
        <v>112</v>
      </c>
      <c r="B32" s="161" t="s">
        <v>424</v>
      </c>
      <c r="C32" s="246">
        <v>8</v>
      </c>
      <c r="D32" s="87" t="s">
        <v>406</v>
      </c>
      <c r="E32" s="87" t="s">
        <v>410</v>
      </c>
      <c r="F32" s="86" t="s">
        <v>21</v>
      </c>
      <c r="G32" s="51">
        <v>36.86</v>
      </c>
      <c r="H32" s="52">
        <v>40</v>
      </c>
      <c r="I32" s="53">
        <v>38.33</v>
      </c>
      <c r="J32" s="53">
        <v>38.396666666666668</v>
      </c>
      <c r="K32" s="42">
        <v>30.47</v>
      </c>
      <c r="L32" s="33">
        <v>30.36</v>
      </c>
      <c r="M32" s="33">
        <v>30.43</v>
      </c>
      <c r="N32" s="53">
        <f t="shared" si="0"/>
        <v>30.419999999999998</v>
      </c>
      <c r="O32" s="42">
        <v>34.71</v>
      </c>
      <c r="P32" s="33">
        <v>35.44</v>
      </c>
      <c r="Q32" s="53">
        <v>34.93</v>
      </c>
      <c r="R32" s="53">
        <v>35.026666666666671</v>
      </c>
      <c r="S32" s="42">
        <v>32.64</v>
      </c>
      <c r="T32" s="33">
        <v>33.21</v>
      </c>
      <c r="U32" s="53">
        <v>32.22</v>
      </c>
      <c r="V32" s="53">
        <v>32.69</v>
      </c>
      <c r="W32" s="36">
        <v>26.31</v>
      </c>
      <c r="X32" s="37">
        <v>26.22</v>
      </c>
      <c r="Y32" s="40">
        <v>26.3</v>
      </c>
      <c r="Z32" s="40">
        <v>26.276666666666667</v>
      </c>
      <c r="AA32" s="88" t="s">
        <v>17</v>
      </c>
      <c r="AB32" s="89" t="s">
        <v>17</v>
      </c>
      <c r="AC32" s="89">
        <v>31</v>
      </c>
    </row>
    <row r="33" spans="1:29" x14ac:dyDescent="0.3">
      <c r="A33" s="86" t="s">
        <v>116</v>
      </c>
      <c r="B33" s="161" t="s">
        <v>426</v>
      </c>
      <c r="C33" s="246">
        <v>8</v>
      </c>
      <c r="D33" s="87" t="s">
        <v>406</v>
      </c>
      <c r="E33" s="87" t="s">
        <v>409</v>
      </c>
      <c r="F33" s="86" t="s">
        <v>93</v>
      </c>
      <c r="G33" s="51">
        <v>40</v>
      </c>
      <c r="H33" s="52">
        <v>40</v>
      </c>
      <c r="I33" s="53">
        <v>40</v>
      </c>
      <c r="J33" s="53">
        <v>40</v>
      </c>
      <c r="K33" s="42">
        <v>32.39</v>
      </c>
      <c r="L33" s="33">
        <v>31.57</v>
      </c>
      <c r="M33" s="33">
        <v>31.81</v>
      </c>
      <c r="N33" s="53">
        <f t="shared" si="0"/>
        <v>31.923333333333332</v>
      </c>
      <c r="O33" s="42">
        <v>34.57</v>
      </c>
      <c r="P33" s="33">
        <v>35.020000000000003</v>
      </c>
      <c r="Q33" s="53">
        <v>34.979999999999997</v>
      </c>
      <c r="R33" s="53">
        <v>34.856666666666662</v>
      </c>
      <c r="S33" s="42">
        <v>31.88</v>
      </c>
      <c r="T33" s="33">
        <v>32.46</v>
      </c>
      <c r="U33" s="53">
        <v>32.53</v>
      </c>
      <c r="V33" s="53">
        <v>32.29</v>
      </c>
      <c r="W33" s="36">
        <v>22.55</v>
      </c>
      <c r="X33" s="37">
        <v>22.763000000000002</v>
      </c>
      <c r="Y33" s="40">
        <v>22.8</v>
      </c>
      <c r="Z33" s="40">
        <v>22.704333333333334</v>
      </c>
      <c r="AA33" s="88" t="s">
        <v>17</v>
      </c>
      <c r="AB33" s="89" t="s">
        <v>17</v>
      </c>
      <c r="AC33" s="89" t="s">
        <v>17</v>
      </c>
    </row>
    <row r="34" spans="1:29" x14ac:dyDescent="0.3">
      <c r="A34" s="86" t="s">
        <v>120</v>
      </c>
      <c r="B34" s="161" t="s">
        <v>426</v>
      </c>
      <c r="C34" s="246">
        <v>8</v>
      </c>
      <c r="D34" s="87" t="s">
        <v>407</v>
      </c>
      <c r="E34" s="87" t="s">
        <v>410</v>
      </c>
      <c r="F34" s="86" t="s">
        <v>121</v>
      </c>
      <c r="G34" s="51">
        <v>40</v>
      </c>
      <c r="H34" s="52">
        <v>38.18</v>
      </c>
      <c r="I34" s="53">
        <v>38.42</v>
      </c>
      <c r="J34" s="53">
        <v>38.866666666666667</v>
      </c>
      <c r="K34" s="42">
        <v>31.89</v>
      </c>
      <c r="L34" s="33">
        <v>31.87</v>
      </c>
      <c r="M34" s="33">
        <v>32.26</v>
      </c>
      <c r="N34" s="53">
        <f t="shared" si="0"/>
        <v>32.006666666666668</v>
      </c>
      <c r="O34" s="42">
        <v>37.85</v>
      </c>
      <c r="P34" s="33">
        <v>38.19</v>
      </c>
      <c r="Q34" s="53">
        <v>40</v>
      </c>
      <c r="R34" s="53">
        <v>38.68</v>
      </c>
      <c r="S34" s="42">
        <v>34.299999999999997</v>
      </c>
      <c r="T34" s="33">
        <v>38.53</v>
      </c>
      <c r="U34" s="53">
        <v>33.26</v>
      </c>
      <c r="V34" s="53">
        <v>35.363333333333337</v>
      </c>
      <c r="W34" s="36">
        <v>23.99</v>
      </c>
      <c r="X34" s="37">
        <v>23.64</v>
      </c>
      <c r="Y34" s="40">
        <v>23.53</v>
      </c>
      <c r="Z34" s="40">
        <v>23.72</v>
      </c>
      <c r="AA34" s="88">
        <v>3</v>
      </c>
      <c r="AB34" s="89" t="s">
        <v>17</v>
      </c>
      <c r="AC34" s="89" t="s">
        <v>17</v>
      </c>
    </row>
    <row r="35" spans="1:29" x14ac:dyDescent="0.3">
      <c r="A35" s="86" t="s">
        <v>125</v>
      </c>
      <c r="B35" s="161" t="s">
        <v>425</v>
      </c>
      <c r="C35" s="246">
        <v>8</v>
      </c>
      <c r="D35" s="87" t="s">
        <v>406</v>
      </c>
      <c r="E35" s="87" t="s">
        <v>410</v>
      </c>
      <c r="F35" s="86" t="s">
        <v>21</v>
      </c>
      <c r="G35" s="51">
        <v>38.82</v>
      </c>
      <c r="H35" s="52">
        <v>40</v>
      </c>
      <c r="I35" s="53">
        <v>40</v>
      </c>
      <c r="J35" s="53">
        <v>39.606666666666662</v>
      </c>
      <c r="K35" s="42">
        <v>32.89</v>
      </c>
      <c r="L35" s="33">
        <v>32.5</v>
      </c>
      <c r="M35" s="33">
        <v>32.549999999999997</v>
      </c>
      <c r="N35" s="53">
        <f t="shared" si="0"/>
        <v>32.646666666666668</v>
      </c>
      <c r="O35" s="42">
        <v>32.68</v>
      </c>
      <c r="P35" s="33">
        <v>32.32</v>
      </c>
      <c r="Q35" s="53">
        <v>31.84</v>
      </c>
      <c r="R35" s="53">
        <v>32.28</v>
      </c>
      <c r="S35" s="42">
        <v>32.68</v>
      </c>
      <c r="T35" s="33">
        <v>32.76</v>
      </c>
      <c r="U35" s="53">
        <v>32.869999999999997</v>
      </c>
      <c r="V35" s="53">
        <v>32.770000000000003</v>
      </c>
      <c r="W35" s="36">
        <v>23.44</v>
      </c>
      <c r="X35" s="37">
        <v>23.22</v>
      </c>
      <c r="Y35" s="40">
        <v>23.52</v>
      </c>
      <c r="Z35" s="40">
        <v>23.393333333333331</v>
      </c>
      <c r="AA35" s="88" t="s">
        <v>17</v>
      </c>
      <c r="AB35" s="89" t="s">
        <v>17</v>
      </c>
      <c r="AC35" s="89" t="s">
        <v>17</v>
      </c>
    </row>
    <row r="36" spans="1:29" x14ac:dyDescent="0.3">
      <c r="A36" s="86" t="s">
        <v>128</v>
      </c>
      <c r="B36" s="161" t="s">
        <v>424</v>
      </c>
      <c r="C36" s="246">
        <v>8</v>
      </c>
      <c r="D36" s="87" t="s">
        <v>406</v>
      </c>
      <c r="E36" s="87" t="s">
        <v>409</v>
      </c>
      <c r="F36" s="86" t="s">
        <v>21</v>
      </c>
      <c r="G36" s="51">
        <v>38.92</v>
      </c>
      <c r="H36" s="52">
        <v>39.19</v>
      </c>
      <c r="I36" s="53">
        <v>37.42</v>
      </c>
      <c r="J36" s="53">
        <v>38.51</v>
      </c>
      <c r="K36" s="42">
        <v>32.58</v>
      </c>
      <c r="L36" s="33">
        <v>32.46</v>
      </c>
      <c r="M36" s="33">
        <v>32.869999999999997</v>
      </c>
      <c r="N36" s="53">
        <f t="shared" si="0"/>
        <v>32.636666666666663</v>
      </c>
      <c r="O36" s="42">
        <v>34.92</v>
      </c>
      <c r="P36" s="33">
        <v>35.31</v>
      </c>
      <c r="Q36" s="53">
        <v>33.94</v>
      </c>
      <c r="R36" s="53">
        <v>34.723333333333336</v>
      </c>
      <c r="S36" s="42">
        <v>33.729999999999997</v>
      </c>
      <c r="T36" s="33">
        <v>32.67</v>
      </c>
      <c r="U36" s="53">
        <v>32.69</v>
      </c>
      <c r="V36" s="53">
        <v>33.03</v>
      </c>
      <c r="W36" s="36">
        <v>23.38</v>
      </c>
      <c r="X36" s="37">
        <v>23.31</v>
      </c>
      <c r="Y36" s="40">
        <v>23.21</v>
      </c>
      <c r="Z36" s="40">
        <v>23.3</v>
      </c>
      <c r="AA36" s="88" t="s">
        <v>17</v>
      </c>
      <c r="AB36" s="89" t="s">
        <v>17</v>
      </c>
      <c r="AC36" s="89" t="s">
        <v>17</v>
      </c>
    </row>
    <row r="37" spans="1:29" x14ac:dyDescent="0.3">
      <c r="A37" s="86" t="s">
        <v>133</v>
      </c>
      <c r="B37" s="161" t="s">
        <v>425</v>
      </c>
      <c r="C37" s="246">
        <v>8</v>
      </c>
      <c r="D37" s="87" t="s">
        <v>406</v>
      </c>
      <c r="E37" s="87" t="s">
        <v>409</v>
      </c>
      <c r="F37" s="86" t="s">
        <v>21</v>
      </c>
      <c r="G37" s="51">
        <v>37.32</v>
      </c>
      <c r="H37" s="52">
        <v>37.49</v>
      </c>
      <c r="I37" s="53">
        <v>39.67</v>
      </c>
      <c r="J37" s="53">
        <v>38.160000000000004</v>
      </c>
      <c r="K37" s="42">
        <v>33.61</v>
      </c>
      <c r="L37" s="33">
        <v>33</v>
      </c>
      <c r="M37" s="33">
        <v>32.619999999999997</v>
      </c>
      <c r="N37" s="53">
        <f t="shared" si="0"/>
        <v>33.076666666666661</v>
      </c>
      <c r="O37" s="42">
        <v>37.1</v>
      </c>
      <c r="P37" s="33">
        <v>36.51</v>
      </c>
      <c r="Q37" s="53">
        <v>37.56</v>
      </c>
      <c r="R37" s="53">
        <v>37.056666666666665</v>
      </c>
      <c r="S37" s="42">
        <v>32.909999999999997</v>
      </c>
      <c r="T37" s="33">
        <v>32.99</v>
      </c>
      <c r="U37" s="53">
        <v>33.229999999999997</v>
      </c>
      <c r="V37" s="53">
        <v>33.043333333333329</v>
      </c>
      <c r="W37" s="36">
        <v>23.32</v>
      </c>
      <c r="X37" s="37">
        <v>23.2</v>
      </c>
      <c r="Y37" s="40">
        <v>23.55</v>
      </c>
      <c r="Z37" s="40">
        <v>23.356666666666666</v>
      </c>
      <c r="AA37" s="88" t="s">
        <v>17</v>
      </c>
      <c r="AB37" s="89" t="s">
        <v>17</v>
      </c>
      <c r="AC37" s="89" t="s">
        <v>17</v>
      </c>
    </row>
    <row r="38" spans="1:29" x14ac:dyDescent="0.3">
      <c r="A38" s="86" t="s">
        <v>137</v>
      </c>
      <c r="B38" s="161" t="s">
        <v>425</v>
      </c>
      <c r="C38" s="246">
        <v>9</v>
      </c>
      <c r="D38" s="87" t="s">
        <v>406</v>
      </c>
      <c r="E38" s="87" t="s">
        <v>411</v>
      </c>
      <c r="F38" s="86" t="s">
        <v>21</v>
      </c>
      <c r="G38" s="51">
        <v>37.54</v>
      </c>
      <c r="H38" s="52">
        <v>36.409999999999997</v>
      </c>
      <c r="I38" s="53">
        <v>36.840000000000003</v>
      </c>
      <c r="J38" s="53">
        <v>36.93</v>
      </c>
      <c r="K38" s="42">
        <v>31.71</v>
      </c>
      <c r="L38" s="33">
        <v>31.73</v>
      </c>
      <c r="M38" s="33">
        <v>31.69</v>
      </c>
      <c r="N38" s="53">
        <f t="shared" si="0"/>
        <v>31.709999999999997</v>
      </c>
      <c r="O38" s="72">
        <v>30.58</v>
      </c>
      <c r="P38" s="73">
        <v>30.98</v>
      </c>
      <c r="Q38" s="94">
        <v>30.63</v>
      </c>
      <c r="R38" s="53">
        <v>30.73</v>
      </c>
      <c r="S38" s="36">
        <v>28.93</v>
      </c>
      <c r="T38" s="37">
        <v>28.65</v>
      </c>
      <c r="U38" s="40">
        <v>28.74</v>
      </c>
      <c r="V38" s="40">
        <v>28.77333333333333</v>
      </c>
      <c r="W38" s="36">
        <v>23.32</v>
      </c>
      <c r="X38" s="37">
        <v>23.66</v>
      </c>
      <c r="Y38" s="40">
        <v>23.5</v>
      </c>
      <c r="Z38" s="40">
        <v>23.493333333333336</v>
      </c>
      <c r="AA38" s="88" t="s">
        <v>17</v>
      </c>
      <c r="AB38" s="89" t="s">
        <v>17</v>
      </c>
      <c r="AC38" s="89" t="s">
        <v>17</v>
      </c>
    </row>
    <row r="39" spans="1:29" x14ac:dyDescent="0.3">
      <c r="A39" s="86" t="s">
        <v>141</v>
      </c>
      <c r="B39" s="161" t="s">
        <v>425</v>
      </c>
      <c r="C39" s="246">
        <v>9</v>
      </c>
      <c r="D39" s="87" t="s">
        <v>406</v>
      </c>
      <c r="E39" s="87" t="s">
        <v>411</v>
      </c>
      <c r="F39" s="86" t="s">
        <v>21</v>
      </c>
      <c r="G39" s="51">
        <v>35.08</v>
      </c>
      <c r="H39" s="52">
        <v>36.869999999999997</v>
      </c>
      <c r="I39" s="53">
        <v>35.42</v>
      </c>
      <c r="J39" s="53">
        <v>35.79</v>
      </c>
      <c r="K39" s="72">
        <v>29.51</v>
      </c>
      <c r="L39" s="73">
        <v>29.27</v>
      </c>
      <c r="M39" s="73">
        <v>29.08</v>
      </c>
      <c r="N39" s="94">
        <f t="shared" si="0"/>
        <v>29.286666666666665</v>
      </c>
      <c r="O39" s="42">
        <v>31.86</v>
      </c>
      <c r="P39" s="33">
        <v>31.73</v>
      </c>
      <c r="Q39" s="53">
        <v>32.619999999999997</v>
      </c>
      <c r="R39" s="53">
        <v>32.07</v>
      </c>
      <c r="S39" s="42">
        <v>31.25</v>
      </c>
      <c r="T39" s="33">
        <v>30.85</v>
      </c>
      <c r="U39" s="53">
        <v>31.93</v>
      </c>
      <c r="V39" s="53">
        <v>31.343333333333334</v>
      </c>
      <c r="W39" s="36">
        <v>24.79</v>
      </c>
      <c r="X39" s="37">
        <v>24.79</v>
      </c>
      <c r="Y39" s="40">
        <v>24.92</v>
      </c>
      <c r="Z39" s="40">
        <v>24.833333333333332</v>
      </c>
      <c r="AA39" s="88" t="s">
        <v>17</v>
      </c>
      <c r="AB39" s="89" t="s">
        <v>17</v>
      </c>
      <c r="AC39" s="89" t="s">
        <v>17</v>
      </c>
    </row>
    <row r="40" spans="1:29" x14ac:dyDescent="0.3">
      <c r="A40" s="86" t="s">
        <v>145</v>
      </c>
      <c r="B40" s="161" t="s">
        <v>426</v>
      </c>
      <c r="C40" s="246">
        <v>9</v>
      </c>
      <c r="D40" s="87" t="s">
        <v>407</v>
      </c>
      <c r="E40" s="87" t="s">
        <v>410</v>
      </c>
      <c r="F40" s="86" t="s">
        <v>121</v>
      </c>
      <c r="G40" s="51">
        <v>39.18</v>
      </c>
      <c r="H40" s="52">
        <v>39.32</v>
      </c>
      <c r="I40" s="53">
        <v>37.44</v>
      </c>
      <c r="J40" s="53">
        <v>38.646666666666668</v>
      </c>
      <c r="K40" s="42">
        <v>32.57</v>
      </c>
      <c r="L40" s="33">
        <v>32.22</v>
      </c>
      <c r="M40" s="33">
        <v>32.33</v>
      </c>
      <c r="N40" s="53">
        <f t="shared" si="0"/>
        <v>32.373333333333328</v>
      </c>
      <c r="O40" s="42">
        <v>36.4</v>
      </c>
      <c r="P40" s="33">
        <v>37.71</v>
      </c>
      <c r="Q40" s="53">
        <v>38.69</v>
      </c>
      <c r="R40" s="53">
        <v>37.6</v>
      </c>
      <c r="S40" s="42">
        <v>33.229999999999997</v>
      </c>
      <c r="T40" s="33">
        <v>33.340000000000003</v>
      </c>
      <c r="U40" s="53">
        <v>33.19</v>
      </c>
      <c r="V40" s="53">
        <v>33.25333333333333</v>
      </c>
      <c r="W40" s="36">
        <v>23.15</v>
      </c>
      <c r="X40" s="37">
        <v>22.76</v>
      </c>
      <c r="Y40" s="40">
        <v>23.13</v>
      </c>
      <c r="Z40" s="40">
        <v>23.013333333333332</v>
      </c>
      <c r="AA40" s="88">
        <v>3</v>
      </c>
      <c r="AB40" s="89" t="s">
        <v>17</v>
      </c>
      <c r="AC40" s="89" t="s">
        <v>17</v>
      </c>
    </row>
    <row r="41" spans="1:29" x14ac:dyDescent="0.3">
      <c r="A41" s="86" t="s">
        <v>148</v>
      </c>
      <c r="B41" s="161" t="s">
        <v>423</v>
      </c>
      <c r="C41" s="246">
        <v>9</v>
      </c>
      <c r="D41" s="87" t="s">
        <v>406</v>
      </c>
      <c r="E41" s="87" t="s">
        <v>410</v>
      </c>
      <c r="F41" s="86" t="s">
        <v>19</v>
      </c>
      <c r="G41" s="51">
        <v>37.159999999999997</v>
      </c>
      <c r="H41" s="52">
        <v>37.17</v>
      </c>
      <c r="I41" s="53">
        <v>36.869999999999997</v>
      </c>
      <c r="J41" s="53">
        <v>37.066666666666663</v>
      </c>
      <c r="K41" s="42">
        <v>32.770000000000003</v>
      </c>
      <c r="L41" s="33">
        <v>32.06</v>
      </c>
      <c r="M41" s="33">
        <v>31.84</v>
      </c>
      <c r="N41" s="53">
        <f t="shared" ref="N41:N72" si="1">AVERAGE(K41:M41)</f>
        <v>32.223333333333336</v>
      </c>
      <c r="O41" s="42">
        <v>31.28</v>
      </c>
      <c r="P41" s="33">
        <v>32.39</v>
      </c>
      <c r="Q41" s="53">
        <v>31.95</v>
      </c>
      <c r="R41" s="53">
        <v>31.873333333333335</v>
      </c>
      <c r="S41" s="42">
        <v>30.51</v>
      </c>
      <c r="T41" s="33">
        <v>30.68</v>
      </c>
      <c r="U41" s="53">
        <v>31.17</v>
      </c>
      <c r="V41" s="53">
        <v>30.786666666666665</v>
      </c>
      <c r="W41" s="36">
        <v>23.88</v>
      </c>
      <c r="X41" s="37">
        <v>23.76</v>
      </c>
      <c r="Y41" s="40">
        <v>23.98</v>
      </c>
      <c r="Z41" s="40">
        <v>23.873333333333335</v>
      </c>
      <c r="AA41" s="88" t="s">
        <v>17</v>
      </c>
      <c r="AB41" s="89" t="s">
        <v>17</v>
      </c>
      <c r="AC41" s="89">
        <v>4</v>
      </c>
    </row>
    <row r="42" spans="1:29" x14ac:dyDescent="0.3">
      <c r="A42" s="86" t="s">
        <v>151</v>
      </c>
      <c r="B42" s="161" t="s">
        <v>425</v>
      </c>
      <c r="C42" s="247">
        <v>9</v>
      </c>
      <c r="D42" s="87" t="s">
        <v>406</v>
      </c>
      <c r="E42" s="87" t="s">
        <v>410</v>
      </c>
      <c r="F42" s="86" t="s">
        <v>21</v>
      </c>
      <c r="G42" s="51">
        <v>36.840000000000003</v>
      </c>
      <c r="H42" s="52">
        <v>37.840000000000003</v>
      </c>
      <c r="I42" s="53">
        <v>36.11</v>
      </c>
      <c r="J42" s="53">
        <v>36.93</v>
      </c>
      <c r="K42" s="42">
        <v>31</v>
      </c>
      <c r="L42" s="33">
        <v>30.84</v>
      </c>
      <c r="M42" s="33">
        <v>30.71</v>
      </c>
      <c r="N42" s="53">
        <f t="shared" si="1"/>
        <v>30.850000000000005</v>
      </c>
      <c r="O42" s="42">
        <v>34.11</v>
      </c>
      <c r="P42" s="33">
        <v>35.090000000000003</v>
      </c>
      <c r="Q42" s="53">
        <v>34.64</v>
      </c>
      <c r="R42" s="53">
        <v>34.613333333333337</v>
      </c>
      <c r="S42" s="42">
        <v>33.96</v>
      </c>
      <c r="T42" s="33">
        <v>33.700000000000003</v>
      </c>
      <c r="U42" s="53">
        <v>35.090000000000003</v>
      </c>
      <c r="V42" s="53">
        <v>34.25</v>
      </c>
      <c r="W42" s="36">
        <v>27.43</v>
      </c>
      <c r="X42" s="37">
        <v>27.12</v>
      </c>
      <c r="Y42" s="40">
        <v>24.08</v>
      </c>
      <c r="Z42" s="40">
        <v>26.209999999999997</v>
      </c>
      <c r="AA42" s="88" t="s">
        <v>17</v>
      </c>
      <c r="AB42" s="89" t="s">
        <v>17</v>
      </c>
      <c r="AC42" s="89" t="s">
        <v>17</v>
      </c>
    </row>
    <row r="43" spans="1:29" x14ac:dyDescent="0.3">
      <c r="A43" s="86" t="s">
        <v>155</v>
      </c>
      <c r="B43" s="161" t="s">
        <v>428</v>
      </c>
      <c r="C43" s="247">
        <v>9</v>
      </c>
      <c r="D43" s="87" t="s">
        <v>406</v>
      </c>
      <c r="E43" s="87" t="s">
        <v>410</v>
      </c>
      <c r="F43" s="86" t="s">
        <v>433</v>
      </c>
      <c r="G43" s="51">
        <v>37.81</v>
      </c>
      <c r="H43" s="52">
        <v>39.369999999999997</v>
      </c>
      <c r="I43" s="53">
        <v>38.24</v>
      </c>
      <c r="J43" s="53">
        <v>38.473333333333336</v>
      </c>
      <c r="K43" s="42">
        <v>32.33</v>
      </c>
      <c r="L43" s="33">
        <v>32.5</v>
      </c>
      <c r="M43" s="33">
        <v>32.32</v>
      </c>
      <c r="N43" s="53">
        <f t="shared" si="1"/>
        <v>32.383333333333333</v>
      </c>
      <c r="O43" s="42">
        <v>38.22</v>
      </c>
      <c r="P43" s="33">
        <v>38.18</v>
      </c>
      <c r="Q43" s="53">
        <v>38.229999999999997</v>
      </c>
      <c r="R43" s="53">
        <v>38.21</v>
      </c>
      <c r="S43" s="42">
        <v>34.159999999999997</v>
      </c>
      <c r="T43" s="33">
        <v>34.64</v>
      </c>
      <c r="U43" s="53">
        <v>34.94</v>
      </c>
      <c r="V43" s="53">
        <v>34.58</v>
      </c>
      <c r="W43" s="36">
        <v>24.08</v>
      </c>
      <c r="X43" s="37">
        <v>23.9</v>
      </c>
      <c r="Y43" s="40">
        <v>25.35</v>
      </c>
      <c r="Z43" s="40">
        <v>24.443333333333332</v>
      </c>
      <c r="AA43" s="88">
        <v>40</v>
      </c>
      <c r="AB43" s="89" t="s">
        <v>17</v>
      </c>
      <c r="AC43" s="89" t="s">
        <v>17</v>
      </c>
    </row>
    <row r="44" spans="1:29" x14ac:dyDescent="0.3">
      <c r="A44" s="86" t="s">
        <v>159</v>
      </c>
      <c r="B44" s="161" t="s">
        <v>425</v>
      </c>
      <c r="C44" s="247">
        <v>9</v>
      </c>
      <c r="D44" s="87" t="s">
        <v>407</v>
      </c>
      <c r="E44" s="87" t="s">
        <v>410</v>
      </c>
      <c r="F44" s="86" t="s">
        <v>21</v>
      </c>
      <c r="G44" s="51">
        <v>40</v>
      </c>
      <c r="H44" s="52">
        <v>40</v>
      </c>
      <c r="I44" s="53">
        <v>40</v>
      </c>
      <c r="J44" s="53">
        <v>40</v>
      </c>
      <c r="K44" s="42">
        <v>32.35</v>
      </c>
      <c r="L44" s="33">
        <v>32.49</v>
      </c>
      <c r="M44" s="33">
        <v>32.26</v>
      </c>
      <c r="N44" s="53">
        <f t="shared" si="1"/>
        <v>32.366666666666667</v>
      </c>
      <c r="O44" s="42">
        <v>38.18</v>
      </c>
      <c r="P44" s="33">
        <v>37.049999999999997</v>
      </c>
      <c r="Q44" s="53">
        <v>36.42</v>
      </c>
      <c r="R44" s="53">
        <v>37.216666666666661</v>
      </c>
      <c r="S44" s="42">
        <v>32.020000000000003</v>
      </c>
      <c r="T44" s="33">
        <v>32.42</v>
      </c>
      <c r="U44" s="53">
        <v>31.85</v>
      </c>
      <c r="V44" s="53">
        <v>32.096666666666664</v>
      </c>
      <c r="W44" s="36">
        <v>22.99</v>
      </c>
      <c r="X44" s="37">
        <v>23.21</v>
      </c>
      <c r="Y44" s="40">
        <v>23.06</v>
      </c>
      <c r="Z44" s="40">
        <v>23.08666666666667</v>
      </c>
      <c r="AA44" s="88" t="s">
        <v>17</v>
      </c>
      <c r="AB44" s="89" t="s">
        <v>17</v>
      </c>
      <c r="AC44" s="89" t="s">
        <v>17</v>
      </c>
    </row>
    <row r="45" spans="1:29" x14ac:dyDescent="0.3">
      <c r="A45" s="86" t="s">
        <v>163</v>
      </c>
      <c r="B45" s="161" t="s">
        <v>423</v>
      </c>
      <c r="C45" s="247">
        <v>9</v>
      </c>
      <c r="D45" s="87" t="s">
        <v>406</v>
      </c>
      <c r="E45" s="87" t="s">
        <v>410</v>
      </c>
      <c r="F45" s="86" t="s">
        <v>435</v>
      </c>
      <c r="G45" s="51">
        <v>40</v>
      </c>
      <c r="H45" s="52">
        <v>40</v>
      </c>
      <c r="I45" s="53">
        <v>40</v>
      </c>
      <c r="J45" s="53">
        <v>40</v>
      </c>
      <c r="K45" s="42">
        <v>32.01</v>
      </c>
      <c r="L45" s="33">
        <v>31.12</v>
      </c>
      <c r="M45" s="33">
        <v>31.38</v>
      </c>
      <c r="N45" s="53">
        <f t="shared" si="1"/>
        <v>31.50333333333333</v>
      </c>
      <c r="O45" s="42">
        <v>36.33</v>
      </c>
      <c r="P45" s="33">
        <v>34.840000000000003</v>
      </c>
      <c r="Q45" s="53">
        <v>39.299999999999997</v>
      </c>
      <c r="R45" s="53">
        <v>36.823333333333331</v>
      </c>
      <c r="S45" s="42">
        <v>34.130000000000003</v>
      </c>
      <c r="T45" s="33">
        <v>33.869999999999997</v>
      </c>
      <c r="U45" s="53">
        <v>34.71</v>
      </c>
      <c r="V45" s="53">
        <v>34.236666666666672</v>
      </c>
      <c r="W45" s="36">
        <v>25.99</v>
      </c>
      <c r="X45" s="37">
        <v>25.97</v>
      </c>
      <c r="Y45" s="40">
        <v>26.44</v>
      </c>
      <c r="Z45" s="40">
        <v>26.133333333333329</v>
      </c>
      <c r="AA45" s="88" t="s">
        <v>17</v>
      </c>
      <c r="AB45" s="89" t="s">
        <v>17</v>
      </c>
      <c r="AC45" s="89">
        <v>13</v>
      </c>
    </row>
    <row r="46" spans="1:29" x14ac:dyDescent="0.3">
      <c r="A46" s="86" t="s">
        <v>167</v>
      </c>
      <c r="B46" s="161" t="s">
        <v>426</v>
      </c>
      <c r="C46" s="247">
        <v>9</v>
      </c>
      <c r="D46" s="87" t="s">
        <v>406</v>
      </c>
      <c r="E46" s="87" t="s">
        <v>411</v>
      </c>
      <c r="F46" s="86" t="s">
        <v>19</v>
      </c>
      <c r="G46" s="51">
        <v>38.11</v>
      </c>
      <c r="H46" s="52">
        <v>38.119999999999997</v>
      </c>
      <c r="I46" s="53">
        <v>40</v>
      </c>
      <c r="J46" s="53">
        <v>38.743333333333332</v>
      </c>
      <c r="K46" s="42">
        <v>31.94</v>
      </c>
      <c r="L46" s="33">
        <v>32.090000000000003</v>
      </c>
      <c r="M46" s="33">
        <v>32.56</v>
      </c>
      <c r="N46" s="53">
        <f t="shared" si="1"/>
        <v>32.196666666666665</v>
      </c>
      <c r="O46" s="42">
        <v>34.78</v>
      </c>
      <c r="P46" s="33">
        <v>33.229999999999997</v>
      </c>
      <c r="Q46" s="53">
        <v>24.26</v>
      </c>
      <c r="R46" s="53">
        <v>30.756666666666664</v>
      </c>
      <c r="S46" s="42">
        <v>32.85</v>
      </c>
      <c r="T46" s="33">
        <v>32.869999999999997</v>
      </c>
      <c r="U46" s="53">
        <v>32.380000000000003</v>
      </c>
      <c r="V46" s="53">
        <v>32.699999999999996</v>
      </c>
      <c r="W46" s="36">
        <v>23.73</v>
      </c>
      <c r="X46" s="37">
        <v>23.26</v>
      </c>
      <c r="Y46" s="40">
        <v>24.1</v>
      </c>
      <c r="Z46" s="40">
        <v>23.696666666666669</v>
      </c>
      <c r="AA46" s="88" t="s">
        <v>17</v>
      </c>
      <c r="AB46" s="89" t="s">
        <v>17</v>
      </c>
      <c r="AC46" s="89" t="s">
        <v>17</v>
      </c>
    </row>
    <row r="47" spans="1:29" x14ac:dyDescent="0.3">
      <c r="A47" s="86" t="s">
        <v>171</v>
      </c>
      <c r="B47" s="161" t="s">
        <v>428</v>
      </c>
      <c r="C47" s="247">
        <v>9</v>
      </c>
      <c r="D47" s="87" t="s">
        <v>406</v>
      </c>
      <c r="E47" s="87" t="s">
        <v>410</v>
      </c>
      <c r="F47" s="86" t="s">
        <v>21</v>
      </c>
      <c r="G47" s="51">
        <v>35.81</v>
      </c>
      <c r="H47" s="52">
        <v>37.229999999999997</v>
      </c>
      <c r="I47" s="53">
        <v>37.96</v>
      </c>
      <c r="J47" s="53">
        <v>37</v>
      </c>
      <c r="K47" s="72">
        <v>28.61</v>
      </c>
      <c r="L47" s="73">
        <v>27.85</v>
      </c>
      <c r="M47" s="73">
        <v>28.12</v>
      </c>
      <c r="N47" s="94">
        <f t="shared" si="1"/>
        <v>28.193333333333332</v>
      </c>
      <c r="O47" s="42">
        <v>30.21</v>
      </c>
      <c r="P47" s="33">
        <v>30.4</v>
      </c>
      <c r="Q47" s="53">
        <v>30.43</v>
      </c>
      <c r="R47" s="53">
        <v>30.346666666666664</v>
      </c>
      <c r="S47" s="42">
        <v>33.119999999999997</v>
      </c>
      <c r="T47" s="33">
        <v>32.979999999999997</v>
      </c>
      <c r="U47" s="53">
        <v>33.58</v>
      </c>
      <c r="V47" s="53">
        <v>33.226666666666667</v>
      </c>
      <c r="W47" s="42">
        <v>32.57</v>
      </c>
      <c r="X47" s="33">
        <v>32.770000000000003</v>
      </c>
      <c r="Y47" s="53">
        <v>32.36</v>
      </c>
      <c r="Z47" s="53">
        <v>32.56666666666667</v>
      </c>
      <c r="AA47" s="88" t="s">
        <v>17</v>
      </c>
      <c r="AB47" s="89">
        <v>1</v>
      </c>
      <c r="AC47" s="89">
        <v>30</v>
      </c>
    </row>
    <row r="48" spans="1:29" x14ac:dyDescent="0.3">
      <c r="A48" s="86" t="s">
        <v>174</v>
      </c>
      <c r="B48" s="161" t="s">
        <v>424</v>
      </c>
      <c r="C48" s="247">
        <v>9</v>
      </c>
      <c r="D48" s="87" t="s">
        <v>406</v>
      </c>
      <c r="E48" s="87" t="s">
        <v>410</v>
      </c>
      <c r="F48" s="86" t="s">
        <v>434</v>
      </c>
      <c r="G48" s="51">
        <v>37.270000000000003</v>
      </c>
      <c r="H48" s="52">
        <v>37.31</v>
      </c>
      <c r="I48" s="53">
        <v>37.22</v>
      </c>
      <c r="J48" s="53">
        <v>37.266666666666673</v>
      </c>
      <c r="K48" s="42">
        <v>31.77</v>
      </c>
      <c r="L48" s="33">
        <v>31.57</v>
      </c>
      <c r="M48" s="33">
        <v>32.18</v>
      </c>
      <c r="N48" s="53">
        <f t="shared" si="1"/>
        <v>31.840000000000003</v>
      </c>
      <c r="O48" s="42">
        <v>32.090000000000003</v>
      </c>
      <c r="P48" s="33">
        <v>32.01</v>
      </c>
      <c r="Q48" s="53">
        <v>31.75</v>
      </c>
      <c r="R48" s="53">
        <v>31.95</v>
      </c>
      <c r="S48" s="72">
        <v>31.35</v>
      </c>
      <c r="T48" s="73">
        <v>30.64</v>
      </c>
      <c r="U48" s="94">
        <v>30.54</v>
      </c>
      <c r="V48" s="53">
        <v>30.843333333333334</v>
      </c>
      <c r="W48" s="36">
        <v>23.58</v>
      </c>
      <c r="X48" s="37">
        <v>23.11</v>
      </c>
      <c r="Y48" s="40">
        <v>23.07</v>
      </c>
      <c r="Z48" s="40">
        <v>23.25333333333333</v>
      </c>
      <c r="AA48" s="88" t="s">
        <v>17</v>
      </c>
      <c r="AB48" s="89" t="s">
        <v>17</v>
      </c>
      <c r="AC48" s="89" t="s">
        <v>17</v>
      </c>
    </row>
    <row r="49" spans="1:29" x14ac:dyDescent="0.3">
      <c r="A49" s="86" t="s">
        <v>177</v>
      </c>
      <c r="B49" s="161" t="s">
        <v>426</v>
      </c>
      <c r="C49" s="247">
        <v>9</v>
      </c>
      <c r="D49" s="87" t="s">
        <v>406</v>
      </c>
      <c r="E49" s="87" t="s">
        <v>409</v>
      </c>
      <c r="F49" s="86" t="s">
        <v>21</v>
      </c>
      <c r="G49" s="51">
        <v>37.44</v>
      </c>
      <c r="H49" s="52">
        <v>39.409999999999997</v>
      </c>
      <c r="I49" s="53">
        <v>36.92</v>
      </c>
      <c r="J49" s="53">
        <v>37.923333333333332</v>
      </c>
      <c r="K49" s="42">
        <v>31.96</v>
      </c>
      <c r="L49" s="33">
        <v>31.74</v>
      </c>
      <c r="M49" s="33">
        <v>31.66</v>
      </c>
      <c r="N49" s="53">
        <f t="shared" si="1"/>
        <v>31.786666666666665</v>
      </c>
      <c r="O49" s="42">
        <v>33.43</v>
      </c>
      <c r="P49" s="33">
        <v>32.380000000000003</v>
      </c>
      <c r="Q49" s="53">
        <v>33.33</v>
      </c>
      <c r="R49" s="53">
        <v>33.046666666666667</v>
      </c>
      <c r="S49" s="42">
        <v>39.47</v>
      </c>
      <c r="T49" s="33">
        <v>33.69</v>
      </c>
      <c r="U49" s="53">
        <v>33.72</v>
      </c>
      <c r="V49" s="53">
        <v>35.626666666666665</v>
      </c>
      <c r="W49" s="36">
        <v>26.13</v>
      </c>
      <c r="X49" s="37">
        <v>26.18</v>
      </c>
      <c r="Y49" s="40">
        <v>26.67</v>
      </c>
      <c r="Z49" s="40">
        <v>26.326666666666668</v>
      </c>
      <c r="AA49" s="88" t="s">
        <v>17</v>
      </c>
      <c r="AB49" s="89">
        <v>43</v>
      </c>
      <c r="AC49" s="89" t="s">
        <v>17</v>
      </c>
    </row>
    <row r="50" spans="1:29" x14ac:dyDescent="0.3">
      <c r="A50" s="86" t="s">
        <v>181</v>
      </c>
      <c r="B50" s="161" t="s">
        <v>428</v>
      </c>
      <c r="C50" s="247">
        <v>9</v>
      </c>
      <c r="D50" s="87" t="s">
        <v>406</v>
      </c>
      <c r="E50" s="87" t="s">
        <v>409</v>
      </c>
      <c r="F50" s="86" t="s">
        <v>21</v>
      </c>
      <c r="G50" s="51">
        <v>40</v>
      </c>
      <c r="H50" s="52">
        <v>38.99</v>
      </c>
      <c r="I50" s="53">
        <v>40</v>
      </c>
      <c r="J50" s="53">
        <v>39.663333333333334</v>
      </c>
      <c r="K50" s="42">
        <v>32.18</v>
      </c>
      <c r="L50" s="33">
        <v>32.78</v>
      </c>
      <c r="M50" s="33">
        <v>33.26</v>
      </c>
      <c r="N50" s="53">
        <f t="shared" si="1"/>
        <v>32.74</v>
      </c>
      <c r="O50" s="42">
        <v>40</v>
      </c>
      <c r="P50" s="33">
        <v>37.17</v>
      </c>
      <c r="Q50" s="53">
        <v>40</v>
      </c>
      <c r="R50" s="53">
        <v>39.056666666666665</v>
      </c>
      <c r="S50" s="42">
        <v>35.79</v>
      </c>
      <c r="T50" s="33">
        <v>34.64</v>
      </c>
      <c r="U50" s="53">
        <v>64.52</v>
      </c>
      <c r="V50" s="53">
        <v>44.983333333333327</v>
      </c>
      <c r="W50" s="36">
        <v>27.57</v>
      </c>
      <c r="X50" s="37">
        <v>27.73</v>
      </c>
      <c r="Y50" s="40">
        <v>27.57</v>
      </c>
      <c r="Z50" s="40">
        <v>27.623333333333335</v>
      </c>
      <c r="AA50" s="88">
        <v>7</v>
      </c>
      <c r="AB50" s="89" t="s">
        <v>17</v>
      </c>
      <c r="AC50" s="89" t="s">
        <v>17</v>
      </c>
    </row>
    <row r="51" spans="1:29" x14ac:dyDescent="0.3">
      <c r="A51" s="86" t="s">
        <v>185</v>
      </c>
      <c r="B51" s="161" t="s">
        <v>425</v>
      </c>
      <c r="C51" s="247">
        <v>9</v>
      </c>
      <c r="D51" s="87" t="s">
        <v>406</v>
      </c>
      <c r="E51" s="87" t="s">
        <v>410</v>
      </c>
      <c r="F51" s="86" t="s">
        <v>21</v>
      </c>
      <c r="G51" s="51">
        <v>37.21</v>
      </c>
      <c r="H51" s="52">
        <v>37.36</v>
      </c>
      <c r="I51" s="53">
        <v>38.24</v>
      </c>
      <c r="J51" s="53">
        <v>37.603333333333332</v>
      </c>
      <c r="K51" s="42">
        <v>32.71</v>
      </c>
      <c r="L51" s="33">
        <v>32.79</v>
      </c>
      <c r="M51" s="33">
        <v>32.61</v>
      </c>
      <c r="N51" s="53">
        <f t="shared" si="1"/>
        <v>32.703333333333333</v>
      </c>
      <c r="O51" s="42">
        <v>32.79</v>
      </c>
      <c r="P51" s="33">
        <v>32.68</v>
      </c>
      <c r="Q51" s="53">
        <v>34</v>
      </c>
      <c r="R51" s="53">
        <v>33.156666666666666</v>
      </c>
      <c r="S51" s="42">
        <v>31.26</v>
      </c>
      <c r="T51" s="33">
        <v>31.5</v>
      </c>
      <c r="U51" s="53">
        <v>31.57</v>
      </c>
      <c r="V51" s="53">
        <v>31.443333333333339</v>
      </c>
      <c r="W51" s="36">
        <v>23.26</v>
      </c>
      <c r="X51" s="37">
        <v>23.52</v>
      </c>
      <c r="Y51" s="40">
        <v>23.63</v>
      </c>
      <c r="Z51" s="40">
        <v>23.47</v>
      </c>
      <c r="AA51" s="88" t="s">
        <v>17</v>
      </c>
      <c r="AB51" s="89" t="s">
        <v>17</v>
      </c>
      <c r="AC51" s="89" t="s">
        <v>17</v>
      </c>
    </row>
    <row r="52" spans="1:29" x14ac:dyDescent="0.3">
      <c r="A52" s="86" t="s">
        <v>189</v>
      </c>
      <c r="B52" s="161" t="s">
        <v>425</v>
      </c>
      <c r="C52" s="247">
        <v>9</v>
      </c>
      <c r="D52" s="87" t="s">
        <v>406</v>
      </c>
      <c r="E52" s="87" t="s">
        <v>409</v>
      </c>
      <c r="F52" s="86" t="s">
        <v>21</v>
      </c>
      <c r="G52" s="51">
        <v>34.29</v>
      </c>
      <c r="H52" s="52">
        <v>33.840000000000003</v>
      </c>
      <c r="I52" s="53">
        <v>37.049999999999997</v>
      </c>
      <c r="J52" s="53">
        <v>35.059999999999995</v>
      </c>
      <c r="K52" s="42">
        <v>30.89</v>
      </c>
      <c r="L52" s="33">
        <v>30.5</v>
      </c>
      <c r="M52" s="33">
        <v>30.4</v>
      </c>
      <c r="N52" s="53">
        <f t="shared" si="1"/>
        <v>30.596666666666664</v>
      </c>
      <c r="O52" s="42">
        <v>31.75</v>
      </c>
      <c r="P52" s="33">
        <v>31.98</v>
      </c>
      <c r="Q52" s="53">
        <v>31.6</v>
      </c>
      <c r="R52" s="53">
        <v>31.776666666666671</v>
      </c>
      <c r="S52" s="42">
        <v>30.57</v>
      </c>
      <c r="T52" s="33">
        <v>30.76</v>
      </c>
      <c r="U52" s="53">
        <v>30.94</v>
      </c>
      <c r="V52" s="53">
        <v>30.756666666666664</v>
      </c>
      <c r="W52" s="36">
        <v>25.3</v>
      </c>
      <c r="X52" s="37">
        <v>25.31</v>
      </c>
      <c r="Y52" s="40">
        <v>25.34</v>
      </c>
      <c r="Z52" s="40">
        <v>25.316666666666666</v>
      </c>
      <c r="AA52" s="88">
        <v>2</v>
      </c>
      <c r="AB52" s="89">
        <v>44</v>
      </c>
      <c r="AC52" s="89" t="s">
        <v>17</v>
      </c>
    </row>
    <row r="53" spans="1:29" x14ac:dyDescent="0.3">
      <c r="A53" s="86" t="s">
        <v>192</v>
      </c>
      <c r="B53" s="161" t="s">
        <v>425</v>
      </c>
      <c r="C53" s="246">
        <v>10</v>
      </c>
      <c r="D53" s="87" t="s">
        <v>406</v>
      </c>
      <c r="E53" s="87" t="s">
        <v>410</v>
      </c>
      <c r="F53" s="86" t="s">
        <v>93</v>
      </c>
      <c r="G53" s="51">
        <v>40</v>
      </c>
      <c r="H53" s="52">
        <v>38.99</v>
      </c>
      <c r="I53" s="53">
        <v>36.090000000000003</v>
      </c>
      <c r="J53" s="53">
        <v>38.360000000000007</v>
      </c>
      <c r="K53" s="42">
        <v>32.46</v>
      </c>
      <c r="L53" s="33">
        <v>32.75</v>
      </c>
      <c r="M53" s="33">
        <v>33.31</v>
      </c>
      <c r="N53" s="53">
        <f t="shared" si="1"/>
        <v>32.840000000000003</v>
      </c>
      <c r="O53" s="42">
        <v>36.54</v>
      </c>
      <c r="P53" s="33">
        <v>35.75</v>
      </c>
      <c r="Q53" s="53">
        <v>36.47</v>
      </c>
      <c r="R53" s="53">
        <v>36.25333333333333</v>
      </c>
      <c r="S53" s="42">
        <v>33.97</v>
      </c>
      <c r="T53" s="33">
        <v>32.770000000000003</v>
      </c>
      <c r="U53" s="53">
        <v>33.15</v>
      </c>
      <c r="V53" s="53">
        <v>33.296666666666674</v>
      </c>
      <c r="W53" s="36">
        <v>23.25</v>
      </c>
      <c r="X53" s="37">
        <v>23.23</v>
      </c>
      <c r="Y53" s="40">
        <v>23.34</v>
      </c>
      <c r="Z53" s="40">
        <v>23.273333333333337</v>
      </c>
      <c r="AA53" s="88" t="s">
        <v>17</v>
      </c>
      <c r="AB53" s="89" t="s">
        <v>17</v>
      </c>
      <c r="AC53" s="89" t="s">
        <v>17</v>
      </c>
    </row>
    <row r="54" spans="1:29" x14ac:dyDescent="0.3">
      <c r="A54" s="86" t="s">
        <v>195</v>
      </c>
      <c r="B54" s="161" t="s">
        <v>424</v>
      </c>
      <c r="C54" s="246">
        <v>10</v>
      </c>
      <c r="D54" s="87" t="s">
        <v>406</v>
      </c>
      <c r="E54" s="87" t="s">
        <v>410</v>
      </c>
      <c r="F54" s="86" t="s">
        <v>19</v>
      </c>
      <c r="G54" s="51">
        <v>38.5</v>
      </c>
      <c r="H54" s="52">
        <v>37.53</v>
      </c>
      <c r="I54" s="53">
        <v>37.799999999999997</v>
      </c>
      <c r="J54" s="53">
        <v>37.943333333333335</v>
      </c>
      <c r="K54" s="42">
        <v>30.59</v>
      </c>
      <c r="L54" s="33">
        <v>29.94</v>
      </c>
      <c r="M54" s="33">
        <v>30.46</v>
      </c>
      <c r="N54" s="53">
        <f t="shared" si="1"/>
        <v>30.330000000000002</v>
      </c>
      <c r="O54" s="72">
        <v>31.02</v>
      </c>
      <c r="P54" s="73">
        <v>31.3</v>
      </c>
      <c r="Q54" s="94">
        <v>30.57</v>
      </c>
      <c r="R54" s="53">
        <v>30.963333333333335</v>
      </c>
      <c r="S54" s="42">
        <v>32.119999999999997</v>
      </c>
      <c r="T54" s="33">
        <v>32.61</v>
      </c>
      <c r="U54" s="53">
        <v>32.229999999999997</v>
      </c>
      <c r="V54" s="53">
        <v>32.319999999999993</v>
      </c>
      <c r="W54" s="36">
        <v>27.4</v>
      </c>
      <c r="X54" s="37">
        <v>27.35</v>
      </c>
      <c r="Y54" s="40">
        <v>27.24</v>
      </c>
      <c r="Z54" s="40">
        <v>27.33</v>
      </c>
      <c r="AA54" s="88" t="s">
        <v>17</v>
      </c>
      <c r="AB54" s="89" t="s">
        <v>17</v>
      </c>
      <c r="AC54" s="89" t="s">
        <v>17</v>
      </c>
    </row>
    <row r="55" spans="1:29" x14ac:dyDescent="0.3">
      <c r="A55" s="86" t="s">
        <v>199</v>
      </c>
      <c r="B55" s="161" t="s">
        <v>423</v>
      </c>
      <c r="C55" s="246">
        <v>10</v>
      </c>
      <c r="D55" s="87" t="s">
        <v>406</v>
      </c>
      <c r="E55" s="87" t="s">
        <v>409</v>
      </c>
      <c r="F55" s="86" t="s">
        <v>21</v>
      </c>
      <c r="G55" s="51">
        <v>39.090000000000003</v>
      </c>
      <c r="H55" s="52">
        <v>38.28</v>
      </c>
      <c r="I55" s="53">
        <v>40</v>
      </c>
      <c r="J55" s="53">
        <v>39.123333333333335</v>
      </c>
      <c r="K55" s="42">
        <v>33.18</v>
      </c>
      <c r="L55" s="33">
        <v>32.83</v>
      </c>
      <c r="M55" s="33">
        <v>32.69</v>
      </c>
      <c r="N55" s="53">
        <f t="shared" si="1"/>
        <v>32.9</v>
      </c>
      <c r="O55" s="42">
        <v>36.17</v>
      </c>
      <c r="P55" s="33">
        <v>38.26</v>
      </c>
      <c r="Q55" s="53">
        <v>36.39</v>
      </c>
      <c r="R55" s="53">
        <v>36.940000000000005</v>
      </c>
      <c r="S55" s="42">
        <v>32.97</v>
      </c>
      <c r="T55" s="33">
        <v>32.869999999999997</v>
      </c>
      <c r="U55" s="53">
        <v>33.18</v>
      </c>
      <c r="V55" s="53">
        <v>33.006666666666668</v>
      </c>
      <c r="W55" s="36">
        <v>22.8</v>
      </c>
      <c r="X55" s="37">
        <v>22.85</v>
      </c>
      <c r="Y55" s="40">
        <v>23.23</v>
      </c>
      <c r="Z55" s="40">
        <v>22.960000000000004</v>
      </c>
      <c r="AA55" s="88" t="s">
        <v>17</v>
      </c>
      <c r="AB55" s="89" t="s">
        <v>17</v>
      </c>
      <c r="AC55" s="89" t="s">
        <v>17</v>
      </c>
    </row>
    <row r="56" spans="1:29" x14ac:dyDescent="0.3">
      <c r="A56" s="86" t="s">
        <v>203</v>
      </c>
      <c r="B56" s="161" t="s">
        <v>424</v>
      </c>
      <c r="C56" s="246">
        <v>10</v>
      </c>
      <c r="D56" s="87" t="s">
        <v>406</v>
      </c>
      <c r="E56" s="87" t="s">
        <v>409</v>
      </c>
      <c r="F56" s="86" t="s">
        <v>19</v>
      </c>
      <c r="G56" s="51">
        <v>36.99</v>
      </c>
      <c r="H56" s="52">
        <v>39.53</v>
      </c>
      <c r="I56" s="53">
        <v>37.25</v>
      </c>
      <c r="J56" s="53">
        <v>37.923333333333339</v>
      </c>
      <c r="K56" s="42">
        <v>31.77</v>
      </c>
      <c r="L56" s="33">
        <v>31.92</v>
      </c>
      <c r="M56" s="33">
        <v>31.49</v>
      </c>
      <c r="N56" s="53">
        <f t="shared" si="1"/>
        <v>31.726666666666663</v>
      </c>
      <c r="O56" s="42">
        <v>31.2</v>
      </c>
      <c r="P56" s="33">
        <v>32.06</v>
      </c>
      <c r="Q56" s="53">
        <v>31.22</v>
      </c>
      <c r="R56" s="53">
        <v>31.493333333333336</v>
      </c>
      <c r="S56" s="42">
        <v>33.1</v>
      </c>
      <c r="T56" s="33">
        <v>32.770000000000003</v>
      </c>
      <c r="U56" s="53">
        <v>32.97</v>
      </c>
      <c r="V56" s="53">
        <v>32.946666666666665</v>
      </c>
      <c r="W56" s="36">
        <v>27.07</v>
      </c>
      <c r="X56" s="37">
        <v>26.71</v>
      </c>
      <c r="Y56" s="40">
        <v>26.87</v>
      </c>
      <c r="Z56" s="40">
        <v>26.883333333333336</v>
      </c>
      <c r="AA56" s="88" t="s">
        <v>17</v>
      </c>
      <c r="AB56" s="89" t="s">
        <v>17</v>
      </c>
      <c r="AC56" s="89" t="s">
        <v>17</v>
      </c>
    </row>
    <row r="57" spans="1:29" x14ac:dyDescent="0.3">
      <c r="A57" s="86" t="s">
        <v>206</v>
      </c>
      <c r="B57" s="161" t="s">
        <v>424</v>
      </c>
      <c r="C57" s="246">
        <v>10</v>
      </c>
      <c r="D57" s="87" t="s">
        <v>406</v>
      </c>
      <c r="E57" s="87" t="s">
        <v>409</v>
      </c>
      <c r="F57" s="86" t="s">
        <v>435</v>
      </c>
      <c r="G57" s="51">
        <v>37.659999999999997</v>
      </c>
      <c r="H57" s="52">
        <v>36.53</v>
      </c>
      <c r="I57" s="53">
        <v>36.57</v>
      </c>
      <c r="J57" s="53">
        <v>36.919999999999995</v>
      </c>
      <c r="K57" s="42">
        <v>32.22</v>
      </c>
      <c r="L57" s="33">
        <v>31.91</v>
      </c>
      <c r="M57" s="33">
        <v>32.369999999999997</v>
      </c>
      <c r="N57" s="53">
        <f t="shared" si="1"/>
        <v>32.166666666666664</v>
      </c>
      <c r="O57" s="72">
        <v>30.33</v>
      </c>
      <c r="P57" s="73">
        <v>30.52</v>
      </c>
      <c r="Q57" s="94">
        <v>30.8</v>
      </c>
      <c r="R57" s="53">
        <v>30.549999999999997</v>
      </c>
      <c r="S57" s="72">
        <v>31.42</v>
      </c>
      <c r="T57" s="73">
        <v>31.7</v>
      </c>
      <c r="U57" s="94">
        <v>31.69</v>
      </c>
      <c r="V57" s="53">
        <v>31.603333333333335</v>
      </c>
      <c r="W57" s="36">
        <v>25.27</v>
      </c>
      <c r="X57" s="37">
        <v>25.21</v>
      </c>
      <c r="Y57" s="40">
        <v>25.36</v>
      </c>
      <c r="Z57" s="40">
        <v>25.28</v>
      </c>
      <c r="AA57" s="88">
        <v>9</v>
      </c>
      <c r="AB57" s="89" t="s">
        <v>17</v>
      </c>
      <c r="AC57" s="89" t="s">
        <v>17</v>
      </c>
    </row>
    <row r="58" spans="1:29" x14ac:dyDescent="0.3">
      <c r="A58" s="86" t="s">
        <v>210</v>
      </c>
      <c r="B58" s="161" t="s">
        <v>426</v>
      </c>
      <c r="C58" s="246">
        <v>10</v>
      </c>
      <c r="D58" s="87" t="s">
        <v>406</v>
      </c>
      <c r="E58" s="87" t="s">
        <v>410</v>
      </c>
      <c r="F58" s="86" t="s">
        <v>21</v>
      </c>
      <c r="G58" s="51">
        <v>36.14</v>
      </c>
      <c r="H58" s="52">
        <v>36.43</v>
      </c>
      <c r="I58" s="53">
        <v>37.01</v>
      </c>
      <c r="J58" s="53">
        <v>36.526666666666664</v>
      </c>
      <c r="K58" s="42">
        <v>33.19</v>
      </c>
      <c r="L58" s="33">
        <v>32.549999999999997</v>
      </c>
      <c r="M58" s="33">
        <v>32.68</v>
      </c>
      <c r="N58" s="53">
        <f t="shared" si="1"/>
        <v>32.806666666666665</v>
      </c>
      <c r="O58" s="42">
        <v>34.700000000000003</v>
      </c>
      <c r="P58" s="33">
        <v>33.950000000000003</v>
      </c>
      <c r="Q58" s="53">
        <v>35.89</v>
      </c>
      <c r="R58" s="53">
        <v>34.846666666666671</v>
      </c>
      <c r="S58" s="42">
        <v>32.71</v>
      </c>
      <c r="T58" s="33">
        <v>31.72</v>
      </c>
      <c r="U58" s="53">
        <v>32.159999999999997</v>
      </c>
      <c r="V58" s="53">
        <v>32.196666666666665</v>
      </c>
      <c r="W58" s="36">
        <v>22.99</v>
      </c>
      <c r="X58" s="37">
        <v>22.9</v>
      </c>
      <c r="Y58" s="40">
        <v>22.79</v>
      </c>
      <c r="Z58" s="40">
        <v>22.893333333333334</v>
      </c>
      <c r="AA58" s="88" t="s">
        <v>17</v>
      </c>
      <c r="AB58" s="89" t="s">
        <v>17</v>
      </c>
      <c r="AC58" s="89" t="s">
        <v>17</v>
      </c>
    </row>
    <row r="59" spans="1:29" x14ac:dyDescent="0.3">
      <c r="A59" s="86" t="s">
        <v>214</v>
      </c>
      <c r="B59" s="161" t="s">
        <v>424</v>
      </c>
      <c r="C59" s="246">
        <v>10</v>
      </c>
      <c r="D59" s="87" t="s">
        <v>406</v>
      </c>
      <c r="E59" s="87" t="s">
        <v>410</v>
      </c>
      <c r="F59" s="86" t="s">
        <v>21</v>
      </c>
      <c r="G59" s="51">
        <v>40</v>
      </c>
      <c r="H59" s="52">
        <v>39.47</v>
      </c>
      <c r="I59" s="53">
        <v>40</v>
      </c>
      <c r="J59" s="53">
        <v>39.823333333333331</v>
      </c>
      <c r="K59" s="42">
        <v>30.67</v>
      </c>
      <c r="L59" s="33">
        <v>30.3</v>
      </c>
      <c r="M59" s="33">
        <v>30.17</v>
      </c>
      <c r="N59" s="53">
        <f t="shared" si="1"/>
        <v>30.38</v>
      </c>
      <c r="O59" s="42">
        <v>36.07</v>
      </c>
      <c r="P59" s="33">
        <v>35.450000000000003</v>
      </c>
      <c r="Q59" s="53">
        <v>40</v>
      </c>
      <c r="R59" s="53">
        <v>37.173333333333339</v>
      </c>
      <c r="S59" s="42">
        <v>33.880000000000003</v>
      </c>
      <c r="T59" s="33">
        <v>33.880000000000003</v>
      </c>
      <c r="U59" s="53">
        <v>33.25</v>
      </c>
      <c r="V59" s="53">
        <v>33.67</v>
      </c>
      <c r="W59" s="36">
        <v>24.08</v>
      </c>
      <c r="X59" s="37">
        <v>23.9</v>
      </c>
      <c r="Y59" s="40">
        <v>24.55</v>
      </c>
      <c r="Z59" s="40">
        <v>24.176666666666666</v>
      </c>
      <c r="AA59" s="88" t="s">
        <v>17</v>
      </c>
      <c r="AB59" s="89" t="s">
        <v>17</v>
      </c>
      <c r="AC59" s="89" t="s">
        <v>17</v>
      </c>
    </row>
    <row r="60" spans="1:29" x14ac:dyDescent="0.3">
      <c r="A60" s="86" t="s">
        <v>218</v>
      </c>
      <c r="B60" s="161" t="s">
        <v>427</v>
      </c>
      <c r="C60" s="246">
        <v>10</v>
      </c>
      <c r="D60" s="87" t="s">
        <v>406</v>
      </c>
      <c r="E60" s="87" t="s">
        <v>410</v>
      </c>
      <c r="F60" s="86" t="s">
        <v>21</v>
      </c>
      <c r="G60" s="51">
        <v>36.22</v>
      </c>
      <c r="H60" s="52">
        <v>36.979999999999997</v>
      </c>
      <c r="I60" s="53">
        <v>37.81</v>
      </c>
      <c r="J60" s="53">
        <v>37.00333333333333</v>
      </c>
      <c r="K60" s="42">
        <v>30.69</v>
      </c>
      <c r="L60" s="33">
        <v>30.79</v>
      </c>
      <c r="M60" s="33">
        <v>31.09</v>
      </c>
      <c r="N60" s="53">
        <f t="shared" si="1"/>
        <v>30.856666666666669</v>
      </c>
      <c r="O60" s="42">
        <v>31.98</v>
      </c>
      <c r="P60" s="33">
        <v>31.94</v>
      </c>
      <c r="Q60" s="53">
        <v>32.39</v>
      </c>
      <c r="R60" s="53">
        <v>32.103333333333332</v>
      </c>
      <c r="S60" s="42">
        <v>31.38</v>
      </c>
      <c r="T60" s="33">
        <v>31.35</v>
      </c>
      <c r="U60" s="53">
        <v>31.71</v>
      </c>
      <c r="V60" s="53">
        <v>31.48</v>
      </c>
      <c r="W60" s="36">
        <v>25.04</v>
      </c>
      <c r="X60" s="37">
        <v>25.03</v>
      </c>
      <c r="Y60" s="40">
        <v>25.3</v>
      </c>
      <c r="Z60" s="40">
        <v>25.123333333333335</v>
      </c>
      <c r="AA60" s="88" t="s">
        <v>17</v>
      </c>
      <c r="AB60" s="89" t="s">
        <v>17</v>
      </c>
      <c r="AC60" s="89">
        <v>0</v>
      </c>
    </row>
    <row r="61" spans="1:29" x14ac:dyDescent="0.3">
      <c r="A61" s="86" t="s">
        <v>222</v>
      </c>
      <c r="B61" s="161" t="s">
        <v>425</v>
      </c>
      <c r="C61" s="246">
        <v>10</v>
      </c>
      <c r="D61" s="87" t="s">
        <v>406</v>
      </c>
      <c r="E61" s="87" t="s">
        <v>409</v>
      </c>
      <c r="F61" s="86" t="s">
        <v>21</v>
      </c>
      <c r="G61" s="51">
        <v>38.01</v>
      </c>
      <c r="H61" s="52">
        <v>37.409999999999997</v>
      </c>
      <c r="I61" s="53">
        <v>36.950000000000003</v>
      </c>
      <c r="J61" s="53">
        <v>37.456666666666663</v>
      </c>
      <c r="K61" s="206">
        <v>35.75</v>
      </c>
      <c r="L61" s="207">
        <v>32.93</v>
      </c>
      <c r="M61" s="207">
        <v>33.17</v>
      </c>
      <c r="N61" s="53">
        <f t="shared" si="1"/>
        <v>33.950000000000003</v>
      </c>
      <c r="O61" s="42">
        <v>33.46</v>
      </c>
      <c r="P61" s="33">
        <v>32.92</v>
      </c>
      <c r="Q61" s="53">
        <v>32.880000000000003</v>
      </c>
      <c r="R61" s="53">
        <v>33.086666666666666</v>
      </c>
      <c r="S61" s="42">
        <v>32.25</v>
      </c>
      <c r="T61" s="33">
        <v>31.48</v>
      </c>
      <c r="U61" s="53">
        <v>31.64</v>
      </c>
      <c r="V61" s="53">
        <v>31.790000000000003</v>
      </c>
      <c r="W61" s="36">
        <v>24.38</v>
      </c>
      <c r="X61" s="37">
        <v>34.39</v>
      </c>
      <c r="Y61" s="40">
        <v>24.36</v>
      </c>
      <c r="Z61" s="40">
        <v>27.709999999999997</v>
      </c>
      <c r="AA61" s="88" t="s">
        <v>17</v>
      </c>
      <c r="AB61" s="89" t="s">
        <v>17</v>
      </c>
      <c r="AC61" s="89" t="s">
        <v>17</v>
      </c>
    </row>
    <row r="62" spans="1:29" x14ac:dyDescent="0.3">
      <c r="A62" s="86" t="s">
        <v>225</v>
      </c>
      <c r="B62" s="161" t="s">
        <v>423</v>
      </c>
      <c r="C62" s="246">
        <v>10</v>
      </c>
      <c r="D62" s="87" t="s">
        <v>406</v>
      </c>
      <c r="E62" s="87" t="s">
        <v>410</v>
      </c>
      <c r="F62" s="86" t="s">
        <v>226</v>
      </c>
      <c r="G62" s="51">
        <v>37.020000000000003</v>
      </c>
      <c r="H62" s="52">
        <v>40</v>
      </c>
      <c r="I62" s="53">
        <v>40</v>
      </c>
      <c r="J62" s="53">
        <v>39.006666666666668</v>
      </c>
      <c r="K62" s="206">
        <v>30.93</v>
      </c>
      <c r="L62" s="207">
        <v>30.79</v>
      </c>
      <c r="M62" s="207">
        <v>31.39</v>
      </c>
      <c r="N62" s="53">
        <f t="shared" si="1"/>
        <v>31.036666666666665</v>
      </c>
      <c r="O62" s="42">
        <v>32.08</v>
      </c>
      <c r="P62" s="33">
        <v>32.21</v>
      </c>
      <c r="Q62" s="53">
        <v>33.090000000000003</v>
      </c>
      <c r="R62" s="53">
        <v>32.46</v>
      </c>
      <c r="S62" s="42">
        <v>33.17</v>
      </c>
      <c r="T62" s="33">
        <v>33.76</v>
      </c>
      <c r="U62" s="53">
        <v>33.51</v>
      </c>
      <c r="V62" s="53">
        <v>33.479999999999997</v>
      </c>
      <c r="W62" s="36">
        <v>27.4</v>
      </c>
      <c r="X62" s="37">
        <v>27.22</v>
      </c>
      <c r="Y62" s="40">
        <v>27.65</v>
      </c>
      <c r="Z62" s="40">
        <v>27.423333333333332</v>
      </c>
      <c r="AA62" s="88" t="s">
        <v>17</v>
      </c>
      <c r="AB62" s="89" t="s">
        <v>17</v>
      </c>
      <c r="AC62" s="89" t="s">
        <v>17</v>
      </c>
    </row>
    <row r="63" spans="1:29" x14ac:dyDescent="0.3">
      <c r="A63" s="86" t="s">
        <v>230</v>
      </c>
      <c r="B63" s="161" t="s">
        <v>423</v>
      </c>
      <c r="C63" s="246">
        <v>10</v>
      </c>
      <c r="D63" s="87" t="s">
        <v>406</v>
      </c>
      <c r="E63" s="87" t="s">
        <v>411</v>
      </c>
      <c r="F63" s="86" t="s">
        <v>21</v>
      </c>
      <c r="G63" s="51">
        <v>39.369999999999997</v>
      </c>
      <c r="H63" s="52">
        <v>37.200000000000003</v>
      </c>
      <c r="I63" s="53">
        <v>38</v>
      </c>
      <c r="J63" s="53">
        <v>38.19</v>
      </c>
      <c r="K63" s="42">
        <v>32.92</v>
      </c>
      <c r="L63" s="33">
        <v>32.64</v>
      </c>
      <c r="M63" s="33">
        <v>32.29</v>
      </c>
      <c r="N63" s="53">
        <f t="shared" si="1"/>
        <v>32.616666666666667</v>
      </c>
      <c r="O63" s="72">
        <v>29.67</v>
      </c>
      <c r="P63" s="73">
        <v>30.12</v>
      </c>
      <c r="Q63" s="94">
        <v>30.1</v>
      </c>
      <c r="R63" s="40">
        <v>29.963333333333338</v>
      </c>
      <c r="S63" s="42">
        <v>33.520000000000003</v>
      </c>
      <c r="T63" s="33">
        <v>32.39</v>
      </c>
      <c r="U63" s="53">
        <v>32.47</v>
      </c>
      <c r="V63" s="53">
        <v>32.793333333333329</v>
      </c>
      <c r="W63" s="36">
        <v>24.85</v>
      </c>
      <c r="X63" s="37">
        <v>25.07</v>
      </c>
      <c r="Y63" s="40">
        <v>24.98</v>
      </c>
      <c r="Z63" s="40">
        <v>24.966666666666669</v>
      </c>
      <c r="AA63" s="88" t="s">
        <v>17</v>
      </c>
      <c r="AB63" s="89" t="s">
        <v>17</v>
      </c>
      <c r="AC63" s="89">
        <v>0</v>
      </c>
    </row>
    <row r="64" spans="1:29" x14ac:dyDescent="0.3">
      <c r="A64" s="86" t="s">
        <v>234</v>
      </c>
      <c r="B64" s="161" t="s">
        <v>424</v>
      </c>
      <c r="C64" s="247">
        <v>10</v>
      </c>
      <c r="D64" s="87" t="s">
        <v>406</v>
      </c>
      <c r="E64" s="87" t="s">
        <v>411</v>
      </c>
      <c r="F64" s="86" t="s">
        <v>21</v>
      </c>
      <c r="G64" s="51">
        <v>34.89</v>
      </c>
      <c r="H64" s="52">
        <v>34.130000000000003</v>
      </c>
      <c r="I64" s="53">
        <v>35.119999999999997</v>
      </c>
      <c r="J64" s="53">
        <v>34.713333333333338</v>
      </c>
      <c r="K64" s="72">
        <v>29.46</v>
      </c>
      <c r="L64" s="73">
        <v>29.54</v>
      </c>
      <c r="M64" s="73">
        <v>29.53</v>
      </c>
      <c r="N64" s="94">
        <f t="shared" si="1"/>
        <v>29.51</v>
      </c>
      <c r="O64" s="42">
        <v>31.75</v>
      </c>
      <c r="P64" s="33">
        <v>31.98</v>
      </c>
      <c r="Q64" s="53">
        <v>32.07</v>
      </c>
      <c r="R64" s="53">
        <v>31.933333333333337</v>
      </c>
      <c r="S64" s="42">
        <v>31.28</v>
      </c>
      <c r="T64" s="33">
        <v>31.22</v>
      </c>
      <c r="U64" s="53">
        <v>31.73</v>
      </c>
      <c r="V64" s="53">
        <v>31.41</v>
      </c>
      <c r="W64" s="36">
        <v>25.8</v>
      </c>
      <c r="X64" s="37">
        <v>26.01</v>
      </c>
      <c r="Y64" s="40">
        <v>26.48</v>
      </c>
      <c r="Z64" s="40">
        <v>26.096666666666668</v>
      </c>
      <c r="AA64" s="88" t="s">
        <v>17</v>
      </c>
      <c r="AB64" s="89" t="s">
        <v>17</v>
      </c>
      <c r="AC64" s="89" t="s">
        <v>17</v>
      </c>
    </row>
    <row r="65" spans="1:29" x14ac:dyDescent="0.3">
      <c r="A65" s="86" t="s">
        <v>237</v>
      </c>
      <c r="B65" s="161" t="s">
        <v>426</v>
      </c>
      <c r="C65" s="247">
        <v>10</v>
      </c>
      <c r="D65" s="87" t="s">
        <v>406</v>
      </c>
      <c r="E65" s="87" t="s">
        <v>410</v>
      </c>
      <c r="F65" s="86" t="s">
        <v>21</v>
      </c>
      <c r="G65" s="51">
        <v>38.200000000000003</v>
      </c>
      <c r="H65" s="52">
        <v>38.090000000000003</v>
      </c>
      <c r="I65" s="53">
        <v>37.700000000000003</v>
      </c>
      <c r="J65" s="53">
        <v>37.99666666666667</v>
      </c>
      <c r="K65" s="42">
        <v>31.61</v>
      </c>
      <c r="L65" s="33">
        <v>31.58</v>
      </c>
      <c r="M65" s="33">
        <v>31.41</v>
      </c>
      <c r="N65" s="53">
        <f t="shared" si="1"/>
        <v>31.533333333333331</v>
      </c>
      <c r="O65" s="42">
        <v>33.89</v>
      </c>
      <c r="P65" s="33">
        <v>33.24</v>
      </c>
      <c r="Q65" s="53">
        <v>33.28</v>
      </c>
      <c r="R65" s="53">
        <v>33.47</v>
      </c>
      <c r="S65" s="42">
        <v>32.47</v>
      </c>
      <c r="T65" s="33">
        <v>32.47</v>
      </c>
      <c r="U65" s="53">
        <v>32.67</v>
      </c>
      <c r="V65" s="53">
        <v>32.536666666666669</v>
      </c>
      <c r="W65" s="36">
        <v>24.09</v>
      </c>
      <c r="X65" s="37">
        <v>24</v>
      </c>
      <c r="Y65" s="40">
        <v>23.99</v>
      </c>
      <c r="Z65" s="40">
        <v>24.026666666666667</v>
      </c>
      <c r="AA65" s="88" t="s">
        <v>17</v>
      </c>
      <c r="AB65" s="89" t="s">
        <v>17</v>
      </c>
      <c r="AC65" s="89" t="s">
        <v>17</v>
      </c>
    </row>
    <row r="66" spans="1:29" x14ac:dyDescent="0.3">
      <c r="A66" s="86" t="s">
        <v>241</v>
      </c>
      <c r="B66" s="161" t="s">
        <v>424</v>
      </c>
      <c r="C66" s="247">
        <v>10</v>
      </c>
      <c r="D66" s="87" t="s">
        <v>406</v>
      </c>
      <c r="E66" s="87" t="s">
        <v>409</v>
      </c>
      <c r="F66" s="86" t="s">
        <v>21</v>
      </c>
      <c r="G66" s="51">
        <v>38.28</v>
      </c>
      <c r="H66" s="52">
        <v>36.630000000000003</v>
      </c>
      <c r="I66" s="53">
        <v>37.99</v>
      </c>
      <c r="J66" s="53">
        <v>37.633333333333333</v>
      </c>
      <c r="K66" s="42">
        <v>30.66</v>
      </c>
      <c r="L66" s="33">
        <v>30.65</v>
      </c>
      <c r="M66" s="33">
        <v>31.5</v>
      </c>
      <c r="N66" s="53">
        <f t="shared" si="1"/>
        <v>30.936666666666667</v>
      </c>
      <c r="O66" s="42">
        <v>31.87</v>
      </c>
      <c r="P66" s="33">
        <v>32.67</v>
      </c>
      <c r="Q66" s="53">
        <v>33.01</v>
      </c>
      <c r="R66" s="53">
        <v>32.516666666666673</v>
      </c>
      <c r="S66" s="42">
        <v>31.72</v>
      </c>
      <c r="T66" s="33">
        <v>31.66</v>
      </c>
      <c r="U66" s="53">
        <v>32.049999999999997</v>
      </c>
      <c r="V66" s="53">
        <v>31.81</v>
      </c>
      <c r="W66" s="36">
        <v>24.88</v>
      </c>
      <c r="X66" s="37">
        <v>24.84</v>
      </c>
      <c r="Y66" s="40">
        <v>25.2</v>
      </c>
      <c r="Z66" s="40">
        <v>24.973333333333333</v>
      </c>
      <c r="AA66" s="88">
        <v>3</v>
      </c>
      <c r="AB66" s="89" t="s">
        <v>17</v>
      </c>
      <c r="AC66" s="89" t="s">
        <v>17</v>
      </c>
    </row>
    <row r="67" spans="1:29" x14ac:dyDescent="0.3">
      <c r="A67" s="86" t="s">
        <v>245</v>
      </c>
      <c r="B67" s="161" t="s">
        <v>426</v>
      </c>
      <c r="C67" s="247">
        <v>10</v>
      </c>
      <c r="D67" s="87" t="s">
        <v>406</v>
      </c>
      <c r="E67" s="87" t="s">
        <v>411</v>
      </c>
      <c r="F67" s="86" t="s">
        <v>19</v>
      </c>
      <c r="G67" s="51">
        <v>40</v>
      </c>
      <c r="H67" s="52">
        <v>39.71</v>
      </c>
      <c r="I67" s="53">
        <v>37.44</v>
      </c>
      <c r="J67" s="53">
        <v>39.050000000000004</v>
      </c>
      <c r="K67" s="42">
        <v>32.700000000000003</v>
      </c>
      <c r="L67" s="33">
        <v>32.090000000000003</v>
      </c>
      <c r="M67" s="33">
        <v>32.32</v>
      </c>
      <c r="N67" s="53">
        <f t="shared" si="1"/>
        <v>32.370000000000005</v>
      </c>
      <c r="O67" s="72">
        <v>30.94</v>
      </c>
      <c r="P67" s="73">
        <v>30.93</v>
      </c>
      <c r="Q67" s="94">
        <v>30.36</v>
      </c>
      <c r="R67" s="53">
        <v>30.743333333333336</v>
      </c>
      <c r="S67" s="72">
        <v>31.54</v>
      </c>
      <c r="T67" s="73">
        <v>30.96</v>
      </c>
      <c r="U67" s="94">
        <v>30.61</v>
      </c>
      <c r="V67" s="53">
        <v>31.036666666666665</v>
      </c>
      <c r="W67" s="36">
        <v>24.69</v>
      </c>
      <c r="X67" s="37">
        <v>24.55</v>
      </c>
      <c r="Y67" s="40">
        <v>24.44</v>
      </c>
      <c r="Z67" s="40">
        <v>24.560000000000002</v>
      </c>
      <c r="AA67" s="88" t="s">
        <v>17</v>
      </c>
      <c r="AB67" s="89" t="s">
        <v>17</v>
      </c>
      <c r="AC67" s="89" t="s">
        <v>17</v>
      </c>
    </row>
    <row r="68" spans="1:29" x14ac:dyDescent="0.3">
      <c r="A68" s="86" t="s">
        <v>249</v>
      </c>
      <c r="B68" s="161" t="s">
        <v>423</v>
      </c>
      <c r="C68" s="247">
        <v>11</v>
      </c>
      <c r="D68" s="87" t="s">
        <v>407</v>
      </c>
      <c r="E68" s="87" t="s">
        <v>410</v>
      </c>
      <c r="F68" s="86" t="s">
        <v>21</v>
      </c>
      <c r="G68" s="51">
        <v>40</v>
      </c>
      <c r="H68" s="52">
        <v>40</v>
      </c>
      <c r="I68" s="53">
        <v>38.479999999999997</v>
      </c>
      <c r="J68" s="53">
        <v>39.493333333333332</v>
      </c>
      <c r="K68" s="42">
        <v>32.840000000000003</v>
      </c>
      <c r="L68" s="33">
        <v>32.89</v>
      </c>
      <c r="M68" s="33">
        <v>32.61</v>
      </c>
      <c r="N68" s="94"/>
      <c r="O68" s="42">
        <v>34.229999999999997</v>
      </c>
      <c r="P68" s="33">
        <v>34.01</v>
      </c>
      <c r="Q68" s="53">
        <v>33.96</v>
      </c>
      <c r="R68" s="53">
        <v>34.066666666666663</v>
      </c>
      <c r="S68" s="42">
        <v>24.62</v>
      </c>
      <c r="T68" s="33">
        <v>33.49</v>
      </c>
      <c r="U68" s="53">
        <v>34.159999999999997</v>
      </c>
      <c r="V68" s="53">
        <v>30.756666666666664</v>
      </c>
      <c r="W68" s="36">
        <v>23.55</v>
      </c>
      <c r="X68" s="37">
        <v>23.8</v>
      </c>
      <c r="Y68" s="40">
        <v>23.56</v>
      </c>
      <c r="Z68" s="40">
        <v>23.636666666666667</v>
      </c>
      <c r="AA68" s="88" t="s">
        <v>17</v>
      </c>
      <c r="AB68" s="89" t="s">
        <v>17</v>
      </c>
      <c r="AC68" s="89">
        <v>27</v>
      </c>
    </row>
    <row r="69" spans="1:29" x14ac:dyDescent="0.3">
      <c r="A69" s="86" t="s">
        <v>253</v>
      </c>
      <c r="B69" s="161" t="s">
        <v>424</v>
      </c>
      <c r="C69" s="247">
        <v>11</v>
      </c>
      <c r="D69" s="87" t="s">
        <v>406</v>
      </c>
      <c r="E69" s="87" t="s">
        <v>410</v>
      </c>
      <c r="F69" s="86" t="s">
        <v>21</v>
      </c>
      <c r="G69" s="51">
        <v>40</v>
      </c>
      <c r="H69" s="52">
        <v>40</v>
      </c>
      <c r="I69" s="53">
        <v>39.799999999999997</v>
      </c>
      <c r="J69" s="53">
        <v>39.93333333333333</v>
      </c>
      <c r="K69" s="42">
        <v>32.979999999999997</v>
      </c>
      <c r="L69" s="33">
        <v>32.950000000000003</v>
      </c>
      <c r="M69" s="33">
        <v>33.19</v>
      </c>
      <c r="N69" s="53">
        <f t="shared" ref="N69:N95" si="2">AVERAGE(K69:M69)</f>
        <v>33.04</v>
      </c>
      <c r="O69" s="42">
        <v>36.130000000000003</v>
      </c>
      <c r="P69" s="33">
        <v>34.9</v>
      </c>
      <c r="Q69" s="53">
        <v>36.18</v>
      </c>
      <c r="R69" s="53">
        <v>35.736666666666672</v>
      </c>
      <c r="S69" s="42">
        <v>31.74</v>
      </c>
      <c r="T69" s="33">
        <v>31.19</v>
      </c>
      <c r="U69" s="53">
        <v>31.79</v>
      </c>
      <c r="V69" s="53">
        <v>31.573333333333334</v>
      </c>
      <c r="W69" s="36">
        <v>23.82</v>
      </c>
      <c r="X69" s="37">
        <v>23.55</v>
      </c>
      <c r="Y69" s="40">
        <v>23.89</v>
      </c>
      <c r="Z69" s="40">
        <v>23.753333333333334</v>
      </c>
      <c r="AA69" s="88" t="s">
        <v>17</v>
      </c>
      <c r="AB69" s="89" t="s">
        <v>17</v>
      </c>
      <c r="AC69" s="89" t="s">
        <v>17</v>
      </c>
    </row>
    <row r="70" spans="1:29" x14ac:dyDescent="0.3">
      <c r="A70" s="86" t="s">
        <v>257</v>
      </c>
      <c r="B70" s="161" t="s">
        <v>423</v>
      </c>
      <c r="C70" s="247">
        <v>11</v>
      </c>
      <c r="D70" s="87" t="s">
        <v>406</v>
      </c>
      <c r="E70" s="87" t="s">
        <v>409</v>
      </c>
      <c r="F70" s="86" t="s">
        <v>21</v>
      </c>
      <c r="G70" s="51">
        <v>40</v>
      </c>
      <c r="H70" s="52">
        <v>39.549999999999997</v>
      </c>
      <c r="I70" s="53">
        <v>39.68</v>
      </c>
      <c r="J70" s="53">
        <v>39.743333333333332</v>
      </c>
      <c r="K70" s="42">
        <v>32.64</v>
      </c>
      <c r="L70" s="33">
        <v>32.340000000000003</v>
      </c>
      <c r="M70" s="33">
        <v>32.130000000000003</v>
      </c>
      <c r="N70" s="53">
        <f t="shared" si="2"/>
        <v>32.370000000000005</v>
      </c>
      <c r="O70" s="42">
        <v>35.39</v>
      </c>
      <c r="P70" s="33">
        <v>35.81</v>
      </c>
      <c r="Q70" s="53">
        <v>38.07</v>
      </c>
      <c r="R70" s="53">
        <v>36.423333333333339</v>
      </c>
      <c r="S70" s="42">
        <v>33.64</v>
      </c>
      <c r="T70" s="33">
        <v>33.36</v>
      </c>
      <c r="U70" s="53">
        <v>33.159999999999997</v>
      </c>
      <c r="V70" s="53">
        <v>33.386666666666663</v>
      </c>
      <c r="W70" s="36">
        <v>22.89</v>
      </c>
      <c r="X70" s="37">
        <v>22.81</v>
      </c>
      <c r="Y70" s="40">
        <v>22.76</v>
      </c>
      <c r="Z70" s="40">
        <v>22.820000000000004</v>
      </c>
      <c r="AA70" s="88">
        <v>5</v>
      </c>
      <c r="AB70" s="89" t="s">
        <v>17</v>
      </c>
      <c r="AC70" s="89" t="s">
        <v>17</v>
      </c>
    </row>
    <row r="71" spans="1:29" x14ac:dyDescent="0.3">
      <c r="A71" s="86" t="s">
        <v>260</v>
      </c>
      <c r="B71" s="161" t="s">
        <v>425</v>
      </c>
      <c r="C71" s="247">
        <v>11</v>
      </c>
      <c r="D71" s="87" t="s">
        <v>406</v>
      </c>
      <c r="E71" s="87" t="s">
        <v>409</v>
      </c>
      <c r="F71" s="86" t="s">
        <v>21</v>
      </c>
      <c r="G71" s="51">
        <v>35.39</v>
      </c>
      <c r="H71" s="52">
        <v>35.69</v>
      </c>
      <c r="I71" s="53">
        <v>36.64</v>
      </c>
      <c r="J71" s="53">
        <v>35.906666666666666</v>
      </c>
      <c r="K71" s="42">
        <v>30.62</v>
      </c>
      <c r="L71" s="33">
        <v>30.62</v>
      </c>
      <c r="M71" s="33">
        <v>30.88</v>
      </c>
      <c r="N71" s="53">
        <f t="shared" si="2"/>
        <v>30.706666666666667</v>
      </c>
      <c r="O71" s="42">
        <v>30.46</v>
      </c>
      <c r="P71" s="33">
        <v>30.74</v>
      </c>
      <c r="Q71" s="53">
        <v>30.97</v>
      </c>
      <c r="R71" s="53">
        <v>30.723333333333333</v>
      </c>
      <c r="S71" s="36">
        <v>29.16</v>
      </c>
      <c r="T71" s="37">
        <v>28.92</v>
      </c>
      <c r="U71" s="40">
        <v>29.51</v>
      </c>
      <c r="V71" s="40">
        <v>29.196666666666669</v>
      </c>
      <c r="W71" s="36">
        <v>23.33</v>
      </c>
      <c r="X71" s="37">
        <v>23.57</v>
      </c>
      <c r="Y71" s="40">
        <v>23.6</v>
      </c>
      <c r="Z71" s="40">
        <v>23.5</v>
      </c>
      <c r="AA71" s="88" t="s">
        <v>17</v>
      </c>
      <c r="AB71" s="89" t="s">
        <v>17</v>
      </c>
      <c r="AC71" s="89" t="s">
        <v>17</v>
      </c>
    </row>
    <row r="72" spans="1:29" x14ac:dyDescent="0.3">
      <c r="A72" s="86" t="s">
        <v>263</v>
      </c>
      <c r="B72" s="161" t="s">
        <v>425</v>
      </c>
      <c r="C72" s="247">
        <v>11</v>
      </c>
      <c r="D72" s="87" t="s">
        <v>406</v>
      </c>
      <c r="E72" s="87" t="s">
        <v>410</v>
      </c>
      <c r="F72" s="86" t="s">
        <v>21</v>
      </c>
      <c r="G72" s="51">
        <v>38.19</v>
      </c>
      <c r="H72" s="52">
        <v>40</v>
      </c>
      <c r="I72" s="53">
        <v>38.65</v>
      </c>
      <c r="J72" s="53">
        <v>38.946666666666665</v>
      </c>
      <c r="K72" s="42">
        <v>31.47</v>
      </c>
      <c r="L72" s="33">
        <v>31.21</v>
      </c>
      <c r="M72" s="33">
        <v>30.88</v>
      </c>
      <c r="N72" s="53">
        <f t="shared" si="2"/>
        <v>31.186666666666667</v>
      </c>
      <c r="O72" s="42">
        <v>35.6</v>
      </c>
      <c r="P72" s="33">
        <v>34.270000000000003</v>
      </c>
      <c r="Q72" s="53">
        <v>34.68</v>
      </c>
      <c r="R72" s="53">
        <v>34.85</v>
      </c>
      <c r="S72" s="42">
        <v>34.54</v>
      </c>
      <c r="T72" s="33">
        <v>33.86</v>
      </c>
      <c r="U72" s="53">
        <v>33.799999999999997</v>
      </c>
      <c r="V72" s="53">
        <v>34.06666666666667</v>
      </c>
      <c r="W72" s="36">
        <v>26.37</v>
      </c>
      <c r="X72" s="37">
        <v>26.02</v>
      </c>
      <c r="Y72" s="40">
        <v>26.12</v>
      </c>
      <c r="Z72" s="40">
        <v>26.17</v>
      </c>
      <c r="AA72" s="88" t="s">
        <v>17</v>
      </c>
      <c r="AB72" s="89" t="s">
        <v>17</v>
      </c>
      <c r="AC72" s="89" t="s">
        <v>17</v>
      </c>
    </row>
    <row r="73" spans="1:29" x14ac:dyDescent="0.3">
      <c r="A73" s="86" t="s">
        <v>267</v>
      </c>
      <c r="B73" s="161" t="s">
        <v>423</v>
      </c>
      <c r="C73" s="247">
        <v>11</v>
      </c>
      <c r="D73" s="87" t="s">
        <v>406</v>
      </c>
      <c r="E73" s="87" t="s">
        <v>410</v>
      </c>
      <c r="F73" s="86" t="s">
        <v>21</v>
      </c>
      <c r="G73" s="51">
        <v>38.07</v>
      </c>
      <c r="H73" s="52">
        <v>36.6</v>
      </c>
      <c r="I73" s="53">
        <v>38.590000000000003</v>
      </c>
      <c r="J73" s="53">
        <v>37.753333333333337</v>
      </c>
      <c r="K73" s="42">
        <v>32.07</v>
      </c>
      <c r="L73" s="33">
        <v>31.87</v>
      </c>
      <c r="M73" s="33">
        <v>31.66</v>
      </c>
      <c r="N73" s="53">
        <f t="shared" si="2"/>
        <v>31.866666666666664</v>
      </c>
      <c r="O73" s="42">
        <v>36.049999999999997</v>
      </c>
      <c r="P73" s="33">
        <v>37.72</v>
      </c>
      <c r="Q73" s="53">
        <v>35.82</v>
      </c>
      <c r="R73" s="53">
        <v>36.53</v>
      </c>
      <c r="S73" s="42">
        <v>32.159999999999997</v>
      </c>
      <c r="T73" s="33">
        <v>32.26</v>
      </c>
      <c r="U73" s="53">
        <v>32.369999999999997</v>
      </c>
      <c r="V73" s="53">
        <v>32.263333333333328</v>
      </c>
      <c r="W73" s="36">
        <v>22.97</v>
      </c>
      <c r="X73" s="37">
        <v>22.84</v>
      </c>
      <c r="Y73" s="40">
        <v>23.08</v>
      </c>
      <c r="Z73" s="40">
        <v>22.963333333333335</v>
      </c>
      <c r="AA73" s="88" t="s">
        <v>17</v>
      </c>
      <c r="AB73" s="89" t="s">
        <v>17</v>
      </c>
      <c r="AC73" s="89">
        <v>13</v>
      </c>
    </row>
    <row r="74" spans="1:29" x14ac:dyDescent="0.3">
      <c r="A74" s="86" t="s">
        <v>271</v>
      </c>
      <c r="B74" s="161" t="s">
        <v>425</v>
      </c>
      <c r="C74" s="247">
        <v>11</v>
      </c>
      <c r="D74" s="87" t="s">
        <v>406</v>
      </c>
      <c r="E74" s="87" t="s">
        <v>409</v>
      </c>
      <c r="F74" s="86" t="s">
        <v>21</v>
      </c>
      <c r="G74" s="51">
        <v>39</v>
      </c>
      <c r="H74" s="52">
        <v>36.86</v>
      </c>
      <c r="I74" s="53">
        <v>37.85</v>
      </c>
      <c r="J74" s="53">
        <v>37.903333333333336</v>
      </c>
      <c r="K74" s="42">
        <v>31.57</v>
      </c>
      <c r="L74" s="33">
        <v>31.5</v>
      </c>
      <c r="M74" s="33">
        <v>31.7</v>
      </c>
      <c r="N74" s="53">
        <f t="shared" si="2"/>
        <v>31.59</v>
      </c>
      <c r="O74" s="42">
        <v>32.79</v>
      </c>
      <c r="P74" s="33">
        <v>32.950000000000003</v>
      </c>
      <c r="Q74" s="53">
        <v>32.520000000000003</v>
      </c>
      <c r="R74" s="53">
        <v>32.753333333333337</v>
      </c>
      <c r="S74" s="42">
        <v>33.11</v>
      </c>
      <c r="T74" s="33">
        <v>31.84</v>
      </c>
      <c r="U74" s="53">
        <v>31.63</v>
      </c>
      <c r="V74" s="53">
        <v>32.193333333333335</v>
      </c>
      <c r="W74" s="36">
        <v>22.94</v>
      </c>
      <c r="X74" s="37">
        <v>23.26</v>
      </c>
      <c r="Y74" s="40">
        <v>23.15</v>
      </c>
      <c r="Z74" s="40">
        <v>23.116666666666664</v>
      </c>
      <c r="AA74" s="88" t="s">
        <v>17</v>
      </c>
      <c r="AB74" s="89" t="s">
        <v>17</v>
      </c>
      <c r="AC74" s="89" t="s">
        <v>17</v>
      </c>
    </row>
    <row r="75" spans="1:29" x14ac:dyDescent="0.3">
      <c r="A75" s="86" t="s">
        <v>275</v>
      </c>
      <c r="B75" s="161" t="s">
        <v>428</v>
      </c>
      <c r="C75" s="246">
        <v>11</v>
      </c>
      <c r="D75" s="87" t="s">
        <v>406</v>
      </c>
      <c r="E75" s="87" t="s">
        <v>410</v>
      </c>
      <c r="F75" s="86" t="s">
        <v>21</v>
      </c>
      <c r="G75" s="51">
        <v>38.56</v>
      </c>
      <c r="H75" s="52">
        <v>40</v>
      </c>
      <c r="I75" s="53">
        <v>39.909999999999997</v>
      </c>
      <c r="J75" s="53">
        <v>39.49</v>
      </c>
      <c r="K75" s="42">
        <v>31.59</v>
      </c>
      <c r="L75" s="33">
        <v>31.59</v>
      </c>
      <c r="M75" s="33">
        <v>32.17</v>
      </c>
      <c r="N75" s="53">
        <f t="shared" si="2"/>
        <v>31.783333333333331</v>
      </c>
      <c r="O75" s="42">
        <v>32.03</v>
      </c>
      <c r="P75" s="33">
        <v>31.79</v>
      </c>
      <c r="Q75" s="53">
        <v>32.14</v>
      </c>
      <c r="R75" s="53">
        <v>31.986666666666668</v>
      </c>
      <c r="S75" s="42">
        <v>31.16</v>
      </c>
      <c r="T75" s="33">
        <v>31.56</v>
      </c>
      <c r="U75" s="53">
        <v>30.96</v>
      </c>
      <c r="V75" s="53">
        <v>31.22666666666667</v>
      </c>
      <c r="W75" s="36">
        <v>22.95</v>
      </c>
      <c r="X75" s="37">
        <v>23.29</v>
      </c>
      <c r="Y75" s="40">
        <v>22.95</v>
      </c>
      <c r="Z75" s="40">
        <v>23.063333333333333</v>
      </c>
      <c r="AA75" s="88">
        <v>3</v>
      </c>
      <c r="AB75" s="89" t="s">
        <v>17</v>
      </c>
      <c r="AC75" s="89" t="s">
        <v>17</v>
      </c>
    </row>
    <row r="76" spans="1:29" x14ac:dyDescent="0.3">
      <c r="A76" s="86" t="s">
        <v>279</v>
      </c>
      <c r="B76" s="161" t="s">
        <v>424</v>
      </c>
      <c r="C76" s="246">
        <v>11</v>
      </c>
      <c r="D76" s="87" t="s">
        <v>406</v>
      </c>
      <c r="E76" s="87" t="s">
        <v>410</v>
      </c>
      <c r="F76" s="86" t="s">
        <v>21</v>
      </c>
      <c r="G76" s="51">
        <v>39.65</v>
      </c>
      <c r="H76" s="52">
        <v>38.83</v>
      </c>
      <c r="I76" s="53">
        <v>38.659999999999997</v>
      </c>
      <c r="J76" s="53">
        <v>39.04666666666666</v>
      </c>
      <c r="K76" s="42">
        <v>31.45</v>
      </c>
      <c r="L76" s="33">
        <v>30.87</v>
      </c>
      <c r="M76" s="33">
        <v>30.62</v>
      </c>
      <c r="N76" s="53">
        <f t="shared" si="2"/>
        <v>30.98</v>
      </c>
      <c r="O76" s="42">
        <v>35.15</v>
      </c>
      <c r="P76" s="33">
        <v>34.81</v>
      </c>
      <c r="Q76" s="53">
        <v>35.58</v>
      </c>
      <c r="R76" s="53">
        <v>35.18</v>
      </c>
      <c r="S76" s="42">
        <v>33.700000000000003</v>
      </c>
      <c r="T76" s="33">
        <v>34.36</v>
      </c>
      <c r="U76" s="53">
        <v>34.57</v>
      </c>
      <c r="V76" s="53">
        <v>34.21</v>
      </c>
      <c r="W76" s="36">
        <v>23.9</v>
      </c>
      <c r="X76" s="37">
        <v>24.06</v>
      </c>
      <c r="Y76" s="40">
        <v>24.24</v>
      </c>
      <c r="Z76" s="40">
        <v>24.066666666666663</v>
      </c>
      <c r="AA76" s="88" t="s">
        <v>17</v>
      </c>
      <c r="AB76" s="89" t="s">
        <v>17</v>
      </c>
      <c r="AC76" s="89" t="s">
        <v>17</v>
      </c>
    </row>
    <row r="77" spans="1:29" x14ac:dyDescent="0.3">
      <c r="A77" s="86" t="s">
        <v>283</v>
      </c>
      <c r="B77" s="161" t="s">
        <v>430</v>
      </c>
      <c r="C77" s="246">
        <v>11</v>
      </c>
      <c r="D77" s="87" t="s">
        <v>406</v>
      </c>
      <c r="E77" s="87" t="s">
        <v>409</v>
      </c>
      <c r="F77" s="86" t="s">
        <v>21</v>
      </c>
      <c r="G77" s="51">
        <v>40</v>
      </c>
      <c r="H77" s="52">
        <v>40</v>
      </c>
      <c r="I77" s="53">
        <v>40</v>
      </c>
      <c r="J77" s="53">
        <v>40</v>
      </c>
      <c r="K77" s="42">
        <v>31.3</v>
      </c>
      <c r="L77" s="33">
        <v>31.16</v>
      </c>
      <c r="M77" s="33">
        <v>31.48</v>
      </c>
      <c r="N77" s="53">
        <f t="shared" si="2"/>
        <v>31.313333333333333</v>
      </c>
      <c r="O77" s="42">
        <v>33.42</v>
      </c>
      <c r="P77" s="33">
        <v>33.19</v>
      </c>
      <c r="Q77" s="53">
        <v>32.46</v>
      </c>
      <c r="R77" s="53">
        <v>33.023333333333333</v>
      </c>
      <c r="S77" s="42">
        <v>34.4</v>
      </c>
      <c r="T77" s="33">
        <v>33.770000000000003</v>
      </c>
      <c r="U77" s="53">
        <v>33.32</v>
      </c>
      <c r="V77" s="53">
        <v>33.830000000000005</v>
      </c>
      <c r="W77" s="36">
        <v>24.25</v>
      </c>
      <c r="X77" s="37">
        <v>23.91</v>
      </c>
      <c r="Y77" s="40">
        <v>24.09</v>
      </c>
      <c r="Z77" s="40">
        <v>24.083333333333332</v>
      </c>
      <c r="AA77" s="88">
        <v>12</v>
      </c>
      <c r="AB77" s="89" t="s">
        <v>17</v>
      </c>
      <c r="AC77" s="89" t="s">
        <v>17</v>
      </c>
    </row>
    <row r="78" spans="1:29" x14ac:dyDescent="0.3">
      <c r="A78" s="86" t="s">
        <v>287</v>
      </c>
      <c r="B78" s="161" t="s">
        <v>424</v>
      </c>
      <c r="C78" s="246">
        <v>11</v>
      </c>
      <c r="D78" s="87" t="s">
        <v>406</v>
      </c>
      <c r="E78" s="87" t="s">
        <v>410</v>
      </c>
      <c r="F78" s="86" t="s">
        <v>21</v>
      </c>
      <c r="G78" s="51">
        <v>37.35</v>
      </c>
      <c r="H78" s="52">
        <v>35.49</v>
      </c>
      <c r="I78" s="53">
        <v>37.520000000000003</v>
      </c>
      <c r="J78" s="53">
        <v>36.786666666666669</v>
      </c>
      <c r="K78" s="72">
        <v>29.5</v>
      </c>
      <c r="L78" s="73">
        <v>29.28</v>
      </c>
      <c r="M78" s="73">
        <v>29.21</v>
      </c>
      <c r="N78" s="94">
        <f t="shared" si="2"/>
        <v>29.330000000000002</v>
      </c>
      <c r="O78" s="42">
        <v>31.75</v>
      </c>
      <c r="P78" s="33">
        <v>32.22</v>
      </c>
      <c r="Q78" s="53">
        <v>32.36</v>
      </c>
      <c r="R78" s="53">
        <v>32.11</v>
      </c>
      <c r="S78" s="42">
        <v>31.34</v>
      </c>
      <c r="T78" s="33">
        <v>31.46</v>
      </c>
      <c r="U78" s="53">
        <v>31.8</v>
      </c>
      <c r="V78" s="53">
        <v>31.533333333333331</v>
      </c>
      <c r="W78" s="36">
        <v>27.09</v>
      </c>
      <c r="X78" s="37">
        <v>26.9</v>
      </c>
      <c r="Y78" s="40">
        <v>26.92</v>
      </c>
      <c r="Z78" s="40">
        <v>26.97</v>
      </c>
      <c r="AA78" s="88" t="s">
        <v>17</v>
      </c>
      <c r="AB78" s="89" t="s">
        <v>17</v>
      </c>
      <c r="AC78" s="89">
        <v>36</v>
      </c>
    </row>
    <row r="79" spans="1:29" x14ac:dyDescent="0.3">
      <c r="A79" s="86" t="s">
        <v>291</v>
      </c>
      <c r="B79" s="161" t="s">
        <v>426</v>
      </c>
      <c r="C79" s="246">
        <v>11</v>
      </c>
      <c r="D79" s="87" t="s">
        <v>406</v>
      </c>
      <c r="E79" s="87" t="s">
        <v>409</v>
      </c>
      <c r="F79" s="86" t="s">
        <v>93</v>
      </c>
      <c r="G79" s="51">
        <v>38.79</v>
      </c>
      <c r="H79" s="52">
        <v>38</v>
      </c>
      <c r="I79" s="53">
        <v>38.79</v>
      </c>
      <c r="J79" s="53">
        <v>38.526666666666664</v>
      </c>
      <c r="K79" s="72">
        <v>29.58</v>
      </c>
      <c r="L79" s="73">
        <v>29.81</v>
      </c>
      <c r="M79" s="73">
        <v>30.03</v>
      </c>
      <c r="N79" s="94">
        <f t="shared" si="2"/>
        <v>29.806666666666668</v>
      </c>
      <c r="O79" s="42">
        <v>36.96</v>
      </c>
      <c r="P79" s="33">
        <v>34.799999999999997</v>
      </c>
      <c r="Q79" s="53">
        <v>34.97</v>
      </c>
      <c r="R79" s="53">
        <v>35.576666666666661</v>
      </c>
      <c r="S79" s="42">
        <v>34.520000000000003</v>
      </c>
      <c r="T79" s="33">
        <v>33.68</v>
      </c>
      <c r="U79" s="53">
        <v>33.74</v>
      </c>
      <c r="V79" s="53">
        <v>33.979999999999997</v>
      </c>
      <c r="W79" s="36">
        <v>27.01</v>
      </c>
      <c r="X79" s="37">
        <v>26.84</v>
      </c>
      <c r="Y79" s="40">
        <v>26.79</v>
      </c>
      <c r="Z79" s="40">
        <v>26.88</v>
      </c>
      <c r="AA79" s="88">
        <v>7</v>
      </c>
      <c r="AB79" s="89" t="s">
        <v>17</v>
      </c>
      <c r="AC79" s="89" t="s">
        <v>17</v>
      </c>
    </row>
    <row r="80" spans="1:29" x14ac:dyDescent="0.3">
      <c r="A80" s="86" t="s">
        <v>295</v>
      </c>
      <c r="B80" s="161" t="s">
        <v>424</v>
      </c>
      <c r="C80" s="246">
        <v>11</v>
      </c>
      <c r="D80" s="87" t="s">
        <v>406</v>
      </c>
      <c r="E80" s="87" t="s">
        <v>409</v>
      </c>
      <c r="F80" s="86" t="s">
        <v>21</v>
      </c>
      <c r="G80" s="51">
        <v>38.200000000000003</v>
      </c>
      <c r="H80" s="52">
        <v>40</v>
      </c>
      <c r="I80" s="53">
        <v>39.69</v>
      </c>
      <c r="J80" s="53">
        <v>39.296666666666667</v>
      </c>
      <c r="K80" s="42">
        <v>31.26</v>
      </c>
      <c r="L80" s="33">
        <v>31.24</v>
      </c>
      <c r="M80" s="33">
        <v>30.89</v>
      </c>
      <c r="N80" s="53">
        <f t="shared" si="2"/>
        <v>31.13</v>
      </c>
      <c r="O80" s="42">
        <v>37.78</v>
      </c>
      <c r="P80" s="33">
        <v>36.770000000000003</v>
      </c>
      <c r="Q80" s="53">
        <v>40</v>
      </c>
      <c r="R80" s="53">
        <v>38.183333333333337</v>
      </c>
      <c r="S80" s="42">
        <v>33.82</v>
      </c>
      <c r="T80" s="33">
        <v>34.659999999999997</v>
      </c>
      <c r="U80" s="53">
        <v>35.14</v>
      </c>
      <c r="V80" s="53">
        <v>34.54</v>
      </c>
      <c r="W80" s="36">
        <v>23.35</v>
      </c>
      <c r="X80" s="37">
        <v>23.52</v>
      </c>
      <c r="Y80" s="40">
        <v>23.66</v>
      </c>
      <c r="Z80" s="40">
        <v>23.51</v>
      </c>
      <c r="AA80" s="88" t="s">
        <v>17</v>
      </c>
      <c r="AB80" s="89" t="s">
        <v>17</v>
      </c>
      <c r="AC80" s="89" t="s">
        <v>17</v>
      </c>
    </row>
    <row r="81" spans="1:29" x14ac:dyDescent="0.3">
      <c r="A81" s="86" t="s">
        <v>299</v>
      </c>
      <c r="B81" s="161" t="s">
        <v>423</v>
      </c>
      <c r="C81" s="246">
        <v>11</v>
      </c>
      <c r="D81" s="87" t="s">
        <v>406</v>
      </c>
      <c r="E81" s="87" t="s">
        <v>411</v>
      </c>
      <c r="F81" s="86" t="s">
        <v>21</v>
      </c>
      <c r="G81" s="51">
        <v>35.53</v>
      </c>
      <c r="H81" s="52">
        <v>35.67</v>
      </c>
      <c r="I81" s="53">
        <v>35.1</v>
      </c>
      <c r="J81" s="53">
        <v>35.433333333333337</v>
      </c>
      <c r="K81" s="72">
        <v>29.18</v>
      </c>
      <c r="L81" s="73">
        <v>29.05</v>
      </c>
      <c r="M81" s="73">
        <v>29.19</v>
      </c>
      <c r="N81" s="94">
        <f t="shared" si="2"/>
        <v>29.14</v>
      </c>
      <c r="O81" s="42">
        <v>31.33</v>
      </c>
      <c r="P81" s="33">
        <v>31.08</v>
      </c>
      <c r="Q81" s="53">
        <v>30.46</v>
      </c>
      <c r="R81" s="53">
        <v>30.956666666666667</v>
      </c>
      <c r="S81" s="36">
        <v>29.66</v>
      </c>
      <c r="T81" s="37">
        <v>29.4</v>
      </c>
      <c r="U81" s="40">
        <v>29.17</v>
      </c>
      <c r="V81" s="40">
        <v>29.41</v>
      </c>
      <c r="W81" s="36">
        <v>23.01</v>
      </c>
      <c r="X81" s="37">
        <v>23.4</v>
      </c>
      <c r="Y81" s="40">
        <v>23.08</v>
      </c>
      <c r="Z81" s="40">
        <v>23.16333333333333</v>
      </c>
      <c r="AA81" s="88">
        <v>1</v>
      </c>
      <c r="AB81" s="89" t="s">
        <v>17</v>
      </c>
      <c r="AC81" s="89">
        <v>34</v>
      </c>
    </row>
    <row r="82" spans="1:29" x14ac:dyDescent="0.3">
      <c r="A82" s="86" t="s">
        <v>303</v>
      </c>
      <c r="B82" s="161" t="s">
        <v>426</v>
      </c>
      <c r="C82" s="246">
        <v>11</v>
      </c>
      <c r="D82" s="87" t="s">
        <v>406</v>
      </c>
      <c r="E82" s="87" t="s">
        <v>410</v>
      </c>
      <c r="F82" s="86" t="s">
        <v>21</v>
      </c>
      <c r="G82" s="51">
        <v>40</v>
      </c>
      <c r="H82" s="52">
        <v>37.07</v>
      </c>
      <c r="I82" s="53">
        <v>38.97</v>
      </c>
      <c r="J82" s="53">
        <v>38.68</v>
      </c>
      <c r="K82" s="42">
        <v>30.94</v>
      </c>
      <c r="L82" s="33">
        <v>31.35</v>
      </c>
      <c r="M82" s="33">
        <v>30.72</v>
      </c>
      <c r="N82" s="53">
        <f t="shared" si="2"/>
        <v>31.003333333333334</v>
      </c>
      <c r="O82" s="42">
        <v>34.33</v>
      </c>
      <c r="P82" s="33">
        <v>34.78</v>
      </c>
      <c r="Q82" s="53">
        <v>34.75</v>
      </c>
      <c r="R82" s="53">
        <v>34.619999999999997</v>
      </c>
      <c r="S82" s="42">
        <v>32.74</v>
      </c>
      <c r="T82" s="33">
        <v>32.86</v>
      </c>
      <c r="U82" s="53">
        <v>33.33</v>
      </c>
      <c r="V82" s="53">
        <v>32.976666666666667</v>
      </c>
      <c r="W82" s="36">
        <v>23.15</v>
      </c>
      <c r="X82" s="37">
        <v>23.12</v>
      </c>
      <c r="Y82" s="40">
        <v>23.53</v>
      </c>
      <c r="Z82" s="40">
        <v>23.266666666666666</v>
      </c>
      <c r="AA82" s="88" t="s">
        <v>17</v>
      </c>
      <c r="AB82" s="89" t="s">
        <v>17</v>
      </c>
      <c r="AC82" s="89" t="s">
        <v>17</v>
      </c>
    </row>
    <row r="83" spans="1:29" x14ac:dyDescent="0.3">
      <c r="A83" s="86" t="s">
        <v>307</v>
      </c>
      <c r="B83" s="161" t="s">
        <v>425</v>
      </c>
      <c r="C83" s="246">
        <v>11</v>
      </c>
      <c r="D83" s="87" t="s">
        <v>406</v>
      </c>
      <c r="E83" s="87" t="s">
        <v>410</v>
      </c>
      <c r="F83" s="86" t="s">
        <v>21</v>
      </c>
      <c r="G83" s="51">
        <v>40</v>
      </c>
      <c r="H83" s="52">
        <v>40</v>
      </c>
      <c r="I83" s="53">
        <v>40</v>
      </c>
      <c r="J83" s="53">
        <v>40</v>
      </c>
      <c r="K83" s="42">
        <v>31.8</v>
      </c>
      <c r="L83" s="33">
        <v>31.69</v>
      </c>
      <c r="M83" s="33">
        <v>31.98</v>
      </c>
      <c r="N83" s="53">
        <f t="shared" si="2"/>
        <v>31.823333333333334</v>
      </c>
      <c r="O83" s="42">
        <v>37.75</v>
      </c>
      <c r="P83" s="33">
        <v>35.799999999999997</v>
      </c>
      <c r="Q83" s="53">
        <v>38.51</v>
      </c>
      <c r="R83" s="53">
        <v>37.353333333333332</v>
      </c>
      <c r="S83" s="42">
        <v>35.15</v>
      </c>
      <c r="T83" s="33">
        <v>34.880000000000003</v>
      </c>
      <c r="U83" s="53">
        <v>34.57</v>
      </c>
      <c r="V83" s="53">
        <v>34.866666666666667</v>
      </c>
      <c r="W83" s="36">
        <v>24.64</v>
      </c>
      <c r="X83" s="37">
        <v>24.35</v>
      </c>
      <c r="Y83" s="40">
        <v>24.36</v>
      </c>
      <c r="Z83" s="40">
        <v>24.45</v>
      </c>
      <c r="AA83" s="88">
        <v>43</v>
      </c>
      <c r="AB83" s="89" t="s">
        <v>17</v>
      </c>
      <c r="AC83" s="89" t="s">
        <v>17</v>
      </c>
    </row>
    <row r="84" spans="1:29" x14ac:dyDescent="0.3">
      <c r="A84" s="86" t="s">
        <v>311</v>
      </c>
      <c r="B84" s="161" t="s">
        <v>423</v>
      </c>
      <c r="C84" s="246">
        <v>11</v>
      </c>
      <c r="D84" s="153" t="s">
        <v>406</v>
      </c>
      <c r="E84" s="87" t="s">
        <v>409</v>
      </c>
      <c r="F84" s="86" t="s">
        <v>435</v>
      </c>
      <c r="G84" s="51">
        <v>39.35</v>
      </c>
      <c r="H84" s="52">
        <v>38.89</v>
      </c>
      <c r="I84" s="53">
        <v>38.71</v>
      </c>
      <c r="J84" s="53">
        <v>38.983333333333341</v>
      </c>
      <c r="K84" s="42">
        <v>31.85</v>
      </c>
      <c r="L84" s="33">
        <v>31.47</v>
      </c>
      <c r="M84" s="33">
        <v>31.36</v>
      </c>
      <c r="N84" s="53">
        <f t="shared" si="2"/>
        <v>31.560000000000002</v>
      </c>
      <c r="O84" s="42">
        <v>33.29</v>
      </c>
      <c r="P84" s="33">
        <v>34.83</v>
      </c>
      <c r="Q84" s="53">
        <v>33.950000000000003</v>
      </c>
      <c r="R84" s="53">
        <v>34.023333333333333</v>
      </c>
      <c r="S84" s="42">
        <v>32.22</v>
      </c>
      <c r="T84" s="33">
        <v>32.450000000000003</v>
      </c>
      <c r="U84" s="53">
        <v>32.76</v>
      </c>
      <c r="V84" s="53">
        <v>32.476666666666667</v>
      </c>
      <c r="W84" s="36">
        <v>23.98</v>
      </c>
      <c r="X84" s="37">
        <v>23.91</v>
      </c>
      <c r="Y84" s="40">
        <v>23.96</v>
      </c>
      <c r="Z84" s="40">
        <v>23.95</v>
      </c>
      <c r="AA84" s="88" t="s">
        <v>17</v>
      </c>
      <c r="AB84" s="89" t="s">
        <v>17</v>
      </c>
      <c r="AC84" s="89" t="s">
        <v>17</v>
      </c>
    </row>
    <row r="85" spans="1:29" x14ac:dyDescent="0.3">
      <c r="A85" s="86" t="s">
        <v>315</v>
      </c>
      <c r="B85" s="161" t="s">
        <v>425</v>
      </c>
      <c r="C85" s="246">
        <v>11</v>
      </c>
      <c r="D85" s="87" t="s">
        <v>406</v>
      </c>
      <c r="E85" s="87" t="s">
        <v>410</v>
      </c>
      <c r="F85" s="86" t="s">
        <v>21</v>
      </c>
      <c r="G85" s="51">
        <v>39.380000000000003</v>
      </c>
      <c r="H85" s="52">
        <v>40</v>
      </c>
      <c r="I85" s="53">
        <v>40</v>
      </c>
      <c r="J85" s="53">
        <v>39.793333333333329</v>
      </c>
      <c r="K85" s="42">
        <v>31.14</v>
      </c>
      <c r="L85" s="33">
        <v>31.14</v>
      </c>
      <c r="M85" s="33">
        <v>31.34</v>
      </c>
      <c r="N85" s="53">
        <f t="shared" si="2"/>
        <v>31.206666666666667</v>
      </c>
      <c r="O85" s="42">
        <v>34.340000000000003</v>
      </c>
      <c r="P85" s="33">
        <v>35.869999999999997</v>
      </c>
      <c r="Q85" s="53">
        <v>34.56</v>
      </c>
      <c r="R85" s="53">
        <v>34.923333333333339</v>
      </c>
      <c r="S85" s="42">
        <v>34.590000000000003</v>
      </c>
      <c r="T85" s="33">
        <v>33.74</v>
      </c>
      <c r="U85" s="53">
        <v>33.880000000000003</v>
      </c>
      <c r="V85" s="53">
        <v>34.07</v>
      </c>
      <c r="W85" s="36">
        <v>23.55</v>
      </c>
      <c r="X85" s="37">
        <v>23.91</v>
      </c>
      <c r="Y85" s="40">
        <v>23.58</v>
      </c>
      <c r="Z85" s="40">
        <v>23.679999999999996</v>
      </c>
      <c r="AA85" s="88">
        <v>0</v>
      </c>
      <c r="AB85" s="89" t="s">
        <v>17</v>
      </c>
      <c r="AC85" s="89" t="s">
        <v>17</v>
      </c>
    </row>
    <row r="86" spans="1:29" x14ac:dyDescent="0.3">
      <c r="A86" s="86" t="s">
        <v>319</v>
      </c>
      <c r="B86" s="161" t="s">
        <v>424</v>
      </c>
      <c r="C86" s="247">
        <v>11</v>
      </c>
      <c r="D86" s="87" t="s">
        <v>406</v>
      </c>
      <c r="E86" s="87" t="s">
        <v>410</v>
      </c>
      <c r="F86" s="86" t="s">
        <v>93</v>
      </c>
      <c r="G86" s="51">
        <v>35.58</v>
      </c>
      <c r="H86" s="52">
        <v>37.299999999999997</v>
      </c>
      <c r="I86" s="53">
        <v>37.85</v>
      </c>
      <c r="J86" s="53">
        <v>36.909999999999997</v>
      </c>
      <c r="K86" s="42">
        <v>31.12</v>
      </c>
      <c r="L86" s="33">
        <v>30.67</v>
      </c>
      <c r="M86" s="33">
        <v>30.62</v>
      </c>
      <c r="N86" s="53">
        <f t="shared" si="2"/>
        <v>30.803333333333338</v>
      </c>
      <c r="O86" s="42">
        <v>32.9</v>
      </c>
      <c r="P86" s="33">
        <v>33.03</v>
      </c>
      <c r="Q86" s="53">
        <v>32.99</v>
      </c>
      <c r="R86" s="53">
        <v>32.973333333333336</v>
      </c>
      <c r="S86" s="42">
        <v>31.97</v>
      </c>
      <c r="T86" s="33">
        <v>31.5</v>
      </c>
      <c r="U86" s="53">
        <v>31.67</v>
      </c>
      <c r="V86" s="53">
        <v>31.713333333333335</v>
      </c>
      <c r="W86" s="36">
        <v>24.04</v>
      </c>
      <c r="X86" s="37">
        <v>23.89</v>
      </c>
      <c r="Y86" s="40">
        <v>24.23</v>
      </c>
      <c r="Z86" s="40">
        <v>24.053333333333331</v>
      </c>
      <c r="AA86" s="88" t="s">
        <v>17</v>
      </c>
      <c r="AB86" s="89" t="s">
        <v>17</v>
      </c>
      <c r="AC86" s="89" t="s">
        <v>17</v>
      </c>
    </row>
    <row r="87" spans="1:29" x14ac:dyDescent="0.3">
      <c r="A87" s="86" t="s">
        <v>323</v>
      </c>
      <c r="B87" s="161" t="s">
        <v>425</v>
      </c>
      <c r="C87" s="247">
        <v>11</v>
      </c>
      <c r="D87" s="87" t="s">
        <v>407</v>
      </c>
      <c r="E87" s="87" t="s">
        <v>411</v>
      </c>
      <c r="F87" s="86" t="s">
        <v>21</v>
      </c>
      <c r="G87" s="51">
        <v>40</v>
      </c>
      <c r="H87" s="52">
        <v>38.24</v>
      </c>
      <c r="I87" s="53">
        <v>38.450000000000003</v>
      </c>
      <c r="J87" s="53">
        <v>38.896666666666668</v>
      </c>
      <c r="K87" s="42">
        <v>30.39</v>
      </c>
      <c r="L87" s="33">
        <v>30.59</v>
      </c>
      <c r="M87" s="33">
        <v>30.67</v>
      </c>
      <c r="N87" s="53">
        <f t="shared" si="2"/>
        <v>30.55</v>
      </c>
      <c r="O87" s="42">
        <v>36.76</v>
      </c>
      <c r="P87" s="33">
        <v>36.56</v>
      </c>
      <c r="Q87" s="53">
        <v>35.42</v>
      </c>
      <c r="R87" s="53">
        <v>36.246666666666663</v>
      </c>
      <c r="S87" s="42">
        <v>32.659999999999997</v>
      </c>
      <c r="T87" s="33">
        <v>32.69</v>
      </c>
      <c r="U87" s="53">
        <v>32.369999999999997</v>
      </c>
      <c r="V87" s="53">
        <v>32.573333333333331</v>
      </c>
      <c r="W87" s="36">
        <v>22.93</v>
      </c>
      <c r="X87" s="37">
        <v>23.02</v>
      </c>
      <c r="Y87" s="40">
        <v>22.98</v>
      </c>
      <c r="Z87" s="40">
        <v>22.97666666666667</v>
      </c>
      <c r="AA87" s="88">
        <v>36</v>
      </c>
      <c r="AB87" s="89" t="s">
        <v>17</v>
      </c>
      <c r="AC87" s="89" t="s">
        <v>17</v>
      </c>
    </row>
    <row r="88" spans="1:29" x14ac:dyDescent="0.3">
      <c r="A88" s="86" t="s">
        <v>327</v>
      </c>
      <c r="B88" s="161" t="s">
        <v>423</v>
      </c>
      <c r="C88" s="247">
        <v>11</v>
      </c>
      <c r="D88" s="87" t="s">
        <v>406</v>
      </c>
      <c r="E88" s="87" t="s">
        <v>410</v>
      </c>
      <c r="F88" s="86" t="s">
        <v>21</v>
      </c>
      <c r="G88" s="51">
        <v>40</v>
      </c>
      <c r="H88" s="52">
        <v>40</v>
      </c>
      <c r="I88" s="53">
        <v>40</v>
      </c>
      <c r="J88" s="53">
        <v>40</v>
      </c>
      <c r="K88" s="42">
        <v>32.47</v>
      </c>
      <c r="L88" s="33">
        <v>32.42</v>
      </c>
      <c r="M88" s="33">
        <v>32.69</v>
      </c>
      <c r="N88" s="53">
        <f t="shared" si="2"/>
        <v>32.526666666666664</v>
      </c>
      <c r="O88" s="42">
        <v>34.46</v>
      </c>
      <c r="P88" s="33">
        <v>34.14</v>
      </c>
      <c r="Q88" s="53">
        <v>34.42</v>
      </c>
      <c r="R88" s="53">
        <v>34.339999999999996</v>
      </c>
      <c r="S88" s="42">
        <v>32.700000000000003</v>
      </c>
      <c r="T88" s="33">
        <v>32.770000000000003</v>
      </c>
      <c r="U88" s="53">
        <v>33.478000000000002</v>
      </c>
      <c r="V88" s="53">
        <v>32.982666666666667</v>
      </c>
      <c r="W88" s="36">
        <v>23.99</v>
      </c>
      <c r="X88" s="37">
        <v>24.37</v>
      </c>
      <c r="Y88" s="40">
        <v>24.29</v>
      </c>
      <c r="Z88" s="40">
        <v>24.216666666666669</v>
      </c>
      <c r="AA88" s="88" t="s">
        <v>17</v>
      </c>
      <c r="AB88" s="89" t="s">
        <v>17</v>
      </c>
      <c r="AC88" s="89">
        <v>12</v>
      </c>
    </row>
    <row r="89" spans="1:29" x14ac:dyDescent="0.3">
      <c r="A89" s="86" t="s">
        <v>330</v>
      </c>
      <c r="B89" s="161" t="s">
        <v>426</v>
      </c>
      <c r="C89" s="247">
        <v>11</v>
      </c>
      <c r="D89" s="87" t="s">
        <v>406</v>
      </c>
      <c r="E89" s="87" t="s">
        <v>410</v>
      </c>
      <c r="F89" s="86" t="s">
        <v>21</v>
      </c>
      <c r="G89" s="51">
        <v>39.799999999999997</v>
      </c>
      <c r="H89" s="52">
        <v>38.78</v>
      </c>
      <c r="I89" s="53">
        <v>38.92</v>
      </c>
      <c r="J89" s="53">
        <v>39.166666666666664</v>
      </c>
      <c r="K89" s="42">
        <v>32.08</v>
      </c>
      <c r="L89" s="33">
        <v>32.07</v>
      </c>
      <c r="M89" s="33">
        <v>32.78</v>
      </c>
      <c r="N89" s="53">
        <f t="shared" si="2"/>
        <v>32.31</v>
      </c>
      <c r="O89" s="42">
        <v>34.96</v>
      </c>
      <c r="P89" s="33">
        <v>34.85</v>
      </c>
      <c r="Q89" s="53">
        <v>35.15</v>
      </c>
      <c r="R89" s="53">
        <v>34.986666666666672</v>
      </c>
      <c r="S89" s="42">
        <v>33.4</v>
      </c>
      <c r="T89" s="33">
        <v>32.99</v>
      </c>
      <c r="U89" s="53">
        <v>32.68</v>
      </c>
      <c r="V89" s="53">
        <v>33.023333333333333</v>
      </c>
      <c r="W89" s="36">
        <v>23.3</v>
      </c>
      <c r="X89" s="37">
        <v>23.28</v>
      </c>
      <c r="Y89" s="40">
        <v>22.75</v>
      </c>
      <c r="Z89" s="40">
        <v>23.11</v>
      </c>
      <c r="AA89" s="88" t="s">
        <v>17</v>
      </c>
      <c r="AB89" s="89" t="s">
        <v>17</v>
      </c>
      <c r="AC89" s="89" t="s">
        <v>17</v>
      </c>
    </row>
    <row r="90" spans="1:29" x14ac:dyDescent="0.3">
      <c r="A90" s="86" t="s">
        <v>333</v>
      </c>
      <c r="B90" s="161" t="s">
        <v>426</v>
      </c>
      <c r="C90" s="247">
        <v>11</v>
      </c>
      <c r="D90" s="87" t="s">
        <v>406</v>
      </c>
      <c r="E90" s="87" t="s">
        <v>410</v>
      </c>
      <c r="F90" s="86" t="s">
        <v>21</v>
      </c>
      <c r="G90" s="51">
        <v>40</v>
      </c>
      <c r="H90" s="52">
        <v>40</v>
      </c>
      <c r="I90" s="53">
        <v>39.119999999999997</v>
      </c>
      <c r="J90" s="53">
        <v>39.706666666666671</v>
      </c>
      <c r="K90" s="42">
        <v>32.369999999999997</v>
      </c>
      <c r="L90" s="33">
        <v>32</v>
      </c>
      <c r="M90" s="33">
        <v>31.88</v>
      </c>
      <c r="N90" s="53">
        <f t="shared" si="2"/>
        <v>32.083333333333336</v>
      </c>
      <c r="O90" s="42">
        <v>36.82</v>
      </c>
      <c r="P90" s="33">
        <v>36.22</v>
      </c>
      <c r="Q90" s="53">
        <v>39.94</v>
      </c>
      <c r="R90" s="53">
        <v>37.659999999999997</v>
      </c>
      <c r="S90" s="42">
        <v>34.74</v>
      </c>
      <c r="T90" s="33">
        <v>34.4</v>
      </c>
      <c r="U90" s="53">
        <v>34.67</v>
      </c>
      <c r="V90" s="53">
        <v>34.603333333333332</v>
      </c>
      <c r="W90" s="36">
        <v>24.1</v>
      </c>
      <c r="X90" s="37">
        <v>24.24</v>
      </c>
      <c r="Y90" s="40">
        <v>24.32</v>
      </c>
      <c r="Z90" s="40">
        <v>24.22</v>
      </c>
      <c r="AA90" s="88" t="s">
        <v>17</v>
      </c>
      <c r="AB90" s="89" t="s">
        <v>17</v>
      </c>
      <c r="AC90" s="89" t="s">
        <v>17</v>
      </c>
    </row>
    <row r="91" spans="1:29" x14ac:dyDescent="0.3">
      <c r="A91" s="86" t="s">
        <v>337</v>
      </c>
      <c r="B91" s="161" t="s">
        <v>426</v>
      </c>
      <c r="C91" s="247">
        <v>12</v>
      </c>
      <c r="D91" s="87" t="s">
        <v>406</v>
      </c>
      <c r="E91" s="87" t="s">
        <v>410</v>
      </c>
      <c r="F91" s="86" t="s">
        <v>21</v>
      </c>
      <c r="G91" s="51">
        <v>40</v>
      </c>
      <c r="H91" s="52">
        <v>38.049999999999997</v>
      </c>
      <c r="I91" s="53">
        <v>40</v>
      </c>
      <c r="J91" s="53">
        <v>39.35</v>
      </c>
      <c r="K91" s="42">
        <v>32.04</v>
      </c>
      <c r="L91" s="33">
        <v>31.78</v>
      </c>
      <c r="M91" s="33">
        <v>31.96</v>
      </c>
      <c r="N91" s="53">
        <f t="shared" si="2"/>
        <v>31.926666666666666</v>
      </c>
      <c r="O91" s="42">
        <v>37.6</v>
      </c>
      <c r="P91" s="33">
        <v>36.51</v>
      </c>
      <c r="Q91" s="53">
        <v>36.299999999999997</v>
      </c>
      <c r="R91" s="53">
        <v>36.803333333333335</v>
      </c>
      <c r="S91" s="42">
        <v>35.28</v>
      </c>
      <c r="T91" s="33">
        <v>34.17</v>
      </c>
      <c r="U91" s="53">
        <v>34.4</v>
      </c>
      <c r="V91" s="53">
        <v>34.616666666666667</v>
      </c>
      <c r="W91" s="36">
        <v>24.19</v>
      </c>
      <c r="X91" s="37">
        <v>24.34</v>
      </c>
      <c r="Y91" s="40">
        <v>24.9</v>
      </c>
      <c r="Z91" s="40">
        <v>24.47666666666667</v>
      </c>
      <c r="AA91" s="88">
        <v>40</v>
      </c>
      <c r="AB91" s="89" t="s">
        <v>17</v>
      </c>
      <c r="AC91" s="89" t="s">
        <v>17</v>
      </c>
    </row>
    <row r="92" spans="1:29" x14ac:dyDescent="0.3">
      <c r="A92" s="86" t="s">
        <v>341</v>
      </c>
      <c r="B92" s="161" t="s">
        <v>426</v>
      </c>
      <c r="C92" s="247">
        <v>12</v>
      </c>
      <c r="D92" s="87" t="s">
        <v>406</v>
      </c>
      <c r="E92" s="87" t="s">
        <v>410</v>
      </c>
      <c r="F92" s="86" t="s">
        <v>21</v>
      </c>
      <c r="G92" s="51">
        <v>40</v>
      </c>
      <c r="H92" s="52">
        <v>39.29</v>
      </c>
      <c r="I92" s="53">
        <v>40</v>
      </c>
      <c r="J92" s="53">
        <v>39.763333333333328</v>
      </c>
      <c r="K92" s="42">
        <v>31.87</v>
      </c>
      <c r="L92" s="33">
        <v>31.73</v>
      </c>
      <c r="M92" s="33">
        <v>31.59</v>
      </c>
      <c r="N92" s="53">
        <f t="shared" si="2"/>
        <v>31.73</v>
      </c>
      <c r="O92" s="42">
        <v>37.369999999999997</v>
      </c>
      <c r="P92" s="33">
        <v>38.74</v>
      </c>
      <c r="Q92" s="53">
        <v>40</v>
      </c>
      <c r="R92" s="53">
        <v>38.703333333333333</v>
      </c>
      <c r="S92" s="42">
        <v>34.39</v>
      </c>
      <c r="T92" s="33">
        <v>35.619999999999997</v>
      </c>
      <c r="U92" s="53">
        <v>35.43</v>
      </c>
      <c r="V92" s="53">
        <v>35.146666666666668</v>
      </c>
      <c r="W92" s="36">
        <v>24.65</v>
      </c>
      <c r="X92" s="37">
        <v>24.96</v>
      </c>
      <c r="Y92" s="40">
        <v>25.37</v>
      </c>
      <c r="Z92" s="40">
        <v>24.993333333333336</v>
      </c>
      <c r="AA92" s="88">
        <v>5</v>
      </c>
      <c r="AB92" s="89" t="s">
        <v>17</v>
      </c>
      <c r="AC92" s="89" t="s">
        <v>17</v>
      </c>
    </row>
    <row r="93" spans="1:29" x14ac:dyDescent="0.3">
      <c r="A93" s="86" t="s">
        <v>345</v>
      </c>
      <c r="B93" s="161" t="s">
        <v>424</v>
      </c>
      <c r="C93" s="247">
        <v>12</v>
      </c>
      <c r="D93" s="87" t="s">
        <v>406</v>
      </c>
      <c r="E93" s="87" t="s">
        <v>410</v>
      </c>
      <c r="F93" s="86" t="s">
        <v>19</v>
      </c>
      <c r="G93" s="51">
        <v>40</v>
      </c>
      <c r="H93" s="52">
        <v>39.869999999999997</v>
      </c>
      <c r="I93" s="53">
        <v>36.979999999999997</v>
      </c>
      <c r="J93" s="53">
        <v>38.949999999999996</v>
      </c>
      <c r="K93" s="42">
        <v>31.14</v>
      </c>
      <c r="L93" s="33">
        <v>31.5</v>
      </c>
      <c r="M93" s="33">
        <v>31.36</v>
      </c>
      <c r="N93" s="53">
        <f t="shared" si="2"/>
        <v>31.333333333333332</v>
      </c>
      <c r="O93" s="42">
        <v>33.44</v>
      </c>
      <c r="P93" s="33">
        <v>32.86</v>
      </c>
      <c r="Q93" s="53">
        <v>33.090000000000003</v>
      </c>
      <c r="R93" s="53">
        <v>33.130000000000003</v>
      </c>
      <c r="S93" s="72">
        <v>30.79</v>
      </c>
      <c r="T93" s="73">
        <v>30.78</v>
      </c>
      <c r="U93" s="94">
        <v>30.83</v>
      </c>
      <c r="V93" s="53">
        <v>30.8</v>
      </c>
      <c r="W93" s="36">
        <v>23.72</v>
      </c>
      <c r="X93" s="37">
        <v>23.74</v>
      </c>
      <c r="Y93" s="40">
        <v>23.61</v>
      </c>
      <c r="Z93" s="40">
        <v>23.689999999999998</v>
      </c>
      <c r="AA93" s="88" t="s">
        <v>17</v>
      </c>
      <c r="AB93" s="89" t="s">
        <v>17</v>
      </c>
      <c r="AC93" s="89" t="s">
        <v>17</v>
      </c>
    </row>
    <row r="94" spans="1:29" x14ac:dyDescent="0.3">
      <c r="A94" s="86" t="s">
        <v>349</v>
      </c>
      <c r="B94" s="161" t="s">
        <v>424</v>
      </c>
      <c r="C94" s="247">
        <v>12</v>
      </c>
      <c r="D94" s="87" t="s">
        <v>406</v>
      </c>
      <c r="E94" s="87" t="s">
        <v>410</v>
      </c>
      <c r="F94" s="86" t="s">
        <v>21</v>
      </c>
      <c r="G94" s="51">
        <v>38.46</v>
      </c>
      <c r="H94" s="52">
        <v>40</v>
      </c>
      <c r="I94" s="53">
        <v>39.56</v>
      </c>
      <c r="J94" s="53">
        <v>39.340000000000003</v>
      </c>
      <c r="K94" s="42">
        <v>31.87</v>
      </c>
      <c r="L94" s="33">
        <v>31.26</v>
      </c>
      <c r="M94" s="33">
        <v>31.5</v>
      </c>
      <c r="N94" s="53">
        <f t="shared" si="2"/>
        <v>31.543333333333333</v>
      </c>
      <c r="O94" s="42">
        <v>34.85</v>
      </c>
      <c r="P94" s="33">
        <v>35.24</v>
      </c>
      <c r="Q94" s="53">
        <v>35.840000000000003</v>
      </c>
      <c r="R94" s="53">
        <v>35.31</v>
      </c>
      <c r="S94" s="42">
        <v>32.71</v>
      </c>
      <c r="T94" s="33">
        <v>32.29</v>
      </c>
      <c r="U94" s="53">
        <v>31.81</v>
      </c>
      <c r="V94" s="53">
        <v>32.270000000000003</v>
      </c>
      <c r="W94" s="36">
        <v>23.31</v>
      </c>
      <c r="X94" s="37">
        <v>22.86</v>
      </c>
      <c r="Y94" s="40">
        <v>22.98</v>
      </c>
      <c r="Z94" s="40">
        <v>23.05</v>
      </c>
      <c r="AA94" s="88" t="s">
        <v>17</v>
      </c>
      <c r="AB94" s="89" t="s">
        <v>17</v>
      </c>
      <c r="AC94" s="89" t="s">
        <v>17</v>
      </c>
    </row>
    <row r="95" spans="1:29" x14ac:dyDescent="0.3">
      <c r="A95" s="86" t="s">
        <v>353</v>
      </c>
      <c r="B95" s="161" t="s">
        <v>426</v>
      </c>
      <c r="C95" s="247">
        <v>12</v>
      </c>
      <c r="D95" s="87" t="s">
        <v>406</v>
      </c>
      <c r="E95" s="87" t="s">
        <v>410</v>
      </c>
      <c r="F95" s="86" t="s">
        <v>21</v>
      </c>
      <c r="G95" s="51">
        <v>39.6</v>
      </c>
      <c r="H95" s="52">
        <v>39.979999999999997</v>
      </c>
      <c r="I95" s="53">
        <v>40</v>
      </c>
      <c r="J95" s="53">
        <v>39.86</v>
      </c>
      <c r="K95" s="42">
        <v>31.38</v>
      </c>
      <c r="L95" s="33">
        <v>31.47</v>
      </c>
      <c r="M95" s="33">
        <v>31.08</v>
      </c>
      <c r="N95" s="53">
        <f t="shared" si="2"/>
        <v>31.31</v>
      </c>
      <c r="O95" s="42">
        <v>39.119999999999997</v>
      </c>
      <c r="P95" s="33">
        <v>38.19</v>
      </c>
      <c r="Q95" s="53">
        <v>37.6</v>
      </c>
      <c r="R95" s="53">
        <v>38.303333333333335</v>
      </c>
      <c r="S95" s="42">
        <v>33.71</v>
      </c>
      <c r="T95" s="33">
        <v>33.56</v>
      </c>
      <c r="U95" s="53">
        <v>33.450000000000003</v>
      </c>
      <c r="V95" s="53">
        <v>33.573333333333338</v>
      </c>
      <c r="W95" s="36">
        <v>23.73</v>
      </c>
      <c r="X95" s="37">
        <v>23.69</v>
      </c>
      <c r="Y95" s="40">
        <v>24.18</v>
      </c>
      <c r="Z95" s="40">
        <v>23.866666666666664</v>
      </c>
      <c r="AA95" s="88" t="s">
        <v>17</v>
      </c>
      <c r="AB95" s="89" t="s">
        <v>17</v>
      </c>
      <c r="AC95" s="89" t="s">
        <v>17</v>
      </c>
    </row>
    <row r="96" spans="1:29" x14ac:dyDescent="0.3">
      <c r="A96" s="86" t="s">
        <v>357</v>
      </c>
      <c r="B96" s="161" t="s">
        <v>426</v>
      </c>
      <c r="C96" s="247">
        <v>12</v>
      </c>
      <c r="D96" s="87" t="s">
        <v>406</v>
      </c>
      <c r="E96" s="87" t="s">
        <v>410</v>
      </c>
      <c r="F96" s="86" t="s">
        <v>21</v>
      </c>
      <c r="G96" s="51">
        <v>33.93</v>
      </c>
      <c r="H96" s="52">
        <v>34.090000000000003</v>
      </c>
      <c r="I96" s="53">
        <v>33.76</v>
      </c>
      <c r="J96" s="53">
        <v>33.926666666666669</v>
      </c>
      <c r="K96" s="263" t="s">
        <v>17</v>
      </c>
      <c r="L96" s="78" t="s">
        <v>17</v>
      </c>
      <c r="M96" s="78" t="s">
        <v>17</v>
      </c>
      <c r="N96" s="264" t="s">
        <v>17</v>
      </c>
      <c r="O96" s="42">
        <v>33.39</v>
      </c>
      <c r="P96" s="33">
        <v>33.35</v>
      </c>
      <c r="Q96" s="53">
        <v>34.03</v>
      </c>
      <c r="R96" s="53">
        <v>33.590000000000003</v>
      </c>
      <c r="S96" s="42">
        <v>32.020000000000003</v>
      </c>
      <c r="T96" s="33">
        <v>32.17</v>
      </c>
      <c r="U96" s="53">
        <v>32.520000000000003</v>
      </c>
      <c r="V96" s="53">
        <v>32.236666666666672</v>
      </c>
      <c r="W96" s="36">
        <v>26.64</v>
      </c>
      <c r="X96" s="37">
        <v>26.51</v>
      </c>
      <c r="Y96" s="40">
        <v>26.35</v>
      </c>
      <c r="Z96" s="40">
        <v>26.5</v>
      </c>
      <c r="AA96" s="88" t="s">
        <v>17</v>
      </c>
      <c r="AB96" s="89" t="s">
        <v>17</v>
      </c>
      <c r="AC96" s="89" t="s">
        <v>17</v>
      </c>
    </row>
    <row r="97" spans="1:29" x14ac:dyDescent="0.3">
      <c r="A97" s="86" t="s">
        <v>361</v>
      </c>
      <c r="B97" s="161" t="s">
        <v>424</v>
      </c>
      <c r="C97" s="246">
        <v>12</v>
      </c>
      <c r="D97" s="87" t="s">
        <v>406</v>
      </c>
      <c r="E97" s="87" t="s">
        <v>410</v>
      </c>
      <c r="F97" s="86" t="s">
        <v>226</v>
      </c>
      <c r="G97" s="51">
        <v>36.04</v>
      </c>
      <c r="H97" s="52">
        <v>37.56</v>
      </c>
      <c r="I97" s="53">
        <v>35.96</v>
      </c>
      <c r="J97" s="53">
        <v>36.520000000000003</v>
      </c>
      <c r="K97" s="263" t="s">
        <v>17</v>
      </c>
      <c r="L97" s="78" t="s">
        <v>17</v>
      </c>
      <c r="M97" s="78" t="s">
        <v>17</v>
      </c>
      <c r="N97" s="264" t="s">
        <v>17</v>
      </c>
      <c r="O97" s="42">
        <v>32.26</v>
      </c>
      <c r="P97" s="33">
        <v>32.590000000000003</v>
      </c>
      <c r="Q97" s="53">
        <v>32.03</v>
      </c>
      <c r="R97" s="53">
        <v>32.293333333333329</v>
      </c>
      <c r="S97" s="42">
        <v>31.59</v>
      </c>
      <c r="T97" s="33">
        <v>31.09</v>
      </c>
      <c r="U97" s="53">
        <v>31.21</v>
      </c>
      <c r="V97" s="53">
        <v>31.296666666666667</v>
      </c>
      <c r="W97" s="36">
        <v>27.77</v>
      </c>
      <c r="X97" s="37">
        <v>27.77</v>
      </c>
      <c r="Y97" s="40">
        <v>27.54</v>
      </c>
      <c r="Z97" s="40">
        <v>27.693333333333332</v>
      </c>
      <c r="AA97" s="88">
        <v>41</v>
      </c>
      <c r="AB97" s="89" t="s">
        <v>17</v>
      </c>
      <c r="AC97" s="89" t="s">
        <v>17</v>
      </c>
    </row>
    <row r="98" spans="1:29" x14ac:dyDescent="0.3">
      <c r="A98" s="86" t="s">
        <v>365</v>
      </c>
      <c r="B98" s="161" t="s">
        <v>425</v>
      </c>
      <c r="C98" s="246">
        <v>12</v>
      </c>
      <c r="D98" s="87" t="s">
        <v>406</v>
      </c>
      <c r="E98" s="87" t="s">
        <v>410</v>
      </c>
      <c r="F98" s="86" t="s">
        <v>21</v>
      </c>
      <c r="G98" s="51">
        <v>40</v>
      </c>
      <c r="H98" s="52">
        <v>40</v>
      </c>
      <c r="I98" s="53">
        <v>40</v>
      </c>
      <c r="J98" s="53">
        <v>40</v>
      </c>
      <c r="K98" s="42">
        <v>31.57</v>
      </c>
      <c r="L98" s="33">
        <v>31.73</v>
      </c>
      <c r="M98" s="33">
        <v>30.98</v>
      </c>
      <c r="N98" s="53">
        <f>AVERAGE(K98:M98)</f>
        <v>31.426666666666666</v>
      </c>
      <c r="O98" s="42">
        <v>38.630000000000003</v>
      </c>
      <c r="P98" s="33">
        <v>39.25</v>
      </c>
      <c r="Q98" s="53">
        <v>38.4</v>
      </c>
      <c r="R98" s="53">
        <v>38.76</v>
      </c>
      <c r="S98" s="42">
        <v>34.369999999999997</v>
      </c>
      <c r="T98" s="33">
        <v>34.43</v>
      </c>
      <c r="U98" s="53">
        <v>34.71</v>
      </c>
      <c r="V98" s="53">
        <v>34.50333333333333</v>
      </c>
      <c r="W98" s="36">
        <v>23.45</v>
      </c>
      <c r="X98" s="37">
        <v>23.53</v>
      </c>
      <c r="Y98" s="40">
        <v>23.48</v>
      </c>
      <c r="Z98" s="40">
        <v>23.486666666666668</v>
      </c>
      <c r="AA98" s="88" t="s">
        <v>17</v>
      </c>
      <c r="AB98" s="89" t="s">
        <v>17</v>
      </c>
      <c r="AC98" s="89" t="s">
        <v>17</v>
      </c>
    </row>
    <row r="99" spans="1:29" x14ac:dyDescent="0.3">
      <c r="A99" s="86" t="s">
        <v>369</v>
      </c>
      <c r="B99" s="161" t="s">
        <v>426</v>
      </c>
      <c r="C99" s="246">
        <v>13</v>
      </c>
      <c r="D99" s="87" t="s">
        <v>406</v>
      </c>
      <c r="E99" s="87" t="s">
        <v>410</v>
      </c>
      <c r="F99" s="86" t="s">
        <v>93</v>
      </c>
      <c r="G99" s="51">
        <v>39.659999999999997</v>
      </c>
      <c r="H99" s="52">
        <v>40</v>
      </c>
      <c r="I99" s="53">
        <v>40</v>
      </c>
      <c r="J99" s="53">
        <v>39.886666666666663</v>
      </c>
      <c r="K99" s="42">
        <v>31.29</v>
      </c>
      <c r="L99" s="33">
        <v>31.1</v>
      </c>
      <c r="M99" s="33">
        <v>31.48</v>
      </c>
      <c r="N99" s="53">
        <f>AVERAGE(K99:M99)</f>
        <v>31.290000000000003</v>
      </c>
      <c r="O99" s="42">
        <v>32.4</v>
      </c>
      <c r="P99" s="33">
        <v>32.75</v>
      </c>
      <c r="Q99" s="53">
        <v>33.409999999999997</v>
      </c>
      <c r="R99" s="53">
        <v>32.853333333333332</v>
      </c>
      <c r="S99" s="42">
        <v>32.22</v>
      </c>
      <c r="T99" s="33">
        <v>32.18</v>
      </c>
      <c r="U99" s="53">
        <v>32.479999999999997</v>
      </c>
      <c r="V99" s="53">
        <v>32.293333333333329</v>
      </c>
      <c r="W99" s="36">
        <v>23.6</v>
      </c>
      <c r="X99" s="37">
        <v>23.7</v>
      </c>
      <c r="Y99" s="40">
        <v>23.95</v>
      </c>
      <c r="Z99" s="40">
        <v>23.75</v>
      </c>
      <c r="AA99" s="88">
        <v>3</v>
      </c>
      <c r="AB99" s="89" t="s">
        <v>17</v>
      </c>
      <c r="AC99" s="89" t="s">
        <v>17</v>
      </c>
    </row>
    <row r="100" spans="1:29" x14ac:dyDescent="0.3">
      <c r="A100" s="86" t="s">
        <v>373</v>
      </c>
      <c r="B100" s="161" t="s">
        <v>426</v>
      </c>
      <c r="C100" s="246">
        <v>13</v>
      </c>
      <c r="D100" s="87" t="s">
        <v>406</v>
      </c>
      <c r="E100" s="87" t="s">
        <v>410</v>
      </c>
      <c r="F100" s="86" t="s">
        <v>21</v>
      </c>
      <c r="G100" s="51">
        <v>39</v>
      </c>
      <c r="H100" s="52">
        <v>37.090000000000003</v>
      </c>
      <c r="I100" s="53">
        <v>40</v>
      </c>
      <c r="J100" s="53">
        <v>38.696666666666665</v>
      </c>
      <c r="K100" s="42">
        <v>32.340000000000003</v>
      </c>
      <c r="L100" s="33">
        <v>31.53</v>
      </c>
      <c r="M100" s="33">
        <v>31.41</v>
      </c>
      <c r="N100" s="53">
        <f>AVERAGE(K100:M100)</f>
        <v>31.76</v>
      </c>
      <c r="O100" s="42">
        <v>35.51</v>
      </c>
      <c r="P100" s="33">
        <v>35.700000000000003</v>
      </c>
      <c r="Q100" s="53">
        <v>36.97</v>
      </c>
      <c r="R100" s="53">
        <v>36.06</v>
      </c>
      <c r="S100" s="42">
        <v>34.22</v>
      </c>
      <c r="T100" s="33">
        <v>33.93</v>
      </c>
      <c r="U100" s="53">
        <v>33.81</v>
      </c>
      <c r="V100" s="53">
        <v>33.986666666666672</v>
      </c>
      <c r="W100" s="36">
        <v>23.67</v>
      </c>
      <c r="X100" s="37">
        <v>23.57</v>
      </c>
      <c r="Y100" s="40">
        <v>23.46</v>
      </c>
      <c r="Z100" s="40">
        <v>23.566666666666666</v>
      </c>
      <c r="AA100" s="88" t="s">
        <v>17</v>
      </c>
      <c r="AB100" s="89" t="s">
        <v>17</v>
      </c>
      <c r="AC100" s="89" t="s">
        <v>17</v>
      </c>
    </row>
    <row r="101" spans="1:29" x14ac:dyDescent="0.3">
      <c r="A101" s="86" t="s">
        <v>377</v>
      </c>
      <c r="B101" s="161" t="s">
        <v>424</v>
      </c>
      <c r="C101" s="246">
        <v>13</v>
      </c>
      <c r="D101" s="87" t="s">
        <v>406</v>
      </c>
      <c r="E101" s="87" t="s">
        <v>409</v>
      </c>
      <c r="F101" s="86" t="s">
        <v>121</v>
      </c>
      <c r="G101" s="51">
        <v>40</v>
      </c>
      <c r="H101" s="52">
        <v>40</v>
      </c>
      <c r="I101" s="53">
        <v>40</v>
      </c>
      <c r="J101" s="53">
        <v>40</v>
      </c>
      <c r="K101" s="42">
        <v>30.73</v>
      </c>
      <c r="L101" s="33">
        <v>30.76</v>
      </c>
      <c r="M101" s="33">
        <v>30.91</v>
      </c>
      <c r="N101" s="53">
        <f>AVERAGE(K101:M101)</f>
        <v>30.8</v>
      </c>
      <c r="O101" s="42">
        <v>34.71</v>
      </c>
      <c r="P101" s="33">
        <v>34.93</v>
      </c>
      <c r="Q101" s="53">
        <v>35.229999999999997</v>
      </c>
      <c r="R101" s="53">
        <v>34.956666666666671</v>
      </c>
      <c r="S101" s="42">
        <v>31.94</v>
      </c>
      <c r="T101" s="33">
        <v>31.94</v>
      </c>
      <c r="U101" s="53">
        <v>32.57</v>
      </c>
      <c r="V101" s="53">
        <v>32.15</v>
      </c>
      <c r="W101" s="36">
        <v>24.62</v>
      </c>
      <c r="X101" s="37">
        <v>24.53</v>
      </c>
      <c r="Y101" s="40">
        <v>24.92</v>
      </c>
      <c r="Z101" s="40">
        <v>24.69</v>
      </c>
      <c r="AA101" s="88">
        <v>3</v>
      </c>
      <c r="AB101" s="89" t="s">
        <v>17</v>
      </c>
      <c r="AC101" s="89" t="s">
        <v>17</v>
      </c>
    </row>
    <row r="102" spans="1:29" x14ac:dyDescent="0.3">
      <c r="A102" s="86" t="s">
        <v>381</v>
      </c>
      <c r="B102" s="90" t="s">
        <v>428</v>
      </c>
      <c r="C102" s="246">
        <v>13</v>
      </c>
      <c r="D102" s="67" t="s">
        <v>406</v>
      </c>
      <c r="E102" s="67" t="s">
        <v>410</v>
      </c>
      <c r="F102" s="68" t="s">
        <v>21</v>
      </c>
      <c r="G102" s="51">
        <v>36.590000000000003</v>
      </c>
      <c r="H102" s="52">
        <v>37.1</v>
      </c>
      <c r="I102" s="53">
        <v>36.409999999999997</v>
      </c>
      <c r="J102" s="53">
        <v>36.699999999999996</v>
      </c>
      <c r="K102" s="42">
        <v>30.7</v>
      </c>
      <c r="L102" s="33">
        <v>30.11</v>
      </c>
      <c r="M102" s="33">
        <v>30.16</v>
      </c>
      <c r="N102" s="53">
        <f>AVERAGE(K102:M102)</f>
        <v>30.323333333333334</v>
      </c>
      <c r="O102" s="42">
        <v>33.64</v>
      </c>
      <c r="P102" s="33">
        <v>33.68</v>
      </c>
      <c r="Q102" s="53">
        <v>33.83</v>
      </c>
      <c r="R102" s="53">
        <v>33.716666666666661</v>
      </c>
      <c r="S102" s="42">
        <v>32.08</v>
      </c>
      <c r="T102" s="33">
        <v>31.5</v>
      </c>
      <c r="U102" s="53">
        <v>31.66</v>
      </c>
      <c r="V102" s="53">
        <v>31.746666666666666</v>
      </c>
      <c r="W102" s="36">
        <v>24.25</v>
      </c>
      <c r="X102" s="37">
        <v>24.15</v>
      </c>
      <c r="Y102" s="40">
        <v>24.17</v>
      </c>
      <c r="Z102" s="40">
        <v>24.189999999999998</v>
      </c>
      <c r="AA102" s="25" t="s">
        <v>17</v>
      </c>
      <c r="AB102" s="67" t="s">
        <v>17</v>
      </c>
      <c r="AC102" s="67" t="s">
        <v>17</v>
      </c>
    </row>
    <row r="103" spans="1:29" x14ac:dyDescent="0.3">
      <c r="A103" s="86" t="s">
        <v>385</v>
      </c>
      <c r="B103" s="90" t="s">
        <v>423</v>
      </c>
      <c r="C103" s="246">
        <v>13</v>
      </c>
      <c r="D103" s="67" t="s">
        <v>406</v>
      </c>
      <c r="E103" s="67" t="s">
        <v>411</v>
      </c>
      <c r="F103" s="68" t="s">
        <v>21</v>
      </c>
      <c r="G103" s="51">
        <v>35.49</v>
      </c>
      <c r="H103" s="52">
        <v>35.380000000000003</v>
      </c>
      <c r="I103" s="53">
        <v>35.880000000000003</v>
      </c>
      <c r="J103" s="53">
        <v>35.583333333333336</v>
      </c>
      <c r="K103" s="263" t="s">
        <v>17</v>
      </c>
      <c r="L103" s="78" t="s">
        <v>17</v>
      </c>
      <c r="M103" s="78" t="s">
        <v>17</v>
      </c>
      <c r="N103" s="264" t="s">
        <v>17</v>
      </c>
      <c r="O103" s="72">
        <v>30.09</v>
      </c>
      <c r="P103" s="73">
        <v>30.04</v>
      </c>
      <c r="Q103" s="94">
        <v>30.67</v>
      </c>
      <c r="R103" s="53">
        <v>30.266666666666666</v>
      </c>
      <c r="S103" s="72">
        <v>30.58</v>
      </c>
      <c r="T103" s="73">
        <v>30.38</v>
      </c>
      <c r="U103" s="94">
        <v>31</v>
      </c>
      <c r="V103" s="53">
        <v>30.653333333333332</v>
      </c>
      <c r="W103" s="36">
        <v>24.52</v>
      </c>
      <c r="X103" s="37">
        <v>24.63</v>
      </c>
      <c r="Y103" s="40">
        <v>25.13</v>
      </c>
      <c r="Z103" s="40">
        <v>24.76</v>
      </c>
      <c r="AA103" s="25" t="s">
        <v>17</v>
      </c>
      <c r="AB103" s="67" t="s">
        <v>17</v>
      </c>
      <c r="AC103" s="67" t="s">
        <v>17</v>
      </c>
    </row>
    <row r="104" spans="1:29" ht="15" thickBot="1" x14ac:dyDescent="0.35">
      <c r="A104" s="166" t="s">
        <v>389</v>
      </c>
      <c r="B104" s="180" t="s">
        <v>426</v>
      </c>
      <c r="C104" s="250">
        <v>13</v>
      </c>
      <c r="D104" s="168" t="s">
        <v>406</v>
      </c>
      <c r="E104" s="168" t="s">
        <v>410</v>
      </c>
      <c r="F104" s="169" t="s">
        <v>21</v>
      </c>
      <c r="G104" s="170">
        <v>37.700000000000003</v>
      </c>
      <c r="H104" s="171">
        <v>39.39</v>
      </c>
      <c r="I104" s="172">
        <v>40</v>
      </c>
      <c r="J104" s="172">
        <v>39.03</v>
      </c>
      <c r="K104" s="137">
        <v>29.67</v>
      </c>
      <c r="L104" s="265">
        <v>29.65</v>
      </c>
      <c r="M104" s="265">
        <v>29.21</v>
      </c>
      <c r="N104" s="266">
        <f>AVERAGE(K104:M104)</f>
        <v>29.51</v>
      </c>
      <c r="O104" s="111">
        <v>32.58</v>
      </c>
      <c r="P104" s="109">
        <v>34.049999999999997</v>
      </c>
      <c r="Q104" s="172">
        <v>33.17</v>
      </c>
      <c r="R104" s="172">
        <v>33.266666666666666</v>
      </c>
      <c r="S104" s="100">
        <v>30</v>
      </c>
      <c r="T104" s="98">
        <v>29.7</v>
      </c>
      <c r="U104" s="101">
        <v>29.39</v>
      </c>
      <c r="V104" s="101">
        <v>29.696666666666669</v>
      </c>
      <c r="W104" s="100">
        <v>24.79</v>
      </c>
      <c r="X104" s="98">
        <v>24.93</v>
      </c>
      <c r="Y104" s="101">
        <v>24.89</v>
      </c>
      <c r="Z104" s="101">
        <v>24.87</v>
      </c>
      <c r="AA104" s="95" t="s">
        <v>17</v>
      </c>
      <c r="AB104" s="168" t="s">
        <v>17</v>
      </c>
      <c r="AC104" s="168" t="s">
        <v>17</v>
      </c>
    </row>
  </sheetData>
  <mergeCells count="7">
    <mergeCell ref="G7:J7"/>
    <mergeCell ref="O7:R7"/>
    <mergeCell ref="A5:AC6"/>
    <mergeCell ref="S7:V7"/>
    <mergeCell ref="W7:Z7"/>
    <mergeCell ref="AA7:AC7"/>
    <mergeCell ref="K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2"/>
  <sheetViews>
    <sheetView zoomScale="55" zoomScaleNormal="55" workbookViewId="0">
      <selection activeCell="AB20" sqref="AB20"/>
    </sheetView>
  </sheetViews>
  <sheetFormatPr defaultRowHeight="14.4" x14ac:dyDescent="0.3"/>
  <cols>
    <col min="4" max="4" width="15.33203125" bestFit="1" customWidth="1"/>
    <col min="5" max="5" width="22.109375" bestFit="1" customWidth="1"/>
    <col min="10" max="10" width="10.77734375" customWidth="1"/>
    <col min="26" max="26" width="21.44140625" customWidth="1"/>
    <col min="27" max="27" width="14.5546875" customWidth="1"/>
    <col min="28" max="28" width="20.77734375" customWidth="1"/>
    <col min="29" max="29" width="32.44140625" bestFit="1" customWidth="1"/>
  </cols>
  <sheetData>
    <row r="1" spans="1:100" x14ac:dyDescent="0.3">
      <c r="A1" s="243" t="s">
        <v>421</v>
      </c>
      <c r="B1" s="243"/>
      <c r="C1" s="243"/>
      <c r="D1" s="243"/>
      <c r="E1" s="243"/>
      <c r="F1" s="243"/>
      <c r="G1" s="243"/>
      <c r="H1" s="243"/>
      <c r="J1" s="212"/>
      <c r="K1" s="212"/>
      <c r="L1" s="212"/>
      <c r="N1" s="212"/>
      <c r="O1" s="212"/>
      <c r="P1" s="212"/>
      <c r="AG1" s="212"/>
      <c r="AH1" s="212"/>
      <c r="AI1" s="212"/>
      <c r="AK1" s="212"/>
      <c r="AL1" s="212"/>
      <c r="AM1" s="212"/>
      <c r="BP1" s="212"/>
      <c r="BQ1" s="212"/>
      <c r="BR1" s="212"/>
      <c r="CP1" s="212"/>
      <c r="CQ1" s="212"/>
      <c r="CR1" s="212"/>
      <c r="CT1" s="212"/>
      <c r="CU1" s="212"/>
      <c r="CV1" s="212"/>
    </row>
    <row r="2" spans="1:100" x14ac:dyDescent="0.3">
      <c r="A2" s="242" t="s">
        <v>422</v>
      </c>
      <c r="B2" s="242"/>
      <c r="C2" s="242"/>
      <c r="D2" s="242"/>
      <c r="E2" s="242"/>
      <c r="F2" s="242"/>
      <c r="G2" s="242"/>
      <c r="H2" s="242"/>
      <c r="J2" s="212"/>
      <c r="K2" s="212"/>
      <c r="L2" s="212"/>
      <c r="N2" s="212"/>
      <c r="O2" s="212"/>
      <c r="P2" s="212"/>
      <c r="AG2" s="212"/>
      <c r="AH2" s="212"/>
      <c r="AI2" s="212"/>
      <c r="AK2" s="212"/>
      <c r="AL2" s="212"/>
      <c r="AM2" s="212"/>
      <c r="BP2" s="212"/>
      <c r="BQ2" s="212"/>
      <c r="BR2" s="212"/>
      <c r="CP2" s="212"/>
      <c r="CQ2" s="212"/>
      <c r="CR2" s="212"/>
      <c r="CT2" s="212"/>
      <c r="CU2" s="212"/>
      <c r="CV2" s="212"/>
    </row>
    <row r="3" spans="1:100" x14ac:dyDescent="0.3">
      <c r="A3" s="241" t="s">
        <v>442</v>
      </c>
      <c r="B3" s="241"/>
      <c r="C3" s="241"/>
      <c r="D3" s="241"/>
      <c r="E3" s="241"/>
      <c r="F3" s="241"/>
      <c r="G3" s="241"/>
      <c r="H3" s="241"/>
      <c r="J3" s="212"/>
      <c r="K3" s="212"/>
      <c r="L3" s="212"/>
      <c r="N3" s="212"/>
      <c r="O3" s="212"/>
      <c r="P3" s="212"/>
      <c r="AG3" s="212"/>
      <c r="AH3" s="212"/>
      <c r="AI3" s="212"/>
      <c r="AK3" s="212"/>
      <c r="AL3" s="212"/>
      <c r="AM3" s="212"/>
      <c r="BP3" s="212"/>
      <c r="BQ3" s="212"/>
      <c r="BR3" s="212"/>
      <c r="CP3" s="212"/>
      <c r="CQ3" s="212"/>
      <c r="CR3" s="212"/>
      <c r="CT3" s="212"/>
      <c r="CU3" s="212"/>
      <c r="CV3" s="212"/>
    </row>
    <row r="4" spans="1:100" ht="15" thickBot="1" x14ac:dyDescent="0.35"/>
    <row r="5" spans="1:100" x14ac:dyDescent="0.3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</row>
    <row r="6" spans="1:100" ht="15" thickBot="1" x14ac:dyDescent="0.35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</row>
    <row r="7" spans="1:100" ht="15" thickBot="1" x14ac:dyDescent="0.35">
      <c r="A7" s="3"/>
      <c r="B7" s="6"/>
      <c r="C7" s="268"/>
      <c r="D7" s="7"/>
      <c r="E7" s="8"/>
      <c r="F7" s="289" t="s">
        <v>4</v>
      </c>
      <c r="G7" s="290"/>
      <c r="H7" s="290"/>
      <c r="I7" s="291"/>
      <c r="J7" s="289" t="s">
        <v>438</v>
      </c>
      <c r="K7" s="290"/>
      <c r="L7" s="290"/>
      <c r="M7" s="291"/>
      <c r="N7" s="294" t="s">
        <v>1</v>
      </c>
      <c r="O7" s="295"/>
      <c r="P7" s="295"/>
      <c r="Q7" s="302"/>
      <c r="R7" s="294" t="s">
        <v>2</v>
      </c>
      <c r="S7" s="295"/>
      <c r="T7" s="295"/>
      <c r="U7" s="302"/>
      <c r="V7" s="303" t="s">
        <v>3</v>
      </c>
      <c r="W7" s="304"/>
      <c r="X7" s="304"/>
      <c r="Y7" s="305"/>
      <c r="Z7" s="285" t="s">
        <v>402</v>
      </c>
      <c r="AA7" s="286"/>
      <c r="AB7" s="299"/>
    </row>
    <row r="8" spans="1:100" ht="43.8" thickBot="1" x14ac:dyDescent="0.35">
      <c r="A8" s="201" t="s">
        <v>398</v>
      </c>
      <c r="B8" s="9" t="s">
        <v>399</v>
      </c>
      <c r="C8" s="252" t="s">
        <v>437</v>
      </c>
      <c r="D8" s="24" t="s">
        <v>400</v>
      </c>
      <c r="E8" s="284" t="s">
        <v>461</v>
      </c>
      <c r="F8" s="216" t="s">
        <v>439</v>
      </c>
      <c r="G8" s="217" t="s">
        <v>440</v>
      </c>
      <c r="H8" s="218" t="s">
        <v>441</v>
      </c>
      <c r="I8" s="14" t="s">
        <v>11</v>
      </c>
      <c r="J8" s="216" t="s">
        <v>439</v>
      </c>
      <c r="K8" s="217" t="s">
        <v>440</v>
      </c>
      <c r="L8" s="218" t="s">
        <v>441</v>
      </c>
      <c r="M8" s="22" t="s">
        <v>11</v>
      </c>
      <c r="N8" s="216" t="s">
        <v>439</v>
      </c>
      <c r="O8" s="217" t="s">
        <v>440</v>
      </c>
      <c r="P8" s="218" t="s">
        <v>441</v>
      </c>
      <c r="Q8" s="14" t="s">
        <v>11</v>
      </c>
      <c r="R8" s="216" t="s">
        <v>439</v>
      </c>
      <c r="S8" s="217" t="s">
        <v>440</v>
      </c>
      <c r="T8" s="218" t="s">
        <v>441</v>
      </c>
      <c r="U8" s="22" t="s">
        <v>11</v>
      </c>
      <c r="V8" s="216" t="s">
        <v>439</v>
      </c>
      <c r="W8" s="217" t="s">
        <v>440</v>
      </c>
      <c r="X8" s="218" t="s">
        <v>441</v>
      </c>
      <c r="Y8" s="182" t="s">
        <v>11</v>
      </c>
      <c r="Z8" s="15" t="s">
        <v>0</v>
      </c>
      <c r="AA8" s="17" t="s">
        <v>12</v>
      </c>
      <c r="AB8" s="18" t="s">
        <v>403</v>
      </c>
    </row>
    <row r="9" spans="1:100" x14ac:dyDescent="0.3">
      <c r="A9" s="49" t="s">
        <v>24</v>
      </c>
      <c r="B9" s="237" t="s">
        <v>425</v>
      </c>
      <c r="C9" s="245">
        <v>5</v>
      </c>
      <c r="D9" s="50" t="s">
        <v>21</v>
      </c>
      <c r="E9" s="237" t="s">
        <v>413</v>
      </c>
      <c r="F9" s="215">
        <v>35.92</v>
      </c>
      <c r="G9" s="214">
        <v>34.17</v>
      </c>
      <c r="H9" s="213">
        <v>34.51</v>
      </c>
      <c r="I9" s="202">
        <f t="shared" ref="I9:I72" si="0">AVERAGE(F9:H9)</f>
        <v>34.866666666666667</v>
      </c>
      <c r="J9" s="267">
        <v>29.6</v>
      </c>
      <c r="K9" s="114">
        <v>29.64</v>
      </c>
      <c r="L9" s="115">
        <v>29.42</v>
      </c>
      <c r="M9" s="200">
        <f t="shared" ref="M9:M72" si="1">AVERAGE(J9:L9)</f>
        <v>29.553333333333331</v>
      </c>
      <c r="N9" s="62">
        <v>35.22</v>
      </c>
      <c r="O9" s="60">
        <v>33.799999999999997</v>
      </c>
      <c r="P9" s="61">
        <v>33.28</v>
      </c>
      <c r="Q9" s="43">
        <v>34.1</v>
      </c>
      <c r="R9" s="193">
        <v>28.61</v>
      </c>
      <c r="S9" s="114">
        <v>28.71</v>
      </c>
      <c r="T9" s="115">
        <v>28.99</v>
      </c>
      <c r="U9" s="200">
        <v>28.77</v>
      </c>
      <c r="V9" s="136">
        <v>22.65</v>
      </c>
      <c r="W9" s="64">
        <v>22.73</v>
      </c>
      <c r="X9" s="135">
        <v>23.01</v>
      </c>
      <c r="Y9" s="45">
        <v>22.796666666666667</v>
      </c>
      <c r="Z9" s="205" t="s">
        <v>17</v>
      </c>
      <c r="AA9" s="65" t="s">
        <v>17</v>
      </c>
      <c r="AB9" s="65" t="s">
        <v>17</v>
      </c>
    </row>
    <row r="10" spans="1:100" x14ac:dyDescent="0.3">
      <c r="A10" s="86" t="s">
        <v>331</v>
      </c>
      <c r="B10" s="161" t="s">
        <v>425</v>
      </c>
      <c r="C10" s="246">
        <v>5</v>
      </c>
      <c r="D10" s="87" t="s">
        <v>21</v>
      </c>
      <c r="E10" s="161" t="s">
        <v>412</v>
      </c>
      <c r="F10" s="206">
        <v>35.07</v>
      </c>
      <c r="G10" s="207">
        <v>40</v>
      </c>
      <c r="H10" s="208">
        <v>34.729999999999997</v>
      </c>
      <c r="I10" s="144">
        <f t="shared" si="0"/>
        <v>36.599999999999994</v>
      </c>
      <c r="J10" s="72">
        <v>29.23</v>
      </c>
      <c r="K10" s="73">
        <v>29.67</v>
      </c>
      <c r="L10" s="74">
        <v>29.95</v>
      </c>
      <c r="M10" s="75">
        <f t="shared" si="1"/>
        <v>29.616666666666671</v>
      </c>
      <c r="N10" s="36">
        <v>23.98</v>
      </c>
      <c r="O10" s="37">
        <v>24.04</v>
      </c>
      <c r="P10" s="38">
        <v>24.01</v>
      </c>
      <c r="Q10" s="39">
        <v>24.01</v>
      </c>
      <c r="R10" s="44">
        <v>24.76</v>
      </c>
      <c r="S10" s="37">
        <v>24.88</v>
      </c>
      <c r="T10" s="38">
        <v>24.63</v>
      </c>
      <c r="U10" s="39">
        <v>24.756666666666664</v>
      </c>
      <c r="V10" s="44">
        <v>23.37</v>
      </c>
      <c r="W10" s="37">
        <v>23.33</v>
      </c>
      <c r="X10" s="38">
        <v>23.75</v>
      </c>
      <c r="Y10" s="39">
        <v>23.483333333333334</v>
      </c>
      <c r="Z10" s="92" t="s">
        <v>17</v>
      </c>
      <c r="AA10" s="67" t="s">
        <v>17</v>
      </c>
      <c r="AB10" s="67" t="s">
        <v>17</v>
      </c>
    </row>
    <row r="11" spans="1:100" x14ac:dyDescent="0.3">
      <c r="A11" s="86" t="s">
        <v>29</v>
      </c>
      <c r="B11" s="161" t="s">
        <v>426</v>
      </c>
      <c r="C11" s="246">
        <v>5</v>
      </c>
      <c r="D11" s="87" t="s">
        <v>21</v>
      </c>
      <c r="E11" s="161" t="s">
        <v>413</v>
      </c>
      <c r="F11" s="206">
        <v>36.479999999999997</v>
      </c>
      <c r="G11" s="207">
        <v>37.17</v>
      </c>
      <c r="H11" s="208">
        <v>37.200000000000003</v>
      </c>
      <c r="I11" s="144">
        <f t="shared" si="0"/>
        <v>36.950000000000003</v>
      </c>
      <c r="J11" s="42">
        <v>31.28</v>
      </c>
      <c r="K11" s="33">
        <v>30.78</v>
      </c>
      <c r="L11" s="34">
        <v>30.42</v>
      </c>
      <c r="M11" s="35">
        <f t="shared" si="1"/>
        <v>30.826666666666668</v>
      </c>
      <c r="N11" s="42">
        <v>34.770000000000003</v>
      </c>
      <c r="O11" s="33">
        <v>33.950000000000003</v>
      </c>
      <c r="P11" s="34">
        <v>34.44</v>
      </c>
      <c r="Q11" s="35">
        <v>34.386666666666663</v>
      </c>
      <c r="R11" s="93">
        <v>29.56</v>
      </c>
      <c r="S11" s="73">
        <v>29.52</v>
      </c>
      <c r="T11" s="74">
        <v>29.4</v>
      </c>
      <c r="U11" s="75">
        <v>29.493333333333329</v>
      </c>
      <c r="V11" s="44">
        <v>23.2</v>
      </c>
      <c r="W11" s="37">
        <v>23.18</v>
      </c>
      <c r="X11" s="38">
        <v>23.68</v>
      </c>
      <c r="Y11" s="39">
        <v>23.353333333333335</v>
      </c>
      <c r="Z11" s="92" t="s">
        <v>17</v>
      </c>
      <c r="AA11" s="67" t="s">
        <v>17</v>
      </c>
      <c r="AB11" s="67" t="s">
        <v>17</v>
      </c>
    </row>
    <row r="12" spans="1:100" x14ac:dyDescent="0.3">
      <c r="A12" s="86" t="s">
        <v>33</v>
      </c>
      <c r="B12" s="161" t="s">
        <v>428</v>
      </c>
      <c r="C12" s="246">
        <v>5</v>
      </c>
      <c r="D12" s="87" t="s">
        <v>21</v>
      </c>
      <c r="E12" s="161" t="s">
        <v>413</v>
      </c>
      <c r="F12" s="206">
        <v>38.93</v>
      </c>
      <c r="G12" s="207">
        <v>37.08</v>
      </c>
      <c r="H12" s="208">
        <v>37.61</v>
      </c>
      <c r="I12" s="144">
        <f t="shared" si="0"/>
        <v>37.873333333333328</v>
      </c>
      <c r="J12" s="72">
        <v>28.99</v>
      </c>
      <c r="K12" s="73">
        <v>29.71</v>
      </c>
      <c r="L12" s="74">
        <v>29.03</v>
      </c>
      <c r="M12" s="75">
        <f t="shared" si="1"/>
        <v>29.243333333333336</v>
      </c>
      <c r="N12" s="42">
        <v>34.380000000000003</v>
      </c>
      <c r="O12" s="33">
        <v>35.01</v>
      </c>
      <c r="P12" s="34">
        <v>35.229999999999997</v>
      </c>
      <c r="Q12" s="35">
        <v>34.873333333333335</v>
      </c>
      <c r="R12" s="32">
        <v>31.4</v>
      </c>
      <c r="S12" s="33">
        <v>31.17</v>
      </c>
      <c r="T12" s="34">
        <v>31.14</v>
      </c>
      <c r="U12" s="35">
        <v>31.236666666666668</v>
      </c>
      <c r="V12" s="44">
        <v>26.37</v>
      </c>
      <c r="W12" s="37">
        <v>26.45</v>
      </c>
      <c r="X12" s="38">
        <v>26.8</v>
      </c>
      <c r="Y12" s="39">
        <v>26.540000000000003</v>
      </c>
      <c r="Z12" s="92" t="s">
        <v>17</v>
      </c>
      <c r="AA12" s="67" t="s">
        <v>17</v>
      </c>
      <c r="AB12" s="67" t="s">
        <v>17</v>
      </c>
    </row>
    <row r="13" spans="1:100" x14ac:dyDescent="0.3">
      <c r="A13" s="86" t="s">
        <v>37</v>
      </c>
      <c r="B13" s="161" t="s">
        <v>426</v>
      </c>
      <c r="C13" s="246">
        <v>5</v>
      </c>
      <c r="D13" s="87" t="s">
        <v>21</v>
      </c>
      <c r="E13" s="161" t="s">
        <v>413</v>
      </c>
      <c r="F13" s="206">
        <v>34.06</v>
      </c>
      <c r="G13" s="207">
        <v>35.700000000000003</v>
      </c>
      <c r="H13" s="208">
        <v>35.56</v>
      </c>
      <c r="I13" s="144">
        <f t="shared" si="0"/>
        <v>35.106666666666669</v>
      </c>
      <c r="J13" s="72">
        <v>29.95</v>
      </c>
      <c r="K13" s="73">
        <v>29.85</v>
      </c>
      <c r="L13" s="74">
        <v>29.88</v>
      </c>
      <c r="M13" s="75">
        <f t="shared" si="1"/>
        <v>29.893333333333331</v>
      </c>
      <c r="N13" s="36">
        <v>26.29</v>
      </c>
      <c r="O13" s="37">
        <v>26.47</v>
      </c>
      <c r="P13" s="38">
        <v>26.33</v>
      </c>
      <c r="Q13" s="39">
        <v>26.363333333333333</v>
      </c>
      <c r="R13" s="44">
        <v>25.86</v>
      </c>
      <c r="S13" s="37">
        <v>25.97</v>
      </c>
      <c r="T13" s="38">
        <v>25.72</v>
      </c>
      <c r="U13" s="39">
        <v>25.849999999999998</v>
      </c>
      <c r="V13" s="44">
        <v>21.78</v>
      </c>
      <c r="W13" s="37">
        <v>21.7</v>
      </c>
      <c r="X13" s="38">
        <v>22.16</v>
      </c>
      <c r="Y13" s="39">
        <v>21.88</v>
      </c>
      <c r="Z13" s="92" t="s">
        <v>17</v>
      </c>
      <c r="AA13" s="67" t="s">
        <v>17</v>
      </c>
      <c r="AB13" s="67" t="s">
        <v>17</v>
      </c>
    </row>
    <row r="14" spans="1:100" x14ac:dyDescent="0.3">
      <c r="A14" s="86" t="s">
        <v>334</v>
      </c>
      <c r="B14" s="161" t="s">
        <v>425</v>
      </c>
      <c r="C14" s="246">
        <v>5</v>
      </c>
      <c r="D14" s="87" t="s">
        <v>21</v>
      </c>
      <c r="E14" s="161" t="s">
        <v>412</v>
      </c>
      <c r="F14" s="206">
        <v>37.65</v>
      </c>
      <c r="G14" s="207">
        <v>35.54</v>
      </c>
      <c r="H14" s="208">
        <v>35.97</v>
      </c>
      <c r="I14" s="144">
        <f t="shared" si="0"/>
        <v>36.386666666666663</v>
      </c>
      <c r="J14" s="42">
        <v>30.53</v>
      </c>
      <c r="K14" s="33">
        <v>30.49</v>
      </c>
      <c r="L14" s="34">
        <v>30.75</v>
      </c>
      <c r="M14" s="35">
        <f t="shared" si="1"/>
        <v>30.59</v>
      </c>
      <c r="N14" s="42">
        <v>31.81</v>
      </c>
      <c r="O14" s="33">
        <v>31.97</v>
      </c>
      <c r="P14" s="34">
        <v>31.91</v>
      </c>
      <c r="Q14" s="35">
        <v>31.896666666666665</v>
      </c>
      <c r="R14" s="93">
        <v>29.32</v>
      </c>
      <c r="S14" s="73">
        <v>29.25</v>
      </c>
      <c r="T14" s="74">
        <v>29.3</v>
      </c>
      <c r="U14" s="75">
        <v>29.290000000000003</v>
      </c>
      <c r="V14" s="44">
        <v>21.7</v>
      </c>
      <c r="W14" s="33">
        <v>40</v>
      </c>
      <c r="X14" s="38">
        <v>22.82</v>
      </c>
      <c r="Y14" s="39">
        <v>22.259999999999998</v>
      </c>
      <c r="Z14" s="92" t="s">
        <v>17</v>
      </c>
      <c r="AA14" s="67" t="s">
        <v>17</v>
      </c>
      <c r="AB14" s="67" t="s">
        <v>17</v>
      </c>
    </row>
    <row r="15" spans="1:100" x14ac:dyDescent="0.3">
      <c r="A15" s="86" t="s">
        <v>338</v>
      </c>
      <c r="B15" s="161" t="s">
        <v>426</v>
      </c>
      <c r="C15" s="246">
        <v>5</v>
      </c>
      <c r="D15" s="87" t="s">
        <v>19</v>
      </c>
      <c r="E15" s="161" t="s">
        <v>412</v>
      </c>
      <c r="F15" s="206">
        <v>37</v>
      </c>
      <c r="G15" s="207">
        <v>36.42</v>
      </c>
      <c r="H15" s="208">
        <v>36.479999999999997</v>
      </c>
      <c r="I15" s="144">
        <f t="shared" si="0"/>
        <v>36.633333333333333</v>
      </c>
      <c r="J15" s="42">
        <v>30.46</v>
      </c>
      <c r="K15" s="33">
        <v>30.01</v>
      </c>
      <c r="L15" s="74">
        <v>29.85</v>
      </c>
      <c r="M15" s="35">
        <f t="shared" si="1"/>
        <v>30.106666666666666</v>
      </c>
      <c r="N15" s="36">
        <v>29.89</v>
      </c>
      <c r="O15" s="33">
        <v>30.1</v>
      </c>
      <c r="P15" s="38">
        <v>29.81</v>
      </c>
      <c r="Q15" s="39">
        <v>29.933333333333334</v>
      </c>
      <c r="R15" s="93">
        <v>29.43</v>
      </c>
      <c r="S15" s="73">
        <v>29.14</v>
      </c>
      <c r="T15" s="74">
        <v>29.32</v>
      </c>
      <c r="U15" s="75">
        <v>29.296666666666667</v>
      </c>
      <c r="V15" s="44">
        <v>23.55</v>
      </c>
      <c r="W15" s="37">
        <v>23.49</v>
      </c>
      <c r="X15" s="38">
        <v>24.04</v>
      </c>
      <c r="Y15" s="39">
        <v>23.693333333333332</v>
      </c>
      <c r="Z15" s="92" t="s">
        <v>17</v>
      </c>
      <c r="AA15" s="67" t="s">
        <v>17</v>
      </c>
      <c r="AB15" s="67" t="s">
        <v>17</v>
      </c>
    </row>
    <row r="16" spans="1:100" x14ac:dyDescent="0.3">
      <c r="A16" s="86" t="s">
        <v>342</v>
      </c>
      <c r="B16" s="161" t="s">
        <v>424</v>
      </c>
      <c r="C16" s="246">
        <v>5</v>
      </c>
      <c r="D16" s="87" t="s">
        <v>431</v>
      </c>
      <c r="E16" s="161" t="s">
        <v>412</v>
      </c>
      <c r="F16" s="206">
        <v>33.46</v>
      </c>
      <c r="G16" s="207">
        <v>32.94</v>
      </c>
      <c r="H16" s="208">
        <v>32.619999999999997</v>
      </c>
      <c r="I16" s="144">
        <f t="shared" si="0"/>
        <v>33.006666666666668</v>
      </c>
      <c r="J16" s="42">
        <v>30.05</v>
      </c>
      <c r="K16" s="73">
        <v>29.68</v>
      </c>
      <c r="L16" s="74">
        <v>29.83</v>
      </c>
      <c r="M16" s="75">
        <f t="shared" si="1"/>
        <v>29.853333333333335</v>
      </c>
      <c r="N16" s="36">
        <v>19.690000000000001</v>
      </c>
      <c r="O16" s="37">
        <v>19.57</v>
      </c>
      <c r="P16" s="38">
        <v>20.05</v>
      </c>
      <c r="Q16" s="39">
        <v>19.77</v>
      </c>
      <c r="R16" s="44">
        <v>21</v>
      </c>
      <c r="S16" s="37">
        <v>21.09</v>
      </c>
      <c r="T16" s="38">
        <v>21.07</v>
      </c>
      <c r="U16" s="39">
        <v>21.053333333333335</v>
      </c>
      <c r="V16" s="44">
        <v>22.65</v>
      </c>
      <c r="W16" s="37">
        <v>22.81</v>
      </c>
      <c r="X16" s="38">
        <v>23.43</v>
      </c>
      <c r="Y16" s="39">
        <v>22.963333333333328</v>
      </c>
      <c r="Z16" s="92" t="s">
        <v>17</v>
      </c>
      <c r="AA16" s="67" t="s">
        <v>17</v>
      </c>
      <c r="AB16" s="67" t="s">
        <v>17</v>
      </c>
    </row>
    <row r="17" spans="1:28" x14ac:dyDescent="0.3">
      <c r="A17" s="86" t="s">
        <v>346</v>
      </c>
      <c r="B17" s="161" t="s">
        <v>426</v>
      </c>
      <c r="C17" s="246">
        <v>5</v>
      </c>
      <c r="D17" s="87" t="s">
        <v>432</v>
      </c>
      <c r="E17" s="161" t="s">
        <v>412</v>
      </c>
      <c r="F17" s="206">
        <v>37.799999999999997</v>
      </c>
      <c r="G17" s="207">
        <v>37.72</v>
      </c>
      <c r="H17" s="208">
        <v>37.24</v>
      </c>
      <c r="I17" s="144">
        <f t="shared" si="0"/>
        <v>37.586666666666666</v>
      </c>
      <c r="J17" s="42">
        <v>30.12</v>
      </c>
      <c r="K17" s="33">
        <v>30.37</v>
      </c>
      <c r="L17" s="34">
        <v>30.09</v>
      </c>
      <c r="M17" s="35">
        <f t="shared" si="1"/>
        <v>30.193333333333332</v>
      </c>
      <c r="N17" s="72">
        <v>29.85</v>
      </c>
      <c r="O17" s="73">
        <v>29.96</v>
      </c>
      <c r="P17" s="34">
        <v>30.05</v>
      </c>
      <c r="Q17" s="75">
        <v>29.953333333333333</v>
      </c>
      <c r="R17" s="44">
        <v>28.4</v>
      </c>
      <c r="S17" s="37">
        <v>28.33</v>
      </c>
      <c r="T17" s="38">
        <v>28.49</v>
      </c>
      <c r="U17" s="39">
        <v>28.406666666666666</v>
      </c>
      <c r="V17" s="44">
        <v>23.89</v>
      </c>
      <c r="W17" s="37">
        <v>23.66</v>
      </c>
      <c r="X17" s="38">
        <v>24.02</v>
      </c>
      <c r="Y17" s="39">
        <v>23.856666666666666</v>
      </c>
      <c r="Z17" s="92" t="s">
        <v>17</v>
      </c>
      <c r="AA17" s="67" t="s">
        <v>17</v>
      </c>
      <c r="AB17" s="67" t="s">
        <v>17</v>
      </c>
    </row>
    <row r="18" spans="1:28" x14ac:dyDescent="0.3">
      <c r="A18" s="86" t="s">
        <v>350</v>
      </c>
      <c r="B18" s="161" t="s">
        <v>423</v>
      </c>
      <c r="C18" s="246">
        <v>5</v>
      </c>
      <c r="D18" s="87" t="s">
        <v>21</v>
      </c>
      <c r="E18" s="161" t="s">
        <v>412</v>
      </c>
      <c r="F18" s="206">
        <v>36.49</v>
      </c>
      <c r="G18" s="207">
        <v>36.07</v>
      </c>
      <c r="H18" s="208">
        <v>35.049999999999997</v>
      </c>
      <c r="I18" s="144">
        <f t="shared" si="0"/>
        <v>35.869999999999997</v>
      </c>
      <c r="J18" s="72">
        <v>29.92</v>
      </c>
      <c r="K18" s="33">
        <v>30.04</v>
      </c>
      <c r="L18" s="74">
        <v>28.8</v>
      </c>
      <c r="M18" s="75">
        <f t="shared" si="1"/>
        <v>29.58666666666667</v>
      </c>
      <c r="N18" s="36">
        <v>27.32</v>
      </c>
      <c r="O18" s="37">
        <v>27.68</v>
      </c>
      <c r="P18" s="38">
        <v>27.44</v>
      </c>
      <c r="Q18" s="39">
        <v>27.48</v>
      </c>
      <c r="R18" s="44">
        <v>26.47</v>
      </c>
      <c r="S18" s="37">
        <v>26.75</v>
      </c>
      <c r="T18" s="38">
        <v>26.54</v>
      </c>
      <c r="U18" s="39">
        <v>26.586666666666662</v>
      </c>
      <c r="V18" s="44">
        <v>22.85</v>
      </c>
      <c r="W18" s="37">
        <v>23</v>
      </c>
      <c r="X18" s="38">
        <v>23.01</v>
      </c>
      <c r="Y18" s="39">
        <v>22.953333333333333</v>
      </c>
      <c r="Z18" s="92" t="s">
        <v>17</v>
      </c>
      <c r="AA18" s="67" t="s">
        <v>17</v>
      </c>
      <c r="AB18" s="67" t="s">
        <v>17</v>
      </c>
    </row>
    <row r="19" spans="1:28" x14ac:dyDescent="0.3">
      <c r="A19" s="86" t="s">
        <v>41</v>
      </c>
      <c r="B19" s="161" t="s">
        <v>428</v>
      </c>
      <c r="C19" s="246">
        <v>5</v>
      </c>
      <c r="D19" s="87" t="s">
        <v>21</v>
      </c>
      <c r="E19" s="161" t="s">
        <v>413</v>
      </c>
      <c r="F19" s="206">
        <v>36.729999999999997</v>
      </c>
      <c r="G19" s="207">
        <v>36.090000000000003</v>
      </c>
      <c r="H19" s="208">
        <v>35.799999999999997</v>
      </c>
      <c r="I19" s="144">
        <f t="shared" si="0"/>
        <v>36.206666666666663</v>
      </c>
      <c r="J19" s="42">
        <v>30.56</v>
      </c>
      <c r="K19" s="33">
        <v>30.18</v>
      </c>
      <c r="L19" s="74">
        <v>29.91</v>
      </c>
      <c r="M19" s="35">
        <f t="shared" si="1"/>
        <v>30.216666666666665</v>
      </c>
      <c r="N19" s="42">
        <v>31.8</v>
      </c>
      <c r="O19" s="33">
        <v>32</v>
      </c>
      <c r="P19" s="34">
        <v>32.869999999999997</v>
      </c>
      <c r="Q19" s="35">
        <v>32.223333333333329</v>
      </c>
      <c r="R19" s="93">
        <v>29.74</v>
      </c>
      <c r="S19" s="73">
        <v>29.55</v>
      </c>
      <c r="T19" s="74">
        <v>29.35</v>
      </c>
      <c r="U19" s="75">
        <v>29.546666666666667</v>
      </c>
      <c r="V19" s="44">
        <v>23.02</v>
      </c>
      <c r="W19" s="37">
        <v>22.78</v>
      </c>
      <c r="X19" s="38">
        <v>23.17</v>
      </c>
      <c r="Y19" s="39">
        <v>22.99</v>
      </c>
      <c r="Z19" s="92" t="s">
        <v>17</v>
      </c>
      <c r="AA19" s="67" t="s">
        <v>17</v>
      </c>
      <c r="AB19" s="67" t="s">
        <v>17</v>
      </c>
    </row>
    <row r="20" spans="1:28" x14ac:dyDescent="0.3">
      <c r="A20" s="86" t="s">
        <v>46</v>
      </c>
      <c r="B20" s="161" t="s">
        <v>428</v>
      </c>
      <c r="C20" s="247">
        <v>5</v>
      </c>
      <c r="D20" s="87" t="s">
        <v>21</v>
      </c>
      <c r="E20" s="161" t="s">
        <v>413</v>
      </c>
      <c r="F20" s="206">
        <v>34.04</v>
      </c>
      <c r="G20" s="207">
        <v>33.51</v>
      </c>
      <c r="H20" s="208">
        <v>33.44</v>
      </c>
      <c r="I20" s="144">
        <f t="shared" si="0"/>
        <v>33.663333333333334</v>
      </c>
      <c r="J20" s="72">
        <v>29.93</v>
      </c>
      <c r="K20" s="33">
        <v>30.12</v>
      </c>
      <c r="L20" s="74">
        <v>29.94</v>
      </c>
      <c r="M20" s="35">
        <f t="shared" si="1"/>
        <v>29.996666666666666</v>
      </c>
      <c r="N20" s="42">
        <v>31.5</v>
      </c>
      <c r="O20" s="33">
        <v>32.270000000000003</v>
      </c>
      <c r="P20" s="34">
        <v>30.72</v>
      </c>
      <c r="Q20" s="35">
        <v>31.49666666666667</v>
      </c>
      <c r="R20" s="93">
        <v>28.09</v>
      </c>
      <c r="S20" s="73">
        <v>28.15</v>
      </c>
      <c r="T20" s="74">
        <v>27.78</v>
      </c>
      <c r="U20" s="75">
        <v>28.006666666666664</v>
      </c>
      <c r="V20" s="44">
        <v>21.75</v>
      </c>
      <c r="W20" s="37">
        <v>21.83</v>
      </c>
      <c r="X20" s="38">
        <v>22.06</v>
      </c>
      <c r="Y20" s="39">
        <v>21.88</v>
      </c>
      <c r="Z20" s="92" t="s">
        <v>17</v>
      </c>
      <c r="AA20" s="67" t="s">
        <v>17</v>
      </c>
      <c r="AB20" s="67" t="s">
        <v>17</v>
      </c>
    </row>
    <row r="21" spans="1:28" x14ac:dyDescent="0.3">
      <c r="A21" s="86" t="s">
        <v>50</v>
      </c>
      <c r="B21" s="161" t="s">
        <v>426</v>
      </c>
      <c r="C21" s="247">
        <v>6</v>
      </c>
      <c r="D21" s="87" t="s">
        <v>21</v>
      </c>
      <c r="E21" s="161" t="s">
        <v>413</v>
      </c>
      <c r="F21" s="206">
        <v>36.29</v>
      </c>
      <c r="G21" s="207">
        <v>35.17</v>
      </c>
      <c r="H21" s="208">
        <v>36.619999999999997</v>
      </c>
      <c r="I21" s="144">
        <f t="shared" si="0"/>
        <v>36.026666666666671</v>
      </c>
      <c r="J21" s="42">
        <v>30.83</v>
      </c>
      <c r="K21" s="33">
        <v>30.14</v>
      </c>
      <c r="L21" s="34">
        <v>30.31</v>
      </c>
      <c r="M21" s="35">
        <f t="shared" si="1"/>
        <v>30.426666666666666</v>
      </c>
      <c r="N21" s="42">
        <v>34.659999999999997</v>
      </c>
      <c r="O21" s="33">
        <v>32.79</v>
      </c>
      <c r="P21" s="34">
        <v>32.15</v>
      </c>
      <c r="Q21" s="35">
        <v>33.199999999999996</v>
      </c>
      <c r="R21" s="93">
        <v>29.98</v>
      </c>
      <c r="S21" s="33">
        <v>30.17</v>
      </c>
      <c r="T21" s="74">
        <v>29.72</v>
      </c>
      <c r="U21" s="75">
        <v>29.956666666666667</v>
      </c>
      <c r="V21" s="44">
        <v>22.81</v>
      </c>
      <c r="W21" s="37">
        <v>22.94</v>
      </c>
      <c r="X21" s="38">
        <v>23.12</v>
      </c>
      <c r="Y21" s="39">
        <v>22.956666666666667</v>
      </c>
      <c r="Z21" s="92" t="s">
        <v>17</v>
      </c>
      <c r="AA21" s="67" t="s">
        <v>17</v>
      </c>
      <c r="AB21" s="67" t="s">
        <v>17</v>
      </c>
    </row>
    <row r="22" spans="1:28" x14ac:dyDescent="0.3">
      <c r="A22" s="86" t="s">
        <v>54</v>
      </c>
      <c r="B22" s="161" t="s">
        <v>425</v>
      </c>
      <c r="C22" s="247">
        <v>6</v>
      </c>
      <c r="D22" s="87" t="s">
        <v>21</v>
      </c>
      <c r="E22" s="161" t="s">
        <v>413</v>
      </c>
      <c r="F22" s="206">
        <v>37.270000000000003</v>
      </c>
      <c r="G22" s="207">
        <v>36.869999999999997</v>
      </c>
      <c r="H22" s="208">
        <v>36.869999999999997</v>
      </c>
      <c r="I22" s="144">
        <f t="shared" si="0"/>
        <v>37.00333333333333</v>
      </c>
      <c r="J22" s="42">
        <v>30.5</v>
      </c>
      <c r="K22" s="33">
        <v>30.28</v>
      </c>
      <c r="L22" s="34">
        <v>30.75</v>
      </c>
      <c r="M22" s="35">
        <f t="shared" si="1"/>
        <v>30.51</v>
      </c>
      <c r="N22" s="36">
        <v>26.66</v>
      </c>
      <c r="O22" s="37">
        <v>26.77</v>
      </c>
      <c r="P22" s="38">
        <v>26.89</v>
      </c>
      <c r="Q22" s="39">
        <v>26.77333333333333</v>
      </c>
      <c r="R22" s="44">
        <v>26.83</v>
      </c>
      <c r="S22" s="37">
        <v>26.87</v>
      </c>
      <c r="T22" s="38">
        <v>26.77</v>
      </c>
      <c r="U22" s="39">
        <v>26.823333333333334</v>
      </c>
      <c r="V22" s="44">
        <v>23.59</v>
      </c>
      <c r="W22" s="37">
        <v>23.69</v>
      </c>
      <c r="X22" s="38">
        <v>24.02</v>
      </c>
      <c r="Y22" s="39">
        <v>23.766666666666666</v>
      </c>
      <c r="Z22" s="92" t="s">
        <v>17</v>
      </c>
      <c r="AA22" s="67" t="s">
        <v>17</v>
      </c>
      <c r="AB22" s="67" t="s">
        <v>17</v>
      </c>
    </row>
    <row r="23" spans="1:28" x14ac:dyDescent="0.3">
      <c r="A23" s="86" t="s">
        <v>58</v>
      </c>
      <c r="B23" s="161" t="s">
        <v>424</v>
      </c>
      <c r="C23" s="247">
        <v>6</v>
      </c>
      <c r="D23" s="87" t="s">
        <v>21</v>
      </c>
      <c r="E23" s="161" t="s">
        <v>413</v>
      </c>
      <c r="F23" s="206">
        <v>36.46</v>
      </c>
      <c r="G23" s="207">
        <v>38.630000000000003</v>
      </c>
      <c r="H23" s="208">
        <v>36.29</v>
      </c>
      <c r="I23" s="144">
        <f t="shared" si="0"/>
        <v>37.126666666666665</v>
      </c>
      <c r="J23" s="72">
        <v>29.48</v>
      </c>
      <c r="K23" s="73">
        <v>29.76</v>
      </c>
      <c r="L23" s="74">
        <v>29.91</v>
      </c>
      <c r="M23" s="75">
        <f t="shared" si="1"/>
        <v>29.716666666666669</v>
      </c>
      <c r="N23" s="42">
        <v>32.14</v>
      </c>
      <c r="O23" s="33">
        <v>31.42</v>
      </c>
      <c r="P23" s="34" t="s">
        <v>17</v>
      </c>
      <c r="Q23" s="35">
        <v>31.78</v>
      </c>
      <c r="R23" s="32">
        <v>30.79</v>
      </c>
      <c r="S23" s="73">
        <v>29.88</v>
      </c>
      <c r="T23" s="74">
        <v>29.96</v>
      </c>
      <c r="U23" s="35">
        <v>30.209999999999997</v>
      </c>
      <c r="V23" s="44">
        <v>26.22</v>
      </c>
      <c r="W23" s="37">
        <v>26.28</v>
      </c>
      <c r="X23" s="38">
        <v>26.52</v>
      </c>
      <c r="Y23" s="39">
        <v>26.34</v>
      </c>
      <c r="Z23" s="92" t="s">
        <v>17</v>
      </c>
      <c r="AA23" s="67" t="s">
        <v>17</v>
      </c>
      <c r="AB23" s="67" t="s">
        <v>17</v>
      </c>
    </row>
    <row r="24" spans="1:28" x14ac:dyDescent="0.3">
      <c r="A24" s="86" t="s">
        <v>62</v>
      </c>
      <c r="B24" s="161" t="s">
        <v>426</v>
      </c>
      <c r="C24" s="247">
        <v>6</v>
      </c>
      <c r="D24" s="87" t="s">
        <v>21</v>
      </c>
      <c r="E24" s="159" t="s">
        <v>413</v>
      </c>
      <c r="F24" s="206">
        <v>35.520000000000003</v>
      </c>
      <c r="G24" s="207">
        <v>35.49</v>
      </c>
      <c r="H24" s="208">
        <v>34.67</v>
      </c>
      <c r="I24" s="144">
        <f t="shared" si="0"/>
        <v>35.226666666666667</v>
      </c>
      <c r="J24" s="42">
        <v>30.74</v>
      </c>
      <c r="K24" s="33">
        <v>30.84</v>
      </c>
      <c r="L24" s="34">
        <v>31.47</v>
      </c>
      <c r="M24" s="35">
        <f t="shared" si="1"/>
        <v>31.016666666666666</v>
      </c>
      <c r="N24" s="42">
        <v>31.02</v>
      </c>
      <c r="O24" s="33">
        <v>30.49</v>
      </c>
      <c r="P24" s="34">
        <v>31.33</v>
      </c>
      <c r="Q24" s="35">
        <v>30.946666666666669</v>
      </c>
      <c r="R24" s="44">
        <v>27.99</v>
      </c>
      <c r="S24" s="37">
        <v>27.72</v>
      </c>
      <c r="T24" s="38">
        <v>27.84</v>
      </c>
      <c r="U24" s="39">
        <v>27.849999999999998</v>
      </c>
      <c r="V24" s="44">
        <v>23.34</v>
      </c>
      <c r="W24" s="37">
        <v>23.23</v>
      </c>
      <c r="X24" s="38">
        <v>23.55</v>
      </c>
      <c r="Y24" s="39">
        <v>23.373333333333335</v>
      </c>
      <c r="Z24" s="92" t="s">
        <v>17</v>
      </c>
      <c r="AA24" s="67" t="s">
        <v>17</v>
      </c>
      <c r="AB24" s="67" t="s">
        <v>17</v>
      </c>
    </row>
    <row r="25" spans="1:28" x14ac:dyDescent="0.3">
      <c r="A25" s="86" t="s">
        <v>66</v>
      </c>
      <c r="B25" s="161" t="s">
        <v>424</v>
      </c>
      <c r="C25" s="247">
        <v>6</v>
      </c>
      <c r="D25" s="87" t="s">
        <v>21</v>
      </c>
      <c r="E25" s="160" t="s">
        <v>413</v>
      </c>
      <c r="F25" s="206">
        <v>35.57</v>
      </c>
      <c r="G25" s="207">
        <v>36.049999999999997</v>
      </c>
      <c r="H25" s="208">
        <v>36.57</v>
      </c>
      <c r="I25" s="144">
        <f t="shared" si="0"/>
        <v>36.063333333333333</v>
      </c>
      <c r="J25" s="42">
        <v>30.55</v>
      </c>
      <c r="K25" s="33">
        <v>30.18</v>
      </c>
      <c r="L25" s="34">
        <v>30.42</v>
      </c>
      <c r="M25" s="35">
        <f t="shared" si="1"/>
        <v>30.383333333333336</v>
      </c>
      <c r="N25" s="36">
        <v>29.5</v>
      </c>
      <c r="O25" s="37">
        <v>29.9</v>
      </c>
      <c r="P25" s="38">
        <v>29.52</v>
      </c>
      <c r="Q25" s="39">
        <v>29.64</v>
      </c>
      <c r="R25" s="44">
        <v>27.56</v>
      </c>
      <c r="S25" s="37">
        <v>27.62</v>
      </c>
      <c r="T25" s="38">
        <v>27.61</v>
      </c>
      <c r="U25" s="39">
        <v>27.596666666666664</v>
      </c>
      <c r="V25" s="44">
        <v>22.33</v>
      </c>
      <c r="W25" s="37">
        <v>22.38</v>
      </c>
      <c r="X25" s="38">
        <v>22.85</v>
      </c>
      <c r="Y25" s="39">
        <v>22.52</v>
      </c>
      <c r="Z25" s="92" t="s">
        <v>17</v>
      </c>
      <c r="AA25" s="67" t="s">
        <v>17</v>
      </c>
      <c r="AB25" s="67" t="s">
        <v>17</v>
      </c>
    </row>
    <row r="26" spans="1:28" x14ac:dyDescent="0.3">
      <c r="A26" s="86" t="s">
        <v>71</v>
      </c>
      <c r="B26" s="161" t="s">
        <v>430</v>
      </c>
      <c r="C26" s="247">
        <v>6</v>
      </c>
      <c r="D26" s="87" t="s">
        <v>21</v>
      </c>
      <c r="E26" s="161" t="s">
        <v>413</v>
      </c>
      <c r="F26" s="206">
        <v>33.840000000000003</v>
      </c>
      <c r="G26" s="207">
        <v>34.1</v>
      </c>
      <c r="H26" s="208">
        <v>34.130000000000003</v>
      </c>
      <c r="I26" s="144">
        <f t="shared" si="0"/>
        <v>34.023333333333333</v>
      </c>
      <c r="J26" s="72">
        <v>29.51</v>
      </c>
      <c r="K26" s="73">
        <v>29.51</v>
      </c>
      <c r="L26" s="74">
        <v>29.64</v>
      </c>
      <c r="M26" s="75">
        <f t="shared" si="1"/>
        <v>29.553333333333331</v>
      </c>
      <c r="N26" s="36">
        <v>28.17</v>
      </c>
      <c r="O26" s="37">
        <v>28.28</v>
      </c>
      <c r="P26" s="38">
        <v>28.32</v>
      </c>
      <c r="Q26" s="39">
        <v>28.256666666666671</v>
      </c>
      <c r="R26" s="44">
        <v>26.76</v>
      </c>
      <c r="S26" s="37">
        <v>26.81</v>
      </c>
      <c r="T26" s="38">
        <v>26.57</v>
      </c>
      <c r="U26" s="39">
        <v>26.713333333333335</v>
      </c>
      <c r="V26" s="44">
        <v>21.65</v>
      </c>
      <c r="W26" s="37">
        <v>21.7</v>
      </c>
      <c r="X26" s="38">
        <v>21.87</v>
      </c>
      <c r="Y26" s="39">
        <v>21.74</v>
      </c>
      <c r="Z26" s="92" t="s">
        <v>17</v>
      </c>
      <c r="AA26" s="67" t="s">
        <v>17</v>
      </c>
      <c r="AB26" s="67" t="s">
        <v>17</v>
      </c>
    </row>
    <row r="27" spans="1:28" x14ac:dyDescent="0.3">
      <c r="A27" s="86" t="s">
        <v>75</v>
      </c>
      <c r="B27" s="161" t="s">
        <v>423</v>
      </c>
      <c r="C27" s="247">
        <v>6</v>
      </c>
      <c r="D27" s="87" t="s">
        <v>21</v>
      </c>
      <c r="E27" s="161" t="s">
        <v>413</v>
      </c>
      <c r="F27" s="206">
        <v>35.9</v>
      </c>
      <c r="G27" s="207">
        <v>35.76</v>
      </c>
      <c r="H27" s="208">
        <v>35.58</v>
      </c>
      <c r="I27" s="144">
        <f t="shared" si="0"/>
        <v>35.746666666666663</v>
      </c>
      <c r="J27" s="42">
        <v>30.13</v>
      </c>
      <c r="K27" s="33">
        <v>30.11</v>
      </c>
      <c r="L27" s="34">
        <v>29.99</v>
      </c>
      <c r="M27" s="35">
        <f t="shared" si="1"/>
        <v>30.076666666666664</v>
      </c>
      <c r="N27" s="36">
        <v>28.22</v>
      </c>
      <c r="O27" s="37">
        <v>28.1</v>
      </c>
      <c r="P27" s="38">
        <v>28.23</v>
      </c>
      <c r="Q27" s="39">
        <v>28.183333333333334</v>
      </c>
      <c r="R27" s="44">
        <v>27.72</v>
      </c>
      <c r="S27" s="37">
        <v>29.66</v>
      </c>
      <c r="T27" s="38">
        <v>27.91</v>
      </c>
      <c r="U27" s="39">
        <v>28.429999999999996</v>
      </c>
      <c r="V27" s="44">
        <v>21.94</v>
      </c>
      <c r="W27" s="37">
        <v>21.9</v>
      </c>
      <c r="X27" s="38">
        <v>22.22</v>
      </c>
      <c r="Y27" s="39">
        <v>22.02</v>
      </c>
      <c r="Z27" s="92" t="s">
        <v>17</v>
      </c>
      <c r="AA27" s="67" t="s">
        <v>17</v>
      </c>
      <c r="AB27" s="67" t="s">
        <v>17</v>
      </c>
    </row>
    <row r="28" spans="1:28" x14ac:dyDescent="0.3">
      <c r="A28" s="86" t="s">
        <v>354</v>
      </c>
      <c r="B28" s="161" t="s">
        <v>426</v>
      </c>
      <c r="C28" s="247">
        <v>6</v>
      </c>
      <c r="D28" s="87" t="s">
        <v>21</v>
      </c>
      <c r="E28" s="161" t="s">
        <v>412</v>
      </c>
      <c r="F28" s="206">
        <v>38.64</v>
      </c>
      <c r="G28" s="207">
        <v>36.659999999999997</v>
      </c>
      <c r="H28" s="208">
        <v>38.14</v>
      </c>
      <c r="I28" s="144">
        <f t="shared" si="0"/>
        <v>37.813333333333333</v>
      </c>
      <c r="J28" s="72">
        <v>29.56</v>
      </c>
      <c r="K28" s="73">
        <v>29.63</v>
      </c>
      <c r="L28" s="74">
        <v>29.79</v>
      </c>
      <c r="M28" s="75">
        <f t="shared" si="1"/>
        <v>29.659999999999997</v>
      </c>
      <c r="N28" s="42">
        <v>34.69</v>
      </c>
      <c r="O28" s="33">
        <v>33.840000000000003</v>
      </c>
      <c r="P28" s="34">
        <v>30.89</v>
      </c>
      <c r="Q28" s="35">
        <v>33.14</v>
      </c>
      <c r="R28" s="32">
        <v>30.95</v>
      </c>
      <c r="S28" s="33">
        <v>31.04</v>
      </c>
      <c r="T28" s="34">
        <v>31.12</v>
      </c>
      <c r="U28" s="35">
        <v>31.036666666666665</v>
      </c>
      <c r="V28" s="44">
        <v>26.08</v>
      </c>
      <c r="W28" s="37">
        <v>26.22</v>
      </c>
      <c r="X28" s="38">
        <v>26.3</v>
      </c>
      <c r="Y28" s="39">
        <v>26.2</v>
      </c>
      <c r="Z28" s="92" t="s">
        <v>17</v>
      </c>
      <c r="AA28" s="67" t="s">
        <v>17</v>
      </c>
      <c r="AB28" s="67" t="s">
        <v>17</v>
      </c>
    </row>
    <row r="29" spans="1:28" x14ac:dyDescent="0.3">
      <c r="A29" s="86" t="s">
        <v>418</v>
      </c>
      <c r="B29" s="161" t="s">
        <v>426</v>
      </c>
      <c r="C29" s="247">
        <v>6</v>
      </c>
      <c r="D29" s="87" t="s">
        <v>21</v>
      </c>
      <c r="E29" s="161" t="s">
        <v>413</v>
      </c>
      <c r="F29" s="219">
        <v>36.53</v>
      </c>
      <c r="G29" s="220">
        <v>36.26</v>
      </c>
      <c r="H29" s="221">
        <v>35.83</v>
      </c>
      <c r="I29" s="144">
        <f t="shared" si="0"/>
        <v>36.206666666666663</v>
      </c>
      <c r="J29" s="42">
        <v>30.54</v>
      </c>
      <c r="K29" s="33">
        <v>30.22</v>
      </c>
      <c r="L29" s="34">
        <v>30.1</v>
      </c>
      <c r="M29" s="35">
        <f t="shared" si="1"/>
        <v>30.286666666666665</v>
      </c>
      <c r="N29" s="36">
        <v>26.32</v>
      </c>
      <c r="O29" s="37">
        <v>26.26</v>
      </c>
      <c r="P29" s="38">
        <v>26.19</v>
      </c>
      <c r="Q29" s="39">
        <v>26.256666666666664</v>
      </c>
      <c r="R29" s="44">
        <v>26.23</v>
      </c>
      <c r="S29" s="37">
        <v>26.2</v>
      </c>
      <c r="T29" s="34">
        <v>40</v>
      </c>
      <c r="U29" s="39">
        <v>26.215</v>
      </c>
      <c r="V29" s="44">
        <v>22.85</v>
      </c>
      <c r="W29" s="37">
        <v>22.9</v>
      </c>
      <c r="X29" s="38">
        <v>23.23</v>
      </c>
      <c r="Y29" s="39">
        <v>22.993333333333336</v>
      </c>
      <c r="Z29" s="92" t="s">
        <v>17</v>
      </c>
      <c r="AA29" s="67" t="s">
        <v>17</v>
      </c>
      <c r="AB29" s="67" t="s">
        <v>17</v>
      </c>
    </row>
    <row r="30" spans="1:28" x14ac:dyDescent="0.3">
      <c r="A30" s="86" t="s">
        <v>20</v>
      </c>
      <c r="B30" s="161" t="s">
        <v>425</v>
      </c>
      <c r="C30" s="247">
        <v>6</v>
      </c>
      <c r="D30" s="87" t="s">
        <v>21</v>
      </c>
      <c r="E30" s="161" t="s">
        <v>413</v>
      </c>
      <c r="F30" s="206">
        <v>38.46</v>
      </c>
      <c r="G30" s="207">
        <v>36.619999999999997</v>
      </c>
      <c r="H30" s="208">
        <v>36.130000000000003</v>
      </c>
      <c r="I30" s="144">
        <f t="shared" si="0"/>
        <v>37.07</v>
      </c>
      <c r="J30" s="72">
        <v>29.51</v>
      </c>
      <c r="K30" s="73">
        <v>29.09</v>
      </c>
      <c r="L30" s="74">
        <v>29.15</v>
      </c>
      <c r="M30" s="75">
        <f t="shared" si="1"/>
        <v>29.25</v>
      </c>
      <c r="N30" s="42">
        <v>32.67</v>
      </c>
      <c r="O30" s="33">
        <v>33.65</v>
      </c>
      <c r="P30" s="34">
        <v>34.93</v>
      </c>
      <c r="Q30" s="35">
        <v>33.75</v>
      </c>
      <c r="R30" s="32">
        <v>31.19</v>
      </c>
      <c r="S30" s="33">
        <v>31.39</v>
      </c>
      <c r="T30" s="34">
        <v>31.05</v>
      </c>
      <c r="U30" s="35">
        <v>31.209999999999997</v>
      </c>
      <c r="V30" s="44">
        <v>25.71</v>
      </c>
      <c r="W30" s="37">
        <v>25.87</v>
      </c>
      <c r="X30" s="38">
        <v>25.92</v>
      </c>
      <c r="Y30" s="39">
        <v>25.833333333333332</v>
      </c>
      <c r="Z30" s="92" t="s">
        <v>17</v>
      </c>
      <c r="AA30" s="67" t="s">
        <v>17</v>
      </c>
      <c r="AB30" s="67" t="s">
        <v>17</v>
      </c>
    </row>
    <row r="31" spans="1:28" x14ac:dyDescent="0.3">
      <c r="A31" s="86" t="s">
        <v>79</v>
      </c>
      <c r="B31" s="161" t="s">
        <v>430</v>
      </c>
      <c r="C31" s="246">
        <v>6</v>
      </c>
      <c r="D31" s="87" t="s">
        <v>21</v>
      </c>
      <c r="E31" s="161" t="s">
        <v>413</v>
      </c>
      <c r="F31" s="206">
        <v>36.799999999999997</v>
      </c>
      <c r="G31" s="207">
        <v>39.39</v>
      </c>
      <c r="H31" s="208">
        <v>35.67</v>
      </c>
      <c r="I31" s="144">
        <f t="shared" si="0"/>
        <v>37.286666666666669</v>
      </c>
      <c r="J31" s="72">
        <v>29.04</v>
      </c>
      <c r="K31" s="73">
        <v>29.35</v>
      </c>
      <c r="L31" s="74">
        <v>28.98</v>
      </c>
      <c r="M31" s="75">
        <f t="shared" si="1"/>
        <v>29.123333333333335</v>
      </c>
      <c r="N31" s="42">
        <v>31.23</v>
      </c>
      <c r="O31" s="33">
        <v>31.28</v>
      </c>
      <c r="P31" s="34">
        <v>31.49</v>
      </c>
      <c r="Q31" s="35">
        <v>31.333333333333332</v>
      </c>
      <c r="R31" s="44">
        <v>29.58</v>
      </c>
      <c r="S31" s="37">
        <v>29.02</v>
      </c>
      <c r="T31" s="38">
        <v>29.07</v>
      </c>
      <c r="U31" s="39">
        <v>29.223333333333329</v>
      </c>
      <c r="V31" s="44">
        <v>26.05</v>
      </c>
      <c r="W31" s="37">
        <v>26.12</v>
      </c>
      <c r="X31" s="38">
        <v>26.43</v>
      </c>
      <c r="Y31" s="39">
        <v>26.2</v>
      </c>
      <c r="Z31" s="92" t="s">
        <v>17</v>
      </c>
      <c r="AA31" s="67" t="s">
        <v>17</v>
      </c>
      <c r="AB31" s="67" t="s">
        <v>17</v>
      </c>
    </row>
    <row r="32" spans="1:28" x14ac:dyDescent="0.3">
      <c r="A32" s="86" t="s">
        <v>83</v>
      </c>
      <c r="B32" s="161" t="s">
        <v>423</v>
      </c>
      <c r="C32" s="246">
        <v>6</v>
      </c>
      <c r="D32" s="87" t="s">
        <v>21</v>
      </c>
      <c r="E32" s="159" t="s">
        <v>413</v>
      </c>
      <c r="F32" s="206">
        <v>34.299999999999997</v>
      </c>
      <c r="G32" s="207">
        <v>34.68</v>
      </c>
      <c r="H32" s="208">
        <v>34.770000000000003</v>
      </c>
      <c r="I32" s="144">
        <f t="shared" si="0"/>
        <v>34.583333333333336</v>
      </c>
      <c r="J32" s="72">
        <v>29.93</v>
      </c>
      <c r="K32" s="33">
        <v>30.05</v>
      </c>
      <c r="L32" s="34">
        <v>30.1</v>
      </c>
      <c r="M32" s="35">
        <f t="shared" si="1"/>
        <v>30.026666666666671</v>
      </c>
      <c r="N32" s="36">
        <v>25.4</v>
      </c>
      <c r="O32" s="37">
        <v>25.51</v>
      </c>
      <c r="P32" s="38">
        <v>24.48</v>
      </c>
      <c r="Q32" s="39">
        <v>25.13</v>
      </c>
      <c r="R32" s="44">
        <v>24.48</v>
      </c>
      <c r="S32" s="37">
        <v>24.72</v>
      </c>
      <c r="T32" s="38">
        <v>24.75</v>
      </c>
      <c r="U32" s="39">
        <v>24.650000000000002</v>
      </c>
      <c r="V32" s="44">
        <v>22.25</v>
      </c>
      <c r="W32" s="37">
        <v>22.31</v>
      </c>
      <c r="X32" s="38">
        <v>22.68</v>
      </c>
      <c r="Y32" s="39">
        <v>22.413333333333338</v>
      </c>
      <c r="Z32" s="92" t="s">
        <v>17</v>
      </c>
      <c r="AA32" s="67" t="s">
        <v>17</v>
      </c>
      <c r="AB32" s="67">
        <v>0</v>
      </c>
    </row>
    <row r="33" spans="1:28" x14ac:dyDescent="0.3">
      <c r="A33" s="86" t="s">
        <v>87</v>
      </c>
      <c r="B33" s="161" t="s">
        <v>425</v>
      </c>
      <c r="C33" s="246">
        <v>6</v>
      </c>
      <c r="D33" s="87" t="s">
        <v>21</v>
      </c>
      <c r="E33" s="160" t="s">
        <v>413</v>
      </c>
      <c r="F33" s="206">
        <v>37.9</v>
      </c>
      <c r="G33" s="207">
        <v>37.369999999999997</v>
      </c>
      <c r="H33" s="208">
        <v>36.520000000000003</v>
      </c>
      <c r="I33" s="144">
        <f t="shared" si="0"/>
        <v>37.263333333333328</v>
      </c>
      <c r="J33" s="72">
        <v>29.12</v>
      </c>
      <c r="K33" s="73">
        <v>28.74</v>
      </c>
      <c r="L33" s="74">
        <v>28.33</v>
      </c>
      <c r="M33" s="75">
        <f t="shared" si="1"/>
        <v>28.73</v>
      </c>
      <c r="N33" s="42">
        <v>33.76</v>
      </c>
      <c r="O33" s="33">
        <v>32.9</v>
      </c>
      <c r="P33" s="34">
        <v>33.35</v>
      </c>
      <c r="Q33" s="35">
        <v>33.336666666666666</v>
      </c>
      <c r="R33" s="32">
        <v>32.159999999999997</v>
      </c>
      <c r="S33" s="33">
        <v>32.1</v>
      </c>
      <c r="T33" s="34">
        <v>31.8</v>
      </c>
      <c r="U33" s="35">
        <v>32.019999999999996</v>
      </c>
      <c r="V33" s="44">
        <v>27.92</v>
      </c>
      <c r="W33" s="37">
        <v>28.06</v>
      </c>
      <c r="X33" s="38">
        <v>28.18</v>
      </c>
      <c r="Y33" s="39">
        <v>28.053333333333331</v>
      </c>
      <c r="Z33" s="92" t="s">
        <v>17</v>
      </c>
      <c r="AA33" s="67" t="s">
        <v>17</v>
      </c>
      <c r="AB33" s="67" t="s">
        <v>17</v>
      </c>
    </row>
    <row r="34" spans="1:28" x14ac:dyDescent="0.3">
      <c r="A34" s="86" t="s">
        <v>91</v>
      </c>
      <c r="B34" s="161" t="s">
        <v>424</v>
      </c>
      <c r="C34" s="246">
        <v>6</v>
      </c>
      <c r="D34" s="87" t="s">
        <v>21</v>
      </c>
      <c r="E34" s="161" t="s">
        <v>413</v>
      </c>
      <c r="F34" s="206">
        <v>38.72</v>
      </c>
      <c r="G34" s="207">
        <v>38.44</v>
      </c>
      <c r="H34" s="208">
        <v>38.07</v>
      </c>
      <c r="I34" s="144">
        <f t="shared" si="0"/>
        <v>38.409999999999997</v>
      </c>
      <c r="J34" s="42">
        <v>30</v>
      </c>
      <c r="K34" s="73">
        <v>29.8</v>
      </c>
      <c r="L34" s="74">
        <v>29.9</v>
      </c>
      <c r="M34" s="75">
        <f t="shared" si="1"/>
        <v>29.899999999999995</v>
      </c>
      <c r="N34" s="42">
        <v>32.44</v>
      </c>
      <c r="O34" s="33">
        <v>30.53</v>
      </c>
      <c r="P34" s="34">
        <v>32.61</v>
      </c>
      <c r="Q34" s="35">
        <v>31.86</v>
      </c>
      <c r="R34" s="32">
        <v>32.04</v>
      </c>
      <c r="S34" s="33">
        <v>31.99</v>
      </c>
      <c r="T34" s="34">
        <v>31.85</v>
      </c>
      <c r="U34" s="35">
        <v>31.959999999999997</v>
      </c>
      <c r="V34" s="44">
        <v>25.78</v>
      </c>
      <c r="W34" s="37">
        <v>25.68</v>
      </c>
      <c r="X34" s="38">
        <v>26.05</v>
      </c>
      <c r="Y34" s="39">
        <v>25.83666666666667</v>
      </c>
      <c r="Z34" s="92" t="s">
        <v>17</v>
      </c>
      <c r="AA34" s="67" t="s">
        <v>17</v>
      </c>
      <c r="AB34" s="67" t="s">
        <v>17</v>
      </c>
    </row>
    <row r="35" spans="1:28" x14ac:dyDescent="0.3">
      <c r="A35" s="86" t="s">
        <v>358</v>
      </c>
      <c r="B35" s="161" t="s">
        <v>425</v>
      </c>
      <c r="C35" s="246">
        <v>11</v>
      </c>
      <c r="D35" s="87" t="s">
        <v>19</v>
      </c>
      <c r="E35" s="161" t="s">
        <v>412</v>
      </c>
      <c r="F35" s="206">
        <v>39.74</v>
      </c>
      <c r="G35" s="207">
        <v>38.07</v>
      </c>
      <c r="H35" s="208">
        <v>38.270000000000003</v>
      </c>
      <c r="I35" s="144">
        <f t="shared" si="0"/>
        <v>38.693333333333335</v>
      </c>
      <c r="J35" s="42">
        <v>31.45</v>
      </c>
      <c r="K35" s="33">
        <v>30.67</v>
      </c>
      <c r="L35" s="34">
        <v>30.4</v>
      </c>
      <c r="M35" s="35">
        <f t="shared" si="1"/>
        <v>30.840000000000003</v>
      </c>
      <c r="N35" s="42">
        <v>32.76</v>
      </c>
      <c r="O35" s="33">
        <v>30.54</v>
      </c>
      <c r="P35" s="34">
        <v>32.85</v>
      </c>
      <c r="Q35" s="35">
        <v>32.050000000000004</v>
      </c>
      <c r="R35" s="32">
        <v>31.59</v>
      </c>
      <c r="S35" s="33">
        <v>31.72</v>
      </c>
      <c r="T35" s="34">
        <v>32.630000000000003</v>
      </c>
      <c r="U35" s="35">
        <v>31.98</v>
      </c>
      <c r="V35" s="44">
        <v>24.53</v>
      </c>
      <c r="W35" s="37">
        <v>24.68</v>
      </c>
      <c r="X35" s="38">
        <v>24.64</v>
      </c>
      <c r="Y35" s="39">
        <v>24.616666666666664</v>
      </c>
      <c r="Z35" s="92" t="s">
        <v>17</v>
      </c>
      <c r="AA35" s="67" t="s">
        <v>17</v>
      </c>
      <c r="AB35" s="67" t="s">
        <v>17</v>
      </c>
    </row>
    <row r="36" spans="1:28" x14ac:dyDescent="0.3">
      <c r="A36" s="86" t="s">
        <v>96</v>
      </c>
      <c r="B36" s="161" t="s">
        <v>423</v>
      </c>
      <c r="C36" s="246">
        <v>11</v>
      </c>
      <c r="D36" s="87" t="s">
        <v>21</v>
      </c>
      <c r="E36" s="161" t="s">
        <v>413</v>
      </c>
      <c r="F36" s="206">
        <v>39.43</v>
      </c>
      <c r="G36" s="207">
        <v>38.61</v>
      </c>
      <c r="H36" s="208">
        <v>37.71</v>
      </c>
      <c r="I36" s="144">
        <f t="shared" si="0"/>
        <v>38.583333333333336</v>
      </c>
      <c r="J36" s="42">
        <v>30.75</v>
      </c>
      <c r="K36" s="33">
        <v>30.51</v>
      </c>
      <c r="L36" s="34">
        <v>30.93</v>
      </c>
      <c r="M36" s="35">
        <f t="shared" si="1"/>
        <v>30.73</v>
      </c>
      <c r="N36" s="42">
        <v>31.04</v>
      </c>
      <c r="O36" s="33">
        <v>30.59</v>
      </c>
      <c r="P36" s="34">
        <v>31.19</v>
      </c>
      <c r="Q36" s="35">
        <v>30.939999999999998</v>
      </c>
      <c r="R36" s="32">
        <v>30.920999999999999</v>
      </c>
      <c r="S36" s="33">
        <v>31.14</v>
      </c>
      <c r="T36" s="34">
        <v>30.7</v>
      </c>
      <c r="U36" s="35">
        <v>30.920333333333332</v>
      </c>
      <c r="V36" s="44">
        <v>23.59</v>
      </c>
      <c r="W36" s="37">
        <v>23.53</v>
      </c>
      <c r="X36" s="38">
        <v>23.89</v>
      </c>
      <c r="Y36" s="39">
        <v>23.67</v>
      </c>
      <c r="Z36" s="92" t="s">
        <v>17</v>
      </c>
      <c r="AA36" s="67" t="s">
        <v>17</v>
      </c>
      <c r="AB36" s="67">
        <v>42</v>
      </c>
    </row>
    <row r="37" spans="1:28" x14ac:dyDescent="0.3">
      <c r="A37" s="86" t="s">
        <v>100</v>
      </c>
      <c r="B37" s="161" t="s">
        <v>426</v>
      </c>
      <c r="C37" s="246">
        <v>6</v>
      </c>
      <c r="D37" s="87" t="s">
        <v>21</v>
      </c>
      <c r="E37" s="161" t="s">
        <v>413</v>
      </c>
      <c r="F37" s="206">
        <v>37.78</v>
      </c>
      <c r="G37" s="207">
        <v>39</v>
      </c>
      <c r="H37" s="208">
        <v>37.03</v>
      </c>
      <c r="I37" s="144">
        <f t="shared" si="0"/>
        <v>37.936666666666667</v>
      </c>
      <c r="J37" s="42">
        <v>31.16</v>
      </c>
      <c r="K37" s="33">
        <v>31.34</v>
      </c>
      <c r="L37" s="34">
        <v>31.66</v>
      </c>
      <c r="M37" s="35">
        <f t="shared" si="1"/>
        <v>31.386666666666667</v>
      </c>
      <c r="N37" s="42">
        <v>35.5</v>
      </c>
      <c r="O37" s="33">
        <v>35.57</v>
      </c>
      <c r="P37" s="34">
        <v>36.4</v>
      </c>
      <c r="Q37" s="35">
        <v>35.823333333333331</v>
      </c>
      <c r="R37" s="32">
        <v>30.95</v>
      </c>
      <c r="S37" s="33">
        <v>30.95</v>
      </c>
      <c r="T37" s="34">
        <v>30.54</v>
      </c>
      <c r="U37" s="35">
        <v>30.813333333333333</v>
      </c>
      <c r="V37" s="44">
        <v>23.57</v>
      </c>
      <c r="W37" s="37">
        <v>23.72</v>
      </c>
      <c r="X37" s="38">
        <v>23.75</v>
      </c>
      <c r="Y37" s="39">
        <v>23.679999999999996</v>
      </c>
      <c r="Z37" s="92" t="s">
        <v>17</v>
      </c>
      <c r="AA37" s="67" t="s">
        <v>17</v>
      </c>
      <c r="AB37" s="67" t="s">
        <v>17</v>
      </c>
    </row>
    <row r="38" spans="1:28" x14ac:dyDescent="0.3">
      <c r="A38" s="86" t="s">
        <v>103</v>
      </c>
      <c r="B38" s="161" t="s">
        <v>426</v>
      </c>
      <c r="C38" s="246">
        <v>7</v>
      </c>
      <c r="D38" s="87" t="s">
        <v>21</v>
      </c>
      <c r="E38" s="161" t="s">
        <v>413</v>
      </c>
      <c r="F38" s="206">
        <v>35.340000000000003</v>
      </c>
      <c r="G38" s="207">
        <v>35.1</v>
      </c>
      <c r="H38" s="208">
        <v>35.950000000000003</v>
      </c>
      <c r="I38" s="144">
        <f t="shared" si="0"/>
        <v>35.463333333333331</v>
      </c>
      <c r="J38" s="42">
        <v>30.46</v>
      </c>
      <c r="K38" s="33">
        <v>30.73</v>
      </c>
      <c r="L38" s="34">
        <v>31.14</v>
      </c>
      <c r="M38" s="35">
        <f t="shared" si="1"/>
        <v>30.776666666666667</v>
      </c>
      <c r="N38" s="42">
        <v>30.73</v>
      </c>
      <c r="O38" s="33">
        <v>31.5</v>
      </c>
      <c r="P38" s="34">
        <v>31.2</v>
      </c>
      <c r="Q38" s="35">
        <v>31.143333333333334</v>
      </c>
      <c r="R38" s="44">
        <v>28.81</v>
      </c>
      <c r="S38" s="37">
        <v>28.04</v>
      </c>
      <c r="T38" s="38">
        <v>28.33</v>
      </c>
      <c r="U38" s="39">
        <v>28.393333333333331</v>
      </c>
      <c r="V38" s="44">
        <v>22.02</v>
      </c>
      <c r="W38" s="37">
        <v>22.18</v>
      </c>
      <c r="X38" s="38">
        <v>22.46</v>
      </c>
      <c r="Y38" s="39">
        <v>22.22</v>
      </c>
      <c r="Z38" s="92" t="s">
        <v>17</v>
      </c>
      <c r="AA38" s="67" t="s">
        <v>17</v>
      </c>
      <c r="AB38" s="67" t="s">
        <v>17</v>
      </c>
    </row>
    <row r="39" spans="1:28" x14ac:dyDescent="0.3">
      <c r="A39" s="86" t="s">
        <v>106</v>
      </c>
      <c r="B39" s="161" t="s">
        <v>426</v>
      </c>
      <c r="C39" s="246">
        <v>7</v>
      </c>
      <c r="D39" s="87" t="s">
        <v>21</v>
      </c>
      <c r="E39" s="161" t="s">
        <v>413</v>
      </c>
      <c r="F39" s="206">
        <v>37.869999999999997</v>
      </c>
      <c r="G39" s="207">
        <v>37.82</v>
      </c>
      <c r="H39" s="208">
        <v>36.4</v>
      </c>
      <c r="I39" s="144">
        <f t="shared" si="0"/>
        <v>37.363333333333337</v>
      </c>
      <c r="J39" s="72">
        <v>29.26</v>
      </c>
      <c r="K39" s="73">
        <v>29.2</v>
      </c>
      <c r="L39" s="74">
        <v>29.15</v>
      </c>
      <c r="M39" s="75">
        <f t="shared" si="1"/>
        <v>29.203333333333333</v>
      </c>
      <c r="N39" s="42">
        <v>32.76</v>
      </c>
      <c r="O39" s="33">
        <v>32.07</v>
      </c>
      <c r="P39" s="34">
        <v>30.56</v>
      </c>
      <c r="Q39" s="35">
        <v>31.796666666666667</v>
      </c>
      <c r="R39" s="32">
        <v>31.47</v>
      </c>
      <c r="S39" s="33">
        <v>31.72</v>
      </c>
      <c r="T39" s="34">
        <v>31.26</v>
      </c>
      <c r="U39" s="35">
        <v>31.483333333333334</v>
      </c>
      <c r="V39" s="44">
        <v>27.06</v>
      </c>
      <c r="W39" s="37">
        <v>27.04</v>
      </c>
      <c r="X39" s="38">
        <v>27.45</v>
      </c>
      <c r="Y39" s="39">
        <v>27.183333333333334</v>
      </c>
      <c r="Z39" s="92" t="s">
        <v>17</v>
      </c>
      <c r="AA39" s="67" t="s">
        <v>17</v>
      </c>
      <c r="AB39" s="67" t="s">
        <v>17</v>
      </c>
    </row>
    <row r="40" spans="1:28" x14ac:dyDescent="0.3">
      <c r="A40" s="86" t="s">
        <v>109</v>
      </c>
      <c r="B40" s="161" t="s">
        <v>426</v>
      </c>
      <c r="C40" s="246">
        <v>7</v>
      </c>
      <c r="D40" s="87" t="s">
        <v>21</v>
      </c>
      <c r="E40" s="159" t="s">
        <v>413</v>
      </c>
      <c r="F40" s="206">
        <v>37.15</v>
      </c>
      <c r="G40" s="207">
        <v>35.630000000000003</v>
      </c>
      <c r="H40" s="208">
        <v>37.340000000000003</v>
      </c>
      <c r="I40" s="144">
        <f t="shared" si="0"/>
        <v>36.706666666666671</v>
      </c>
      <c r="J40" s="42">
        <v>30.39</v>
      </c>
      <c r="K40" s="33">
        <v>30.36</v>
      </c>
      <c r="L40" s="34">
        <v>30.31</v>
      </c>
      <c r="M40" s="35">
        <f t="shared" si="1"/>
        <v>30.353333333333335</v>
      </c>
      <c r="N40" s="42">
        <v>31.16</v>
      </c>
      <c r="O40" s="33">
        <v>30.9</v>
      </c>
      <c r="P40" s="34">
        <v>30.79</v>
      </c>
      <c r="Q40" s="35">
        <v>30.95</v>
      </c>
      <c r="R40" s="93">
        <v>29.48</v>
      </c>
      <c r="S40" s="73">
        <v>29.38</v>
      </c>
      <c r="T40" s="74">
        <v>29.45</v>
      </c>
      <c r="U40" s="75">
        <v>29.436666666666667</v>
      </c>
      <c r="V40" s="44">
        <v>22.97</v>
      </c>
      <c r="W40" s="37">
        <v>22.91</v>
      </c>
      <c r="X40" s="38">
        <v>23.3</v>
      </c>
      <c r="Y40" s="39">
        <v>23.06</v>
      </c>
      <c r="Z40" s="92" t="s">
        <v>17</v>
      </c>
      <c r="AA40" s="67" t="s">
        <v>17</v>
      </c>
      <c r="AB40" s="67" t="s">
        <v>17</v>
      </c>
    </row>
    <row r="41" spans="1:28" x14ac:dyDescent="0.3">
      <c r="A41" s="86" t="s">
        <v>113</v>
      </c>
      <c r="B41" s="161" t="s">
        <v>424</v>
      </c>
      <c r="C41" s="246">
        <v>7</v>
      </c>
      <c r="D41" s="87" t="s">
        <v>21</v>
      </c>
      <c r="E41" s="160" t="s">
        <v>413</v>
      </c>
      <c r="F41" s="206">
        <v>40</v>
      </c>
      <c r="G41" s="207">
        <v>37.25</v>
      </c>
      <c r="H41" s="208">
        <v>38.93</v>
      </c>
      <c r="I41" s="144">
        <f t="shared" si="0"/>
        <v>38.726666666666667</v>
      </c>
      <c r="J41" s="42">
        <v>30.22</v>
      </c>
      <c r="K41" s="33">
        <v>30.39</v>
      </c>
      <c r="L41" s="34">
        <v>30.13</v>
      </c>
      <c r="M41" s="35">
        <f t="shared" si="1"/>
        <v>30.246666666666666</v>
      </c>
      <c r="N41" s="42">
        <v>31.61</v>
      </c>
      <c r="O41" s="33">
        <v>32.57</v>
      </c>
      <c r="P41" s="34">
        <v>32.06</v>
      </c>
      <c r="Q41" s="35">
        <v>32.080000000000005</v>
      </c>
      <c r="R41" s="32">
        <v>31.9</v>
      </c>
      <c r="S41" s="33">
        <v>31.64</v>
      </c>
      <c r="T41" s="34">
        <v>31.5</v>
      </c>
      <c r="U41" s="35">
        <v>31.679999999999996</v>
      </c>
      <c r="V41" s="44">
        <v>25.87</v>
      </c>
      <c r="W41" s="37">
        <v>25.95</v>
      </c>
      <c r="X41" s="38">
        <v>26.13</v>
      </c>
      <c r="Y41" s="39">
        <v>25.983333333333334</v>
      </c>
      <c r="Z41" s="92" t="s">
        <v>17</v>
      </c>
      <c r="AA41" s="67" t="s">
        <v>17</v>
      </c>
      <c r="AB41" s="67">
        <v>1</v>
      </c>
    </row>
    <row r="42" spans="1:28" x14ac:dyDescent="0.3">
      <c r="A42" s="86" t="s">
        <v>117</v>
      </c>
      <c r="B42" s="161" t="s">
        <v>423</v>
      </c>
      <c r="C42" s="247">
        <v>7</v>
      </c>
      <c r="D42" s="87" t="s">
        <v>21</v>
      </c>
      <c r="E42" s="161" t="s">
        <v>413</v>
      </c>
      <c r="F42" s="206">
        <v>38.49</v>
      </c>
      <c r="G42" s="207">
        <v>36.53</v>
      </c>
      <c r="H42" s="208">
        <v>37.46</v>
      </c>
      <c r="I42" s="144">
        <f t="shared" si="0"/>
        <v>37.493333333333339</v>
      </c>
      <c r="J42" s="42">
        <v>30.5</v>
      </c>
      <c r="K42" s="33">
        <v>30.43</v>
      </c>
      <c r="L42" s="34">
        <v>30.89</v>
      </c>
      <c r="M42" s="35">
        <f t="shared" si="1"/>
        <v>30.606666666666666</v>
      </c>
      <c r="N42" s="42">
        <v>31.17</v>
      </c>
      <c r="O42" s="33">
        <v>33.229999999999997</v>
      </c>
      <c r="P42" s="34">
        <v>34.32</v>
      </c>
      <c r="Q42" s="35">
        <v>32.906666666666666</v>
      </c>
      <c r="R42" s="32">
        <v>30.05</v>
      </c>
      <c r="S42" s="73">
        <v>29.85</v>
      </c>
      <c r="T42" s="74">
        <v>29.85</v>
      </c>
      <c r="U42" s="75">
        <v>29.916666666666668</v>
      </c>
      <c r="V42" s="44">
        <v>24.04</v>
      </c>
      <c r="W42" s="37">
        <v>24.33</v>
      </c>
      <c r="X42" s="38">
        <v>24.35</v>
      </c>
      <c r="Y42" s="39">
        <v>24.24</v>
      </c>
      <c r="Z42" s="92" t="s">
        <v>17</v>
      </c>
      <c r="AA42" s="67" t="s">
        <v>17</v>
      </c>
      <c r="AB42" s="67">
        <v>1</v>
      </c>
    </row>
    <row r="43" spans="1:28" x14ac:dyDescent="0.3">
      <c r="A43" s="86" t="s">
        <v>122</v>
      </c>
      <c r="B43" s="161" t="s">
        <v>425</v>
      </c>
      <c r="C43" s="247">
        <v>7</v>
      </c>
      <c r="D43" s="87" t="s">
        <v>21</v>
      </c>
      <c r="E43" s="161" t="s">
        <v>413</v>
      </c>
      <c r="F43" s="206">
        <v>35.86</v>
      </c>
      <c r="G43" s="207">
        <v>35.22</v>
      </c>
      <c r="H43" s="208">
        <v>35.68</v>
      </c>
      <c r="I43" s="144">
        <f t="shared" si="0"/>
        <v>35.586666666666666</v>
      </c>
      <c r="J43" s="42">
        <v>30.6</v>
      </c>
      <c r="K43" s="33">
        <v>30.36</v>
      </c>
      <c r="L43" s="34">
        <v>30.22</v>
      </c>
      <c r="M43" s="35">
        <f t="shared" si="1"/>
        <v>30.393333333333334</v>
      </c>
      <c r="N43" s="36">
        <v>26.19</v>
      </c>
      <c r="O43" s="37">
        <v>26.38</v>
      </c>
      <c r="P43" s="38">
        <v>26.22</v>
      </c>
      <c r="Q43" s="39">
        <v>26.263333333333332</v>
      </c>
      <c r="R43" s="44">
        <v>25.94</v>
      </c>
      <c r="S43" s="37">
        <v>26.19</v>
      </c>
      <c r="T43" s="38">
        <v>25.88</v>
      </c>
      <c r="U43" s="39">
        <v>26.003333333333334</v>
      </c>
      <c r="V43" s="44">
        <v>22.32</v>
      </c>
      <c r="W43" s="37">
        <v>22.45</v>
      </c>
      <c r="X43" s="38">
        <v>22.64</v>
      </c>
      <c r="Y43" s="39">
        <v>22.47</v>
      </c>
      <c r="Z43" s="92" t="s">
        <v>17</v>
      </c>
      <c r="AA43" s="67" t="s">
        <v>17</v>
      </c>
      <c r="AB43" s="67" t="s">
        <v>17</v>
      </c>
    </row>
    <row r="44" spans="1:28" x14ac:dyDescent="0.3">
      <c r="A44" s="86" t="s">
        <v>126</v>
      </c>
      <c r="B44" s="161" t="s">
        <v>426</v>
      </c>
      <c r="C44" s="247">
        <v>7</v>
      </c>
      <c r="D44" s="87" t="s">
        <v>431</v>
      </c>
      <c r="E44" s="161" t="s">
        <v>413</v>
      </c>
      <c r="F44" s="206">
        <v>36.53</v>
      </c>
      <c r="G44" s="207">
        <v>37.67</v>
      </c>
      <c r="H44" s="208">
        <v>39.51</v>
      </c>
      <c r="I44" s="144">
        <f t="shared" si="0"/>
        <v>37.903333333333336</v>
      </c>
      <c r="J44" s="72">
        <v>29.33</v>
      </c>
      <c r="K44" s="73">
        <v>29.39</v>
      </c>
      <c r="L44" s="74">
        <v>29.63</v>
      </c>
      <c r="M44" s="75">
        <f t="shared" si="1"/>
        <v>29.45</v>
      </c>
      <c r="N44" s="42">
        <v>31.88</v>
      </c>
      <c r="O44" s="33">
        <v>33.119999999999997</v>
      </c>
      <c r="P44" s="34">
        <v>32.729999999999997</v>
      </c>
      <c r="Q44" s="35">
        <v>32.576666666666661</v>
      </c>
      <c r="R44" s="32">
        <v>31.38</v>
      </c>
      <c r="S44" s="33">
        <v>31.07</v>
      </c>
      <c r="T44" s="34">
        <v>31.25</v>
      </c>
      <c r="U44" s="35">
        <v>31.233333333333334</v>
      </c>
      <c r="V44" s="44">
        <v>26</v>
      </c>
      <c r="W44" s="37">
        <v>26.05</v>
      </c>
      <c r="X44" s="38">
        <v>26.33</v>
      </c>
      <c r="Y44" s="39">
        <v>26.126666666666665</v>
      </c>
      <c r="Z44" s="92" t="s">
        <v>17</v>
      </c>
      <c r="AA44" s="67" t="s">
        <v>17</v>
      </c>
      <c r="AB44" s="67" t="s">
        <v>17</v>
      </c>
    </row>
    <row r="45" spans="1:28" x14ac:dyDescent="0.3">
      <c r="A45" s="86" t="s">
        <v>129</v>
      </c>
      <c r="B45" s="161" t="s">
        <v>424</v>
      </c>
      <c r="C45" s="247">
        <v>7</v>
      </c>
      <c r="D45" s="87" t="s">
        <v>21</v>
      </c>
      <c r="E45" s="161" t="s">
        <v>413</v>
      </c>
      <c r="F45" s="206">
        <v>39.83</v>
      </c>
      <c r="G45" s="207">
        <v>40</v>
      </c>
      <c r="H45" s="208">
        <v>38.909999999999997</v>
      </c>
      <c r="I45" s="144">
        <f t="shared" si="0"/>
        <v>39.58</v>
      </c>
      <c r="J45" s="72">
        <v>29.46</v>
      </c>
      <c r="K45" s="73">
        <v>29.57</v>
      </c>
      <c r="L45" s="74">
        <v>29.25</v>
      </c>
      <c r="M45" s="75">
        <f t="shared" si="1"/>
        <v>29.426666666666666</v>
      </c>
      <c r="N45" s="42">
        <v>31.65</v>
      </c>
      <c r="O45" s="33">
        <v>32.06</v>
      </c>
      <c r="P45" s="34" t="s">
        <v>130</v>
      </c>
      <c r="Q45" s="35">
        <v>31.855</v>
      </c>
      <c r="R45" s="44">
        <v>29.6</v>
      </c>
      <c r="S45" s="33">
        <v>30</v>
      </c>
      <c r="T45" s="38">
        <v>29.83</v>
      </c>
      <c r="U45" s="39">
        <v>29.810000000000002</v>
      </c>
      <c r="V45" s="44">
        <v>26.45</v>
      </c>
      <c r="W45" s="37">
        <v>26.54</v>
      </c>
      <c r="X45" s="38">
        <v>26.62</v>
      </c>
      <c r="Y45" s="39">
        <v>26.536666666666665</v>
      </c>
      <c r="Z45" s="92" t="s">
        <v>17</v>
      </c>
      <c r="AA45" s="67" t="s">
        <v>17</v>
      </c>
      <c r="AB45" s="67" t="s">
        <v>17</v>
      </c>
    </row>
    <row r="46" spans="1:28" x14ac:dyDescent="0.3">
      <c r="A46" s="86" t="s">
        <v>134</v>
      </c>
      <c r="B46" s="161" t="s">
        <v>428</v>
      </c>
      <c r="C46" s="247">
        <v>7</v>
      </c>
      <c r="D46" s="87" t="s">
        <v>19</v>
      </c>
      <c r="E46" s="159" t="s">
        <v>413</v>
      </c>
      <c r="F46" s="206">
        <v>35.71</v>
      </c>
      <c r="G46" s="207">
        <v>36.799999999999997</v>
      </c>
      <c r="H46" s="208">
        <v>37.6</v>
      </c>
      <c r="I46" s="144">
        <f t="shared" si="0"/>
        <v>36.703333333333326</v>
      </c>
      <c r="J46" s="42">
        <v>30.96</v>
      </c>
      <c r="K46" s="33">
        <v>31.07</v>
      </c>
      <c r="L46" s="34">
        <v>30.99</v>
      </c>
      <c r="M46" s="35">
        <f t="shared" si="1"/>
        <v>31.006666666666664</v>
      </c>
      <c r="N46" s="42">
        <v>32.270000000000003</v>
      </c>
      <c r="O46" s="33">
        <v>32.43</v>
      </c>
      <c r="P46" s="34">
        <v>32.71</v>
      </c>
      <c r="Q46" s="35">
        <v>32.47</v>
      </c>
      <c r="R46" s="44">
        <v>29.37</v>
      </c>
      <c r="S46" s="37">
        <v>29.49</v>
      </c>
      <c r="T46" s="38">
        <v>29.52</v>
      </c>
      <c r="U46" s="39">
        <v>29.459999999999997</v>
      </c>
      <c r="V46" s="44">
        <v>23.45</v>
      </c>
      <c r="W46" s="37">
        <v>23.64</v>
      </c>
      <c r="X46" s="38">
        <v>23.89</v>
      </c>
      <c r="Y46" s="39">
        <v>23.66</v>
      </c>
      <c r="Z46" s="92" t="s">
        <v>17</v>
      </c>
      <c r="AA46" s="67" t="s">
        <v>17</v>
      </c>
      <c r="AB46" s="67" t="s">
        <v>17</v>
      </c>
    </row>
    <row r="47" spans="1:28" x14ac:dyDescent="0.3">
      <c r="A47" s="86" t="s">
        <v>138</v>
      </c>
      <c r="B47" s="161" t="s">
        <v>423</v>
      </c>
      <c r="C47" s="247">
        <v>7</v>
      </c>
      <c r="D47" s="87" t="s">
        <v>21</v>
      </c>
      <c r="E47" s="160" t="s">
        <v>413</v>
      </c>
      <c r="F47" s="206">
        <v>34.85</v>
      </c>
      <c r="G47" s="207">
        <v>34.22</v>
      </c>
      <c r="H47" s="208">
        <v>34.85</v>
      </c>
      <c r="I47" s="144">
        <f t="shared" si="0"/>
        <v>34.639999999999993</v>
      </c>
      <c r="J47" s="72">
        <v>29.74</v>
      </c>
      <c r="K47" s="73">
        <v>29.61</v>
      </c>
      <c r="L47" s="74">
        <v>29.63</v>
      </c>
      <c r="M47" s="75">
        <f t="shared" si="1"/>
        <v>29.659999999999997</v>
      </c>
      <c r="N47" s="36">
        <v>22.61</v>
      </c>
      <c r="O47" s="37">
        <v>22.59</v>
      </c>
      <c r="P47" s="38">
        <v>22.73</v>
      </c>
      <c r="Q47" s="39">
        <v>22.643333333333334</v>
      </c>
      <c r="R47" s="44">
        <v>22.54</v>
      </c>
      <c r="S47" s="37">
        <v>22.42</v>
      </c>
      <c r="T47" s="38">
        <v>22.42</v>
      </c>
      <c r="U47" s="39">
        <v>22.459999999999997</v>
      </c>
      <c r="V47" s="44">
        <v>21.83</v>
      </c>
      <c r="W47" s="37">
        <v>21.9</v>
      </c>
      <c r="X47" s="38">
        <v>22.16</v>
      </c>
      <c r="Y47" s="39">
        <v>21.963333333333335</v>
      </c>
      <c r="Z47" s="92" t="s">
        <v>17</v>
      </c>
      <c r="AA47" s="67" t="s">
        <v>17</v>
      </c>
      <c r="AB47" s="67" t="s">
        <v>17</v>
      </c>
    </row>
    <row r="48" spans="1:28" x14ac:dyDescent="0.3">
      <c r="A48" s="86" t="s">
        <v>142</v>
      </c>
      <c r="B48" s="161" t="s">
        <v>426</v>
      </c>
      <c r="C48" s="247">
        <v>7</v>
      </c>
      <c r="D48" s="87" t="s">
        <v>21</v>
      </c>
      <c r="E48" s="161" t="s">
        <v>413</v>
      </c>
      <c r="F48" s="206">
        <v>36.72</v>
      </c>
      <c r="G48" s="207">
        <v>36.64</v>
      </c>
      <c r="H48" s="208">
        <v>36.71</v>
      </c>
      <c r="I48" s="144">
        <f t="shared" si="0"/>
        <v>36.69</v>
      </c>
      <c r="J48" s="42">
        <v>30.06</v>
      </c>
      <c r="K48" s="33">
        <v>30.45</v>
      </c>
      <c r="L48" s="34">
        <v>30.58</v>
      </c>
      <c r="M48" s="35">
        <f t="shared" si="1"/>
        <v>30.363333333333333</v>
      </c>
      <c r="N48" s="72">
        <v>29.06</v>
      </c>
      <c r="O48" s="73">
        <v>29.01</v>
      </c>
      <c r="P48" s="74">
        <v>29.27</v>
      </c>
      <c r="Q48" s="75">
        <v>29.113333333333333</v>
      </c>
      <c r="R48" s="44">
        <v>26.79</v>
      </c>
      <c r="S48" s="37">
        <v>26.7</v>
      </c>
      <c r="T48" s="38">
        <v>26.68</v>
      </c>
      <c r="U48" s="39">
        <v>26.723333333333329</v>
      </c>
      <c r="V48" s="44">
        <v>23.14</v>
      </c>
      <c r="W48" s="37">
        <v>23.04</v>
      </c>
      <c r="X48" s="38">
        <v>23.42</v>
      </c>
      <c r="Y48" s="39">
        <v>23.2</v>
      </c>
      <c r="Z48" s="92" t="s">
        <v>17</v>
      </c>
      <c r="AA48" s="67" t="s">
        <v>17</v>
      </c>
      <c r="AB48" s="67" t="s">
        <v>17</v>
      </c>
    </row>
    <row r="49" spans="1:29" x14ac:dyDescent="0.3">
      <c r="A49" s="86" t="s">
        <v>146</v>
      </c>
      <c r="B49" s="161" t="s">
        <v>423</v>
      </c>
      <c r="C49" s="247">
        <v>7</v>
      </c>
      <c r="D49" s="87" t="s">
        <v>21</v>
      </c>
      <c r="E49" s="161" t="s">
        <v>413</v>
      </c>
      <c r="F49" s="206">
        <v>37.049999999999997</v>
      </c>
      <c r="G49" s="207">
        <v>37.700000000000003</v>
      </c>
      <c r="H49" s="208">
        <v>37.56</v>
      </c>
      <c r="I49" s="144">
        <f t="shared" si="0"/>
        <v>37.436666666666667</v>
      </c>
      <c r="J49" s="42">
        <v>31.19</v>
      </c>
      <c r="K49" s="33">
        <v>30.5</v>
      </c>
      <c r="L49" s="34">
        <v>30.21</v>
      </c>
      <c r="M49" s="35">
        <f t="shared" si="1"/>
        <v>30.633333333333336</v>
      </c>
      <c r="N49" s="42">
        <v>31.82</v>
      </c>
      <c r="O49" s="33">
        <v>31.6</v>
      </c>
      <c r="P49" s="34">
        <v>32.15</v>
      </c>
      <c r="Q49" s="35">
        <v>31.856666666666666</v>
      </c>
      <c r="R49" s="32">
        <v>30.27</v>
      </c>
      <c r="S49" s="33">
        <v>30.32</v>
      </c>
      <c r="T49" s="34">
        <v>29.99</v>
      </c>
      <c r="U49" s="35">
        <v>30.193333333333332</v>
      </c>
      <c r="V49" s="44">
        <v>23.72</v>
      </c>
      <c r="W49" s="37">
        <v>23.4</v>
      </c>
      <c r="X49" s="38">
        <v>23.9</v>
      </c>
      <c r="Y49" s="39">
        <v>23.673333333333332</v>
      </c>
      <c r="Z49" s="92" t="s">
        <v>17</v>
      </c>
      <c r="AA49" s="67" t="s">
        <v>17</v>
      </c>
      <c r="AB49" s="67" t="s">
        <v>17</v>
      </c>
    </row>
    <row r="50" spans="1:29" x14ac:dyDescent="0.3">
      <c r="A50" s="86" t="s">
        <v>149</v>
      </c>
      <c r="B50" s="161" t="s">
        <v>428</v>
      </c>
      <c r="C50" s="247">
        <v>7</v>
      </c>
      <c r="D50" s="87" t="s">
        <v>434</v>
      </c>
      <c r="E50" s="161" t="s">
        <v>413</v>
      </c>
      <c r="F50" s="206">
        <v>37.200000000000003</v>
      </c>
      <c r="G50" s="207">
        <v>37.479999999999997</v>
      </c>
      <c r="H50" s="208">
        <v>37.840000000000003</v>
      </c>
      <c r="I50" s="144">
        <f t="shared" si="0"/>
        <v>37.506666666666668</v>
      </c>
      <c r="J50" s="42">
        <v>30.47</v>
      </c>
      <c r="K50" s="33">
        <v>30.55</v>
      </c>
      <c r="L50" s="34">
        <v>30.63</v>
      </c>
      <c r="M50" s="35">
        <f t="shared" si="1"/>
        <v>30.549999999999997</v>
      </c>
      <c r="N50" s="42">
        <v>30.5</v>
      </c>
      <c r="O50" s="37">
        <v>29.97</v>
      </c>
      <c r="P50" s="34">
        <v>30.75</v>
      </c>
      <c r="Q50" s="35">
        <v>30.406666666666666</v>
      </c>
      <c r="R50" s="44">
        <v>29.85</v>
      </c>
      <c r="S50" s="37">
        <v>29.67</v>
      </c>
      <c r="T50" s="38">
        <v>29.47</v>
      </c>
      <c r="U50" s="39">
        <v>29.663333333333338</v>
      </c>
      <c r="V50" s="44">
        <v>23.41</v>
      </c>
      <c r="W50" s="37">
        <v>23.56</v>
      </c>
      <c r="X50" s="38">
        <v>23.88</v>
      </c>
      <c r="Y50" s="39">
        <v>23.616666666666664</v>
      </c>
      <c r="Z50" s="92" t="s">
        <v>17</v>
      </c>
      <c r="AA50" s="67" t="s">
        <v>17</v>
      </c>
      <c r="AB50" s="67" t="s">
        <v>17</v>
      </c>
    </row>
    <row r="51" spans="1:29" x14ac:dyDescent="0.3">
      <c r="A51" s="86" t="s">
        <v>152</v>
      </c>
      <c r="B51" s="161" t="s">
        <v>426</v>
      </c>
      <c r="C51" s="247">
        <v>7</v>
      </c>
      <c r="D51" s="87" t="s">
        <v>21</v>
      </c>
      <c r="E51" s="161" t="s">
        <v>413</v>
      </c>
      <c r="F51" s="206">
        <v>38.07</v>
      </c>
      <c r="G51" s="207">
        <v>38.08</v>
      </c>
      <c r="H51" s="208">
        <v>40</v>
      </c>
      <c r="I51" s="144">
        <f t="shared" si="0"/>
        <v>38.716666666666669</v>
      </c>
      <c r="J51" s="72">
        <v>29.67</v>
      </c>
      <c r="K51" s="73">
        <v>29.76</v>
      </c>
      <c r="L51" s="74">
        <v>29.87</v>
      </c>
      <c r="M51" s="75">
        <f t="shared" si="1"/>
        <v>29.766666666666669</v>
      </c>
      <c r="N51" s="42">
        <v>31.26</v>
      </c>
      <c r="O51" s="33">
        <v>31.19</v>
      </c>
      <c r="P51" s="34">
        <v>31.46</v>
      </c>
      <c r="Q51" s="35">
        <v>31.303333333333331</v>
      </c>
      <c r="R51" s="32">
        <v>30.93</v>
      </c>
      <c r="S51" s="33">
        <v>31.06</v>
      </c>
      <c r="T51" s="34">
        <v>30.71</v>
      </c>
      <c r="U51" s="35">
        <v>30.899999999999995</v>
      </c>
      <c r="V51" s="44">
        <v>26.86</v>
      </c>
      <c r="W51" s="37">
        <v>26.8</v>
      </c>
      <c r="X51" s="38">
        <v>27.34</v>
      </c>
      <c r="Y51" s="39">
        <v>27</v>
      </c>
      <c r="Z51" s="92" t="s">
        <v>17</v>
      </c>
      <c r="AA51" s="67" t="s">
        <v>17</v>
      </c>
      <c r="AB51" s="67" t="s">
        <v>17</v>
      </c>
    </row>
    <row r="52" spans="1:29" x14ac:dyDescent="0.3">
      <c r="A52" s="86" t="s">
        <v>156</v>
      </c>
      <c r="B52" s="161" t="s">
        <v>425</v>
      </c>
      <c r="C52" s="247">
        <v>7</v>
      </c>
      <c r="D52" s="87" t="s">
        <v>21</v>
      </c>
      <c r="E52" s="161" t="s">
        <v>413</v>
      </c>
      <c r="F52" s="206">
        <v>36.92</v>
      </c>
      <c r="G52" s="207">
        <v>37.75</v>
      </c>
      <c r="H52" s="208">
        <v>37.51</v>
      </c>
      <c r="I52" s="144">
        <f t="shared" si="0"/>
        <v>37.393333333333338</v>
      </c>
      <c r="J52" s="42">
        <v>31.17</v>
      </c>
      <c r="K52" s="33">
        <v>31.32</v>
      </c>
      <c r="L52" s="34">
        <v>31.58</v>
      </c>
      <c r="M52" s="35">
        <f t="shared" si="1"/>
        <v>31.356666666666666</v>
      </c>
      <c r="N52" s="42">
        <v>36.35</v>
      </c>
      <c r="O52" s="33">
        <v>35.07</v>
      </c>
      <c r="P52" s="34">
        <v>35.26</v>
      </c>
      <c r="Q52" s="35">
        <v>35.56</v>
      </c>
      <c r="R52" s="32">
        <v>30.7</v>
      </c>
      <c r="S52" s="33">
        <v>30.75</v>
      </c>
      <c r="T52" s="34">
        <v>30.2</v>
      </c>
      <c r="U52" s="35">
        <v>30.55</v>
      </c>
      <c r="V52" s="44">
        <v>23.04</v>
      </c>
      <c r="W52" s="37">
        <v>23.41</v>
      </c>
      <c r="X52" s="38">
        <v>23.34</v>
      </c>
      <c r="Y52" s="39">
        <v>23.263333333333335</v>
      </c>
      <c r="Z52" s="92" t="s">
        <v>17</v>
      </c>
      <c r="AA52" s="67" t="s">
        <v>17</v>
      </c>
      <c r="AB52" s="67" t="s">
        <v>17</v>
      </c>
    </row>
    <row r="53" spans="1:29" x14ac:dyDescent="0.3">
      <c r="A53" s="86" t="s">
        <v>160</v>
      </c>
      <c r="B53" s="161" t="s">
        <v>425</v>
      </c>
      <c r="C53" s="246">
        <v>8</v>
      </c>
      <c r="D53" s="87" t="s">
        <v>21</v>
      </c>
      <c r="E53" s="161" t="s">
        <v>413</v>
      </c>
      <c r="F53" s="206">
        <v>37.26</v>
      </c>
      <c r="G53" s="207">
        <v>36.83</v>
      </c>
      <c r="H53" s="208">
        <v>38.29</v>
      </c>
      <c r="I53" s="144">
        <f t="shared" si="0"/>
        <v>37.46</v>
      </c>
      <c r="J53" s="42">
        <v>31.19</v>
      </c>
      <c r="K53" s="33">
        <v>30.86</v>
      </c>
      <c r="L53" s="34">
        <v>30.49</v>
      </c>
      <c r="M53" s="35">
        <f t="shared" si="1"/>
        <v>30.846666666666664</v>
      </c>
      <c r="N53" s="36">
        <v>26.95</v>
      </c>
      <c r="O53" s="37">
        <v>26.76</v>
      </c>
      <c r="P53" s="38">
        <v>26.93</v>
      </c>
      <c r="Q53" s="39">
        <v>26.88</v>
      </c>
      <c r="R53" s="93">
        <v>29.92</v>
      </c>
      <c r="S53" s="73">
        <v>29.99</v>
      </c>
      <c r="T53" s="74">
        <v>29.68</v>
      </c>
      <c r="U53" s="75">
        <v>29.863333333333333</v>
      </c>
      <c r="V53" s="44">
        <v>23.14</v>
      </c>
      <c r="W53" s="37">
        <v>23.32</v>
      </c>
      <c r="X53" s="38">
        <v>23.76</v>
      </c>
      <c r="Y53" s="39">
        <v>23.406666666666666</v>
      </c>
      <c r="Z53" s="92" t="s">
        <v>17</v>
      </c>
      <c r="AA53" s="67" t="s">
        <v>17</v>
      </c>
      <c r="AB53" s="67" t="s">
        <v>17</v>
      </c>
    </row>
    <row r="54" spans="1:29" x14ac:dyDescent="0.3">
      <c r="A54" s="86" t="s">
        <v>164</v>
      </c>
      <c r="B54" s="161" t="s">
        <v>428</v>
      </c>
      <c r="C54" s="246">
        <v>8</v>
      </c>
      <c r="D54" s="87" t="s">
        <v>21</v>
      </c>
      <c r="E54" s="159" t="s">
        <v>413</v>
      </c>
      <c r="F54" s="206">
        <v>36.229999999999997</v>
      </c>
      <c r="G54" s="207">
        <v>36.53</v>
      </c>
      <c r="H54" s="208">
        <v>36.58</v>
      </c>
      <c r="I54" s="144">
        <f t="shared" si="0"/>
        <v>36.446666666666665</v>
      </c>
      <c r="J54" s="42">
        <v>30.18</v>
      </c>
      <c r="K54" s="33">
        <v>30.03</v>
      </c>
      <c r="L54" s="34">
        <v>30.22</v>
      </c>
      <c r="M54" s="35">
        <f t="shared" si="1"/>
        <v>30.143333333333334</v>
      </c>
      <c r="N54" s="36">
        <v>28.03</v>
      </c>
      <c r="O54" s="37">
        <v>28.08</v>
      </c>
      <c r="P54" s="38">
        <v>27.93</v>
      </c>
      <c r="Q54" s="39">
        <v>28.013333333333332</v>
      </c>
      <c r="R54" s="44">
        <v>27.51</v>
      </c>
      <c r="S54" s="37">
        <v>27.58</v>
      </c>
      <c r="T54" s="38">
        <v>27.27</v>
      </c>
      <c r="U54" s="39">
        <v>27.453333333333333</v>
      </c>
      <c r="V54" s="44">
        <v>22.55</v>
      </c>
      <c r="W54" s="37">
        <v>22.76</v>
      </c>
      <c r="X54" s="38">
        <v>22.95</v>
      </c>
      <c r="Y54" s="39">
        <v>22.753333333333334</v>
      </c>
      <c r="Z54" s="92" t="s">
        <v>17</v>
      </c>
      <c r="AA54" s="67" t="s">
        <v>17</v>
      </c>
      <c r="AB54" s="67" t="s">
        <v>17</v>
      </c>
    </row>
    <row r="55" spans="1:29" x14ac:dyDescent="0.3">
      <c r="A55" s="86" t="s">
        <v>362</v>
      </c>
      <c r="B55" s="161" t="s">
        <v>426</v>
      </c>
      <c r="C55" s="246">
        <v>8</v>
      </c>
      <c r="D55" s="87" t="s">
        <v>435</v>
      </c>
      <c r="E55" s="160" t="s">
        <v>412</v>
      </c>
      <c r="F55" s="206">
        <v>38.42</v>
      </c>
      <c r="G55" s="207">
        <v>37.06</v>
      </c>
      <c r="H55" s="208">
        <v>36.53</v>
      </c>
      <c r="I55" s="144">
        <f t="shared" si="0"/>
        <v>37.336666666666666</v>
      </c>
      <c r="J55" s="72">
        <v>28.78</v>
      </c>
      <c r="K55" s="73">
        <v>28.79</v>
      </c>
      <c r="L55" s="74">
        <v>28.63</v>
      </c>
      <c r="M55" s="75">
        <f t="shared" si="1"/>
        <v>28.733333333333334</v>
      </c>
      <c r="N55" s="42">
        <v>32.99</v>
      </c>
      <c r="O55" s="33">
        <v>34.75</v>
      </c>
      <c r="P55" s="34">
        <v>33.729999999999997</v>
      </c>
      <c r="Q55" s="35">
        <v>33.823333333333331</v>
      </c>
      <c r="R55" s="32">
        <v>32.6</v>
      </c>
      <c r="S55" s="33">
        <v>32.5</v>
      </c>
      <c r="T55" s="34">
        <v>32.729999999999997</v>
      </c>
      <c r="U55" s="35">
        <v>32.609999999999992</v>
      </c>
      <c r="V55" s="44">
        <v>27.09</v>
      </c>
      <c r="W55" s="37">
        <v>26.89</v>
      </c>
      <c r="X55" s="38">
        <v>27.29</v>
      </c>
      <c r="Y55" s="39">
        <v>27.090000000000003</v>
      </c>
      <c r="Z55" s="92" t="s">
        <v>17</v>
      </c>
      <c r="AA55" s="67" t="s">
        <v>17</v>
      </c>
      <c r="AB55" s="67" t="s">
        <v>17</v>
      </c>
    </row>
    <row r="56" spans="1:29" x14ac:dyDescent="0.3">
      <c r="A56" s="86" t="s">
        <v>168</v>
      </c>
      <c r="B56" s="161" t="s">
        <v>425</v>
      </c>
      <c r="C56" s="246">
        <v>8</v>
      </c>
      <c r="D56" s="87" t="s">
        <v>21</v>
      </c>
      <c r="E56" s="161" t="s">
        <v>413</v>
      </c>
      <c r="F56" s="206">
        <v>37.869999999999997</v>
      </c>
      <c r="G56" s="207">
        <v>37.08</v>
      </c>
      <c r="H56" s="208">
        <v>37.07</v>
      </c>
      <c r="I56" s="144">
        <f t="shared" si="0"/>
        <v>37.339999999999996</v>
      </c>
      <c r="J56" s="42">
        <v>30.7</v>
      </c>
      <c r="K56" s="33">
        <v>30.66</v>
      </c>
      <c r="L56" s="34">
        <v>30.91</v>
      </c>
      <c r="M56" s="35">
        <f t="shared" si="1"/>
        <v>30.756666666666664</v>
      </c>
      <c r="N56" s="42">
        <v>36</v>
      </c>
      <c r="O56" s="33">
        <v>34.25</v>
      </c>
      <c r="P56" s="34">
        <v>34.159999999999997</v>
      </c>
      <c r="Q56" s="35">
        <v>34.803333333333335</v>
      </c>
      <c r="R56" s="32">
        <v>31.71</v>
      </c>
      <c r="S56" s="33">
        <v>31.32</v>
      </c>
      <c r="T56" s="34">
        <v>31.19</v>
      </c>
      <c r="U56" s="35">
        <v>31.406666666666666</v>
      </c>
      <c r="V56" s="44">
        <v>23.19</v>
      </c>
      <c r="W56" s="37">
        <v>23.08</v>
      </c>
      <c r="X56" s="38">
        <v>23.55</v>
      </c>
      <c r="Y56" s="39">
        <v>23.27333333333333</v>
      </c>
      <c r="Z56" s="92" t="s">
        <v>17</v>
      </c>
      <c r="AA56" s="67" t="s">
        <v>17</v>
      </c>
      <c r="AB56" s="67" t="s">
        <v>17</v>
      </c>
    </row>
    <row r="57" spans="1:29" x14ac:dyDescent="0.3">
      <c r="A57" s="86" t="s">
        <v>172</v>
      </c>
      <c r="B57" s="161" t="s">
        <v>425</v>
      </c>
      <c r="C57" s="246">
        <v>8</v>
      </c>
      <c r="D57" s="87" t="s">
        <v>21</v>
      </c>
      <c r="E57" s="161" t="s">
        <v>413</v>
      </c>
      <c r="F57" s="206">
        <v>38.94</v>
      </c>
      <c r="G57" s="207">
        <v>36.99</v>
      </c>
      <c r="H57" s="208">
        <v>39.25</v>
      </c>
      <c r="I57" s="144">
        <f t="shared" si="0"/>
        <v>38.393333333333338</v>
      </c>
      <c r="J57" s="72">
        <v>29.68</v>
      </c>
      <c r="K57" s="73">
        <v>29.48</v>
      </c>
      <c r="L57" s="74">
        <v>29.33</v>
      </c>
      <c r="M57" s="75">
        <f t="shared" si="1"/>
        <v>29.496666666666666</v>
      </c>
      <c r="N57" s="42">
        <v>30.42</v>
      </c>
      <c r="O57" s="33">
        <v>30.443999999999999</v>
      </c>
      <c r="P57" s="34">
        <v>30.41</v>
      </c>
      <c r="Q57" s="35">
        <v>30.424666666666667</v>
      </c>
      <c r="R57" s="44">
        <v>28.63</v>
      </c>
      <c r="S57" s="37">
        <v>28.48</v>
      </c>
      <c r="T57" s="38">
        <v>28.3</v>
      </c>
      <c r="U57" s="39">
        <v>28.47</v>
      </c>
      <c r="V57" s="44">
        <v>26.54</v>
      </c>
      <c r="W57" s="37">
        <v>26.64</v>
      </c>
      <c r="X57" s="38">
        <v>26.73</v>
      </c>
      <c r="Y57" s="39">
        <v>26.636666666666667</v>
      </c>
      <c r="Z57" s="92" t="s">
        <v>17</v>
      </c>
      <c r="AA57" s="67" t="s">
        <v>17</v>
      </c>
      <c r="AB57" s="67" t="s">
        <v>17</v>
      </c>
    </row>
    <row r="58" spans="1:29" x14ac:dyDescent="0.3">
      <c r="A58" s="86" t="s">
        <v>175</v>
      </c>
      <c r="B58" s="161" t="s">
        <v>424</v>
      </c>
      <c r="C58" s="246">
        <v>8</v>
      </c>
      <c r="D58" s="87" t="s">
        <v>21</v>
      </c>
      <c r="E58" s="161" t="s">
        <v>413</v>
      </c>
      <c r="F58" s="206">
        <v>36.630000000000003</v>
      </c>
      <c r="G58" s="207">
        <v>36.630000000000003</v>
      </c>
      <c r="H58" s="208">
        <v>37.06</v>
      </c>
      <c r="I58" s="144">
        <f t="shared" si="0"/>
        <v>36.773333333333333</v>
      </c>
      <c r="J58" s="42">
        <v>30.06</v>
      </c>
      <c r="K58" s="73">
        <v>29.98</v>
      </c>
      <c r="L58" s="74">
        <v>29.78</v>
      </c>
      <c r="M58" s="75">
        <f t="shared" si="1"/>
        <v>29.939999999999998</v>
      </c>
      <c r="N58" s="36">
        <v>29.73</v>
      </c>
      <c r="O58" s="37">
        <v>29.87</v>
      </c>
      <c r="P58" s="38">
        <v>30</v>
      </c>
      <c r="Q58" s="39">
        <v>29.866666666666664</v>
      </c>
      <c r="R58" s="44">
        <v>29.9</v>
      </c>
      <c r="S58" s="37">
        <v>29.17</v>
      </c>
      <c r="T58" s="38">
        <v>29.11</v>
      </c>
      <c r="U58" s="39">
        <v>29.393333333333334</v>
      </c>
      <c r="V58" s="44">
        <v>22.82</v>
      </c>
      <c r="W58" s="37">
        <v>22.94</v>
      </c>
      <c r="X58" s="38">
        <v>23.24</v>
      </c>
      <c r="Y58" s="39">
        <v>23</v>
      </c>
      <c r="Z58" s="92" t="s">
        <v>17</v>
      </c>
      <c r="AA58" s="67" t="s">
        <v>17</v>
      </c>
      <c r="AB58" s="67" t="s">
        <v>17</v>
      </c>
    </row>
    <row r="59" spans="1:29" x14ac:dyDescent="0.3">
      <c r="A59" s="86" t="s">
        <v>178</v>
      </c>
      <c r="B59" s="161" t="s">
        <v>426</v>
      </c>
      <c r="C59" s="246">
        <v>8</v>
      </c>
      <c r="D59" s="87" t="s">
        <v>21</v>
      </c>
      <c r="E59" s="161" t="s">
        <v>413</v>
      </c>
      <c r="F59" s="206">
        <v>36.46</v>
      </c>
      <c r="G59" s="207">
        <v>37.61</v>
      </c>
      <c r="H59" s="208">
        <v>36.729999999999997</v>
      </c>
      <c r="I59" s="144">
        <f t="shared" si="0"/>
        <v>36.93333333333333</v>
      </c>
      <c r="J59" s="42">
        <v>30.52</v>
      </c>
      <c r="K59" s="33">
        <v>30.74</v>
      </c>
      <c r="L59" s="34">
        <v>30.5</v>
      </c>
      <c r="M59" s="35">
        <f t="shared" si="1"/>
        <v>30.586666666666662</v>
      </c>
      <c r="N59" s="42">
        <v>32.47</v>
      </c>
      <c r="O59" s="33">
        <v>33.15</v>
      </c>
      <c r="P59" s="34">
        <v>32.86</v>
      </c>
      <c r="Q59" s="35">
        <v>32.826666666666668</v>
      </c>
      <c r="R59" s="32">
        <v>31.71</v>
      </c>
      <c r="S59" s="33">
        <v>31.71</v>
      </c>
      <c r="T59" s="34">
        <v>31.94</v>
      </c>
      <c r="U59" s="35">
        <v>31.786666666666665</v>
      </c>
      <c r="V59" s="44">
        <v>23.4</v>
      </c>
      <c r="W59" s="37">
        <v>23.16</v>
      </c>
      <c r="X59" s="38">
        <v>23.77</v>
      </c>
      <c r="Y59" s="39">
        <v>23.443333333333332</v>
      </c>
      <c r="Z59" s="92" t="s">
        <v>17</v>
      </c>
      <c r="AA59" s="67" t="s">
        <v>17</v>
      </c>
      <c r="AB59" s="67" t="s">
        <v>17</v>
      </c>
    </row>
    <row r="60" spans="1:29" x14ac:dyDescent="0.3">
      <c r="A60" s="86" t="s">
        <v>182</v>
      </c>
      <c r="B60" s="161" t="s">
        <v>428</v>
      </c>
      <c r="C60" s="246">
        <v>8</v>
      </c>
      <c r="D60" s="87" t="s">
        <v>21</v>
      </c>
      <c r="E60" s="161" t="s">
        <v>413</v>
      </c>
      <c r="F60" s="206">
        <v>37.46</v>
      </c>
      <c r="G60" s="207">
        <v>37.65</v>
      </c>
      <c r="H60" s="208">
        <v>37.22</v>
      </c>
      <c r="I60" s="144">
        <f t="shared" si="0"/>
        <v>37.443333333333335</v>
      </c>
      <c r="J60" s="42">
        <v>30.63</v>
      </c>
      <c r="K60" s="33">
        <v>31.78</v>
      </c>
      <c r="L60" s="34">
        <v>30.34</v>
      </c>
      <c r="M60" s="35">
        <f t="shared" si="1"/>
        <v>30.916666666666668</v>
      </c>
      <c r="N60" s="42">
        <v>33.82</v>
      </c>
      <c r="O60" s="33">
        <v>33.520000000000003</v>
      </c>
      <c r="P60" s="34">
        <v>33.950000000000003</v>
      </c>
      <c r="Q60" s="35">
        <v>33.763333333333335</v>
      </c>
      <c r="R60" s="32">
        <v>31.35</v>
      </c>
      <c r="S60" s="33">
        <v>32.06</v>
      </c>
      <c r="T60" s="34">
        <v>31.62</v>
      </c>
      <c r="U60" s="35">
        <v>31.676666666666666</v>
      </c>
      <c r="V60" s="44">
        <v>23.95</v>
      </c>
      <c r="W60" s="37">
        <v>24.21</v>
      </c>
      <c r="X60" s="38">
        <v>24.64</v>
      </c>
      <c r="Y60" s="39">
        <v>24.266666666666666</v>
      </c>
      <c r="Z60" s="92" t="s">
        <v>17</v>
      </c>
      <c r="AA60" s="67" t="s">
        <v>17</v>
      </c>
      <c r="AB60" s="67" t="s">
        <v>17</v>
      </c>
    </row>
    <row r="61" spans="1:29" x14ac:dyDescent="0.3">
      <c r="A61" s="86" t="s">
        <v>186</v>
      </c>
      <c r="B61" s="161" t="s">
        <v>425</v>
      </c>
      <c r="C61" s="246">
        <v>8</v>
      </c>
      <c r="D61" s="87" t="s">
        <v>21</v>
      </c>
      <c r="E61" s="159" t="s">
        <v>413</v>
      </c>
      <c r="F61" s="206">
        <v>36.659999999999997</v>
      </c>
      <c r="G61" s="207">
        <v>37.44</v>
      </c>
      <c r="H61" s="208">
        <v>36.53</v>
      </c>
      <c r="I61" s="144">
        <f t="shared" si="0"/>
        <v>36.876666666666665</v>
      </c>
      <c r="J61" s="42">
        <v>31.47</v>
      </c>
      <c r="K61" s="33">
        <v>30.82</v>
      </c>
      <c r="L61" s="34">
        <v>30.82</v>
      </c>
      <c r="M61" s="35">
        <f t="shared" si="1"/>
        <v>31.036666666666665</v>
      </c>
      <c r="N61" s="42">
        <v>30.44</v>
      </c>
      <c r="O61" s="33">
        <v>30.3</v>
      </c>
      <c r="P61" s="34">
        <v>30.64</v>
      </c>
      <c r="Q61" s="35">
        <v>30.459999999999997</v>
      </c>
      <c r="R61" s="32">
        <v>30.52</v>
      </c>
      <c r="S61" s="33">
        <v>30.63</v>
      </c>
      <c r="T61" s="34">
        <v>30.26</v>
      </c>
      <c r="U61" s="35">
        <v>30.47</v>
      </c>
      <c r="V61" s="44">
        <v>24.45</v>
      </c>
      <c r="W61" s="37">
        <v>24.19</v>
      </c>
      <c r="X61" s="38">
        <v>24.74</v>
      </c>
      <c r="Y61" s="39">
        <v>24.459999999999997</v>
      </c>
      <c r="Z61" s="32" t="s">
        <v>64</v>
      </c>
      <c r="AA61" s="270" t="s">
        <v>64</v>
      </c>
      <c r="AB61" s="270" t="s">
        <v>64</v>
      </c>
      <c r="AC61" s="271" t="s">
        <v>420</v>
      </c>
    </row>
    <row r="62" spans="1:29" x14ac:dyDescent="0.3">
      <c r="A62" s="86" t="s">
        <v>190</v>
      </c>
      <c r="B62" s="161" t="s">
        <v>426</v>
      </c>
      <c r="C62" s="246">
        <v>8</v>
      </c>
      <c r="D62" s="87" t="s">
        <v>21</v>
      </c>
      <c r="E62" s="160" t="s">
        <v>413</v>
      </c>
      <c r="F62" s="206">
        <v>36.18</v>
      </c>
      <c r="G62" s="207">
        <v>35.22</v>
      </c>
      <c r="H62" s="208">
        <v>36.090000000000003</v>
      </c>
      <c r="I62" s="144">
        <f t="shared" si="0"/>
        <v>35.830000000000005</v>
      </c>
      <c r="J62" s="42">
        <v>30.23</v>
      </c>
      <c r="K62" s="33">
        <v>30.73</v>
      </c>
      <c r="L62" s="34">
        <v>30.47</v>
      </c>
      <c r="M62" s="35">
        <f t="shared" si="1"/>
        <v>30.47666666666667</v>
      </c>
      <c r="N62" s="36">
        <v>28.13</v>
      </c>
      <c r="O62" s="37">
        <v>28.08</v>
      </c>
      <c r="P62" s="38">
        <v>28.26</v>
      </c>
      <c r="Q62" s="39">
        <v>28.156666666666666</v>
      </c>
      <c r="R62" s="44">
        <v>28.34</v>
      </c>
      <c r="S62" s="37">
        <v>28.34</v>
      </c>
      <c r="T62" s="38">
        <v>28.38</v>
      </c>
      <c r="U62" s="39">
        <v>28.353333333333335</v>
      </c>
      <c r="V62" s="44">
        <v>23.89</v>
      </c>
      <c r="W62" s="37">
        <v>23.75</v>
      </c>
      <c r="X62" s="38">
        <v>24.28</v>
      </c>
      <c r="Y62" s="39">
        <v>23.973333333333333</v>
      </c>
      <c r="Z62" s="92" t="s">
        <v>17</v>
      </c>
      <c r="AA62" s="67" t="s">
        <v>17</v>
      </c>
      <c r="AB62" s="67" t="s">
        <v>17</v>
      </c>
    </row>
    <row r="63" spans="1:29" x14ac:dyDescent="0.3">
      <c r="A63" s="86" t="s">
        <v>366</v>
      </c>
      <c r="B63" s="161" t="s">
        <v>428</v>
      </c>
      <c r="C63" s="246">
        <v>8</v>
      </c>
      <c r="D63" s="87" t="s">
        <v>21</v>
      </c>
      <c r="E63" s="161" t="s">
        <v>412</v>
      </c>
      <c r="F63" s="206">
        <v>37.92</v>
      </c>
      <c r="G63" s="207">
        <v>38.479999999999997</v>
      </c>
      <c r="H63" s="208">
        <v>39.96</v>
      </c>
      <c r="I63" s="144">
        <f t="shared" si="0"/>
        <v>38.786666666666669</v>
      </c>
      <c r="J63" s="72">
        <v>29.8</v>
      </c>
      <c r="K63" s="73">
        <v>29.56</v>
      </c>
      <c r="L63" s="74">
        <v>29.24</v>
      </c>
      <c r="M63" s="75">
        <f t="shared" si="1"/>
        <v>29.533333333333331</v>
      </c>
      <c r="N63" s="42">
        <v>32.090000000000003</v>
      </c>
      <c r="O63" s="33">
        <v>31.59</v>
      </c>
      <c r="P63" s="34">
        <v>31.66</v>
      </c>
      <c r="Q63" s="35">
        <v>31.78</v>
      </c>
      <c r="R63" s="32">
        <v>32.369999999999997</v>
      </c>
      <c r="S63" s="33">
        <v>32.71</v>
      </c>
      <c r="T63" s="34">
        <v>32.32</v>
      </c>
      <c r="U63" s="35">
        <v>32.466666666666669</v>
      </c>
      <c r="V63" s="44">
        <v>26.72</v>
      </c>
      <c r="W63" s="37">
        <v>26.74</v>
      </c>
      <c r="X63" s="38">
        <v>27.14</v>
      </c>
      <c r="Y63" s="39">
        <v>26.866666666666664</v>
      </c>
      <c r="Z63" s="92" t="s">
        <v>17</v>
      </c>
      <c r="AA63" s="67" t="s">
        <v>17</v>
      </c>
      <c r="AB63" s="67" t="s">
        <v>17</v>
      </c>
    </row>
    <row r="64" spans="1:29" x14ac:dyDescent="0.3">
      <c r="A64" s="86" t="s">
        <v>193</v>
      </c>
      <c r="B64" s="161" t="s">
        <v>424</v>
      </c>
      <c r="C64" s="247">
        <v>8</v>
      </c>
      <c r="D64" s="87" t="s">
        <v>21</v>
      </c>
      <c r="E64" s="161" t="s">
        <v>413</v>
      </c>
      <c r="F64" s="206">
        <v>37.28</v>
      </c>
      <c r="G64" s="207">
        <v>36.869999999999997</v>
      </c>
      <c r="H64" s="208">
        <v>37.020000000000003</v>
      </c>
      <c r="I64" s="144">
        <f t="shared" si="0"/>
        <v>37.056666666666672</v>
      </c>
      <c r="J64" s="42">
        <v>30.78</v>
      </c>
      <c r="K64" s="33">
        <v>30.59</v>
      </c>
      <c r="L64" s="34">
        <v>31.12</v>
      </c>
      <c r="M64" s="35">
        <f t="shared" si="1"/>
        <v>30.830000000000002</v>
      </c>
      <c r="N64" s="42">
        <v>33.909999999999997</v>
      </c>
      <c r="O64" s="33">
        <v>33.630000000000003</v>
      </c>
      <c r="P64" s="34">
        <v>33.83</v>
      </c>
      <c r="Q64" s="35">
        <v>33.79</v>
      </c>
      <c r="R64" s="32">
        <v>31.65</v>
      </c>
      <c r="S64" s="33">
        <v>31.53</v>
      </c>
      <c r="T64" s="34">
        <v>31.96</v>
      </c>
      <c r="U64" s="35">
        <v>31.713333333333335</v>
      </c>
      <c r="V64" s="44">
        <v>23.68</v>
      </c>
      <c r="W64" s="37">
        <v>23.8</v>
      </c>
      <c r="X64" s="38">
        <v>24.19</v>
      </c>
      <c r="Y64" s="39">
        <v>23.89</v>
      </c>
      <c r="Z64" s="92" t="s">
        <v>17</v>
      </c>
      <c r="AA64" s="67" t="s">
        <v>17</v>
      </c>
      <c r="AB64" s="67" t="s">
        <v>17</v>
      </c>
    </row>
    <row r="65" spans="1:28" x14ac:dyDescent="0.3">
      <c r="A65" s="86" t="s">
        <v>196</v>
      </c>
      <c r="B65" s="161" t="s">
        <v>428</v>
      </c>
      <c r="C65" s="247">
        <v>8</v>
      </c>
      <c r="D65" s="87" t="s">
        <v>21</v>
      </c>
      <c r="E65" s="161" t="s">
        <v>413</v>
      </c>
      <c r="F65" s="206">
        <v>40</v>
      </c>
      <c r="G65" s="207">
        <v>38.17</v>
      </c>
      <c r="H65" s="208">
        <v>38.86</v>
      </c>
      <c r="I65" s="144">
        <f t="shared" si="0"/>
        <v>39.01</v>
      </c>
      <c r="J65" s="42">
        <v>30.04</v>
      </c>
      <c r="K65" s="33">
        <v>30.02</v>
      </c>
      <c r="L65" s="34">
        <v>30.03</v>
      </c>
      <c r="M65" s="35">
        <f t="shared" si="1"/>
        <v>30.03</v>
      </c>
      <c r="N65" s="42">
        <v>31.87</v>
      </c>
      <c r="O65" s="33">
        <v>31.33</v>
      </c>
      <c r="P65" s="34">
        <v>32.369999999999997</v>
      </c>
      <c r="Q65" s="35">
        <v>31.856666666666666</v>
      </c>
      <c r="R65" s="32">
        <v>32.729999999999997</v>
      </c>
      <c r="S65" s="33">
        <v>32.549999999999997</v>
      </c>
      <c r="T65" s="34">
        <v>32.67</v>
      </c>
      <c r="U65" s="35">
        <v>32.65</v>
      </c>
      <c r="V65" s="44">
        <v>26.87</v>
      </c>
      <c r="W65" s="37">
        <v>27.03</v>
      </c>
      <c r="X65" s="38">
        <v>27.48</v>
      </c>
      <c r="Y65" s="39">
        <v>27.126666666666669</v>
      </c>
      <c r="Z65" s="92" t="s">
        <v>17</v>
      </c>
      <c r="AA65" s="67" t="s">
        <v>17</v>
      </c>
      <c r="AB65" s="67" t="s">
        <v>17</v>
      </c>
    </row>
    <row r="66" spans="1:28" x14ac:dyDescent="0.3">
      <c r="A66" s="86" t="s">
        <v>200</v>
      </c>
      <c r="B66" s="161" t="s">
        <v>425</v>
      </c>
      <c r="C66" s="247">
        <v>8</v>
      </c>
      <c r="D66" s="87" t="s">
        <v>21</v>
      </c>
      <c r="E66" s="161" t="s">
        <v>413</v>
      </c>
      <c r="F66" s="206">
        <v>35.76</v>
      </c>
      <c r="G66" s="207">
        <v>37.22</v>
      </c>
      <c r="H66" s="208">
        <v>36.22</v>
      </c>
      <c r="I66" s="144">
        <f t="shared" si="0"/>
        <v>36.4</v>
      </c>
      <c r="J66" s="42">
        <v>30</v>
      </c>
      <c r="K66" s="33">
        <v>30.2</v>
      </c>
      <c r="L66" s="34">
        <v>30.56</v>
      </c>
      <c r="M66" s="35">
        <f t="shared" si="1"/>
        <v>30.253333333333334</v>
      </c>
      <c r="N66" s="42">
        <v>34.51</v>
      </c>
      <c r="O66" s="33">
        <v>34.22</v>
      </c>
      <c r="P66" s="34">
        <v>34.909999999999997</v>
      </c>
      <c r="Q66" s="35">
        <v>34.54666666666666</v>
      </c>
      <c r="R66" s="32">
        <v>32.32</v>
      </c>
      <c r="S66" s="33">
        <v>31.67</v>
      </c>
      <c r="T66" s="34">
        <v>31.66</v>
      </c>
      <c r="U66" s="35">
        <v>31.883333333333336</v>
      </c>
      <c r="V66" s="44">
        <v>25.61</v>
      </c>
      <c r="W66" s="37">
        <v>25.65</v>
      </c>
      <c r="X66" s="38">
        <v>25.95</v>
      </c>
      <c r="Y66" s="39">
        <v>25.736666666666665</v>
      </c>
      <c r="Z66" s="92" t="s">
        <v>17</v>
      </c>
      <c r="AA66" s="67" t="s">
        <v>17</v>
      </c>
      <c r="AB66" s="67" t="s">
        <v>17</v>
      </c>
    </row>
    <row r="67" spans="1:28" x14ac:dyDescent="0.3">
      <c r="A67" s="86" t="s">
        <v>204</v>
      </c>
      <c r="B67" s="161" t="s">
        <v>428</v>
      </c>
      <c r="C67" s="247">
        <v>8</v>
      </c>
      <c r="D67" s="87" t="s">
        <v>21</v>
      </c>
      <c r="E67" s="161" t="s">
        <v>413</v>
      </c>
      <c r="F67" s="206">
        <v>36.520000000000003</v>
      </c>
      <c r="G67" s="207">
        <v>35.78</v>
      </c>
      <c r="H67" s="208">
        <v>37.159999999999997</v>
      </c>
      <c r="I67" s="144">
        <f t="shared" si="0"/>
        <v>36.486666666666672</v>
      </c>
      <c r="J67" s="42">
        <v>31.27</v>
      </c>
      <c r="K67" s="33">
        <v>30.64</v>
      </c>
      <c r="L67" s="34">
        <v>30.54</v>
      </c>
      <c r="M67" s="35">
        <f t="shared" si="1"/>
        <v>30.816666666666663</v>
      </c>
      <c r="N67" s="42">
        <v>32.67</v>
      </c>
      <c r="O67" s="33">
        <v>32.93</v>
      </c>
      <c r="P67" s="34">
        <v>32.71</v>
      </c>
      <c r="Q67" s="35">
        <v>32.770000000000003</v>
      </c>
      <c r="R67" s="32">
        <v>30.47</v>
      </c>
      <c r="S67" s="33">
        <v>30.67</v>
      </c>
      <c r="T67" s="34">
        <v>31.12</v>
      </c>
      <c r="U67" s="35">
        <v>30.753333333333334</v>
      </c>
      <c r="V67" s="44">
        <v>23.61</v>
      </c>
      <c r="W67" s="37">
        <v>23.64</v>
      </c>
      <c r="X67" s="38">
        <v>24.29</v>
      </c>
      <c r="Y67" s="39">
        <v>23.846666666666664</v>
      </c>
      <c r="Z67" s="92" t="s">
        <v>17</v>
      </c>
      <c r="AA67" s="67" t="s">
        <v>17</v>
      </c>
      <c r="AB67" s="67" t="s">
        <v>17</v>
      </c>
    </row>
    <row r="68" spans="1:28" x14ac:dyDescent="0.3">
      <c r="A68" s="86" t="s">
        <v>207</v>
      </c>
      <c r="B68" s="161" t="s">
        <v>426</v>
      </c>
      <c r="C68" s="247">
        <v>8</v>
      </c>
      <c r="D68" s="87" t="s">
        <v>21</v>
      </c>
      <c r="E68" s="161" t="s">
        <v>413</v>
      </c>
      <c r="F68" s="206">
        <v>39.42</v>
      </c>
      <c r="G68" s="207">
        <v>38.340000000000003</v>
      </c>
      <c r="H68" s="208">
        <v>38.29</v>
      </c>
      <c r="I68" s="144">
        <f t="shared" si="0"/>
        <v>38.683333333333337</v>
      </c>
      <c r="J68" s="42">
        <v>31.21</v>
      </c>
      <c r="K68" s="33">
        <v>30.62</v>
      </c>
      <c r="L68" s="34">
        <v>30.58</v>
      </c>
      <c r="M68" s="35">
        <f t="shared" si="1"/>
        <v>30.803333333333331</v>
      </c>
      <c r="N68" s="42">
        <v>32.51</v>
      </c>
      <c r="O68" s="33">
        <v>32.53</v>
      </c>
      <c r="P68" s="34">
        <v>32.26</v>
      </c>
      <c r="Q68" s="35">
        <v>32.43333333333333</v>
      </c>
      <c r="R68" s="32">
        <v>31.27</v>
      </c>
      <c r="S68" s="33">
        <v>31.11</v>
      </c>
      <c r="T68" s="34">
        <v>31.42</v>
      </c>
      <c r="U68" s="35">
        <v>31.266666666666666</v>
      </c>
      <c r="V68" s="44">
        <v>23.51</v>
      </c>
      <c r="W68" s="37">
        <v>23.36</v>
      </c>
      <c r="X68" s="38">
        <v>23.97</v>
      </c>
      <c r="Y68" s="39">
        <v>23.613333333333333</v>
      </c>
      <c r="Z68" s="92" t="s">
        <v>17</v>
      </c>
      <c r="AA68" s="67" t="s">
        <v>17</v>
      </c>
      <c r="AB68" s="67" t="s">
        <v>17</v>
      </c>
    </row>
    <row r="69" spans="1:28" x14ac:dyDescent="0.3">
      <c r="A69" s="86" t="s">
        <v>211</v>
      </c>
      <c r="B69" s="161" t="s">
        <v>425</v>
      </c>
      <c r="C69" s="247">
        <v>8</v>
      </c>
      <c r="D69" s="87" t="s">
        <v>21</v>
      </c>
      <c r="E69" s="159" t="s">
        <v>413</v>
      </c>
      <c r="F69" s="206">
        <v>37.54</v>
      </c>
      <c r="G69" s="207">
        <v>37.22</v>
      </c>
      <c r="H69" s="208">
        <v>37.159999999999997</v>
      </c>
      <c r="I69" s="144">
        <f t="shared" si="0"/>
        <v>37.306666666666665</v>
      </c>
      <c r="J69" s="42">
        <v>30.54</v>
      </c>
      <c r="K69" s="33">
        <v>30.54</v>
      </c>
      <c r="L69" s="34">
        <v>30.18</v>
      </c>
      <c r="M69" s="35">
        <f t="shared" si="1"/>
        <v>30.419999999999998</v>
      </c>
      <c r="N69" s="42">
        <v>34.119999999999997</v>
      </c>
      <c r="O69" s="33">
        <v>33.83</v>
      </c>
      <c r="P69" s="34">
        <v>33.4</v>
      </c>
      <c r="Q69" s="35">
        <v>33.783333333333331</v>
      </c>
      <c r="R69" s="32">
        <v>32.71</v>
      </c>
      <c r="S69" s="33">
        <v>32.963000000000001</v>
      </c>
      <c r="T69" s="34">
        <v>32.22</v>
      </c>
      <c r="U69" s="35">
        <v>32.631</v>
      </c>
      <c r="V69" s="44">
        <v>24.09</v>
      </c>
      <c r="W69" s="37">
        <v>24.05</v>
      </c>
      <c r="X69" s="38">
        <v>24.56</v>
      </c>
      <c r="Y69" s="39">
        <v>24.233333333333334</v>
      </c>
      <c r="Z69" s="92" t="s">
        <v>17</v>
      </c>
      <c r="AA69" s="67" t="s">
        <v>17</v>
      </c>
      <c r="AB69" s="67" t="s">
        <v>17</v>
      </c>
    </row>
    <row r="70" spans="1:28" x14ac:dyDescent="0.3">
      <c r="A70" s="86" t="s">
        <v>215</v>
      </c>
      <c r="B70" s="161" t="s">
        <v>426</v>
      </c>
      <c r="C70" s="247">
        <v>8</v>
      </c>
      <c r="D70" s="87" t="s">
        <v>21</v>
      </c>
      <c r="E70" s="160" t="s">
        <v>413</v>
      </c>
      <c r="F70" s="206">
        <v>37.26</v>
      </c>
      <c r="G70" s="207">
        <v>37.92</v>
      </c>
      <c r="H70" s="208">
        <v>37.68</v>
      </c>
      <c r="I70" s="144">
        <f t="shared" si="0"/>
        <v>37.620000000000005</v>
      </c>
      <c r="J70" s="42">
        <v>31.57</v>
      </c>
      <c r="K70" s="33">
        <v>31.13</v>
      </c>
      <c r="L70" s="34">
        <v>31.7</v>
      </c>
      <c r="M70" s="35">
        <f t="shared" si="1"/>
        <v>31.466666666666669</v>
      </c>
      <c r="N70" s="36">
        <v>27.38</v>
      </c>
      <c r="O70" s="37">
        <v>27.29</v>
      </c>
      <c r="P70" s="38">
        <v>27.47</v>
      </c>
      <c r="Q70" s="39">
        <v>27.38</v>
      </c>
      <c r="R70" s="44">
        <v>26.78</v>
      </c>
      <c r="S70" s="37">
        <v>26.98</v>
      </c>
      <c r="T70" s="38">
        <v>26.64</v>
      </c>
      <c r="U70" s="39">
        <v>26.8</v>
      </c>
      <c r="V70" s="44">
        <v>23.05</v>
      </c>
      <c r="W70" s="37">
        <v>23.24</v>
      </c>
      <c r="X70" s="38">
        <v>23.45</v>
      </c>
      <c r="Y70" s="39">
        <v>23.246666666666666</v>
      </c>
      <c r="Z70" s="92" t="s">
        <v>17</v>
      </c>
      <c r="AA70" s="67" t="s">
        <v>17</v>
      </c>
      <c r="AB70" s="67" t="s">
        <v>17</v>
      </c>
    </row>
    <row r="71" spans="1:28" x14ac:dyDescent="0.3">
      <c r="A71" s="86" t="s">
        <v>219</v>
      </c>
      <c r="B71" s="161" t="s">
        <v>423</v>
      </c>
      <c r="C71" s="247">
        <v>8</v>
      </c>
      <c r="D71" s="87" t="s">
        <v>21</v>
      </c>
      <c r="E71" s="161" t="s">
        <v>413</v>
      </c>
      <c r="F71" s="206">
        <v>36.65</v>
      </c>
      <c r="G71" s="207">
        <v>36.42</v>
      </c>
      <c r="H71" s="208">
        <v>36.72</v>
      </c>
      <c r="I71" s="144">
        <f t="shared" si="0"/>
        <v>36.596666666666664</v>
      </c>
      <c r="J71" s="42">
        <v>30.13</v>
      </c>
      <c r="K71" s="73">
        <v>29.74</v>
      </c>
      <c r="L71" s="74">
        <v>29.58</v>
      </c>
      <c r="M71" s="75">
        <f t="shared" si="1"/>
        <v>29.816666666666663</v>
      </c>
      <c r="N71" s="42">
        <v>31.68</v>
      </c>
      <c r="O71" s="33">
        <v>30.8</v>
      </c>
      <c r="P71" s="34">
        <v>32.270000000000003</v>
      </c>
      <c r="Q71" s="35">
        <v>31.583333333333332</v>
      </c>
      <c r="R71" s="32">
        <v>31.3</v>
      </c>
      <c r="S71" s="33">
        <v>31.13</v>
      </c>
      <c r="T71" s="34">
        <v>31.04</v>
      </c>
      <c r="U71" s="35">
        <v>31.156666666666666</v>
      </c>
      <c r="V71" s="44">
        <v>26.22</v>
      </c>
      <c r="W71" s="37">
        <v>26.18</v>
      </c>
      <c r="X71" s="38">
        <v>26.47</v>
      </c>
      <c r="Y71" s="39">
        <v>26.290000000000003</v>
      </c>
      <c r="Z71" s="92" t="s">
        <v>17</v>
      </c>
      <c r="AA71" s="67" t="s">
        <v>17</v>
      </c>
      <c r="AB71" s="67" t="s">
        <v>17</v>
      </c>
    </row>
    <row r="72" spans="1:28" x14ac:dyDescent="0.3">
      <c r="A72" s="86" t="s">
        <v>370</v>
      </c>
      <c r="B72" s="161" t="s">
        <v>423</v>
      </c>
      <c r="C72" s="247">
        <v>9</v>
      </c>
      <c r="D72" s="87" t="s">
        <v>21</v>
      </c>
      <c r="E72" s="161" t="s">
        <v>412</v>
      </c>
      <c r="F72" s="206">
        <v>37.21</v>
      </c>
      <c r="G72" s="207">
        <v>36.299999999999997</v>
      </c>
      <c r="H72" s="208">
        <v>36.19</v>
      </c>
      <c r="I72" s="144">
        <f t="shared" si="0"/>
        <v>36.566666666666663</v>
      </c>
      <c r="J72" s="42">
        <v>30.16</v>
      </c>
      <c r="K72" s="73">
        <v>29.96</v>
      </c>
      <c r="L72" s="74">
        <v>29.91</v>
      </c>
      <c r="M72" s="35">
        <f t="shared" si="1"/>
        <v>30.01</v>
      </c>
      <c r="N72" s="36">
        <v>26.69</v>
      </c>
      <c r="O72" s="37">
        <v>26.74</v>
      </c>
      <c r="P72" s="38">
        <v>26.81</v>
      </c>
      <c r="Q72" s="39">
        <v>26.746666666666666</v>
      </c>
      <c r="R72" s="44">
        <v>26.99</v>
      </c>
      <c r="S72" s="37">
        <v>26.88</v>
      </c>
      <c r="T72" s="38">
        <v>26.69</v>
      </c>
      <c r="U72" s="39">
        <v>26.853333333333335</v>
      </c>
      <c r="V72" s="44">
        <v>23.01</v>
      </c>
      <c r="W72" s="37">
        <v>22.88</v>
      </c>
      <c r="X72" s="38">
        <v>23.21</v>
      </c>
      <c r="Y72" s="39">
        <v>23.033333333333331</v>
      </c>
      <c r="Z72" s="92" t="s">
        <v>17</v>
      </c>
      <c r="AA72" s="67" t="s">
        <v>17</v>
      </c>
      <c r="AB72" s="67" t="s">
        <v>17</v>
      </c>
    </row>
    <row r="73" spans="1:28" x14ac:dyDescent="0.3">
      <c r="A73" s="86" t="s">
        <v>374</v>
      </c>
      <c r="B73" s="161" t="s">
        <v>424</v>
      </c>
      <c r="C73" s="247">
        <v>9</v>
      </c>
      <c r="D73" s="87" t="s">
        <v>21</v>
      </c>
      <c r="E73" s="161" t="s">
        <v>412</v>
      </c>
      <c r="F73" s="206">
        <v>35.61</v>
      </c>
      <c r="G73" s="207">
        <v>35.700000000000003</v>
      </c>
      <c r="H73" s="208">
        <v>36.93</v>
      </c>
      <c r="I73" s="144">
        <f t="shared" ref="I73:I112" si="2">AVERAGE(F73:H73)</f>
        <v>36.080000000000005</v>
      </c>
      <c r="J73" s="42">
        <v>30.17</v>
      </c>
      <c r="K73" s="33">
        <v>30.04</v>
      </c>
      <c r="L73" s="74">
        <v>29.79</v>
      </c>
      <c r="M73" s="35">
        <f t="shared" ref="M73:M76" si="3">AVERAGE(J73:L73)</f>
        <v>30</v>
      </c>
      <c r="N73" s="42">
        <v>33.39</v>
      </c>
      <c r="O73" s="33">
        <v>33.75</v>
      </c>
      <c r="P73" s="34">
        <v>33.25</v>
      </c>
      <c r="Q73" s="35">
        <v>33.463333333333331</v>
      </c>
      <c r="R73" s="32">
        <v>30.29</v>
      </c>
      <c r="S73" s="33">
        <v>30.56</v>
      </c>
      <c r="T73" s="34">
        <v>30.27</v>
      </c>
      <c r="U73" s="35">
        <v>30.373333333333331</v>
      </c>
      <c r="V73" s="44">
        <v>23.76</v>
      </c>
      <c r="W73" s="37">
        <v>23.88</v>
      </c>
      <c r="X73" s="38">
        <v>24.23</v>
      </c>
      <c r="Y73" s="39">
        <v>23.956666666666667</v>
      </c>
      <c r="Z73" s="92" t="s">
        <v>17</v>
      </c>
      <c r="AA73" s="67" t="s">
        <v>17</v>
      </c>
      <c r="AB73" s="67" t="s">
        <v>17</v>
      </c>
    </row>
    <row r="74" spans="1:28" x14ac:dyDescent="0.3">
      <c r="A74" s="86" t="s">
        <v>223</v>
      </c>
      <c r="B74" s="161" t="s">
        <v>425</v>
      </c>
      <c r="C74" s="247">
        <v>9</v>
      </c>
      <c r="D74" s="87" t="s">
        <v>21</v>
      </c>
      <c r="E74" s="161" t="s">
        <v>413</v>
      </c>
      <c r="F74" s="206">
        <v>37.9</v>
      </c>
      <c r="G74" s="207">
        <v>37.130000000000003</v>
      </c>
      <c r="H74" s="208">
        <v>37.51</v>
      </c>
      <c r="I74" s="144">
        <f t="shared" si="2"/>
        <v>37.513333333333328</v>
      </c>
      <c r="J74" s="72">
        <v>29.5</v>
      </c>
      <c r="K74" s="73">
        <v>29.57</v>
      </c>
      <c r="L74" s="74">
        <v>29.56</v>
      </c>
      <c r="M74" s="75">
        <f t="shared" si="3"/>
        <v>29.543333333333333</v>
      </c>
      <c r="N74" s="42">
        <v>31.41</v>
      </c>
      <c r="O74" s="33">
        <v>31.22</v>
      </c>
      <c r="P74" s="34">
        <v>31.43</v>
      </c>
      <c r="Q74" s="35">
        <v>31.353333333333335</v>
      </c>
      <c r="R74" s="32">
        <v>33.35</v>
      </c>
      <c r="S74" s="33">
        <v>32.94</v>
      </c>
      <c r="T74" s="34">
        <v>33.159999999999997</v>
      </c>
      <c r="U74" s="35">
        <v>33.15</v>
      </c>
      <c r="V74" s="44">
        <v>26.87</v>
      </c>
      <c r="W74" s="37">
        <v>26.84</v>
      </c>
      <c r="X74" s="38">
        <v>27.3</v>
      </c>
      <c r="Y74" s="39">
        <v>27.003333333333334</v>
      </c>
      <c r="Z74" s="92" t="s">
        <v>17</v>
      </c>
      <c r="AA74" s="67" t="s">
        <v>17</v>
      </c>
      <c r="AB74" s="67">
        <v>35</v>
      </c>
    </row>
    <row r="75" spans="1:28" x14ac:dyDescent="0.3">
      <c r="A75" s="86" t="s">
        <v>378</v>
      </c>
      <c r="B75" s="161" t="s">
        <v>430</v>
      </c>
      <c r="C75" s="246">
        <v>9</v>
      </c>
      <c r="D75" s="87" t="s">
        <v>21</v>
      </c>
      <c r="E75" s="161" t="s">
        <v>412</v>
      </c>
      <c r="F75" s="206">
        <v>39.130000000000003</v>
      </c>
      <c r="G75" s="207">
        <v>36.74</v>
      </c>
      <c r="H75" s="208">
        <v>35.869999999999997</v>
      </c>
      <c r="I75" s="144">
        <f t="shared" si="2"/>
        <v>37.24666666666667</v>
      </c>
      <c r="J75" s="72">
        <v>29.77</v>
      </c>
      <c r="K75" s="73">
        <v>29.14</v>
      </c>
      <c r="L75" s="74">
        <v>29.09</v>
      </c>
      <c r="M75" s="75">
        <f t="shared" si="3"/>
        <v>29.333333333333332</v>
      </c>
      <c r="N75" s="36">
        <v>25.38</v>
      </c>
      <c r="O75" s="37">
        <v>25.59</v>
      </c>
      <c r="P75" s="38">
        <v>25.63</v>
      </c>
      <c r="Q75" s="39">
        <v>25.533333333333331</v>
      </c>
      <c r="R75" s="44">
        <v>23.84</v>
      </c>
      <c r="S75" s="37">
        <v>23.92</v>
      </c>
      <c r="T75" s="38">
        <v>23.94</v>
      </c>
      <c r="U75" s="39">
        <v>23.900000000000002</v>
      </c>
      <c r="V75" s="44">
        <v>27.06</v>
      </c>
      <c r="W75" s="37">
        <v>27.17</v>
      </c>
      <c r="X75" s="38">
        <v>27.66</v>
      </c>
      <c r="Y75" s="39">
        <v>27.296666666666667</v>
      </c>
      <c r="Z75" s="92" t="s">
        <v>17</v>
      </c>
      <c r="AA75" s="67" t="s">
        <v>17</v>
      </c>
      <c r="AB75" s="67">
        <v>1</v>
      </c>
    </row>
    <row r="76" spans="1:28" x14ac:dyDescent="0.3">
      <c r="A76" s="86" t="s">
        <v>382</v>
      </c>
      <c r="B76" s="161" t="s">
        <v>428</v>
      </c>
      <c r="C76" s="246">
        <v>9</v>
      </c>
      <c r="D76" s="87" t="s">
        <v>21</v>
      </c>
      <c r="E76" s="161" t="s">
        <v>412</v>
      </c>
      <c r="F76" s="206">
        <v>37.81</v>
      </c>
      <c r="G76" s="207">
        <v>37.79</v>
      </c>
      <c r="H76" s="208">
        <v>36.979999999999997</v>
      </c>
      <c r="I76" s="144">
        <f t="shared" si="2"/>
        <v>37.526666666666664</v>
      </c>
      <c r="J76" s="42">
        <v>30.19</v>
      </c>
      <c r="K76" s="33">
        <v>30.21</v>
      </c>
      <c r="L76" s="34">
        <v>30.35</v>
      </c>
      <c r="M76" s="35">
        <f t="shared" si="3"/>
        <v>30.25</v>
      </c>
      <c r="N76" s="42">
        <v>34.97</v>
      </c>
      <c r="O76" s="33">
        <v>34.93</v>
      </c>
      <c r="P76" s="34">
        <v>30.43</v>
      </c>
      <c r="Q76" s="35">
        <v>33.443333333333335</v>
      </c>
      <c r="R76" s="32">
        <v>36.14</v>
      </c>
      <c r="S76" s="33">
        <v>31.56</v>
      </c>
      <c r="T76" s="34">
        <v>31.08</v>
      </c>
      <c r="U76" s="35">
        <v>32.926666666666669</v>
      </c>
      <c r="V76" s="44">
        <v>23.5</v>
      </c>
      <c r="W76" s="37">
        <v>23.72</v>
      </c>
      <c r="X76" s="38">
        <v>24.01</v>
      </c>
      <c r="Y76" s="39">
        <v>23.743333333333336</v>
      </c>
      <c r="Z76" s="92" t="s">
        <v>17</v>
      </c>
      <c r="AA76" s="67" t="s">
        <v>17</v>
      </c>
      <c r="AB76" s="67" t="s">
        <v>17</v>
      </c>
    </row>
    <row r="77" spans="1:28" x14ac:dyDescent="0.3">
      <c r="A77" s="86" t="s">
        <v>386</v>
      </c>
      <c r="B77" s="161" t="s">
        <v>423</v>
      </c>
      <c r="C77" s="246">
        <v>9</v>
      </c>
      <c r="D77" s="87" t="s">
        <v>21</v>
      </c>
      <c r="E77" s="159" t="s">
        <v>412</v>
      </c>
      <c r="F77" s="206">
        <v>36.46</v>
      </c>
      <c r="G77" s="207">
        <v>37.869999999999997</v>
      </c>
      <c r="H77" s="208">
        <v>37.35</v>
      </c>
      <c r="I77" s="144">
        <f t="shared" si="2"/>
        <v>37.226666666666667</v>
      </c>
      <c r="J77" s="42">
        <v>31.14</v>
      </c>
      <c r="K77" s="33">
        <v>30.33</v>
      </c>
      <c r="L77" s="34">
        <v>30.07</v>
      </c>
      <c r="M77" s="35">
        <f>AVERAGE(J77:L77)</f>
        <v>30.513333333333332</v>
      </c>
      <c r="N77" s="36">
        <v>26.37</v>
      </c>
      <c r="O77" s="37">
        <v>26.12</v>
      </c>
      <c r="P77" s="38">
        <v>26.09</v>
      </c>
      <c r="Q77" s="39">
        <v>26.193333333333332</v>
      </c>
      <c r="R77" s="44">
        <v>24.67</v>
      </c>
      <c r="S77" s="37">
        <v>24.6</v>
      </c>
      <c r="T77" s="38">
        <v>24.21</v>
      </c>
      <c r="U77" s="39">
        <v>24.493333333333336</v>
      </c>
      <c r="V77" s="44">
        <v>23.25</v>
      </c>
      <c r="W77" s="37">
        <v>23.08</v>
      </c>
      <c r="X77" s="38">
        <v>23.43</v>
      </c>
      <c r="Y77" s="39">
        <v>23.25333333333333</v>
      </c>
      <c r="Z77" s="77">
        <v>1</v>
      </c>
      <c r="AA77" s="87">
        <v>2</v>
      </c>
      <c r="AB77" s="87">
        <v>57</v>
      </c>
    </row>
    <row r="78" spans="1:28" x14ac:dyDescent="0.3">
      <c r="A78" s="86" t="s">
        <v>328</v>
      </c>
      <c r="B78" s="161" t="s">
        <v>423</v>
      </c>
      <c r="C78" s="246">
        <v>9</v>
      </c>
      <c r="D78" s="87" t="s">
        <v>21</v>
      </c>
      <c r="E78" s="160" t="s">
        <v>412</v>
      </c>
      <c r="F78" s="206">
        <v>36.130000000000003</v>
      </c>
      <c r="G78" s="207">
        <v>35.76</v>
      </c>
      <c r="H78" s="208">
        <v>36.630000000000003</v>
      </c>
      <c r="I78" s="144">
        <f t="shared" si="2"/>
        <v>36.173333333333339</v>
      </c>
      <c r="J78" s="42">
        <v>30.3</v>
      </c>
      <c r="K78" s="33">
        <v>30.32</v>
      </c>
      <c r="L78" s="34">
        <v>30.5</v>
      </c>
      <c r="M78" s="35">
        <f>AVERAGE(J78:L78)</f>
        <v>30.373333333333335</v>
      </c>
      <c r="N78" s="42">
        <v>31.49</v>
      </c>
      <c r="O78" s="33">
        <v>30.89</v>
      </c>
      <c r="P78" s="34">
        <v>31.37</v>
      </c>
      <c r="Q78" s="35">
        <v>31.25</v>
      </c>
      <c r="R78" s="32">
        <v>30.2</v>
      </c>
      <c r="S78" s="33">
        <v>31.67</v>
      </c>
      <c r="T78" s="34">
        <v>30.27</v>
      </c>
      <c r="U78" s="35">
        <v>30.713333333333335</v>
      </c>
      <c r="V78" s="44">
        <v>22.28</v>
      </c>
      <c r="W78" s="37">
        <v>21.96</v>
      </c>
      <c r="X78" s="38">
        <v>22.53</v>
      </c>
      <c r="Y78" s="39">
        <v>22.256666666666671</v>
      </c>
      <c r="Z78" s="92" t="s">
        <v>17</v>
      </c>
      <c r="AA78" s="67" t="s">
        <v>17</v>
      </c>
      <c r="AB78" s="67" t="s">
        <v>17</v>
      </c>
    </row>
    <row r="79" spans="1:28" x14ac:dyDescent="0.3">
      <c r="A79" s="86" t="s">
        <v>227</v>
      </c>
      <c r="B79" s="161" t="s">
        <v>426</v>
      </c>
      <c r="C79" s="246">
        <v>9</v>
      </c>
      <c r="D79" s="87" t="s">
        <v>21</v>
      </c>
      <c r="E79" s="161" t="s">
        <v>413</v>
      </c>
      <c r="F79" s="206">
        <v>38.75</v>
      </c>
      <c r="G79" s="207">
        <v>37.61</v>
      </c>
      <c r="H79" s="208">
        <v>38.19</v>
      </c>
      <c r="I79" s="144">
        <f t="shared" si="2"/>
        <v>38.18333333333333</v>
      </c>
      <c r="J79" s="42">
        <v>30.6</v>
      </c>
      <c r="K79" s="33">
        <v>30.64</v>
      </c>
      <c r="L79" s="34">
        <v>30.52</v>
      </c>
      <c r="M79" s="35">
        <f t="shared" ref="M79:M111" si="4">AVERAGE(J79:L79)</f>
        <v>30.58666666666667</v>
      </c>
      <c r="N79" s="42">
        <v>30.41</v>
      </c>
      <c r="O79" s="33">
        <v>30.23</v>
      </c>
      <c r="P79" s="34">
        <v>30.6</v>
      </c>
      <c r="Q79" s="35">
        <v>30.413333333333338</v>
      </c>
      <c r="R79" s="44">
        <v>29.65</v>
      </c>
      <c r="S79" s="37">
        <v>29.28</v>
      </c>
      <c r="T79" s="38">
        <v>29.39</v>
      </c>
      <c r="U79" s="39">
        <v>29.439999999999998</v>
      </c>
      <c r="V79" s="44">
        <v>23.37</v>
      </c>
      <c r="W79" s="37">
        <v>23.6</v>
      </c>
      <c r="X79" s="38">
        <v>23.68</v>
      </c>
      <c r="Y79" s="39">
        <v>23.55</v>
      </c>
      <c r="Z79" s="92" t="s">
        <v>17</v>
      </c>
      <c r="AA79" s="67" t="s">
        <v>17</v>
      </c>
      <c r="AB79" s="67" t="s">
        <v>17</v>
      </c>
    </row>
    <row r="80" spans="1:28" x14ac:dyDescent="0.3">
      <c r="A80" s="86" t="s">
        <v>390</v>
      </c>
      <c r="B80" s="161" t="s">
        <v>428</v>
      </c>
      <c r="C80" s="246">
        <v>9</v>
      </c>
      <c r="D80" s="87" t="s">
        <v>21</v>
      </c>
      <c r="E80" s="161" t="s">
        <v>412</v>
      </c>
      <c r="F80" s="206" t="s">
        <v>419</v>
      </c>
      <c r="G80" s="207">
        <v>36.659999999999997</v>
      </c>
      <c r="H80" s="208">
        <v>36.590000000000003</v>
      </c>
      <c r="I80" s="144">
        <f t="shared" si="2"/>
        <v>36.625</v>
      </c>
      <c r="J80" s="42">
        <v>30.4</v>
      </c>
      <c r="K80" s="33">
        <v>30.31</v>
      </c>
      <c r="L80" s="34">
        <v>30.57</v>
      </c>
      <c r="M80" s="35">
        <f t="shared" si="4"/>
        <v>30.426666666666666</v>
      </c>
      <c r="N80" s="36">
        <v>27.78</v>
      </c>
      <c r="O80" s="37">
        <v>28.08</v>
      </c>
      <c r="P80" s="38">
        <v>27.91</v>
      </c>
      <c r="Q80" s="39">
        <v>27.923333333333332</v>
      </c>
      <c r="R80" s="44">
        <v>26.99</v>
      </c>
      <c r="S80" s="37">
        <v>26.84</v>
      </c>
      <c r="T80" s="38">
        <v>26.84</v>
      </c>
      <c r="U80" s="39">
        <v>26.89</v>
      </c>
      <c r="V80" s="44">
        <v>22.11</v>
      </c>
      <c r="W80" s="37">
        <v>22.16</v>
      </c>
      <c r="X80" s="38">
        <v>22.3</v>
      </c>
      <c r="Y80" s="39">
        <v>22.189999999999998</v>
      </c>
      <c r="Z80" s="92" t="s">
        <v>17</v>
      </c>
      <c r="AA80" s="67" t="s">
        <v>17</v>
      </c>
      <c r="AB80" s="67" t="s">
        <v>17</v>
      </c>
    </row>
    <row r="81" spans="1:28" x14ac:dyDescent="0.3">
      <c r="A81" s="86" t="s">
        <v>231</v>
      </c>
      <c r="B81" s="161" t="s">
        <v>426</v>
      </c>
      <c r="C81" s="246">
        <v>9</v>
      </c>
      <c r="D81" s="87" t="s">
        <v>431</v>
      </c>
      <c r="E81" s="161" t="s">
        <v>413</v>
      </c>
      <c r="F81" s="206">
        <v>39.340000000000003</v>
      </c>
      <c r="G81" s="207">
        <v>38.229999999999997</v>
      </c>
      <c r="H81" s="208">
        <v>40</v>
      </c>
      <c r="I81" s="144">
        <f t="shared" si="2"/>
        <v>39.19</v>
      </c>
      <c r="J81" s="72">
        <v>29.86</v>
      </c>
      <c r="K81" s="73">
        <v>29.47</v>
      </c>
      <c r="L81" s="74">
        <v>29.42</v>
      </c>
      <c r="M81" s="75">
        <f t="shared" si="4"/>
        <v>29.583333333333332</v>
      </c>
      <c r="N81" s="42">
        <v>32.5</v>
      </c>
      <c r="O81" s="33">
        <v>32.74</v>
      </c>
      <c r="P81" s="34">
        <v>32.57</v>
      </c>
      <c r="Q81" s="35">
        <v>32.603333333333332</v>
      </c>
      <c r="R81" s="32">
        <v>32.25</v>
      </c>
      <c r="S81" s="33">
        <v>31.49</v>
      </c>
      <c r="T81" s="34">
        <v>31.38</v>
      </c>
      <c r="U81" s="35">
        <v>31.706666666666663</v>
      </c>
      <c r="V81" s="44">
        <v>26.99</v>
      </c>
      <c r="W81" s="37">
        <v>26.96</v>
      </c>
      <c r="X81" s="38">
        <v>27.22</v>
      </c>
      <c r="Y81" s="39">
        <v>27.056666666666668</v>
      </c>
      <c r="Z81" s="92" t="s">
        <v>17</v>
      </c>
      <c r="AA81" s="67" t="s">
        <v>17</v>
      </c>
      <c r="AB81" s="67" t="s">
        <v>17</v>
      </c>
    </row>
    <row r="82" spans="1:28" x14ac:dyDescent="0.3">
      <c r="A82" s="86" t="s">
        <v>235</v>
      </c>
      <c r="B82" s="161" t="s">
        <v>425</v>
      </c>
      <c r="C82" s="246">
        <v>9</v>
      </c>
      <c r="D82" s="87" t="s">
        <v>21</v>
      </c>
      <c r="E82" s="161" t="s">
        <v>413</v>
      </c>
      <c r="F82" s="206">
        <v>38.92</v>
      </c>
      <c r="G82" s="207">
        <v>40</v>
      </c>
      <c r="H82" s="208">
        <v>40</v>
      </c>
      <c r="I82" s="144">
        <f t="shared" si="2"/>
        <v>39.64</v>
      </c>
      <c r="J82" s="72">
        <v>29.66</v>
      </c>
      <c r="K82" s="73">
        <v>29.56</v>
      </c>
      <c r="L82" s="74">
        <v>29.68</v>
      </c>
      <c r="M82" s="75">
        <f t="shared" si="4"/>
        <v>29.633333333333336</v>
      </c>
      <c r="N82" s="42">
        <v>33.43</v>
      </c>
      <c r="O82" s="33">
        <v>33.08</v>
      </c>
      <c r="P82" s="34">
        <v>33.28</v>
      </c>
      <c r="Q82" s="35">
        <v>33.263333333333328</v>
      </c>
      <c r="R82" s="32">
        <v>32.33</v>
      </c>
      <c r="S82" s="33">
        <v>32.299999999999997</v>
      </c>
      <c r="T82" s="34">
        <v>32.130000000000003</v>
      </c>
      <c r="U82" s="35">
        <v>32.25333333333333</v>
      </c>
      <c r="V82" s="44">
        <v>26.83</v>
      </c>
      <c r="W82" s="37">
        <v>26.86</v>
      </c>
      <c r="X82" s="38">
        <v>27.33</v>
      </c>
      <c r="Y82" s="39">
        <v>27.006666666666664</v>
      </c>
      <c r="Z82" s="92" t="s">
        <v>17</v>
      </c>
      <c r="AA82" s="67" t="s">
        <v>17</v>
      </c>
      <c r="AB82" s="67" t="s">
        <v>17</v>
      </c>
    </row>
    <row r="83" spans="1:28" x14ac:dyDescent="0.3">
      <c r="A83" s="86" t="s">
        <v>238</v>
      </c>
      <c r="B83" s="161" t="s">
        <v>424</v>
      </c>
      <c r="C83" s="246">
        <v>9</v>
      </c>
      <c r="D83" s="87" t="s">
        <v>21</v>
      </c>
      <c r="E83" s="161" t="s">
        <v>413</v>
      </c>
      <c r="F83" s="206">
        <v>40</v>
      </c>
      <c r="G83" s="207">
        <v>40</v>
      </c>
      <c r="H83" s="208">
        <v>38.770000000000003</v>
      </c>
      <c r="I83" s="144">
        <f t="shared" si="2"/>
        <v>39.590000000000003</v>
      </c>
      <c r="J83" s="72">
        <v>29.58</v>
      </c>
      <c r="K83" s="73">
        <v>29.68</v>
      </c>
      <c r="L83" s="74">
        <v>29.31</v>
      </c>
      <c r="M83" s="75">
        <f t="shared" si="4"/>
        <v>29.52333333333333</v>
      </c>
      <c r="N83" s="42">
        <v>32.89</v>
      </c>
      <c r="O83" s="33">
        <v>33.57</v>
      </c>
      <c r="P83" s="34">
        <v>34.25</v>
      </c>
      <c r="Q83" s="35">
        <v>33.57</v>
      </c>
      <c r="R83" s="32">
        <v>31.3</v>
      </c>
      <c r="S83" s="33">
        <v>31.19</v>
      </c>
      <c r="T83" s="34">
        <v>31.15</v>
      </c>
      <c r="U83" s="35">
        <v>31.213333333333335</v>
      </c>
      <c r="V83" s="44">
        <v>23.48</v>
      </c>
      <c r="W83" s="37">
        <v>23.57</v>
      </c>
      <c r="X83" s="38">
        <v>23.77</v>
      </c>
      <c r="Y83" s="39">
        <v>23.606666666666666</v>
      </c>
      <c r="Z83" s="92" t="s">
        <v>17</v>
      </c>
      <c r="AA83" s="67" t="s">
        <v>17</v>
      </c>
      <c r="AB83" s="87">
        <v>1</v>
      </c>
    </row>
    <row r="84" spans="1:28" x14ac:dyDescent="0.3">
      <c r="A84" s="86" t="s">
        <v>392</v>
      </c>
      <c r="B84" s="161" t="s">
        <v>424</v>
      </c>
      <c r="C84" s="246">
        <v>11</v>
      </c>
      <c r="D84" s="87" t="s">
        <v>431</v>
      </c>
      <c r="E84" s="161" t="s">
        <v>412</v>
      </c>
      <c r="F84" s="219">
        <v>35.47</v>
      </c>
      <c r="G84" s="220">
        <v>37.15</v>
      </c>
      <c r="H84" s="221">
        <v>37.25</v>
      </c>
      <c r="I84" s="144">
        <f t="shared" si="2"/>
        <v>36.623333333333335</v>
      </c>
      <c r="J84" s="72">
        <v>29.71</v>
      </c>
      <c r="K84" s="73">
        <v>29.5</v>
      </c>
      <c r="L84" s="34">
        <v>30</v>
      </c>
      <c r="M84" s="75">
        <f t="shared" si="4"/>
        <v>29.736666666666668</v>
      </c>
      <c r="N84" s="42">
        <v>32.44</v>
      </c>
      <c r="O84" s="33">
        <v>32.49</v>
      </c>
      <c r="P84" s="34">
        <v>32.71</v>
      </c>
      <c r="Q84" s="35">
        <v>32.546666666666674</v>
      </c>
      <c r="R84" s="44">
        <v>29.06</v>
      </c>
      <c r="S84" s="37">
        <v>28.85</v>
      </c>
      <c r="T84" s="38">
        <v>28.68</v>
      </c>
      <c r="U84" s="39">
        <v>28.863333333333333</v>
      </c>
      <c r="V84" s="44">
        <v>23.97</v>
      </c>
      <c r="W84" s="37">
        <v>23.87</v>
      </c>
      <c r="X84" s="38">
        <v>24.34</v>
      </c>
      <c r="Y84" s="39">
        <v>24.060000000000002</v>
      </c>
      <c r="Z84" s="92" t="s">
        <v>17</v>
      </c>
      <c r="AA84" s="67" t="s">
        <v>17</v>
      </c>
      <c r="AB84" s="67" t="s">
        <v>17</v>
      </c>
    </row>
    <row r="85" spans="1:28" x14ac:dyDescent="0.3">
      <c r="A85" s="86" t="s">
        <v>242</v>
      </c>
      <c r="B85" s="161" t="s">
        <v>425</v>
      </c>
      <c r="C85" s="246">
        <v>9</v>
      </c>
      <c r="D85" s="87" t="s">
        <v>21</v>
      </c>
      <c r="E85" s="86" t="s">
        <v>413</v>
      </c>
      <c r="F85" s="206">
        <v>37.380000000000003</v>
      </c>
      <c r="G85" s="207">
        <v>36.479999999999997</v>
      </c>
      <c r="H85" s="208">
        <v>36.65</v>
      </c>
      <c r="I85" s="144">
        <f t="shared" si="2"/>
        <v>36.836666666666666</v>
      </c>
      <c r="J85" s="72">
        <v>29.65</v>
      </c>
      <c r="K85" s="73">
        <v>29.66</v>
      </c>
      <c r="L85" s="74">
        <v>29.3</v>
      </c>
      <c r="M85" s="75">
        <f t="shared" si="4"/>
        <v>29.536666666666665</v>
      </c>
      <c r="N85" s="42">
        <v>33.549999999999997</v>
      </c>
      <c r="O85" s="33">
        <v>32.840000000000003</v>
      </c>
      <c r="P85" s="34">
        <v>33.57</v>
      </c>
      <c r="Q85" s="35">
        <v>33.32</v>
      </c>
      <c r="R85" s="32">
        <v>31.2</v>
      </c>
      <c r="S85" s="33">
        <v>31.45</v>
      </c>
      <c r="T85" s="34">
        <v>31.44</v>
      </c>
      <c r="U85" s="35">
        <v>31.363333333333333</v>
      </c>
      <c r="V85" s="44">
        <v>25.04</v>
      </c>
      <c r="W85" s="37">
        <v>24.96</v>
      </c>
      <c r="X85" s="38">
        <v>25.47</v>
      </c>
      <c r="Y85" s="39">
        <v>25.156666666666666</v>
      </c>
      <c r="Z85" s="92" t="s">
        <v>17</v>
      </c>
      <c r="AA85" s="67" t="s">
        <v>17</v>
      </c>
      <c r="AB85" s="67" t="s">
        <v>17</v>
      </c>
    </row>
    <row r="86" spans="1:28" x14ac:dyDescent="0.3">
      <c r="A86" s="86" t="s">
        <v>246</v>
      </c>
      <c r="B86" s="161" t="s">
        <v>424</v>
      </c>
      <c r="C86" s="247">
        <v>9</v>
      </c>
      <c r="D86" s="87" t="s">
        <v>21</v>
      </c>
      <c r="E86" s="160" t="s">
        <v>413</v>
      </c>
      <c r="F86" s="206">
        <v>37.04</v>
      </c>
      <c r="G86" s="207">
        <v>36.25</v>
      </c>
      <c r="H86" s="208">
        <v>37.1</v>
      </c>
      <c r="I86" s="144">
        <f t="shared" si="2"/>
        <v>36.79666666666666</v>
      </c>
      <c r="J86" s="72">
        <v>29.81</v>
      </c>
      <c r="K86" s="73">
        <v>29.68</v>
      </c>
      <c r="L86" s="74">
        <v>29.58</v>
      </c>
      <c r="M86" s="75">
        <f t="shared" si="4"/>
        <v>29.689999999999998</v>
      </c>
      <c r="N86" s="42">
        <v>34.840000000000003</v>
      </c>
      <c r="O86" s="33">
        <v>33.9</v>
      </c>
      <c r="P86" s="34">
        <v>34.32</v>
      </c>
      <c r="Q86" s="35">
        <v>34.353333333333332</v>
      </c>
      <c r="R86" s="32">
        <v>31.82</v>
      </c>
      <c r="S86" s="33">
        <v>31.68</v>
      </c>
      <c r="T86" s="34">
        <v>31.51</v>
      </c>
      <c r="U86" s="35">
        <v>31.67</v>
      </c>
      <c r="V86" s="44">
        <v>23.94</v>
      </c>
      <c r="W86" s="37">
        <v>23.85</v>
      </c>
      <c r="X86" s="38">
        <v>24.3</v>
      </c>
      <c r="Y86" s="39">
        <v>24.03</v>
      </c>
      <c r="Z86" s="92" t="s">
        <v>17</v>
      </c>
      <c r="AA86" s="67" t="s">
        <v>17</v>
      </c>
      <c r="AB86" s="87">
        <v>1</v>
      </c>
    </row>
    <row r="87" spans="1:28" x14ac:dyDescent="0.3">
      <c r="A87" s="86" t="s">
        <v>250</v>
      </c>
      <c r="B87" s="161" t="s">
        <v>424</v>
      </c>
      <c r="C87" s="247">
        <v>9</v>
      </c>
      <c r="D87" s="87" t="s">
        <v>21</v>
      </c>
      <c r="E87" s="161" t="s">
        <v>413</v>
      </c>
      <c r="F87" s="206">
        <v>36.6</v>
      </c>
      <c r="G87" s="207">
        <v>36.33</v>
      </c>
      <c r="H87" s="208">
        <v>35.69</v>
      </c>
      <c r="I87" s="144">
        <f t="shared" si="2"/>
        <v>36.206666666666671</v>
      </c>
      <c r="J87" s="72">
        <v>29.93</v>
      </c>
      <c r="K87" s="73">
        <v>29.89</v>
      </c>
      <c r="L87" s="74">
        <v>29.67</v>
      </c>
      <c r="M87" s="75">
        <f t="shared" si="4"/>
        <v>29.830000000000002</v>
      </c>
      <c r="N87" s="36">
        <v>24.97</v>
      </c>
      <c r="O87" s="37">
        <v>25.14</v>
      </c>
      <c r="P87" s="38">
        <v>25.13</v>
      </c>
      <c r="Q87" s="39">
        <v>25.08</v>
      </c>
      <c r="R87" s="44">
        <v>26.41</v>
      </c>
      <c r="S87" s="37">
        <v>26.63</v>
      </c>
      <c r="T87" s="38">
        <v>26.42</v>
      </c>
      <c r="U87" s="39">
        <v>26.486666666666668</v>
      </c>
      <c r="V87" s="44">
        <v>22.63</v>
      </c>
      <c r="W87" s="37">
        <v>22.67</v>
      </c>
      <c r="X87" s="38">
        <v>23.05</v>
      </c>
      <c r="Y87" s="39">
        <v>22.783333333333331</v>
      </c>
      <c r="Z87" s="92" t="s">
        <v>17</v>
      </c>
      <c r="AA87" s="67" t="s">
        <v>17</v>
      </c>
      <c r="AB87" s="87">
        <v>1</v>
      </c>
    </row>
    <row r="88" spans="1:28" x14ac:dyDescent="0.3">
      <c r="A88" s="86" t="s">
        <v>395</v>
      </c>
      <c r="B88" s="161" t="s">
        <v>424</v>
      </c>
      <c r="C88" s="247">
        <v>9</v>
      </c>
      <c r="D88" s="87" t="s">
        <v>21</v>
      </c>
      <c r="E88" s="161" t="s">
        <v>412</v>
      </c>
      <c r="F88" s="219">
        <v>37.299999999999997</v>
      </c>
      <c r="G88" s="220">
        <v>37.229999999999997</v>
      </c>
      <c r="H88" s="221">
        <v>36.409999999999997</v>
      </c>
      <c r="I88" s="144">
        <f t="shared" si="2"/>
        <v>36.979999999999997</v>
      </c>
      <c r="J88" s="42">
        <v>30.31</v>
      </c>
      <c r="K88" s="33">
        <v>30.36</v>
      </c>
      <c r="L88" s="34">
        <v>30.7</v>
      </c>
      <c r="M88" s="35">
        <f t="shared" si="4"/>
        <v>30.456666666666667</v>
      </c>
      <c r="N88" s="42">
        <v>35.71</v>
      </c>
      <c r="O88" s="33">
        <v>36.35</v>
      </c>
      <c r="P88" s="34">
        <v>35.6</v>
      </c>
      <c r="Q88" s="35">
        <v>35.886666666666663</v>
      </c>
      <c r="R88" s="32">
        <v>31.81</v>
      </c>
      <c r="S88" s="33">
        <v>31.85</v>
      </c>
      <c r="T88" s="34">
        <v>31.83</v>
      </c>
      <c r="U88" s="35">
        <v>31.83</v>
      </c>
      <c r="V88" s="44">
        <v>23.08</v>
      </c>
      <c r="W88" s="37">
        <v>23.21</v>
      </c>
      <c r="X88" s="38">
        <v>23.75</v>
      </c>
      <c r="Y88" s="39">
        <v>23.346666666666664</v>
      </c>
      <c r="Z88" s="92" t="s">
        <v>17</v>
      </c>
      <c r="AA88" s="67" t="s">
        <v>17</v>
      </c>
      <c r="AB88" s="87">
        <v>0</v>
      </c>
    </row>
    <row r="89" spans="1:28" x14ac:dyDescent="0.3">
      <c r="A89" s="86" t="s">
        <v>254</v>
      </c>
      <c r="B89" s="161" t="s">
        <v>423</v>
      </c>
      <c r="C89" s="247">
        <v>9</v>
      </c>
      <c r="D89" s="87" t="s">
        <v>21</v>
      </c>
      <c r="E89" s="161" t="s">
        <v>413</v>
      </c>
      <c r="F89" s="206">
        <v>35.72</v>
      </c>
      <c r="G89" s="207">
        <v>36.58</v>
      </c>
      <c r="H89" s="208">
        <v>36.909999999999997</v>
      </c>
      <c r="I89" s="144">
        <f t="shared" si="2"/>
        <v>36.403333333333329</v>
      </c>
      <c r="J89" s="42">
        <v>30.77</v>
      </c>
      <c r="K89" s="33">
        <v>30.25</v>
      </c>
      <c r="L89" s="34">
        <v>30.13</v>
      </c>
      <c r="M89" s="35">
        <f t="shared" si="4"/>
        <v>30.383333333333329</v>
      </c>
      <c r="N89" s="36">
        <v>28.5</v>
      </c>
      <c r="O89" s="37">
        <v>28.56</v>
      </c>
      <c r="P89" s="38">
        <v>28.67</v>
      </c>
      <c r="Q89" s="39">
        <v>28.576666666666668</v>
      </c>
      <c r="R89" s="44">
        <v>28.65</v>
      </c>
      <c r="S89" s="37">
        <v>28.27</v>
      </c>
      <c r="T89" s="38">
        <v>28.41</v>
      </c>
      <c r="U89" s="39">
        <v>28.443333333333332</v>
      </c>
      <c r="V89" s="44">
        <v>23.28</v>
      </c>
      <c r="W89" s="37">
        <v>23.05</v>
      </c>
      <c r="X89" s="38">
        <v>23.27</v>
      </c>
      <c r="Y89" s="39">
        <v>23.2</v>
      </c>
      <c r="Z89" s="92" t="s">
        <v>17</v>
      </c>
      <c r="AA89" s="67" t="s">
        <v>17</v>
      </c>
      <c r="AB89" s="87">
        <v>1</v>
      </c>
    </row>
    <row r="90" spans="1:28" x14ac:dyDescent="0.3">
      <c r="A90" s="86" t="s">
        <v>258</v>
      </c>
      <c r="B90" s="161" t="s">
        <v>423</v>
      </c>
      <c r="C90" s="247">
        <v>9</v>
      </c>
      <c r="D90" s="87" t="s">
        <v>21</v>
      </c>
      <c r="E90" s="161" t="s">
        <v>413</v>
      </c>
      <c r="F90" s="206">
        <v>38.17</v>
      </c>
      <c r="G90" s="207">
        <v>37.72</v>
      </c>
      <c r="H90" s="208">
        <v>37.5</v>
      </c>
      <c r="I90" s="144">
        <f t="shared" si="2"/>
        <v>37.796666666666667</v>
      </c>
      <c r="J90" s="42">
        <v>30.79</v>
      </c>
      <c r="K90" s="33">
        <v>30.1</v>
      </c>
      <c r="L90" s="34">
        <v>30.83</v>
      </c>
      <c r="M90" s="35">
        <f t="shared" si="4"/>
        <v>30.573333333333334</v>
      </c>
      <c r="N90" s="36">
        <v>24.85</v>
      </c>
      <c r="O90" s="37">
        <v>25.05</v>
      </c>
      <c r="P90" s="38">
        <v>25.07</v>
      </c>
      <c r="Q90" s="39">
        <v>24.99</v>
      </c>
      <c r="R90" s="44">
        <v>24.37</v>
      </c>
      <c r="S90" s="37">
        <v>24.47</v>
      </c>
      <c r="T90" s="38">
        <v>24.33</v>
      </c>
      <c r="U90" s="39">
        <v>24.39</v>
      </c>
      <c r="V90" s="44">
        <v>22.84</v>
      </c>
      <c r="W90" s="37">
        <v>22.98</v>
      </c>
      <c r="X90" s="38">
        <v>23.49</v>
      </c>
      <c r="Y90" s="39">
        <v>23.103333333333335</v>
      </c>
      <c r="Z90" s="92" t="s">
        <v>17</v>
      </c>
      <c r="AA90" s="67" t="s">
        <v>17</v>
      </c>
      <c r="AB90" s="87" t="s">
        <v>17</v>
      </c>
    </row>
    <row r="91" spans="1:28" x14ac:dyDescent="0.3">
      <c r="A91" s="86" t="s">
        <v>261</v>
      </c>
      <c r="B91" s="161" t="s">
        <v>428</v>
      </c>
      <c r="C91" s="247">
        <v>9</v>
      </c>
      <c r="D91" s="87" t="s">
        <v>21</v>
      </c>
      <c r="E91" s="161" t="s">
        <v>413</v>
      </c>
      <c r="F91" s="206">
        <v>37.72</v>
      </c>
      <c r="G91" s="207">
        <v>36.68</v>
      </c>
      <c r="H91" s="208">
        <v>36.46</v>
      </c>
      <c r="I91" s="144">
        <f t="shared" si="2"/>
        <v>36.95333333333334</v>
      </c>
      <c r="J91" s="42">
        <v>30.35</v>
      </c>
      <c r="K91" s="73">
        <v>29.85</v>
      </c>
      <c r="L91" s="74">
        <v>29.83</v>
      </c>
      <c r="M91" s="35">
        <f t="shared" si="4"/>
        <v>30.01</v>
      </c>
      <c r="N91" s="36">
        <v>27.9</v>
      </c>
      <c r="O91" s="37">
        <v>27.9</v>
      </c>
      <c r="P91" s="38">
        <v>27.88</v>
      </c>
      <c r="Q91" s="39">
        <v>27.893333333333331</v>
      </c>
      <c r="R91" s="44">
        <v>28.56</v>
      </c>
      <c r="S91" s="37">
        <v>28.59</v>
      </c>
      <c r="T91" s="38">
        <v>28.85</v>
      </c>
      <c r="U91" s="39">
        <v>28.666666666666668</v>
      </c>
      <c r="V91" s="44">
        <v>23.2</v>
      </c>
      <c r="W91" s="37">
        <v>23.24</v>
      </c>
      <c r="X91" s="38">
        <v>23.61</v>
      </c>
      <c r="Y91" s="39">
        <v>23.349999999999998</v>
      </c>
      <c r="Z91" s="92" t="s">
        <v>17</v>
      </c>
      <c r="AA91" s="67" t="s">
        <v>17</v>
      </c>
      <c r="AB91" s="87" t="s">
        <v>17</v>
      </c>
    </row>
    <row r="92" spans="1:28" x14ac:dyDescent="0.3">
      <c r="A92" s="86" t="s">
        <v>264</v>
      </c>
      <c r="B92" s="161" t="s">
        <v>423</v>
      </c>
      <c r="C92" s="247">
        <v>9</v>
      </c>
      <c r="D92" s="87" t="s">
        <v>21</v>
      </c>
      <c r="E92" s="161" t="s">
        <v>413</v>
      </c>
      <c r="F92" s="206">
        <v>35.96</v>
      </c>
      <c r="G92" s="207">
        <v>36.979999999999997</v>
      </c>
      <c r="H92" s="208">
        <v>36.229999999999997</v>
      </c>
      <c r="I92" s="144">
        <f t="shared" si="2"/>
        <v>36.389999999999993</v>
      </c>
      <c r="J92" s="42">
        <v>30.2</v>
      </c>
      <c r="K92" s="73">
        <v>29.77</v>
      </c>
      <c r="L92" s="34">
        <v>30.34</v>
      </c>
      <c r="M92" s="35">
        <f t="shared" si="4"/>
        <v>30.103333333333335</v>
      </c>
      <c r="N92" s="42">
        <v>33.18</v>
      </c>
      <c r="O92" s="33">
        <v>33.24</v>
      </c>
      <c r="P92" s="34">
        <v>33.130000000000003</v>
      </c>
      <c r="Q92" s="35">
        <v>33.183333333333337</v>
      </c>
      <c r="R92" s="44">
        <v>29.91</v>
      </c>
      <c r="S92" s="37">
        <v>29.62</v>
      </c>
      <c r="T92" s="38">
        <v>29.72</v>
      </c>
      <c r="U92" s="39">
        <v>29.75</v>
      </c>
      <c r="V92" s="44">
        <v>23.04</v>
      </c>
      <c r="W92" s="37">
        <v>22.87</v>
      </c>
      <c r="X92" s="38">
        <v>23.39</v>
      </c>
      <c r="Y92" s="39">
        <v>23.099999999999998</v>
      </c>
      <c r="Z92" s="92" t="s">
        <v>17</v>
      </c>
      <c r="AA92" s="67" t="s">
        <v>17</v>
      </c>
      <c r="AB92" s="87">
        <v>26</v>
      </c>
    </row>
    <row r="93" spans="1:28" x14ac:dyDescent="0.3">
      <c r="A93" s="86" t="s">
        <v>268</v>
      </c>
      <c r="B93" s="161" t="s">
        <v>424</v>
      </c>
      <c r="C93" s="247">
        <v>9</v>
      </c>
      <c r="D93" s="87" t="s">
        <v>21</v>
      </c>
      <c r="E93" s="159" t="s">
        <v>413</v>
      </c>
      <c r="F93" s="206">
        <v>37.9</v>
      </c>
      <c r="G93" s="207">
        <v>37.86</v>
      </c>
      <c r="H93" s="208">
        <v>37.33</v>
      </c>
      <c r="I93" s="144">
        <f t="shared" si="2"/>
        <v>37.696666666666665</v>
      </c>
      <c r="J93" s="42">
        <v>32.130000000000003</v>
      </c>
      <c r="K93" s="33">
        <v>32.17</v>
      </c>
      <c r="L93" s="34">
        <v>32.03</v>
      </c>
      <c r="M93" s="35">
        <f t="shared" si="4"/>
        <v>32.110000000000007</v>
      </c>
      <c r="N93" s="36">
        <v>26.77</v>
      </c>
      <c r="O93" s="37">
        <v>26.75</v>
      </c>
      <c r="P93" s="38">
        <v>26.93</v>
      </c>
      <c r="Q93" s="39">
        <v>26.816666666666663</v>
      </c>
      <c r="R93" s="44">
        <v>27.33</v>
      </c>
      <c r="S93" s="37">
        <v>27.28</v>
      </c>
      <c r="T93" s="38">
        <v>27.17</v>
      </c>
      <c r="U93" s="39">
        <v>27.26</v>
      </c>
      <c r="V93" s="44">
        <v>23.03</v>
      </c>
      <c r="W93" s="37">
        <v>22.94</v>
      </c>
      <c r="X93" s="38">
        <v>23.33</v>
      </c>
      <c r="Y93" s="39">
        <v>23.099999999999998</v>
      </c>
      <c r="Z93" s="92" t="s">
        <v>17</v>
      </c>
      <c r="AA93" s="67" t="s">
        <v>17</v>
      </c>
      <c r="AB93" s="87" t="s">
        <v>17</v>
      </c>
    </row>
    <row r="94" spans="1:28" x14ac:dyDescent="0.3">
      <c r="A94" s="86" t="s">
        <v>272</v>
      </c>
      <c r="B94" s="161" t="s">
        <v>426</v>
      </c>
      <c r="C94" s="247">
        <v>10</v>
      </c>
      <c r="D94" s="87" t="s">
        <v>21</v>
      </c>
      <c r="E94" s="160" t="s">
        <v>413</v>
      </c>
      <c r="F94" s="206">
        <v>35.64</v>
      </c>
      <c r="G94" s="207">
        <v>37.51</v>
      </c>
      <c r="H94" s="208">
        <v>37.56</v>
      </c>
      <c r="I94" s="144">
        <f t="shared" si="2"/>
        <v>36.903333333333336</v>
      </c>
      <c r="J94" s="42">
        <v>31.66</v>
      </c>
      <c r="K94" s="33">
        <v>31.59</v>
      </c>
      <c r="L94" s="34">
        <v>31.39</v>
      </c>
      <c r="M94" s="35">
        <f t="shared" si="4"/>
        <v>31.546666666666667</v>
      </c>
      <c r="N94" s="36">
        <v>26.68</v>
      </c>
      <c r="O94" s="37">
        <v>26.82</v>
      </c>
      <c r="P94" s="38">
        <v>26.7</v>
      </c>
      <c r="Q94" s="39">
        <v>26.733333333333334</v>
      </c>
      <c r="R94" s="44">
        <v>27.69</v>
      </c>
      <c r="S94" s="37">
        <v>27.91</v>
      </c>
      <c r="T94" s="38">
        <v>27.69</v>
      </c>
      <c r="U94" s="39">
        <v>27.763333333333335</v>
      </c>
      <c r="V94" s="44">
        <v>23.34</v>
      </c>
      <c r="W94" s="37">
        <v>23.39</v>
      </c>
      <c r="X94" s="38">
        <v>23.94</v>
      </c>
      <c r="Y94" s="39">
        <v>23.556666666666668</v>
      </c>
      <c r="Z94" s="92" t="s">
        <v>17</v>
      </c>
      <c r="AA94" s="67" t="s">
        <v>17</v>
      </c>
      <c r="AB94" s="87" t="s">
        <v>17</v>
      </c>
    </row>
    <row r="95" spans="1:28" x14ac:dyDescent="0.3">
      <c r="A95" s="86" t="s">
        <v>397</v>
      </c>
      <c r="B95" s="161" t="s">
        <v>426</v>
      </c>
      <c r="C95" s="247">
        <v>10</v>
      </c>
      <c r="D95" s="87" t="s">
        <v>21</v>
      </c>
      <c r="E95" s="161" t="s">
        <v>412</v>
      </c>
      <c r="F95" s="206">
        <v>37.229999999999997</v>
      </c>
      <c r="G95" s="207">
        <v>36.869999999999997</v>
      </c>
      <c r="H95" s="208">
        <v>36.97</v>
      </c>
      <c r="I95" s="144">
        <f t="shared" si="2"/>
        <v>37.023333333333333</v>
      </c>
      <c r="J95" s="42">
        <v>31.28</v>
      </c>
      <c r="K95" s="33">
        <v>30.81</v>
      </c>
      <c r="L95" s="34">
        <v>30.74</v>
      </c>
      <c r="M95" s="35">
        <f t="shared" si="4"/>
        <v>30.943333333333332</v>
      </c>
      <c r="N95" s="42">
        <v>32.58</v>
      </c>
      <c r="O95" s="33">
        <v>33.64</v>
      </c>
      <c r="P95" s="34">
        <v>33.200000000000003</v>
      </c>
      <c r="Q95" s="35">
        <v>33.14</v>
      </c>
      <c r="R95" s="32">
        <v>30.42</v>
      </c>
      <c r="S95" s="33">
        <v>30.2</v>
      </c>
      <c r="T95" s="38">
        <v>29.92</v>
      </c>
      <c r="U95" s="35">
        <v>30.180000000000003</v>
      </c>
      <c r="V95" s="44">
        <v>26.67</v>
      </c>
      <c r="W95" s="37">
        <v>26.77</v>
      </c>
      <c r="X95" s="38">
        <v>27.16</v>
      </c>
      <c r="Y95" s="39">
        <v>26.866666666666664</v>
      </c>
      <c r="Z95" s="92" t="s">
        <v>17</v>
      </c>
      <c r="AA95" s="67" t="s">
        <v>17</v>
      </c>
      <c r="AB95" s="87" t="s">
        <v>17</v>
      </c>
    </row>
    <row r="96" spans="1:28" x14ac:dyDescent="0.3">
      <c r="A96" s="86" t="s">
        <v>276</v>
      </c>
      <c r="B96" s="161" t="s">
        <v>425</v>
      </c>
      <c r="C96" s="247">
        <v>10</v>
      </c>
      <c r="D96" s="87" t="s">
        <v>21</v>
      </c>
      <c r="E96" s="161" t="s">
        <v>413</v>
      </c>
      <c r="F96" s="206">
        <v>36.520000000000003</v>
      </c>
      <c r="G96" s="207">
        <v>36.07</v>
      </c>
      <c r="H96" s="208">
        <v>37</v>
      </c>
      <c r="I96" s="144">
        <f t="shared" si="2"/>
        <v>36.53</v>
      </c>
      <c r="J96" s="42">
        <v>31.84</v>
      </c>
      <c r="K96" s="33">
        <v>31.85</v>
      </c>
      <c r="L96" s="34">
        <v>31.87</v>
      </c>
      <c r="M96" s="35">
        <f t="shared" si="4"/>
        <v>31.853333333333335</v>
      </c>
      <c r="N96" s="36">
        <v>29.18</v>
      </c>
      <c r="O96" s="37">
        <v>29.11</v>
      </c>
      <c r="P96" s="38">
        <v>29.57</v>
      </c>
      <c r="Q96" s="39">
        <v>29.286666666666665</v>
      </c>
      <c r="R96" s="44">
        <v>29.19</v>
      </c>
      <c r="S96" s="37">
        <v>29.51</v>
      </c>
      <c r="T96" s="38">
        <v>29.26</v>
      </c>
      <c r="U96" s="39">
        <v>29.320000000000004</v>
      </c>
      <c r="V96" s="44">
        <v>23.26</v>
      </c>
      <c r="W96" s="37">
        <v>23.55</v>
      </c>
      <c r="X96" s="38">
        <v>23.75</v>
      </c>
      <c r="Y96" s="39">
        <v>23.52</v>
      </c>
      <c r="Z96" s="92" t="s">
        <v>17</v>
      </c>
      <c r="AA96" s="67" t="s">
        <v>17</v>
      </c>
      <c r="AB96" s="87" t="s">
        <v>17</v>
      </c>
    </row>
    <row r="97" spans="1:29" x14ac:dyDescent="0.3">
      <c r="A97" s="86" t="s">
        <v>280</v>
      </c>
      <c r="B97" s="161" t="s">
        <v>425</v>
      </c>
      <c r="C97" s="246">
        <v>10</v>
      </c>
      <c r="D97" s="87" t="s">
        <v>21</v>
      </c>
      <c r="E97" s="161" t="s">
        <v>413</v>
      </c>
      <c r="F97" s="206">
        <v>34.840000000000003</v>
      </c>
      <c r="G97" s="207">
        <v>35.520000000000003</v>
      </c>
      <c r="H97" s="208">
        <v>34.35</v>
      </c>
      <c r="I97" s="144">
        <f t="shared" si="2"/>
        <v>34.903333333333336</v>
      </c>
      <c r="J97" s="42">
        <v>31.13</v>
      </c>
      <c r="K97" s="33">
        <v>30.97</v>
      </c>
      <c r="L97" s="34">
        <v>31.04</v>
      </c>
      <c r="M97" s="35">
        <f t="shared" si="4"/>
        <v>31.046666666666663</v>
      </c>
      <c r="N97" s="42">
        <v>31.49</v>
      </c>
      <c r="O97" s="33">
        <v>31.71</v>
      </c>
      <c r="P97" s="34">
        <v>31.86</v>
      </c>
      <c r="Q97" s="35">
        <v>31.686666666666667</v>
      </c>
      <c r="R97" s="32">
        <v>30.96</v>
      </c>
      <c r="S97" s="33">
        <v>30.61</v>
      </c>
      <c r="T97" s="74">
        <v>29.88</v>
      </c>
      <c r="U97" s="35">
        <v>30.483333333333334</v>
      </c>
      <c r="V97" s="44">
        <v>22</v>
      </c>
      <c r="W97" s="37">
        <v>22.01</v>
      </c>
      <c r="X97" s="38">
        <v>22.16</v>
      </c>
      <c r="Y97" s="39">
        <v>22.056666666666668</v>
      </c>
      <c r="Z97" s="77">
        <v>6</v>
      </c>
      <c r="AA97" s="67" t="s">
        <v>17</v>
      </c>
      <c r="AB97" s="87" t="s">
        <v>17</v>
      </c>
    </row>
    <row r="98" spans="1:29" x14ac:dyDescent="0.3">
      <c r="A98" s="86" t="s">
        <v>284</v>
      </c>
      <c r="B98" s="161" t="s">
        <v>428</v>
      </c>
      <c r="C98" s="246">
        <v>10</v>
      </c>
      <c r="D98" s="87" t="s">
        <v>21</v>
      </c>
      <c r="E98" s="161" t="s">
        <v>413</v>
      </c>
      <c r="F98" s="206">
        <v>35.75</v>
      </c>
      <c r="G98" s="207">
        <v>36</v>
      </c>
      <c r="H98" s="208">
        <v>37.46</v>
      </c>
      <c r="I98" s="144">
        <f t="shared" si="2"/>
        <v>36.403333333333336</v>
      </c>
      <c r="J98" s="42">
        <v>31.52</v>
      </c>
      <c r="K98" s="33">
        <v>31.58</v>
      </c>
      <c r="L98" s="34">
        <v>31.89</v>
      </c>
      <c r="M98" s="35">
        <f t="shared" si="4"/>
        <v>31.66333333333333</v>
      </c>
      <c r="N98" s="36">
        <v>28.75</v>
      </c>
      <c r="O98" s="37">
        <v>28.88</v>
      </c>
      <c r="P98" s="38">
        <v>28.82</v>
      </c>
      <c r="Q98" s="39">
        <v>28.816666666666663</v>
      </c>
      <c r="R98" s="44">
        <v>27.04</v>
      </c>
      <c r="S98" s="37">
        <v>26.8</v>
      </c>
      <c r="T98" s="38">
        <v>26.93</v>
      </c>
      <c r="U98" s="39">
        <v>26.923333333333336</v>
      </c>
      <c r="V98" s="44">
        <v>23.18</v>
      </c>
      <c r="W98" s="37">
        <v>23.23</v>
      </c>
      <c r="X98" s="38">
        <v>23.76</v>
      </c>
      <c r="Y98" s="39">
        <v>23.39</v>
      </c>
      <c r="Z98" s="92" t="s">
        <v>17</v>
      </c>
      <c r="AA98" s="67" t="s">
        <v>17</v>
      </c>
      <c r="AB98" s="87" t="s">
        <v>17</v>
      </c>
    </row>
    <row r="99" spans="1:29" x14ac:dyDescent="0.3">
      <c r="A99" s="86" t="s">
        <v>414</v>
      </c>
      <c r="B99" s="161" t="s">
        <v>423</v>
      </c>
      <c r="C99" s="246">
        <v>10</v>
      </c>
      <c r="D99" s="87" t="s">
        <v>432</v>
      </c>
      <c r="E99" s="161" t="s">
        <v>412</v>
      </c>
      <c r="F99" s="206">
        <v>38.18</v>
      </c>
      <c r="G99" s="207">
        <v>37.06</v>
      </c>
      <c r="H99" s="208">
        <v>36.29</v>
      </c>
      <c r="I99" s="144">
        <f t="shared" si="2"/>
        <v>37.176666666666669</v>
      </c>
      <c r="J99" s="42">
        <v>32.26</v>
      </c>
      <c r="K99" s="33">
        <v>32.5</v>
      </c>
      <c r="L99" s="34">
        <v>31.89</v>
      </c>
      <c r="M99" s="35">
        <f t="shared" si="4"/>
        <v>32.216666666666661</v>
      </c>
      <c r="N99" s="42">
        <v>32.44</v>
      </c>
      <c r="O99" s="33">
        <v>32.56</v>
      </c>
      <c r="P99" s="34">
        <v>33.06</v>
      </c>
      <c r="Q99" s="35">
        <v>32.686666666666667</v>
      </c>
      <c r="R99" s="44">
        <v>28.92</v>
      </c>
      <c r="S99" s="37">
        <v>29.26</v>
      </c>
      <c r="T99" s="38">
        <v>29.62</v>
      </c>
      <c r="U99" s="39">
        <v>29.266666666666669</v>
      </c>
      <c r="V99" s="44">
        <v>23.09</v>
      </c>
      <c r="W99" s="37">
        <v>23.42</v>
      </c>
      <c r="X99" s="38">
        <v>23.85</v>
      </c>
      <c r="Y99" s="39">
        <v>23.453333333333337</v>
      </c>
      <c r="Z99" s="92" t="s">
        <v>17</v>
      </c>
      <c r="AA99" s="67" t="s">
        <v>17</v>
      </c>
      <c r="AB99" s="87" t="s">
        <v>17</v>
      </c>
    </row>
    <row r="100" spans="1:29" x14ac:dyDescent="0.3">
      <c r="A100" s="86" t="s">
        <v>288</v>
      </c>
      <c r="B100" s="161" t="s">
        <v>423</v>
      </c>
      <c r="C100" s="246">
        <v>10</v>
      </c>
      <c r="D100" s="87" t="s">
        <v>21</v>
      </c>
      <c r="E100" s="161" t="s">
        <v>413</v>
      </c>
      <c r="F100" s="206">
        <v>36.08</v>
      </c>
      <c r="G100" s="207">
        <v>35.72</v>
      </c>
      <c r="H100" s="208">
        <v>35.74</v>
      </c>
      <c r="I100" s="144">
        <f t="shared" si="2"/>
        <v>35.846666666666664</v>
      </c>
      <c r="J100" s="42">
        <v>32.32</v>
      </c>
      <c r="K100" s="33">
        <v>31.8</v>
      </c>
      <c r="L100" s="34">
        <v>31.79</v>
      </c>
      <c r="M100" s="35">
        <f t="shared" si="4"/>
        <v>31.97</v>
      </c>
      <c r="N100" s="42">
        <v>31.43</v>
      </c>
      <c r="O100" s="33">
        <v>31.52</v>
      </c>
      <c r="P100" s="34">
        <v>31.84</v>
      </c>
      <c r="Q100" s="35">
        <v>31.596666666666668</v>
      </c>
      <c r="R100" s="44">
        <v>29.71</v>
      </c>
      <c r="S100" s="37">
        <v>29.92</v>
      </c>
      <c r="T100" s="38">
        <v>29.9</v>
      </c>
      <c r="U100" s="39">
        <v>29.843333333333334</v>
      </c>
      <c r="V100" s="44">
        <v>23.93</v>
      </c>
      <c r="W100" s="37">
        <v>23.91</v>
      </c>
      <c r="X100" s="38">
        <v>23.97</v>
      </c>
      <c r="Y100" s="39">
        <v>23.936666666666667</v>
      </c>
      <c r="Z100" s="92" t="s">
        <v>17</v>
      </c>
      <c r="AA100" s="67" t="s">
        <v>17</v>
      </c>
      <c r="AB100" s="87">
        <v>1</v>
      </c>
    </row>
    <row r="101" spans="1:29" x14ac:dyDescent="0.3">
      <c r="A101" s="86" t="s">
        <v>292</v>
      </c>
      <c r="B101" s="161" t="s">
        <v>428</v>
      </c>
      <c r="C101" s="246">
        <v>10</v>
      </c>
      <c r="D101" s="87" t="s">
        <v>21</v>
      </c>
      <c r="E101" s="159" t="s">
        <v>413</v>
      </c>
      <c r="F101" s="206">
        <v>36.47</v>
      </c>
      <c r="G101" s="207">
        <v>36.51</v>
      </c>
      <c r="H101" s="208">
        <v>37.19</v>
      </c>
      <c r="I101" s="144">
        <f t="shared" si="2"/>
        <v>36.723333333333329</v>
      </c>
      <c r="J101" s="42">
        <v>31.52</v>
      </c>
      <c r="K101" s="33">
        <v>31.2</v>
      </c>
      <c r="L101" s="34">
        <v>30.99</v>
      </c>
      <c r="M101" s="35">
        <f t="shared" si="4"/>
        <v>31.236666666666665</v>
      </c>
      <c r="N101" s="42">
        <v>32.1</v>
      </c>
      <c r="O101" s="33">
        <v>31.66</v>
      </c>
      <c r="P101" s="34">
        <v>32.83</v>
      </c>
      <c r="Q101" s="35">
        <v>32.196666666666665</v>
      </c>
      <c r="R101" s="32">
        <v>31.03</v>
      </c>
      <c r="S101" s="33">
        <v>30.61</v>
      </c>
      <c r="T101" s="34">
        <v>30.62</v>
      </c>
      <c r="U101" s="35">
        <v>30.753333333333334</v>
      </c>
      <c r="V101" s="44">
        <v>23.63</v>
      </c>
      <c r="W101" s="37">
        <v>23.97</v>
      </c>
      <c r="X101" s="38">
        <v>23.74</v>
      </c>
      <c r="Y101" s="39">
        <v>23.779999999999998</v>
      </c>
      <c r="Z101" s="92" t="s">
        <v>17</v>
      </c>
      <c r="AA101" s="67" t="s">
        <v>17</v>
      </c>
      <c r="AB101" s="87">
        <v>90</v>
      </c>
    </row>
    <row r="102" spans="1:29" x14ac:dyDescent="0.3">
      <c r="A102" s="86" t="s">
        <v>415</v>
      </c>
      <c r="B102" s="161" t="s">
        <v>425</v>
      </c>
      <c r="C102" s="246">
        <v>10</v>
      </c>
      <c r="D102" s="87" t="s">
        <v>21</v>
      </c>
      <c r="E102" s="160" t="s">
        <v>412</v>
      </c>
      <c r="F102" s="206">
        <v>38.340000000000003</v>
      </c>
      <c r="G102" s="207">
        <v>38.33</v>
      </c>
      <c r="H102" s="208">
        <v>38.51</v>
      </c>
      <c r="I102" s="144">
        <f t="shared" si="2"/>
        <v>38.393333333333338</v>
      </c>
      <c r="J102" s="42">
        <v>31.93</v>
      </c>
      <c r="K102" s="33">
        <v>32.36</v>
      </c>
      <c r="L102" s="34">
        <v>32.29</v>
      </c>
      <c r="M102" s="35">
        <f t="shared" si="4"/>
        <v>32.193333333333328</v>
      </c>
      <c r="N102" s="42">
        <v>30.03</v>
      </c>
      <c r="O102" s="33">
        <v>30.52</v>
      </c>
      <c r="P102" s="34">
        <v>30.09</v>
      </c>
      <c r="Q102" s="35">
        <v>30.213333333333335</v>
      </c>
      <c r="R102" s="32">
        <v>31.81</v>
      </c>
      <c r="S102" s="33">
        <v>32</v>
      </c>
      <c r="T102" s="34">
        <v>31.68</v>
      </c>
      <c r="U102" s="35">
        <v>31.830000000000002</v>
      </c>
      <c r="V102" s="44">
        <v>24.14</v>
      </c>
      <c r="W102" s="37">
        <v>24.16</v>
      </c>
      <c r="X102" s="38">
        <v>24.36</v>
      </c>
      <c r="Y102" s="39">
        <v>24.22</v>
      </c>
      <c r="Z102" s="269" t="s">
        <v>64</v>
      </c>
      <c r="AA102" s="270" t="s">
        <v>64</v>
      </c>
      <c r="AB102" s="270" t="s">
        <v>64</v>
      </c>
      <c r="AC102" s="271" t="s">
        <v>420</v>
      </c>
    </row>
    <row r="103" spans="1:29" x14ac:dyDescent="0.3">
      <c r="A103" s="86" t="s">
        <v>296</v>
      </c>
      <c r="B103" s="161" t="s">
        <v>425</v>
      </c>
      <c r="C103" s="246">
        <v>10</v>
      </c>
      <c r="D103" s="87" t="s">
        <v>21</v>
      </c>
      <c r="E103" s="161" t="s">
        <v>413</v>
      </c>
      <c r="F103" s="206">
        <v>36.94</v>
      </c>
      <c r="G103" s="207">
        <v>37.71</v>
      </c>
      <c r="H103" s="208">
        <v>35.369999999999997</v>
      </c>
      <c r="I103" s="144">
        <f t="shared" si="2"/>
        <v>36.673333333333339</v>
      </c>
      <c r="J103" s="42">
        <v>32.51</v>
      </c>
      <c r="K103" s="33">
        <v>32.42</v>
      </c>
      <c r="L103" s="34">
        <v>32.049999999999997</v>
      </c>
      <c r="M103" s="35">
        <f t="shared" si="4"/>
        <v>32.326666666666668</v>
      </c>
      <c r="N103" s="36">
        <v>29.66</v>
      </c>
      <c r="O103" s="37">
        <v>29.85</v>
      </c>
      <c r="P103" s="38">
        <v>30.09</v>
      </c>
      <c r="Q103" s="39">
        <v>29.866666666666671</v>
      </c>
      <c r="R103" s="44">
        <v>29.04</v>
      </c>
      <c r="S103" s="37">
        <v>29.01</v>
      </c>
      <c r="T103" s="38">
        <v>29.21</v>
      </c>
      <c r="U103" s="39">
        <v>29.086666666666662</v>
      </c>
      <c r="V103" s="44">
        <v>25.23</v>
      </c>
      <c r="W103" s="37">
        <v>25.21</v>
      </c>
      <c r="X103" s="38">
        <v>25.53</v>
      </c>
      <c r="Y103" s="39">
        <v>25.323333333333334</v>
      </c>
      <c r="Z103" s="92" t="s">
        <v>17</v>
      </c>
      <c r="AA103" s="67" t="s">
        <v>17</v>
      </c>
      <c r="AB103" s="87" t="s">
        <v>17</v>
      </c>
    </row>
    <row r="104" spans="1:29" x14ac:dyDescent="0.3">
      <c r="A104" s="86" t="s">
        <v>416</v>
      </c>
      <c r="B104" s="161" t="s">
        <v>425</v>
      </c>
      <c r="C104" s="246">
        <v>10</v>
      </c>
      <c r="D104" s="87" t="s">
        <v>93</v>
      </c>
      <c r="E104" s="161" t="s">
        <v>412</v>
      </c>
      <c r="F104" s="206">
        <v>40</v>
      </c>
      <c r="G104" s="207">
        <v>37.159999999999997</v>
      </c>
      <c r="H104" s="208">
        <v>38.79</v>
      </c>
      <c r="I104" s="144">
        <f t="shared" si="2"/>
        <v>38.65</v>
      </c>
      <c r="J104" s="42">
        <v>31.7</v>
      </c>
      <c r="K104" s="33">
        <v>31.86</v>
      </c>
      <c r="L104" s="34">
        <v>31.44</v>
      </c>
      <c r="M104" s="35">
        <f t="shared" si="4"/>
        <v>31.666666666666668</v>
      </c>
      <c r="N104" s="42">
        <v>33.450000000000003</v>
      </c>
      <c r="O104" s="33">
        <v>33.18</v>
      </c>
      <c r="P104" s="34">
        <v>33.700000000000003</v>
      </c>
      <c r="Q104" s="35">
        <v>33.443333333333335</v>
      </c>
      <c r="R104" s="32">
        <v>33.03</v>
      </c>
      <c r="S104" s="33">
        <v>32.49</v>
      </c>
      <c r="T104" s="34">
        <v>32.08</v>
      </c>
      <c r="U104" s="35">
        <v>32.533333333333339</v>
      </c>
      <c r="V104" s="44">
        <v>26.38</v>
      </c>
      <c r="W104" s="37">
        <v>26.45</v>
      </c>
      <c r="X104" s="38">
        <v>26.61</v>
      </c>
      <c r="Y104" s="39">
        <v>26.48</v>
      </c>
      <c r="Z104" s="92" t="s">
        <v>17</v>
      </c>
      <c r="AA104" s="67" t="s">
        <v>17</v>
      </c>
      <c r="AB104" s="87" t="s">
        <v>17</v>
      </c>
    </row>
    <row r="105" spans="1:29" x14ac:dyDescent="0.3">
      <c r="A105" s="86" t="s">
        <v>300</v>
      </c>
      <c r="B105" s="161" t="s">
        <v>425</v>
      </c>
      <c r="C105" s="246">
        <v>10</v>
      </c>
      <c r="D105" s="87" t="s">
        <v>21</v>
      </c>
      <c r="E105" s="161" t="s">
        <v>413</v>
      </c>
      <c r="F105" s="206">
        <v>38.49</v>
      </c>
      <c r="G105" s="207">
        <v>39.119999999999997</v>
      </c>
      <c r="H105" s="208">
        <v>38.020000000000003</v>
      </c>
      <c r="I105" s="144">
        <f t="shared" si="2"/>
        <v>38.543333333333329</v>
      </c>
      <c r="J105" s="42">
        <v>32.61</v>
      </c>
      <c r="K105" s="33">
        <v>31.9</v>
      </c>
      <c r="L105" s="34">
        <v>31.99</v>
      </c>
      <c r="M105" s="35">
        <f t="shared" si="4"/>
        <v>32.166666666666664</v>
      </c>
      <c r="N105" s="36">
        <v>29.11</v>
      </c>
      <c r="O105" s="37">
        <v>29.34</v>
      </c>
      <c r="P105" s="38">
        <v>29.88</v>
      </c>
      <c r="Q105" s="39">
        <v>29.443333333333332</v>
      </c>
      <c r="R105" s="44">
        <v>28.22</v>
      </c>
      <c r="S105" s="37">
        <v>28.16</v>
      </c>
      <c r="T105" s="38">
        <v>28.2</v>
      </c>
      <c r="U105" s="39">
        <v>28.193333333333332</v>
      </c>
      <c r="V105" s="44">
        <v>23.28</v>
      </c>
      <c r="W105" s="37">
        <v>23.58</v>
      </c>
      <c r="X105" s="38">
        <v>23.67</v>
      </c>
      <c r="Y105" s="39">
        <v>23.51</v>
      </c>
      <c r="Z105" s="92" t="s">
        <v>17</v>
      </c>
      <c r="AA105" s="67" t="s">
        <v>17</v>
      </c>
      <c r="AB105" s="87" t="s">
        <v>17</v>
      </c>
    </row>
    <row r="106" spans="1:29" x14ac:dyDescent="0.3">
      <c r="A106" s="86" t="s">
        <v>304</v>
      </c>
      <c r="B106" s="161" t="s">
        <v>423</v>
      </c>
      <c r="C106" s="246">
        <v>10</v>
      </c>
      <c r="D106" s="87" t="s">
        <v>21</v>
      </c>
      <c r="E106" s="161" t="s">
        <v>413</v>
      </c>
      <c r="F106" s="206">
        <v>36.456000000000003</v>
      </c>
      <c r="G106" s="207">
        <v>37.65</v>
      </c>
      <c r="H106" s="208">
        <v>37.96</v>
      </c>
      <c r="I106" s="144">
        <f t="shared" si="2"/>
        <v>37.355333333333334</v>
      </c>
      <c r="J106" s="42">
        <v>32.020000000000003</v>
      </c>
      <c r="K106" s="33">
        <v>31.94</v>
      </c>
      <c r="L106" s="34">
        <v>32.43</v>
      </c>
      <c r="M106" s="35">
        <f t="shared" si="4"/>
        <v>32.130000000000003</v>
      </c>
      <c r="N106" s="42">
        <v>32.69</v>
      </c>
      <c r="O106" s="33">
        <v>33.270000000000003</v>
      </c>
      <c r="P106" s="34">
        <v>33.04</v>
      </c>
      <c r="Q106" s="35">
        <v>33</v>
      </c>
      <c r="R106" s="32">
        <v>30.5</v>
      </c>
      <c r="S106" s="33">
        <v>30.86</v>
      </c>
      <c r="T106" s="34">
        <v>30.55</v>
      </c>
      <c r="U106" s="35">
        <v>30.636666666666667</v>
      </c>
      <c r="V106" s="44">
        <v>24.25</v>
      </c>
      <c r="W106" s="37">
        <v>24.32</v>
      </c>
      <c r="X106" s="38">
        <v>24.52</v>
      </c>
      <c r="Y106" s="39">
        <v>24.363333333333333</v>
      </c>
      <c r="Z106" s="92" t="s">
        <v>17</v>
      </c>
      <c r="AA106" s="67" t="s">
        <v>17</v>
      </c>
      <c r="AB106" s="87">
        <v>5</v>
      </c>
    </row>
    <row r="107" spans="1:29" x14ac:dyDescent="0.3">
      <c r="A107" s="86" t="s">
        <v>308</v>
      </c>
      <c r="B107" s="161" t="s">
        <v>426</v>
      </c>
      <c r="C107" s="246">
        <v>10</v>
      </c>
      <c r="D107" s="87" t="s">
        <v>21</v>
      </c>
      <c r="E107" s="161" t="s">
        <v>413</v>
      </c>
      <c r="F107" s="206">
        <v>37.159999999999997</v>
      </c>
      <c r="G107" s="207">
        <v>37.200000000000003</v>
      </c>
      <c r="H107" s="208">
        <v>37.520000000000003</v>
      </c>
      <c r="I107" s="144">
        <f t="shared" si="2"/>
        <v>37.293333333333329</v>
      </c>
      <c r="J107" s="42">
        <v>31.69</v>
      </c>
      <c r="K107" s="33">
        <v>31.57</v>
      </c>
      <c r="L107" s="34">
        <v>31.66</v>
      </c>
      <c r="M107" s="35">
        <f>AVERAGE(J107:L107)</f>
        <v>31.64</v>
      </c>
      <c r="N107" s="42">
        <v>30.5</v>
      </c>
      <c r="O107" s="33">
        <v>30.65</v>
      </c>
      <c r="P107" s="34">
        <v>30.41</v>
      </c>
      <c r="Q107" s="35">
        <v>30.52</v>
      </c>
      <c r="R107" s="32">
        <v>30.75</v>
      </c>
      <c r="S107" s="33">
        <v>31.14</v>
      </c>
      <c r="T107" s="34">
        <v>30.7</v>
      </c>
      <c r="U107" s="35">
        <v>30.863333333333333</v>
      </c>
      <c r="V107" s="44">
        <v>25.06</v>
      </c>
      <c r="W107" s="37">
        <v>25.12</v>
      </c>
      <c r="X107" s="38">
        <v>25.32</v>
      </c>
      <c r="Y107" s="39">
        <v>25.166666666666668</v>
      </c>
      <c r="Z107" s="92" t="s">
        <v>17</v>
      </c>
      <c r="AA107" s="67" t="s">
        <v>17</v>
      </c>
      <c r="AB107" s="87" t="s">
        <v>17</v>
      </c>
    </row>
    <row r="108" spans="1:29" x14ac:dyDescent="0.3">
      <c r="A108" s="86" t="s">
        <v>312</v>
      </c>
      <c r="B108" s="161" t="s">
        <v>428</v>
      </c>
      <c r="C108" s="248">
        <v>10</v>
      </c>
      <c r="D108" s="87" t="s">
        <v>21</v>
      </c>
      <c r="E108" s="161" t="s">
        <v>413</v>
      </c>
      <c r="F108" s="206">
        <v>37.57</v>
      </c>
      <c r="G108" s="207">
        <v>37.92</v>
      </c>
      <c r="H108" s="208">
        <v>37.75</v>
      </c>
      <c r="I108" s="144">
        <f t="shared" si="2"/>
        <v>37.74666666666667</v>
      </c>
      <c r="J108" s="206">
        <v>32.729999999999997</v>
      </c>
      <c r="K108" s="207">
        <v>32.869999999999997</v>
      </c>
      <c r="L108" s="208">
        <v>32.950000000000003</v>
      </c>
      <c r="M108" s="35">
        <f t="shared" si="4"/>
        <v>32.85</v>
      </c>
      <c r="N108" s="42">
        <v>34.47</v>
      </c>
      <c r="O108" s="33">
        <v>35.15</v>
      </c>
      <c r="P108" s="34">
        <v>34.89</v>
      </c>
      <c r="Q108" s="35">
        <v>34.836666666666666</v>
      </c>
      <c r="R108" s="32">
        <v>30.47</v>
      </c>
      <c r="S108" s="33">
        <v>30.27</v>
      </c>
      <c r="T108" s="34">
        <v>30.12</v>
      </c>
      <c r="U108" s="35">
        <v>30.286666666666665</v>
      </c>
      <c r="V108" s="44">
        <v>23.89</v>
      </c>
      <c r="W108" s="37">
        <v>23.66</v>
      </c>
      <c r="X108" s="38">
        <v>23.96</v>
      </c>
      <c r="Y108" s="39">
        <v>23.836666666666662</v>
      </c>
      <c r="Z108" s="92" t="s">
        <v>17</v>
      </c>
      <c r="AA108" s="67" t="s">
        <v>17</v>
      </c>
      <c r="AB108" s="87" t="s">
        <v>17</v>
      </c>
    </row>
    <row r="109" spans="1:29" x14ac:dyDescent="0.3">
      <c r="A109" s="86" t="s">
        <v>316</v>
      </c>
      <c r="B109" s="161" t="s">
        <v>424</v>
      </c>
      <c r="C109" s="249">
        <v>10</v>
      </c>
      <c r="D109" s="87" t="s">
        <v>21</v>
      </c>
      <c r="E109" s="159" t="s">
        <v>413</v>
      </c>
      <c r="F109" s="206">
        <v>35.11</v>
      </c>
      <c r="G109" s="207">
        <v>35.56</v>
      </c>
      <c r="H109" s="208">
        <v>36.19</v>
      </c>
      <c r="I109" s="144">
        <f t="shared" si="2"/>
        <v>35.619999999999997</v>
      </c>
      <c r="J109" s="206">
        <v>31.91</v>
      </c>
      <c r="K109" s="207">
        <v>31.5</v>
      </c>
      <c r="L109" s="208">
        <v>31.34</v>
      </c>
      <c r="M109" s="35">
        <f t="shared" si="4"/>
        <v>31.583333333333332</v>
      </c>
      <c r="N109" s="42">
        <v>32.979999999999997</v>
      </c>
      <c r="O109" s="33">
        <v>32.1</v>
      </c>
      <c r="P109" s="34">
        <v>31.99</v>
      </c>
      <c r="Q109" s="35">
        <v>32.356666666666662</v>
      </c>
      <c r="R109" s="44">
        <v>29.11</v>
      </c>
      <c r="S109" s="37">
        <v>28.76</v>
      </c>
      <c r="T109" s="38">
        <v>28.78</v>
      </c>
      <c r="U109" s="39">
        <v>28.883333333333336</v>
      </c>
      <c r="V109" s="44">
        <v>24.58</v>
      </c>
      <c r="W109" s="37">
        <v>24.79</v>
      </c>
      <c r="X109" s="38">
        <v>24.92</v>
      </c>
      <c r="Y109" s="39">
        <v>24.763333333333332</v>
      </c>
      <c r="Z109" s="92" t="s">
        <v>17</v>
      </c>
      <c r="AA109" s="67" t="s">
        <v>17</v>
      </c>
      <c r="AB109" s="87" t="s">
        <v>17</v>
      </c>
    </row>
    <row r="110" spans="1:29" x14ac:dyDescent="0.3">
      <c r="A110" s="86" t="s">
        <v>320</v>
      </c>
      <c r="B110" s="161" t="s">
        <v>424</v>
      </c>
      <c r="C110" s="249">
        <v>10</v>
      </c>
      <c r="D110" s="87" t="s">
        <v>93</v>
      </c>
      <c r="E110" s="160" t="s">
        <v>413</v>
      </c>
      <c r="F110" s="206">
        <v>40</v>
      </c>
      <c r="G110" s="207">
        <v>40</v>
      </c>
      <c r="H110" s="208">
        <v>40</v>
      </c>
      <c r="I110" s="144">
        <f t="shared" si="2"/>
        <v>40</v>
      </c>
      <c r="J110" s="206">
        <v>30.77</v>
      </c>
      <c r="K110" s="207">
        <v>30.97</v>
      </c>
      <c r="L110" s="208">
        <v>30.7</v>
      </c>
      <c r="M110" s="35">
        <f t="shared" si="4"/>
        <v>30.813333333333333</v>
      </c>
      <c r="N110" s="42">
        <v>32.630000000000003</v>
      </c>
      <c r="O110" s="33">
        <v>33.549999999999997</v>
      </c>
      <c r="P110" s="34">
        <v>32.78</v>
      </c>
      <c r="Q110" s="35">
        <v>32.986666666666672</v>
      </c>
      <c r="R110" s="32">
        <v>33.880000000000003</v>
      </c>
      <c r="S110" s="33">
        <v>33.35</v>
      </c>
      <c r="T110" s="34">
        <v>33.4</v>
      </c>
      <c r="U110" s="35">
        <v>33.543333333333329</v>
      </c>
      <c r="V110" s="44">
        <v>28.9</v>
      </c>
      <c r="W110" s="37">
        <v>28.87</v>
      </c>
      <c r="X110" s="38">
        <v>28.86</v>
      </c>
      <c r="Y110" s="39">
        <v>28.876666666666665</v>
      </c>
      <c r="Z110" s="92" t="s">
        <v>17</v>
      </c>
      <c r="AA110" s="67" t="s">
        <v>17</v>
      </c>
      <c r="AB110" s="87" t="s">
        <v>17</v>
      </c>
    </row>
    <row r="111" spans="1:29" x14ac:dyDescent="0.3">
      <c r="A111" s="86" t="s">
        <v>417</v>
      </c>
      <c r="B111" s="161" t="s">
        <v>423</v>
      </c>
      <c r="C111" s="249">
        <v>11</v>
      </c>
      <c r="D111" s="87" t="s">
        <v>21</v>
      </c>
      <c r="E111" s="161" t="s">
        <v>412</v>
      </c>
      <c r="F111" s="206">
        <v>40</v>
      </c>
      <c r="G111" s="207">
        <v>39.25</v>
      </c>
      <c r="H111" s="208">
        <v>37.15</v>
      </c>
      <c r="I111" s="203">
        <f t="shared" si="2"/>
        <v>38.800000000000004</v>
      </c>
      <c r="J111" s="206">
        <v>30.95</v>
      </c>
      <c r="K111" s="207">
        <v>30.85</v>
      </c>
      <c r="L111" s="208">
        <v>30.85</v>
      </c>
      <c r="M111" s="35">
        <f t="shared" si="4"/>
        <v>30.883333333333336</v>
      </c>
      <c r="N111" s="42">
        <v>32.630000000000003</v>
      </c>
      <c r="O111" s="33">
        <v>32.56</v>
      </c>
      <c r="P111" s="34">
        <v>31.78</v>
      </c>
      <c r="Q111" s="35">
        <v>32.323333333333331</v>
      </c>
      <c r="R111" s="32">
        <v>32.19</v>
      </c>
      <c r="S111" s="33">
        <v>32.200000000000003</v>
      </c>
      <c r="T111" s="34">
        <v>32.11</v>
      </c>
      <c r="U111" s="35">
        <v>32.166666666666664</v>
      </c>
      <c r="V111" s="44">
        <v>28.18</v>
      </c>
      <c r="W111" s="37">
        <v>28.44</v>
      </c>
      <c r="X111" s="38">
        <v>28.8</v>
      </c>
      <c r="Y111" s="39">
        <v>28.473333333333333</v>
      </c>
      <c r="Z111" s="92" t="s">
        <v>17</v>
      </c>
      <c r="AA111" s="67" t="s">
        <v>17</v>
      </c>
      <c r="AB111" s="87" t="s">
        <v>17</v>
      </c>
    </row>
    <row r="112" spans="1:29" ht="15" thickBot="1" x14ac:dyDescent="0.35">
      <c r="A112" s="166" t="s">
        <v>324</v>
      </c>
      <c r="B112" s="199" t="s">
        <v>423</v>
      </c>
      <c r="C112" s="250">
        <v>11</v>
      </c>
      <c r="D112" s="198" t="s">
        <v>21</v>
      </c>
      <c r="E112" s="199" t="s">
        <v>413</v>
      </c>
      <c r="F112" s="209">
        <v>35.659999999999997</v>
      </c>
      <c r="G112" s="210">
        <v>35.840000000000003</v>
      </c>
      <c r="H112" s="211">
        <v>36.36</v>
      </c>
      <c r="I112" s="204">
        <f t="shared" si="2"/>
        <v>35.953333333333333</v>
      </c>
      <c r="J112" s="209">
        <v>31.7</v>
      </c>
      <c r="K112" s="210">
        <v>31.57</v>
      </c>
      <c r="L112" s="211">
        <v>32.020000000000003</v>
      </c>
      <c r="M112" s="255">
        <f>AVERAGE(J112:L112)</f>
        <v>31.763333333333332</v>
      </c>
      <c r="N112" s="100">
        <v>27.12</v>
      </c>
      <c r="O112" s="98">
        <v>27.04</v>
      </c>
      <c r="P112" s="99">
        <v>27.14</v>
      </c>
      <c r="Q112" s="181">
        <v>27.099999999999998</v>
      </c>
      <c r="R112" s="97">
        <v>29.66</v>
      </c>
      <c r="S112" s="98">
        <v>28.83</v>
      </c>
      <c r="T112" s="99">
        <v>28.86</v>
      </c>
      <c r="U112" s="181">
        <v>29.116666666666664</v>
      </c>
      <c r="V112" s="97">
        <v>23.27</v>
      </c>
      <c r="W112" s="98">
        <v>23.08</v>
      </c>
      <c r="X112" s="99">
        <v>23.4</v>
      </c>
      <c r="Y112" s="181">
        <v>23.25</v>
      </c>
      <c r="Z112" s="167" t="s">
        <v>17</v>
      </c>
      <c r="AA112" s="168" t="s">
        <v>17</v>
      </c>
      <c r="AB112" s="198">
        <v>1</v>
      </c>
    </row>
  </sheetData>
  <mergeCells count="7">
    <mergeCell ref="A5:AB6"/>
    <mergeCell ref="F7:I7"/>
    <mergeCell ref="J7:M7"/>
    <mergeCell ref="N7:Q7"/>
    <mergeCell ref="R7:U7"/>
    <mergeCell ref="V7:Y7"/>
    <mergeCell ref="Z7:A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7"/>
  <sheetViews>
    <sheetView zoomScale="85" zoomScaleNormal="85" workbookViewId="0">
      <selection sqref="A1:XFD3"/>
    </sheetView>
  </sheetViews>
  <sheetFormatPr defaultRowHeight="14.4" x14ac:dyDescent="0.3"/>
  <sheetData>
    <row r="1" spans="1:101" x14ac:dyDescent="0.3">
      <c r="A1" s="243" t="s">
        <v>421</v>
      </c>
      <c r="B1" s="243"/>
      <c r="C1" s="243"/>
      <c r="D1" s="243"/>
      <c r="E1" s="243"/>
      <c r="F1" s="243"/>
      <c r="G1" s="243"/>
      <c r="H1" s="243"/>
      <c r="I1" s="243"/>
      <c r="K1" s="212"/>
      <c r="L1" s="212"/>
      <c r="M1" s="212"/>
      <c r="O1" s="212"/>
      <c r="P1" s="212"/>
      <c r="Q1" s="212"/>
      <c r="AH1" s="212"/>
      <c r="AI1" s="212"/>
      <c r="AJ1" s="212"/>
      <c r="AL1" s="212"/>
      <c r="AM1" s="212"/>
      <c r="AN1" s="212"/>
      <c r="BQ1" s="212"/>
      <c r="BR1" s="212"/>
      <c r="BS1" s="212"/>
      <c r="CQ1" s="212"/>
      <c r="CR1" s="212"/>
      <c r="CS1" s="212"/>
      <c r="CU1" s="212"/>
      <c r="CV1" s="212"/>
      <c r="CW1" s="212"/>
    </row>
    <row r="2" spans="1:101" x14ac:dyDescent="0.3">
      <c r="A2" s="242" t="s">
        <v>422</v>
      </c>
      <c r="B2" s="242"/>
      <c r="C2" s="242"/>
      <c r="D2" s="242"/>
      <c r="E2" s="242"/>
      <c r="F2" s="242"/>
      <c r="G2" s="242"/>
      <c r="H2" s="242"/>
      <c r="I2" s="242"/>
      <c r="K2" s="212"/>
      <c r="L2" s="212"/>
      <c r="M2" s="212"/>
      <c r="O2" s="212"/>
      <c r="P2" s="212"/>
      <c r="Q2" s="212"/>
      <c r="AH2" s="212"/>
      <c r="AI2" s="212"/>
      <c r="AJ2" s="212"/>
      <c r="AL2" s="212"/>
      <c r="AM2" s="212"/>
      <c r="AN2" s="212"/>
      <c r="BQ2" s="212"/>
      <c r="BR2" s="212"/>
      <c r="BS2" s="212"/>
      <c r="CQ2" s="212"/>
      <c r="CR2" s="212"/>
      <c r="CS2" s="212"/>
      <c r="CU2" s="212"/>
      <c r="CV2" s="212"/>
      <c r="CW2" s="212"/>
    </row>
    <row r="3" spans="1:101" x14ac:dyDescent="0.3">
      <c r="A3" s="241" t="s">
        <v>442</v>
      </c>
      <c r="B3" s="241"/>
      <c r="C3" s="241"/>
      <c r="D3" s="241"/>
      <c r="E3" s="241"/>
      <c r="F3" s="241"/>
      <c r="G3" s="241"/>
      <c r="H3" s="241"/>
      <c r="I3" s="241"/>
      <c r="K3" s="212"/>
      <c r="L3" s="212"/>
      <c r="M3" s="212"/>
      <c r="O3" s="212"/>
      <c r="P3" s="212"/>
      <c r="Q3" s="212"/>
      <c r="AH3" s="212"/>
      <c r="AI3" s="212"/>
      <c r="AJ3" s="212"/>
      <c r="AL3" s="212"/>
      <c r="AM3" s="212"/>
      <c r="AN3" s="212"/>
      <c r="BQ3" s="212"/>
      <c r="BR3" s="212"/>
      <c r="BS3" s="212"/>
      <c r="CQ3" s="212"/>
      <c r="CR3" s="212"/>
      <c r="CS3" s="212"/>
      <c r="CU3" s="212"/>
      <c r="CV3" s="212"/>
      <c r="CW3" s="212"/>
    </row>
    <row r="4" spans="1:101" ht="14.4" customHeight="1" thickBot="1" x14ac:dyDescent="0.35">
      <c r="K4" s="212"/>
      <c r="L4" s="212"/>
      <c r="M4" s="212"/>
      <c r="O4" s="212"/>
      <c r="P4" s="212"/>
      <c r="Q4" s="212"/>
      <c r="AH4" s="212"/>
      <c r="AI4" s="212"/>
      <c r="AJ4" s="212"/>
      <c r="AL4" s="212"/>
      <c r="AM4" s="212"/>
      <c r="AN4" s="212"/>
      <c r="BQ4" s="212"/>
      <c r="BR4" s="212"/>
      <c r="BS4" s="212"/>
      <c r="CQ4" s="212"/>
      <c r="CR4" s="212"/>
      <c r="CS4" s="212"/>
      <c r="CU4" s="212"/>
      <c r="CV4" s="212"/>
      <c r="CW4" s="212"/>
    </row>
    <row r="5" spans="1:101" x14ac:dyDescent="0.3">
      <c r="A5" s="306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8"/>
    </row>
    <row r="6" spans="1:101" ht="15" thickBot="1" x14ac:dyDescent="0.35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1"/>
    </row>
    <row r="7" spans="1:101" ht="15" thickBot="1" x14ac:dyDescent="0.35">
      <c r="A7" s="272"/>
      <c r="B7" s="275"/>
      <c r="C7" s="312" t="s">
        <v>4</v>
      </c>
      <c r="D7" s="313"/>
      <c r="E7" s="313"/>
      <c r="F7" s="314"/>
      <c r="G7" s="312" t="s">
        <v>1</v>
      </c>
      <c r="H7" s="313"/>
      <c r="I7" s="313"/>
      <c r="J7" s="314"/>
      <c r="K7" s="312" t="s">
        <v>2</v>
      </c>
      <c r="L7" s="313"/>
      <c r="M7" s="313"/>
      <c r="N7" s="314"/>
      <c r="O7" s="315" t="s">
        <v>3</v>
      </c>
      <c r="P7" s="316"/>
      <c r="Q7" s="316"/>
      <c r="R7" s="317"/>
    </row>
    <row r="8" spans="1:101" ht="43.8" thickBot="1" x14ac:dyDescent="0.35">
      <c r="A8" s="15" t="s">
        <v>398</v>
      </c>
      <c r="B8" s="276" t="s">
        <v>437</v>
      </c>
      <c r="C8" s="278" t="s">
        <v>439</v>
      </c>
      <c r="D8" s="273" t="s">
        <v>440</v>
      </c>
      <c r="E8" s="273" t="s">
        <v>441</v>
      </c>
      <c r="F8" s="274" t="s">
        <v>11</v>
      </c>
      <c r="G8" s="278" t="s">
        <v>439</v>
      </c>
      <c r="H8" s="273" t="s">
        <v>440</v>
      </c>
      <c r="I8" s="273" t="s">
        <v>441</v>
      </c>
      <c r="J8" s="274" t="s">
        <v>11</v>
      </c>
      <c r="K8" s="278" t="s">
        <v>439</v>
      </c>
      <c r="L8" s="273" t="s">
        <v>440</v>
      </c>
      <c r="M8" s="273" t="s">
        <v>441</v>
      </c>
      <c r="N8" s="274" t="s">
        <v>11</v>
      </c>
      <c r="O8" s="278" t="s">
        <v>439</v>
      </c>
      <c r="P8" s="273" t="s">
        <v>440</v>
      </c>
      <c r="Q8" s="273" t="s">
        <v>441</v>
      </c>
      <c r="R8" s="274" t="s">
        <v>11</v>
      </c>
    </row>
    <row r="9" spans="1:101" x14ac:dyDescent="0.3">
      <c r="A9" s="279" t="s">
        <v>443</v>
      </c>
      <c r="B9" s="277">
        <v>0</v>
      </c>
      <c r="C9" s="280">
        <v>34.49</v>
      </c>
      <c r="D9" s="281">
        <v>34.94</v>
      </c>
      <c r="E9" s="281">
        <v>34.71</v>
      </c>
      <c r="F9" s="282">
        <f t="shared" ref="F9:F25" si="0">AVERAGE(C9:E9)</f>
        <v>34.713333333333338</v>
      </c>
      <c r="G9" s="280">
        <v>32.69</v>
      </c>
      <c r="H9" s="281">
        <v>32.229999999999997</v>
      </c>
      <c r="I9" s="281">
        <v>32.520000000000003</v>
      </c>
      <c r="J9" s="282">
        <f t="shared" ref="J9:J25" si="1">AVERAGE(G9:I9)</f>
        <v>32.479999999999997</v>
      </c>
      <c r="K9" s="280">
        <v>33.01</v>
      </c>
      <c r="L9" s="281">
        <v>31.51</v>
      </c>
      <c r="M9" s="281">
        <v>40</v>
      </c>
      <c r="N9" s="282">
        <f t="shared" ref="N9:N25" si="2">AVERAGE(K9:M9)</f>
        <v>34.839999999999996</v>
      </c>
      <c r="O9" s="280">
        <v>33.619999999999997</v>
      </c>
      <c r="P9" s="281">
        <v>33.67</v>
      </c>
      <c r="Q9" s="281">
        <v>34.68</v>
      </c>
      <c r="R9" s="282">
        <f t="shared" ref="R9:R25" si="3">AVERAGE(O9:Q9)</f>
        <v>33.99</v>
      </c>
    </row>
    <row r="10" spans="1:101" x14ac:dyDescent="0.3">
      <c r="A10" s="25" t="s">
        <v>444</v>
      </c>
      <c r="B10" s="26">
        <v>0</v>
      </c>
      <c r="C10" s="206">
        <v>34.520000000000003</v>
      </c>
      <c r="D10" s="207">
        <v>32.76</v>
      </c>
      <c r="E10" s="207">
        <v>33.46</v>
      </c>
      <c r="F10" s="230">
        <f t="shared" si="0"/>
        <v>33.580000000000005</v>
      </c>
      <c r="G10" s="206">
        <v>31.6</v>
      </c>
      <c r="H10" s="207">
        <v>32.18</v>
      </c>
      <c r="I10" s="207">
        <v>30.13</v>
      </c>
      <c r="J10" s="230">
        <f t="shared" si="1"/>
        <v>31.303333333333331</v>
      </c>
      <c r="K10" s="206">
        <v>31.28</v>
      </c>
      <c r="L10" s="207">
        <v>31.09</v>
      </c>
      <c r="M10" s="207">
        <v>31.78</v>
      </c>
      <c r="N10" s="230">
        <f t="shared" si="2"/>
        <v>31.383333333333336</v>
      </c>
      <c r="O10" s="206">
        <v>32.33</v>
      </c>
      <c r="P10" s="207">
        <v>31.65</v>
      </c>
      <c r="Q10" s="207">
        <v>33.9</v>
      </c>
      <c r="R10" s="230">
        <f t="shared" si="3"/>
        <v>32.626666666666665</v>
      </c>
    </row>
    <row r="11" spans="1:101" x14ac:dyDescent="0.3">
      <c r="A11" s="25" t="s">
        <v>445</v>
      </c>
      <c r="B11" s="26">
        <v>0</v>
      </c>
      <c r="C11" s="206">
        <v>38.409999999999997</v>
      </c>
      <c r="D11" s="207">
        <v>34.549999999999997</v>
      </c>
      <c r="E11" s="207">
        <v>35</v>
      </c>
      <c r="F11" s="230">
        <f t="shared" si="0"/>
        <v>35.986666666666665</v>
      </c>
      <c r="G11" s="206">
        <v>31.14</v>
      </c>
      <c r="H11" s="207">
        <v>30.49</v>
      </c>
      <c r="I11" s="207">
        <v>31.43</v>
      </c>
      <c r="J11" s="230">
        <f t="shared" si="1"/>
        <v>31.02</v>
      </c>
      <c r="K11" s="206">
        <v>32.729999999999997</v>
      </c>
      <c r="L11" s="207">
        <v>33.32</v>
      </c>
      <c r="M11" s="207">
        <v>32.64</v>
      </c>
      <c r="N11" s="230">
        <f t="shared" si="2"/>
        <v>32.896666666666668</v>
      </c>
      <c r="O11" s="206">
        <v>31.7</v>
      </c>
      <c r="P11" s="207">
        <v>32.36</v>
      </c>
      <c r="Q11" s="207">
        <v>32.31</v>
      </c>
      <c r="R11" s="230">
        <f t="shared" si="3"/>
        <v>32.123333333333335</v>
      </c>
    </row>
    <row r="12" spans="1:101" x14ac:dyDescent="0.3">
      <c r="A12" s="25" t="s">
        <v>446</v>
      </c>
      <c r="B12" s="26">
        <v>0</v>
      </c>
      <c r="C12" s="206">
        <v>35.08</v>
      </c>
      <c r="D12" s="207">
        <v>32.67</v>
      </c>
      <c r="E12" s="207">
        <v>35.56</v>
      </c>
      <c r="F12" s="230">
        <f t="shared" si="0"/>
        <v>34.436666666666667</v>
      </c>
      <c r="G12" s="206">
        <v>32.93</v>
      </c>
      <c r="H12" s="207">
        <v>31.920999999999999</v>
      </c>
      <c r="I12" s="207">
        <v>32.25</v>
      </c>
      <c r="J12" s="230">
        <f t="shared" si="1"/>
        <v>32.366999999999997</v>
      </c>
      <c r="K12" s="206">
        <v>33.92</v>
      </c>
      <c r="L12" s="207">
        <v>32.979999999999997</v>
      </c>
      <c r="M12" s="207">
        <v>32.39</v>
      </c>
      <c r="N12" s="230">
        <f t="shared" si="2"/>
        <v>33.096666666666671</v>
      </c>
      <c r="O12" s="206">
        <v>32.89</v>
      </c>
      <c r="P12" s="207">
        <v>32.869999999999997</v>
      </c>
      <c r="Q12" s="207">
        <v>33.28</v>
      </c>
      <c r="R12" s="230">
        <f t="shared" si="3"/>
        <v>33.013333333333328</v>
      </c>
    </row>
    <row r="13" spans="1:101" x14ac:dyDescent="0.3">
      <c r="A13" s="85" t="s">
        <v>447</v>
      </c>
      <c r="B13" s="26">
        <v>0</v>
      </c>
      <c r="C13" s="206">
        <v>35.06</v>
      </c>
      <c r="D13" s="207">
        <v>35.729999999999997</v>
      </c>
      <c r="E13" s="207">
        <v>34.28</v>
      </c>
      <c r="F13" s="230">
        <f t="shared" si="0"/>
        <v>35.023333333333333</v>
      </c>
      <c r="G13" s="206">
        <v>30.18</v>
      </c>
      <c r="H13" s="207">
        <v>30.18</v>
      </c>
      <c r="I13" s="207">
        <v>30.46</v>
      </c>
      <c r="J13" s="230">
        <f t="shared" si="1"/>
        <v>30.27333333333333</v>
      </c>
      <c r="K13" s="206">
        <v>33.31</v>
      </c>
      <c r="L13" s="207">
        <v>32.86</v>
      </c>
      <c r="M13" s="207">
        <v>32.67</v>
      </c>
      <c r="N13" s="230">
        <f t="shared" si="2"/>
        <v>32.946666666666665</v>
      </c>
      <c r="O13" s="206">
        <v>34.46</v>
      </c>
      <c r="P13" s="207">
        <v>34.83</v>
      </c>
      <c r="Q13" s="207">
        <v>34.67</v>
      </c>
      <c r="R13" s="230">
        <f t="shared" si="3"/>
        <v>34.653333333333329</v>
      </c>
    </row>
    <row r="14" spans="1:101" x14ac:dyDescent="0.3">
      <c r="A14" s="25" t="s">
        <v>448</v>
      </c>
      <c r="B14" s="26">
        <v>0</v>
      </c>
      <c r="C14" s="206">
        <v>34.770000000000003</v>
      </c>
      <c r="D14" s="207">
        <v>35.32</v>
      </c>
      <c r="E14" s="207">
        <v>34.909999999999997</v>
      </c>
      <c r="F14" s="230">
        <f t="shared" si="0"/>
        <v>35</v>
      </c>
      <c r="G14" s="206">
        <v>31.02</v>
      </c>
      <c r="H14" s="207">
        <v>31.5</v>
      </c>
      <c r="I14" s="207">
        <v>31.25</v>
      </c>
      <c r="J14" s="230">
        <f t="shared" si="1"/>
        <v>31.256666666666664</v>
      </c>
      <c r="K14" s="206">
        <v>32.92</v>
      </c>
      <c r="L14" s="207">
        <v>32.24</v>
      </c>
      <c r="M14" s="207">
        <v>32.43</v>
      </c>
      <c r="N14" s="230">
        <f t="shared" si="2"/>
        <v>32.53</v>
      </c>
      <c r="O14" s="206">
        <v>33.450000000000003</v>
      </c>
      <c r="P14" s="207">
        <v>32.78</v>
      </c>
      <c r="Q14" s="207">
        <v>33.44</v>
      </c>
      <c r="R14" s="230">
        <f t="shared" si="3"/>
        <v>33.223333333333336</v>
      </c>
    </row>
    <row r="15" spans="1:101" x14ac:dyDescent="0.3">
      <c r="A15" s="25" t="s">
        <v>449</v>
      </c>
      <c r="B15" s="26">
        <v>0</v>
      </c>
      <c r="C15" s="206">
        <v>37.78</v>
      </c>
      <c r="D15" s="207">
        <v>36.729999999999997</v>
      </c>
      <c r="E15" s="207">
        <v>34.57</v>
      </c>
      <c r="F15" s="230">
        <f t="shared" si="0"/>
        <v>36.359999999999992</v>
      </c>
      <c r="G15" s="206">
        <v>31.06</v>
      </c>
      <c r="H15" s="207">
        <v>31.46</v>
      </c>
      <c r="I15" s="207">
        <v>31.22</v>
      </c>
      <c r="J15" s="230">
        <f t="shared" si="1"/>
        <v>31.246666666666666</v>
      </c>
      <c r="K15" s="206">
        <v>33.29</v>
      </c>
      <c r="L15" s="207">
        <v>33.659999999999997</v>
      </c>
      <c r="M15" s="207">
        <v>32.96</v>
      </c>
      <c r="N15" s="230">
        <f t="shared" si="2"/>
        <v>33.303333333333335</v>
      </c>
      <c r="O15" s="206">
        <v>36.25</v>
      </c>
      <c r="P15" s="207">
        <v>36.450000000000003</v>
      </c>
      <c r="Q15" s="207">
        <v>36.049999999999997</v>
      </c>
      <c r="R15" s="230">
        <f t="shared" si="3"/>
        <v>36.25</v>
      </c>
    </row>
    <row r="16" spans="1:101" x14ac:dyDescent="0.3">
      <c r="A16" s="25" t="s">
        <v>450</v>
      </c>
      <c r="B16" s="26">
        <v>0</v>
      </c>
      <c r="C16" s="206">
        <v>34.700000000000003</v>
      </c>
      <c r="D16" s="207">
        <v>35.47</v>
      </c>
      <c r="E16" s="207">
        <v>35.78</v>
      </c>
      <c r="F16" s="230">
        <f t="shared" si="0"/>
        <v>35.31666666666667</v>
      </c>
      <c r="G16" s="206">
        <v>31.77</v>
      </c>
      <c r="H16" s="207">
        <v>31.4</v>
      </c>
      <c r="I16" s="207">
        <v>32.26</v>
      </c>
      <c r="J16" s="230">
        <f t="shared" si="1"/>
        <v>31.810000000000002</v>
      </c>
      <c r="K16" s="206">
        <v>34.42</v>
      </c>
      <c r="L16" s="207">
        <v>33.83</v>
      </c>
      <c r="M16" s="207">
        <v>32.82</v>
      </c>
      <c r="N16" s="230">
        <f t="shared" si="2"/>
        <v>33.69</v>
      </c>
      <c r="O16" s="206">
        <v>33.35</v>
      </c>
      <c r="P16" s="207">
        <v>33.11</v>
      </c>
      <c r="Q16" s="207">
        <v>33.53</v>
      </c>
      <c r="R16" s="230">
        <f t="shared" si="3"/>
        <v>33.330000000000005</v>
      </c>
    </row>
    <row r="17" spans="1:18" x14ac:dyDescent="0.3">
      <c r="A17" s="25" t="s">
        <v>451</v>
      </c>
      <c r="B17" s="26">
        <v>0</v>
      </c>
      <c r="C17" s="206">
        <v>37.340000000000003</v>
      </c>
      <c r="D17" s="207">
        <v>35.08</v>
      </c>
      <c r="E17" s="207">
        <v>35.11</v>
      </c>
      <c r="F17" s="230">
        <f t="shared" si="0"/>
        <v>35.843333333333334</v>
      </c>
      <c r="G17" s="206">
        <v>30.91</v>
      </c>
      <c r="H17" s="207">
        <v>31.24</v>
      </c>
      <c r="I17" s="207">
        <v>31.11</v>
      </c>
      <c r="J17" s="230">
        <f t="shared" si="1"/>
        <v>31.086666666666662</v>
      </c>
      <c r="K17" s="206">
        <v>35.03</v>
      </c>
      <c r="L17" s="207">
        <v>33.65</v>
      </c>
      <c r="M17" s="207">
        <v>33.26</v>
      </c>
      <c r="N17" s="230">
        <f t="shared" si="2"/>
        <v>33.979999999999997</v>
      </c>
      <c r="O17" s="206">
        <v>32.46</v>
      </c>
      <c r="P17" s="207">
        <v>32.630000000000003</v>
      </c>
      <c r="Q17" s="207">
        <v>32.54</v>
      </c>
      <c r="R17" s="230">
        <f t="shared" si="3"/>
        <v>32.543333333333329</v>
      </c>
    </row>
    <row r="18" spans="1:18" x14ac:dyDescent="0.3">
      <c r="A18" s="25" t="s">
        <v>452</v>
      </c>
      <c r="B18" s="26">
        <v>0</v>
      </c>
      <c r="C18" s="206">
        <v>34.72</v>
      </c>
      <c r="D18" s="207">
        <v>32.340000000000003</v>
      </c>
      <c r="E18" s="207">
        <v>32.67</v>
      </c>
      <c r="F18" s="230">
        <f t="shared" si="0"/>
        <v>33.243333333333332</v>
      </c>
      <c r="G18" s="206">
        <v>30.92</v>
      </c>
      <c r="H18" s="207">
        <v>31.32</v>
      </c>
      <c r="I18" s="207">
        <v>40</v>
      </c>
      <c r="J18" s="230">
        <f t="shared" si="1"/>
        <v>34.080000000000005</v>
      </c>
      <c r="K18" s="206">
        <v>32.25</v>
      </c>
      <c r="L18" s="207">
        <v>31.84</v>
      </c>
      <c r="M18" s="207">
        <v>31.94</v>
      </c>
      <c r="N18" s="230">
        <f t="shared" si="2"/>
        <v>32.01</v>
      </c>
      <c r="O18" s="206">
        <v>32</v>
      </c>
      <c r="P18" s="207">
        <v>31.91</v>
      </c>
      <c r="Q18" s="207">
        <v>32.97</v>
      </c>
      <c r="R18" s="230">
        <f t="shared" si="3"/>
        <v>32.293333333333329</v>
      </c>
    </row>
    <row r="19" spans="1:18" x14ac:dyDescent="0.3">
      <c r="A19" s="25" t="s">
        <v>453</v>
      </c>
      <c r="B19" s="26">
        <v>0</v>
      </c>
      <c r="C19" s="206">
        <v>35.869999999999997</v>
      </c>
      <c r="D19" s="207">
        <v>36.26</v>
      </c>
      <c r="E19" s="207">
        <v>35.86</v>
      </c>
      <c r="F19" s="230">
        <f t="shared" si="0"/>
        <v>35.996666666666663</v>
      </c>
      <c r="G19" s="206">
        <v>32</v>
      </c>
      <c r="H19" s="207">
        <v>32.24</v>
      </c>
      <c r="I19" s="207">
        <v>31.14</v>
      </c>
      <c r="J19" s="230">
        <f t="shared" si="1"/>
        <v>31.793333333333337</v>
      </c>
      <c r="K19" s="206">
        <v>33.83</v>
      </c>
      <c r="L19" s="207">
        <v>32.33</v>
      </c>
      <c r="M19" s="207">
        <v>31.66</v>
      </c>
      <c r="N19" s="230">
        <f t="shared" si="2"/>
        <v>32.606666666666662</v>
      </c>
      <c r="O19" s="206">
        <v>31.19</v>
      </c>
      <c r="P19" s="207">
        <v>31.59</v>
      </c>
      <c r="Q19" s="207">
        <v>32.21</v>
      </c>
      <c r="R19" s="230">
        <f t="shared" si="3"/>
        <v>31.663333333333338</v>
      </c>
    </row>
    <row r="20" spans="1:18" x14ac:dyDescent="0.3">
      <c r="A20" s="25" t="s">
        <v>454</v>
      </c>
      <c r="B20" s="26">
        <v>0</v>
      </c>
      <c r="C20" s="206">
        <v>32.01</v>
      </c>
      <c r="D20" s="207">
        <v>33.130000000000003</v>
      </c>
      <c r="E20" s="207">
        <v>36.130000000000003</v>
      </c>
      <c r="F20" s="230">
        <f t="shared" si="0"/>
        <v>33.756666666666668</v>
      </c>
      <c r="G20" s="206">
        <v>31.51</v>
      </c>
      <c r="H20" s="207">
        <v>31.68</v>
      </c>
      <c r="I20" s="207">
        <v>31.72</v>
      </c>
      <c r="J20" s="230">
        <f t="shared" si="1"/>
        <v>31.636666666666667</v>
      </c>
      <c r="K20" s="206">
        <v>34.25</v>
      </c>
      <c r="L20" s="207">
        <v>32.869999999999997</v>
      </c>
      <c r="M20" s="207">
        <v>33.130000000000003</v>
      </c>
      <c r="N20" s="230">
        <f t="shared" si="2"/>
        <v>33.416666666666664</v>
      </c>
      <c r="O20" s="206">
        <v>32.89</v>
      </c>
      <c r="P20" s="207">
        <v>33.06</v>
      </c>
      <c r="Q20" s="207">
        <v>32.880000000000003</v>
      </c>
      <c r="R20" s="230">
        <f t="shared" si="3"/>
        <v>32.943333333333335</v>
      </c>
    </row>
    <row r="21" spans="1:18" x14ac:dyDescent="0.3">
      <c r="A21" s="25" t="s">
        <v>455</v>
      </c>
      <c r="B21" s="26">
        <v>0</v>
      </c>
      <c r="C21" s="206">
        <v>31.34</v>
      </c>
      <c r="D21" s="207">
        <v>36.1</v>
      </c>
      <c r="E21" s="207">
        <v>36.049999999999997</v>
      </c>
      <c r="F21" s="230">
        <f t="shared" si="0"/>
        <v>34.496666666666663</v>
      </c>
      <c r="G21" s="206">
        <v>32.51</v>
      </c>
      <c r="H21" s="207">
        <v>32.29</v>
      </c>
      <c r="I21" s="207">
        <v>33.020000000000003</v>
      </c>
      <c r="J21" s="230">
        <f t="shared" si="1"/>
        <v>32.606666666666662</v>
      </c>
      <c r="K21" s="206">
        <v>32.46</v>
      </c>
      <c r="L21" s="207">
        <v>32.19</v>
      </c>
      <c r="M21" s="207">
        <v>31.53</v>
      </c>
      <c r="N21" s="230">
        <f t="shared" si="2"/>
        <v>32.06</v>
      </c>
      <c r="O21" s="206">
        <v>32.06</v>
      </c>
      <c r="P21" s="207">
        <v>32.39</v>
      </c>
      <c r="Q21" s="207">
        <v>32.4</v>
      </c>
      <c r="R21" s="230">
        <f t="shared" si="3"/>
        <v>32.283333333333331</v>
      </c>
    </row>
    <row r="22" spans="1:18" x14ac:dyDescent="0.3">
      <c r="A22" s="25" t="s">
        <v>456</v>
      </c>
      <c r="B22" s="26">
        <v>0</v>
      </c>
      <c r="C22" s="206">
        <v>35.28</v>
      </c>
      <c r="D22" s="207">
        <v>37.950000000000003</v>
      </c>
      <c r="E22" s="207">
        <v>36.520000000000003</v>
      </c>
      <c r="F22" s="230">
        <f t="shared" si="0"/>
        <v>36.583333333333336</v>
      </c>
      <c r="G22" s="206">
        <v>30.86</v>
      </c>
      <c r="H22" s="207">
        <v>31.08</v>
      </c>
      <c r="I22" s="207">
        <v>31.7</v>
      </c>
      <c r="J22" s="230">
        <f t="shared" si="1"/>
        <v>31.213333333333335</v>
      </c>
      <c r="K22" s="206">
        <v>32.51</v>
      </c>
      <c r="L22" s="207">
        <v>33.020000000000003</v>
      </c>
      <c r="M22" s="207">
        <v>33.92</v>
      </c>
      <c r="N22" s="230">
        <f t="shared" si="2"/>
        <v>33.15</v>
      </c>
      <c r="O22" s="206">
        <v>33.880000000000003</v>
      </c>
      <c r="P22" s="207">
        <v>34.450000000000003</v>
      </c>
      <c r="Q22" s="207">
        <v>34.840000000000003</v>
      </c>
      <c r="R22" s="230">
        <f t="shared" si="3"/>
        <v>34.390000000000008</v>
      </c>
    </row>
    <row r="23" spans="1:18" x14ac:dyDescent="0.3">
      <c r="A23" s="25" t="s">
        <v>457</v>
      </c>
      <c r="B23" s="26">
        <v>0</v>
      </c>
      <c r="C23" s="206">
        <v>38.130000000000003</v>
      </c>
      <c r="D23" s="207">
        <v>33.71</v>
      </c>
      <c r="E23" s="207">
        <v>34.28</v>
      </c>
      <c r="F23" s="230">
        <f t="shared" si="0"/>
        <v>35.373333333333335</v>
      </c>
      <c r="G23" s="206">
        <v>31.66</v>
      </c>
      <c r="H23" s="207">
        <v>31.41</v>
      </c>
      <c r="I23" s="207">
        <v>31.79</v>
      </c>
      <c r="J23" s="230">
        <f t="shared" si="1"/>
        <v>31.62</v>
      </c>
      <c r="K23" s="206">
        <v>35.79</v>
      </c>
      <c r="L23" s="207">
        <v>32.5</v>
      </c>
      <c r="M23" s="207">
        <v>33.51</v>
      </c>
      <c r="N23" s="230">
        <f t="shared" si="2"/>
        <v>33.93333333333333</v>
      </c>
      <c r="O23" s="206">
        <v>35.56</v>
      </c>
      <c r="P23" s="207">
        <v>35.159999999999997</v>
      </c>
      <c r="Q23" s="207">
        <v>36.479999999999997</v>
      </c>
      <c r="R23" s="230">
        <f t="shared" si="3"/>
        <v>35.733333333333327</v>
      </c>
    </row>
    <row r="24" spans="1:18" x14ac:dyDescent="0.3">
      <c r="A24" s="25" t="s">
        <v>458</v>
      </c>
      <c r="B24" s="26">
        <v>0</v>
      </c>
      <c r="C24" s="206">
        <v>34.94</v>
      </c>
      <c r="D24" s="207">
        <v>35.119999999999997</v>
      </c>
      <c r="E24" s="207">
        <v>35.83</v>
      </c>
      <c r="F24" s="230">
        <f t="shared" si="0"/>
        <v>35.296666666666667</v>
      </c>
      <c r="G24" s="206">
        <v>30.82</v>
      </c>
      <c r="H24" s="207">
        <v>31.65</v>
      </c>
      <c r="I24" s="207">
        <v>31.38</v>
      </c>
      <c r="J24" s="230">
        <f t="shared" si="1"/>
        <v>31.283333333333331</v>
      </c>
      <c r="K24" s="206">
        <v>32.29</v>
      </c>
      <c r="L24" s="207">
        <v>33.270000000000003</v>
      </c>
      <c r="M24" s="207">
        <v>34.07</v>
      </c>
      <c r="N24" s="230">
        <f t="shared" si="2"/>
        <v>33.21</v>
      </c>
      <c r="O24" s="206">
        <v>37.06</v>
      </c>
      <c r="P24" s="207">
        <v>36.83</v>
      </c>
      <c r="Q24" s="207">
        <v>36.69</v>
      </c>
      <c r="R24" s="230">
        <f t="shared" si="3"/>
        <v>36.86</v>
      </c>
    </row>
    <row r="25" spans="1:18" ht="15" thickBot="1" x14ac:dyDescent="0.35">
      <c r="A25" s="95" t="s">
        <v>459</v>
      </c>
      <c r="B25" s="96">
        <v>0</v>
      </c>
      <c r="C25" s="209">
        <v>31.72</v>
      </c>
      <c r="D25" s="210">
        <v>31.75</v>
      </c>
      <c r="E25" s="210">
        <v>33.340000000000003</v>
      </c>
      <c r="F25" s="283">
        <f t="shared" si="0"/>
        <v>32.270000000000003</v>
      </c>
      <c r="G25" s="209">
        <v>33.39</v>
      </c>
      <c r="H25" s="210">
        <v>32.659999999999997</v>
      </c>
      <c r="I25" s="210">
        <v>33.26</v>
      </c>
      <c r="J25" s="283">
        <f t="shared" si="1"/>
        <v>33.103333333333332</v>
      </c>
      <c r="K25" s="209">
        <v>33.65</v>
      </c>
      <c r="L25" s="210">
        <v>34.51</v>
      </c>
      <c r="M25" s="210">
        <v>34.42</v>
      </c>
      <c r="N25" s="283">
        <f t="shared" si="2"/>
        <v>34.193333333333335</v>
      </c>
      <c r="O25" s="209">
        <v>32.799999999999997</v>
      </c>
      <c r="P25" s="210">
        <v>32.57</v>
      </c>
      <c r="Q25" s="210">
        <v>33.29</v>
      </c>
      <c r="R25" s="283">
        <f t="shared" si="3"/>
        <v>32.886666666666663</v>
      </c>
    </row>
    <row r="27" spans="1:18" x14ac:dyDescent="0.3">
      <c r="A27" t="s">
        <v>460</v>
      </c>
    </row>
  </sheetData>
  <mergeCells count="5">
    <mergeCell ref="A5:R6"/>
    <mergeCell ref="C7:F7"/>
    <mergeCell ref="G7:J7"/>
    <mergeCell ref="K7:N7"/>
    <mergeCell ref="O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CRC (tumor + paired normal tiss</vt:lpstr>
      <vt:lpstr>Adenoma</vt:lpstr>
      <vt:lpstr>Diverticula</vt:lpstr>
      <vt:lpstr>Empty paraffin blocks</vt:lpstr>
    </vt:vector>
  </TitlesOfParts>
  <Company>Region Nordjylland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Caspar Bundgaard-Nielsen / Region Nordjylland</dc:creator>
  <cp:lastModifiedBy>Caspar Bundgaard-Nielsen</cp:lastModifiedBy>
  <dcterms:created xsi:type="dcterms:W3CDTF">2017-03-09T11:52:17Z</dcterms:created>
  <dcterms:modified xsi:type="dcterms:W3CDTF">2019-03-27T12:33:31Z</dcterms:modified>
</cp:coreProperties>
</file>