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yan\Documents\Box Sync\GC-IGR paper\submission\GC-IGR Manuscript\Submit files\"/>
    </mc:Choice>
  </mc:AlternateContent>
  <bookViews>
    <workbookView xWindow="0" yWindow="0" windowWidth="28800" windowHeight="13545" tabRatio="500" activeTab="5"/>
  </bookViews>
  <sheets>
    <sheet name="a | A. HIMB5" sheetId="1" r:id="rId1"/>
    <sheet name="b | C. novyi" sheetId="3" r:id="rId2"/>
    <sheet name="c | T. lienii" sheetId="5" r:id="rId3"/>
    <sheet name="d | A. sp. L" sheetId="10" r:id="rId4"/>
    <sheet name="e | B. cicadellinicola" sheetId="6" r:id="rId5"/>
    <sheet name="f | Summary of all IGRs" sheetId="2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2" l="1"/>
  <c r="C27" i="2"/>
  <c r="B27" i="2"/>
  <c r="F27" i="2"/>
  <c r="E27" i="2"/>
  <c r="D2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4" i="2"/>
  <c r="G3" i="2"/>
  <c r="G2" i="2"/>
  <c r="G7" i="2"/>
  <c r="G5" i="2"/>
  <c r="G27" i="2"/>
</calcChain>
</file>

<file path=xl/sharedStrings.xml><?xml version="1.0" encoding="utf-8"?>
<sst xmlns="http://schemas.openxmlformats.org/spreadsheetml/2006/main" count="934" uniqueCount="566">
  <si>
    <t>Accession</t>
  </si>
  <si>
    <t>Motif name</t>
  </si>
  <si>
    <t>Predicted function</t>
  </si>
  <si>
    <t>Taxonomy</t>
  </si>
  <si>
    <t>Unique examples</t>
  </si>
  <si>
    <t>Unknown function (&gt; and &lt;)</t>
  </si>
  <si>
    <t>Unknown function (&gt;)</t>
  </si>
  <si>
    <t>DNase Binding Motif</t>
  </si>
  <si>
    <t>Self-cleaving ribozyme associated protein 130 (&gt;)</t>
  </si>
  <si>
    <t>RmuC - DNA anti-recombination protein (&gt;), Exodeoxyribonuclease I (&gt;)</t>
  </si>
  <si>
    <t>Esterase (&lt;)</t>
  </si>
  <si>
    <t>Solute:sodium symporter (&gt;)</t>
  </si>
  <si>
    <t>?</t>
  </si>
  <si>
    <t>PrpE - Propionyl-CoA synthetase (&lt;), DUF3448 - Unknown function (&lt;)</t>
  </si>
  <si>
    <t>Bacteriorhodopsin-like protein (&gt;)</t>
  </si>
  <si>
    <t>Taurine ABC transporter substrate-binding protein (&lt;)</t>
  </si>
  <si>
    <t>GabT - 4-aminobutyrate aminotransferase or related aminotransferase (&gt;)</t>
  </si>
  <si>
    <t>AmtB - Ammonia channel protein (&gt;)</t>
  </si>
  <si>
    <t>Histone-like DNA-binding protein [transcriptional regulator] (&gt;)</t>
  </si>
  <si>
    <t>Ammonium transporter (&gt;)</t>
  </si>
  <si>
    <t>Potential cis-regulatory RNA</t>
  </si>
  <si>
    <t>FcbT1 - C4-dicarboxylate ABC transporter substrate-binding protein (&gt;)</t>
  </si>
  <si>
    <t>BetA - Choline dehydrogenase and related flavoproteins (&lt;)</t>
  </si>
  <si>
    <t>Helicase/type III restriction enzyme (&gt;)</t>
  </si>
  <si>
    <t>Cytochrome c (&gt;)</t>
  </si>
  <si>
    <t xml:space="preserve"> GcvT|DadA - Glycine cleavage system T protein| Glycine/D-amino acid oxidase (&gt;)</t>
  </si>
  <si>
    <t>CoxG - carbon monoxide dehydrogenase subunit G (&gt;)</t>
  </si>
  <si>
    <t>CoxS - carbon monoxide dehydrogenase (&gt;)</t>
  </si>
  <si>
    <t xml:space="preserve"> Peroxiredoxin (&lt;), ammonium transporter (&gt;)</t>
  </si>
  <si>
    <t>Protein binder, cytochrome c biogenesis</t>
  </si>
  <si>
    <t>YccV - Hemimethylated DNA-binding protein (&gt;)</t>
  </si>
  <si>
    <t>Cytochrome C biogenesis (&gt;)</t>
  </si>
  <si>
    <t>Short open reading frame</t>
  </si>
  <si>
    <t>PqqL - Zn-dependent peptidase (&gt;)</t>
  </si>
  <si>
    <t>Long-chain acyl-CoA synthetases (AMP-forming) (&gt;), Unknown function (&lt;)</t>
  </si>
  <si>
    <t>CdnL - RNA polymerase-interacting regulator (&lt;), Unknown function (&lt;)</t>
  </si>
  <si>
    <t>Rubrerythrin, nonheme iron binding domain (&gt;)</t>
  </si>
  <si>
    <t>MnmA - tRNA(5-methylaminomethyl-2-thiouridylate)-methyltransferase (&gt;), function unkown (&gt;)</t>
  </si>
  <si>
    <t>Cystathionine beta-lyases/cystathionine gamma-synthases (&gt;)</t>
  </si>
  <si>
    <t>3-oxoacyl-(acyl-carrier-protein) reductase (&gt;), NAD(P)-dependent sugar dehydrogenase (&gt;)</t>
  </si>
  <si>
    <t>DUF3047 - Unknown function (&gt;)</t>
  </si>
  <si>
    <t>DUF2872 - Unknown function (&gt;)</t>
  </si>
  <si>
    <t>PhyH - Phytanoyl-CoA dioxygenase (&gt;)</t>
  </si>
  <si>
    <t>GcvT - glycine cleavage system protein T (&gt;)</t>
  </si>
  <si>
    <t>Unkown function (&lt;), unkown function (&gt;), GroEL - chaperonin (&gt;), FabI - Enoyl-[acyl-carrier-protein] reductase (&gt;)</t>
  </si>
  <si>
    <t>GTP-binding protein TypA/BipA (&gt;), SrmB - ATP-dependent RNA helicase (&lt;)</t>
  </si>
  <si>
    <t>3-hydroxyisobutyrate dehydrogenase (&gt;), small multidrug resistance protein (&gt;)</t>
  </si>
  <si>
    <t>Unknown function (&lt;), DUF952 (&lt;), Cytochrome C (&lt;)</t>
  </si>
  <si>
    <t>Short RNA</t>
  </si>
  <si>
    <t>Diadenosine tetraphosphate (Ap4A) hydrolase (&lt;), sulfite exporter TauE/SafE (&lt;)</t>
  </si>
  <si>
    <t>HAD-superfamily class IIA hydrolase (&lt;)</t>
  </si>
  <si>
    <t>GroES - Heat shock co-chaperonine (&gt;)</t>
  </si>
  <si>
    <t>AdhP -D-arabinose 1-dehydrogenase (&lt;)</t>
  </si>
  <si>
    <t>AcoR -  transcriptional activator of acetoin/glycerol metabolism (&gt;)</t>
  </si>
  <si>
    <t>HipB - transcriptional regulator that neutralizes the toxic effect of cognate toxin HipA (&gt;)</t>
  </si>
  <si>
    <t>Terminator stem, potential sORF upstream</t>
  </si>
  <si>
    <t>Two-component DNA-binding response regulator, ActR/RegA family (&lt;)</t>
  </si>
  <si>
    <t>Ornithine decarboxylase (&gt;)</t>
  </si>
  <si>
    <t>NC_008593.1/2427738-2428052</t>
  </si>
  <si>
    <t>NC_008593.1/219079-219377</t>
  </si>
  <si>
    <t>NC_008593_1_1_334</t>
  </si>
  <si>
    <t>Ribosomal protein leader L34</t>
  </si>
  <si>
    <t>NC_008593.1/274011-274713</t>
  </si>
  <si>
    <t>NC_008593.1/1199438-1200044</t>
  </si>
  <si>
    <t>NC_008593.1/939641-940033</t>
  </si>
  <si>
    <t>NC_008593.1/167927-168291</t>
  </si>
  <si>
    <t>NC_008593.1/700227-700585</t>
  </si>
  <si>
    <t>NC_008593.1/436761-437117</t>
  </si>
  <si>
    <t>NC_008593.1/592426-592744</t>
  </si>
  <si>
    <t>NC_008593.1/2016137-2016438</t>
  </si>
  <si>
    <t>NC_008593.1/2376454-2376727</t>
  </si>
  <si>
    <t>NC_008593.1/2052129-2052387</t>
  </si>
  <si>
    <t>NC_008593.1/2130472-2131141</t>
  </si>
  <si>
    <t>NC_008593.1/1028863-1029366</t>
  </si>
  <si>
    <t>NC_008593.1/320290-320757</t>
  </si>
  <si>
    <t>NC_008593.1/2089505-2089944</t>
  </si>
  <si>
    <t>NC_008593.1/235167-235576</t>
  </si>
  <si>
    <t>NC_008593.1/627906-628244</t>
  </si>
  <si>
    <t>NC_008593.1/2127227-2127536</t>
  </si>
  <si>
    <t>NC_008593.1/875287-875581</t>
  </si>
  <si>
    <t>NC_008593.1/2398756-2399030</t>
  </si>
  <si>
    <t>NC_008593.1/1943257-1943525</t>
  </si>
  <si>
    <t>NC_008593.1/318709-318969</t>
  </si>
  <si>
    <t>NC_008593.1/1944966-1945207</t>
  </si>
  <si>
    <t>Unknown function (&lt;)</t>
  </si>
  <si>
    <t>C. Novyi</t>
  </si>
  <si>
    <t>NC_008593.1/2426145-2425073</t>
  </si>
  <si>
    <t>NC_008593.1/2301032-2300478</t>
  </si>
  <si>
    <t>ATPase (&gt;), unknown function (&gt;)</t>
  </si>
  <si>
    <t>C. novyi, C. botulinum, C. pasteurianum</t>
  </si>
  <si>
    <t>NC_008593.1/2440505-2439911</t>
  </si>
  <si>
    <t>NC_008593.1/192818-192392</t>
  </si>
  <si>
    <t>Aspartate decarboxylase (&lt;)</t>
  </si>
  <si>
    <t>Ferritin-like superfamily of diiron-containing four-helix-bundle protein (&gt;)</t>
  </si>
  <si>
    <t>C. novyi, C. botulinum, C. colicanis, C. haemolyticum</t>
  </si>
  <si>
    <t>NC_008593.1/929480-929089</t>
  </si>
  <si>
    <t>Terminator stem</t>
  </si>
  <si>
    <t>C. novyi, C. botulinum, C. haemolyticum</t>
  </si>
  <si>
    <t>Type 2 periplasmic binding fold superfamily (&gt;)</t>
  </si>
  <si>
    <t>Protein of unknown function (&lt;)</t>
  </si>
  <si>
    <t>Glycyl-tRNA synthetase (class II) (&gt;)</t>
  </si>
  <si>
    <t>C. novyi, C. botulinum</t>
  </si>
  <si>
    <t>ABC transporter permease (&gt;)</t>
  </si>
  <si>
    <t>(rpoE) DNA-directed RNA polymerase specialized sigma subunit, sigma24 family (&gt;), (ccmA) ABC-type multidrug transport system, ATPase component (&gt;)</t>
  </si>
  <si>
    <t>Sometimes contains TS, sometimes just conserved section after TS</t>
  </si>
  <si>
    <t>NC_008593.1/97624-97281</t>
  </si>
  <si>
    <t>50S ribosomal protein L25/general stress protein Ctc (&gt;)</t>
  </si>
  <si>
    <t>GroES|GroEL (&gt;)</t>
  </si>
  <si>
    <t>DUF1461 (&lt;), COG0398 (&gt;)</t>
  </si>
  <si>
    <t>NC_008593.1/1688975-1688667</t>
  </si>
  <si>
    <t>NC_008593.1/2293136-2292840</t>
  </si>
  <si>
    <t>Unknown function (&gt;), other random genes</t>
  </si>
  <si>
    <t>NC_008593.1/1394173-1393917</t>
  </si>
  <si>
    <t>Transcription factor binding site candidate</t>
  </si>
  <si>
    <t>Transposase (&lt;)</t>
  </si>
  <si>
    <t>Varies</t>
  </si>
  <si>
    <t>DUF4491 (&gt;)</t>
  </si>
  <si>
    <t xml:space="preserve"> PTS fructose transporter subunit IIC (&gt;), Haloacid dehalogenase-like hydrolases (&gt;)</t>
  </si>
  <si>
    <t>Contains terminator stem followed by short open reading frame (overlaps WP_039282006.1 once)</t>
  </si>
  <si>
    <t>NC_008593.1/1490121-1489819</t>
  </si>
  <si>
    <t>NC_008593.1/1533668-1533374</t>
  </si>
  <si>
    <t>Transposase (&gt;)</t>
  </si>
  <si>
    <t>NC_008593.1/1557114-1557599</t>
  </si>
  <si>
    <t>NC_008593.1/595477-595738</t>
  </si>
  <si>
    <t>NC_008593.1/2309418-2308872</t>
  </si>
  <si>
    <t>Aromatic amino acid attenuator</t>
  </si>
  <si>
    <t>Cold shock protein, CspA family, DNA-binding domain (&gt;)</t>
  </si>
  <si>
    <t>DUF1540 domain-containing protein (&lt;)</t>
  </si>
  <si>
    <t>Variant of cspA thermoregulator (RF01766) ?</t>
  </si>
  <si>
    <t>C. novyi, C. botulinum, C. colicanis, C. homopropionicum</t>
  </si>
  <si>
    <t>DUF1836 (member of the Helix-Turn-Helix DNA binding domain of transcription regulators from the MerR superfamily) (&gt;)</t>
  </si>
  <si>
    <t>C. novyi</t>
  </si>
  <si>
    <t>NC_008593.1/1387983-1387738</t>
  </si>
  <si>
    <t>uORF with cysteine rich end.</t>
  </si>
  <si>
    <t xml:space="preserve"> Predicted PurR-regulated permease PerM  (&gt;)</t>
  </si>
  <si>
    <t xml:space="preserve"> Alkyladenine DNA glycosylase catalyzes the first step in base excision repair (&lt;)</t>
  </si>
  <si>
    <t>3-deoxy-7-phosphoheptulonate synthase (&gt;), other shikimate pathway genes</t>
  </si>
  <si>
    <t>Ribosomal leader candidate</t>
  </si>
  <si>
    <t>Overlaps protein</t>
  </si>
  <si>
    <t>Low ranking candidate</t>
  </si>
  <si>
    <t>Medium ranking candidate</t>
  </si>
  <si>
    <t>High ranking candidate</t>
  </si>
  <si>
    <t>Protein binding candidate</t>
  </si>
  <si>
    <t>Overlaps known RNA</t>
  </si>
  <si>
    <t>uORF candidate</t>
  </si>
  <si>
    <t>sORF candidate</t>
  </si>
  <si>
    <t>GlpC (&gt;) , CitB (&gt;), other genes containng Fe-S oxidoreductase (&gt;)</t>
  </si>
  <si>
    <t>MRC-1</t>
  </si>
  <si>
    <t>MRC-2</t>
  </si>
  <si>
    <t>TS-1</t>
  </si>
  <si>
    <t>uORF-1</t>
  </si>
  <si>
    <t>uORF-2</t>
  </si>
  <si>
    <t>uORF-3</t>
  </si>
  <si>
    <t>uORF-5</t>
  </si>
  <si>
    <t>uORF-7</t>
  </si>
  <si>
    <t>uORF-4</t>
  </si>
  <si>
    <t>Short open reading frame/short RNA motif</t>
  </si>
  <si>
    <t>sORF-2</t>
  </si>
  <si>
    <t>Ribozyme candidate</t>
  </si>
  <si>
    <t>RNA thermometer candidate</t>
  </si>
  <si>
    <t>TOTAL</t>
  </si>
  <si>
    <t>RNA thermometer regulating GroES heat shock gene</t>
  </si>
  <si>
    <t>Transposase associated Repeat sequence, 29 in this genome. Contains short ORF as well</t>
  </si>
  <si>
    <t>Transposase associated repeat sequence, 29 in this genome. Contains short ORF as well</t>
  </si>
  <si>
    <t>Transposase associated repeat sequence, 29 in this genome. Contains short ORF as well. Note, this repeat sequence is downstream of the same transposase that is downstream of repeat sequence candidate 1 (RSC-1)</t>
  </si>
  <si>
    <t>Already known ribosomal protein leader for S10 operon, but not in this genome. No overlap with Rfam sequences</t>
  </si>
  <si>
    <t>NorM - Na+-driven multidrug efflux pump (&gt;)</t>
  </si>
  <si>
    <t xml:space="preserve"> Unknown function (&gt;)</t>
  </si>
  <si>
    <t>Selected IGR results:</t>
  </si>
  <si>
    <t>AraC (&gt;), many others</t>
  </si>
  <si>
    <t xml:space="preserve"> NAD(FAD)-dependent dehydrogenase (&gt;)</t>
  </si>
  <si>
    <t>Unknown function (same one, contains two DUF348 regions) (&gt;)</t>
  </si>
  <si>
    <t xml:space="preserve"> TatD family deoxyribonuclease (far &gt;)</t>
  </si>
  <si>
    <t>C. botulinum, C. haemolyticum, C. novyi, C. perfringens, C. tetani</t>
  </si>
  <si>
    <t>Staygreen protein homolog (&gt;),  sodium:proton antiporter (only one) (&lt;)</t>
  </si>
  <si>
    <t xml:space="preserve"> prephenate dehydratase (&gt;),  rRNA 5S|rRNA 23S (&lt;), end of genome</t>
  </si>
  <si>
    <t>NC_008593.1/2146547-2146236</t>
  </si>
  <si>
    <t>YsxC - GTP-binding protein (&lt;),  YihA family ribosome biogenesis GTP-binding protein (&lt;), YafY - Predicted DNA-binding transcriptional regulator (&lt;), other random genes</t>
  </si>
  <si>
    <t>G-rich sRNA</t>
  </si>
  <si>
    <t>(sometimes) Transposase associated repeat sequence, found 1-3 copies in same region in genome (sometimes seperated by gene)</t>
  </si>
  <si>
    <t>Varies, more than 100 nt from genes</t>
  </si>
  <si>
    <t>Unknown function (&gt;),  MazF/PemK family toxin (&gt;)</t>
  </si>
  <si>
    <t>Various Clostridium species</t>
  </si>
  <si>
    <t>NC_018643.1/1095045-1094825</t>
  </si>
  <si>
    <t>NC_018643.1/1096977-1096812</t>
  </si>
  <si>
    <t>NC_018643.1/1284726-1284603</t>
  </si>
  <si>
    <t>NC_018643.1/798286-798121</t>
  </si>
  <si>
    <t>NC_018643.1/1188339-1188005</t>
  </si>
  <si>
    <t>NC_018643.1/91899-91628</t>
  </si>
  <si>
    <t>NC_018643.1/401637-401488</t>
  </si>
  <si>
    <t>NC_018643.1/1325672-1325533</t>
  </si>
  <si>
    <t>NC_018643.1/54778-54628</t>
  </si>
  <si>
    <t>NC_018643.1/1115697-1115277</t>
  </si>
  <si>
    <t>NC_018643.1/1114613-1114279</t>
  </si>
  <si>
    <t>NC_018643.1/1118950-1118831</t>
  </si>
  <si>
    <t>NC_018643.1/1208474-1208319</t>
  </si>
  <si>
    <t>NC_018643.1/446013-445846</t>
  </si>
  <si>
    <t>NC_018643.1/481414-481205</t>
  </si>
  <si>
    <t>NC_018643.1/827779-827534</t>
  </si>
  <si>
    <t>MRC-3</t>
  </si>
  <si>
    <t>Short open reading frame followed by terminator stem</t>
  </si>
  <si>
    <t>Ammonium attenuator candidate</t>
  </si>
  <si>
    <t xml:space="preserve">    TIGR03647 RNA</t>
  </si>
  <si>
    <t>1418 (686 I, 704 II, 28 III)</t>
  </si>
  <si>
    <t>uORF-9</t>
  </si>
  <si>
    <t>Ribosomal protein leader candidate</t>
  </si>
  <si>
    <t>NC_016148.1/318758-319077</t>
  </si>
  <si>
    <t>Synergistetes; Synergistia, environmental, Actinobacteria; Streptosporangiales</t>
  </si>
  <si>
    <t>NC_016148.1/1173657-1173928</t>
  </si>
  <si>
    <t>Thermovirga lienii</t>
  </si>
  <si>
    <t>Predicted S-adenosylmethionine-dependent methyltransferase (&lt;)</t>
  </si>
  <si>
    <t>2-oxoacid:acceptor oxidoreductase (&gt;)</t>
  </si>
  <si>
    <t>NC_016148.1/163320-163732</t>
  </si>
  <si>
    <t>Synergistetes; Synergistia, Firmicutes; Clostridia</t>
  </si>
  <si>
    <t>Metal binding protein ZntC (&lt;)</t>
  </si>
  <si>
    <t>Asp/Glu/Hydantoin racemase (&lt;)</t>
  </si>
  <si>
    <t>NC_016148.1/1662835-1663234</t>
  </si>
  <si>
    <t>Uncharacterized Fe-S protein (&lt;)</t>
  </si>
  <si>
    <t>Na+/panthothenate symporter (&gt;)</t>
  </si>
  <si>
    <t>NC_016148.1/1677247-1677508</t>
  </si>
  <si>
    <t>Short chain fatty acid transporter (&lt;)</t>
  </si>
  <si>
    <t>Predicted acyl-CoA transferases/carnitine dehydratase (&lt;)</t>
  </si>
  <si>
    <t>NC_016148.1/1688532-1688912</t>
  </si>
  <si>
    <t>Respiratory-chain NADH dehydrogenase (&lt;)</t>
  </si>
  <si>
    <t>NC_016148.1/1699829-1700208</t>
  </si>
  <si>
    <t>Predicted transcriptional regulator (&gt;)</t>
  </si>
  <si>
    <t>Outer membrane protein (&gt;)</t>
  </si>
  <si>
    <t>NC_016148.1/1708951-1709286</t>
  </si>
  <si>
    <t>Tryptophan synthase beta chain (&gt;)</t>
  </si>
  <si>
    <t>NC_016148.1/176825-177286</t>
  </si>
  <si>
    <t>NC_016148.1/1855022-1855406</t>
  </si>
  <si>
    <t>DNA-directed DNA polymerase (&lt;)</t>
  </si>
  <si>
    <t>NC_016148.1/1865087-1865484</t>
  </si>
  <si>
    <t>Synergistetes; Synergistia</t>
  </si>
  <si>
    <t>Nitroreductase-like family 2 (&gt;)</t>
  </si>
  <si>
    <t>NC_016148.1/1878587-1878904</t>
  </si>
  <si>
    <t>NC_016148.1/1215836-1216103</t>
  </si>
  <si>
    <t>Long-chain fatty acid transport protein (&lt;)</t>
  </si>
  <si>
    <t>Homoserine dehydrogenase (&gt;)</t>
  </si>
  <si>
    <t>NC_016148.1/1902830-1903175</t>
  </si>
  <si>
    <t>NC_016148.1/1957094-1957429</t>
  </si>
  <si>
    <t>NC_016148.1/224506-224876</t>
  </si>
  <si>
    <t>Synergistetes; Synergistia, environmental</t>
  </si>
  <si>
    <t>Glycerol dehydrogenases (&gt;)</t>
  </si>
  <si>
    <t>Peptidase M15 (&lt;)</t>
  </si>
  <si>
    <t>NC_016148.1/260942-261209</t>
  </si>
  <si>
    <t>4-hydroxy-tetrahydrodipicolinate reductase (&lt;)</t>
  </si>
  <si>
    <t>DsrE family protein (&gt;)</t>
  </si>
  <si>
    <t>NC_016148.1/28229-28500</t>
  </si>
  <si>
    <t>NC_016148.1/284817-285061</t>
  </si>
  <si>
    <t>NC_016148.1/296938-297191</t>
  </si>
  <si>
    <t>RNA polymerase sigma 54 subunit RpoN/SigL (&lt;)</t>
  </si>
  <si>
    <t>NC_016148.1/315630-315967</t>
  </si>
  <si>
    <t>Formyltetrahydrofolate synthetase (&gt;)</t>
  </si>
  <si>
    <t>NC_016148.1/320329-320538</t>
  </si>
  <si>
    <t>NC_016148.1/52419-52749</t>
  </si>
  <si>
    <t>NC_016148.1/1239303-1239523</t>
  </si>
  <si>
    <t> Carbamate kinase (&lt;)</t>
  </si>
  <si>
    <t>Ribosome recycling factor (&lt;)</t>
  </si>
  <si>
    <t>NC_016148.1/775718-775974</t>
  </si>
  <si>
    <t>C4-dicarboxylate ABC transporter substrate-binding protein (&lt;)</t>
  </si>
  <si>
    <t>HutP (&gt;)</t>
  </si>
  <si>
    <t>NC_016148.1/864750-865110</t>
  </si>
  <si>
    <t>NC_016148.1/1273193-1273877</t>
  </si>
  <si>
    <t>D-alanine--D-alanine ligase (&gt;)</t>
  </si>
  <si>
    <t>NC_016148.1/1324871-1325465</t>
  </si>
  <si>
    <t>Integrase(&gt;)</t>
  </si>
  <si>
    <t>Sir2-like (&lt;)</t>
  </si>
  <si>
    <t>NC_016148.1/1338630-1339039</t>
  </si>
  <si>
    <t> Synergistetes; Synergistia;</t>
  </si>
  <si>
    <t>ATP synthase alpha/beta family, nucleotide-binding domain (&lt;)</t>
  </si>
  <si>
    <t>UDP-glucose 4-epimerase (&gt;)</t>
  </si>
  <si>
    <t>NC_016148.1/1354314-1354562</t>
  </si>
  <si>
    <t>Na+/alanine symporter (&lt;)</t>
  </si>
  <si>
    <t>Fatty acid synthesis protein (&lt;)</t>
  </si>
  <si>
    <t>NC_016148.1/1482710-1483012</t>
  </si>
  <si>
    <t>L,D-transpeptidase catalytic domain (&lt;)</t>
  </si>
  <si>
    <t>NC_016148.1/1611722-1612118</t>
  </si>
  <si>
    <t>ribonuclease H (&lt;)</t>
  </si>
  <si>
    <t>Aldehyde:ferredoxin oxidoreductase (&gt;)</t>
  </si>
  <si>
    <t>NC_016148.1/1065394-1065658</t>
  </si>
  <si>
    <t>Transposase associated repeat sequence,  16 in this genome</t>
  </si>
  <si>
    <t>Firmicutes; Clostridia, Synergistetes; Synergistia</t>
  </si>
  <si>
    <t>Integrase (&lt;)</t>
  </si>
  <si>
    <t>NC_016148.1/233509-233732</t>
  </si>
  <si>
    <t>NC_016148.1/324621-324889</t>
  </si>
  <si>
    <t>NC_016148.1/484990-485305</t>
  </si>
  <si>
    <t>NC_016148.1/744384-744626</t>
  </si>
  <si>
    <t>NC_016148.1/1586015-1586234</t>
  </si>
  <si>
    <t>Transposase associated repeat sequence,  2 in this genome</t>
  </si>
  <si>
    <t>NC_016148.1/186979-187358</t>
  </si>
  <si>
    <t>Transposase associated repeat sequence,  4 in this genome</t>
  </si>
  <si>
    <t>Atribacteria; Atribacteria, Synergistetes; Synergistia, environmental</t>
  </si>
  <si>
    <t>NC_016148.1/406103-406488</t>
  </si>
  <si>
    <t>NC_016148.1/1906644-1907074</t>
  </si>
  <si>
    <t>Transposase associated repeat sequence,  29 in this genome</t>
  </si>
  <si>
    <t>Transposase/Integrase (&lt;/&gt;)</t>
  </si>
  <si>
    <t>Integrase (&gt;)</t>
  </si>
  <si>
    <t>NC_016148.1/237894-238186</t>
  </si>
  <si>
    <t>FOG: TPR repeat (&lt;)</t>
  </si>
  <si>
    <t>NC_016148.1/500218-500472</t>
  </si>
  <si>
    <t>Transposase associated repeat sequence,  9 in this genome</t>
  </si>
  <si>
    <t>NC_016148.1/993970-994394</t>
  </si>
  <si>
    <t>Transposase associated repeat sequence,  25 in this genome</t>
  </si>
  <si>
    <t>NC_016148.1/613490-613841</t>
  </si>
  <si>
    <t>S-layer homology domain (&gt;)</t>
  </si>
  <si>
    <t>NC_016148.1/1679608-1679991</t>
  </si>
  <si>
    <t>NC_016148.1/345639-346300</t>
  </si>
  <si>
    <t>Serine dehydrogenase proteinase (&gt;)</t>
  </si>
  <si>
    <t>NC_016148.1/871863-872431</t>
  </si>
  <si>
    <t>Pseudouridine synthase (&gt;)</t>
  </si>
  <si>
    <t>MobA (&lt;)</t>
  </si>
  <si>
    <t>NC_007984.1/241987-242467</t>
  </si>
  <si>
    <t>Gammaproteobacteria</t>
  </si>
  <si>
    <t xml:space="preserve">SfsA-DNA-binding protein that stimulates sugar fermentation (&gt;) </t>
  </si>
  <si>
    <t>NC_007984.1/654290-655167</t>
  </si>
  <si>
    <t>HDc|PcnB|NT_ClassII-CCAase- Metal dependent phosphohydrolase|polymerase|nucleotidyltransferase (&lt;)</t>
  </si>
  <si>
    <t>NC_007984.1/454645-455034</t>
  </si>
  <si>
    <t>rne-S1-like RNA-binding domain|ribonuclease G  (&gt;)</t>
  </si>
  <si>
    <t>PyrC|PyrC|DHOase|DHOase-dihydroorotase (&gt;)</t>
  </si>
  <si>
    <t>NC_007984.1/66973-67272</t>
  </si>
  <si>
    <t>FtsY|SRP-Signal recognition H5particle GTPase  (&gt;)</t>
  </si>
  <si>
    <t>NC_007984.1/67398-67591</t>
  </si>
  <si>
    <t>FtsY|SRP-Signal recognition particle GTPase (&gt;)</t>
  </si>
  <si>
    <t>NC_007984.1/239716-239975</t>
  </si>
  <si>
    <t>SpoT|NT_Rel-Spo_like-(p)ppGpp synthase/hydrolase|nucleotidyltransferase (&lt;)</t>
  </si>
  <si>
    <t>Pfs-nucleoside phosphorylase (&gt;)</t>
  </si>
  <si>
    <t>NC_007984.1/218992-219477</t>
  </si>
  <si>
    <t xml:space="preserve"> PBPb|SBP_bac_3-bacterial periplasmic transport systems|extracellular solute-binding proteins  (&gt;)</t>
  </si>
  <si>
    <t>NC_007984.1/141615-142060</t>
  </si>
  <si>
    <t>FdtA-WxcM-like, C-terminal (&lt;)</t>
  </si>
  <si>
    <t>NC_007984.1/185001-185224</t>
  </si>
  <si>
    <t>DEXDc|PriA-DEAD-like helicase|primosomal protein N' (replication factor Y) (&gt;)</t>
  </si>
  <si>
    <t>NC_007984.1/581705-581802</t>
  </si>
  <si>
    <t>DnaJ|DnaJ_bact-DnaJ domain|chaperone protein (&gt;)</t>
  </si>
  <si>
    <t>Repeat sequence 3</t>
  </si>
  <si>
    <t>uORF-10</t>
  </si>
  <si>
    <t>uORF-11</t>
  </si>
  <si>
    <t>uORF-12</t>
  </si>
  <si>
    <t>sORF-3</t>
  </si>
  <si>
    <t>SLH riboswitch candidate</t>
  </si>
  <si>
    <t>MRC-4</t>
  </si>
  <si>
    <t>MRC-5</t>
  </si>
  <si>
    <t>Already known ribosomal protein leader for L25 operon, but not in this genome. No overlap with Rfam sequences</t>
  </si>
  <si>
    <t>NAD(P) binding domain of glutamate dehydrogenase (&gt;)</t>
  </si>
  <si>
    <t>NC_017192.1/945414-946060</t>
  </si>
  <si>
    <t>NC_017192.1/1887704-1888178</t>
  </si>
  <si>
    <t>NC_017192.1/1056329-1056787</t>
  </si>
  <si>
    <t>NC_017192.1/908385-909887</t>
  </si>
  <si>
    <t>NC_017192.1/411394-412153</t>
  </si>
  <si>
    <t>NC_017192.1/2037038-2037473</t>
  </si>
  <si>
    <t>NC_017192.1/963140-963414</t>
  </si>
  <si>
    <t>NC_017192.1/1374228-1374403</t>
  </si>
  <si>
    <t>NC_017192.1/963817-964193</t>
  </si>
  <si>
    <t>NC_017192.1/940712-941288</t>
  </si>
  <si>
    <t>NC_017192.1/1890411-1890900</t>
  </si>
  <si>
    <t>NC_017192.1/619521-620256</t>
  </si>
  <si>
    <t>FcbT1</t>
  </si>
  <si>
    <t>Ureidoglycolate lyase</t>
  </si>
  <si>
    <t>NC_017192.1/1372295-1372682</t>
  </si>
  <si>
    <t>Epsilonproteobacteria;Arcobacter, environmental, Alphaproteobacteria; Rhizobiales</t>
  </si>
  <si>
    <t>Epsilonproteobacteria;Arcobacter</t>
  </si>
  <si>
    <t>Varies (&gt;)</t>
  </si>
  <si>
    <t>Cellulose biosynthesis protein BcsQ (&gt;)</t>
  </si>
  <si>
    <t>Hypothetical (&gt;)</t>
  </si>
  <si>
    <t>Hypothetical (&lt;)</t>
  </si>
  <si>
    <t>NC_017192.1/750824-751024</t>
  </si>
  <si>
    <t>Predicted epimerase (&lt;)</t>
  </si>
  <si>
    <t>Vaires (&gt;)</t>
  </si>
  <si>
    <t>Varies (&lt;)</t>
  </si>
  <si>
    <t>bSCRAP90 (&gt;)</t>
  </si>
  <si>
    <t>skipping-rope-jackhmmer (&lt;)</t>
  </si>
  <si>
    <t>RpmG - Ribosomal protein L33 (&gt;)</t>
  </si>
  <si>
    <t>RpmH - Ribosomal protein L34 (&gt;)</t>
  </si>
  <si>
    <t>Firmicutes (all classes), Proteobacteria (Alpha, Beta, Gamma, Delta), Haloplasmatales, Tenericutes, Thermotogae, enviornmental sequences</t>
  </si>
  <si>
    <t xml:space="preserve"> Firmicutes; Bacilli; Bacillales; Bacillaceae,   Firmicutes; Clostridia; Clostridiales, Thermoanaerobacterales</t>
  </si>
  <si>
    <t xml:space="preserve"> Firmicutes; Clostridia; Clostridiales</t>
  </si>
  <si>
    <t>NC_018643.1/872554-872669</t>
  </si>
  <si>
    <t>NC_018643.1/437863_438000</t>
  </si>
  <si>
    <t>NC_018643.1/367855-368062</t>
  </si>
  <si>
    <t>NC_018643.1/209885-210098</t>
  </si>
  <si>
    <t>NC_018643.1/1333002-1333126</t>
  </si>
  <si>
    <t>NC_018643.1/475457-475605</t>
  </si>
  <si>
    <t>NC_018643.1/326050-326185</t>
  </si>
  <si>
    <t>NC_018643.1/1099099-1099260</t>
  </si>
  <si>
    <t>NC_018643.1/94002-93878</t>
  </si>
  <si>
    <t>NC_018643.1/439303-439422</t>
  </si>
  <si>
    <t>NC_018643.1/1311103-1311283</t>
  </si>
  <si>
    <t>NC_018643.1/794806-795152</t>
  </si>
  <si>
    <t>NC_018643.1/553311-553474</t>
  </si>
  <si>
    <t>NC_018643.1/831932-832080</t>
  </si>
  <si>
    <t>Alpha-proteobacteria (SAR11 group)</t>
  </si>
  <si>
    <r>
      <rPr>
        <b/>
        <i/>
        <sz val="12"/>
        <color theme="0"/>
        <rFont val="Arial"/>
        <family val="2"/>
      </rPr>
      <t>Species</t>
    </r>
    <r>
      <rPr>
        <b/>
        <sz val="12"/>
        <color theme="0"/>
        <rFont val="Arial"/>
        <family val="2"/>
      </rPr>
      <t xml:space="preserve"> (Accession)</t>
    </r>
  </si>
  <si>
    <r>
      <rPr>
        <b/>
        <i/>
        <sz val="12"/>
        <color theme="0"/>
        <rFont val="Arial"/>
        <family val="2"/>
      </rPr>
      <t xml:space="preserve">Alphaproteobacterium HIMB5 </t>
    </r>
    <r>
      <rPr>
        <b/>
        <sz val="12"/>
        <color theme="0"/>
        <rFont val="Arial"/>
        <family val="2"/>
      </rPr>
      <t>(NC_018643.1)</t>
    </r>
  </si>
  <si>
    <r>
      <rPr>
        <b/>
        <i/>
        <sz val="12"/>
        <color theme="0"/>
        <rFont val="Arial"/>
        <family val="2"/>
      </rPr>
      <t xml:space="preserve">Clostridium novyi </t>
    </r>
    <r>
      <rPr>
        <b/>
        <sz val="12"/>
        <color theme="0"/>
        <rFont val="Arial"/>
        <family val="2"/>
      </rPr>
      <t>(NC_008593.1)</t>
    </r>
  </si>
  <si>
    <r>
      <rPr>
        <b/>
        <i/>
        <sz val="12"/>
        <color theme="0"/>
        <rFont val="Arial"/>
        <family val="2"/>
      </rPr>
      <t xml:space="preserve">Thermovirga lienii </t>
    </r>
    <r>
      <rPr>
        <b/>
        <sz val="12"/>
        <color theme="0"/>
        <rFont val="Arial"/>
        <family val="2"/>
      </rPr>
      <t>(NC_016148.1)</t>
    </r>
  </si>
  <si>
    <r>
      <rPr>
        <b/>
        <i/>
        <sz val="12"/>
        <color theme="0"/>
        <rFont val="Arial"/>
        <family val="2"/>
      </rPr>
      <t>Arcobacter sp. L</t>
    </r>
    <r>
      <rPr>
        <b/>
        <sz val="12"/>
        <color theme="0"/>
        <rFont val="Arial"/>
        <family val="2"/>
      </rPr>
      <t xml:space="preserve"> (NC_017192.1)</t>
    </r>
  </si>
  <si>
    <r>
      <rPr>
        <b/>
        <i/>
        <sz val="12"/>
        <color theme="0"/>
        <rFont val="Arial"/>
        <family val="2"/>
      </rPr>
      <t xml:space="preserve">Baumannia cicadellinicola </t>
    </r>
    <r>
      <rPr>
        <b/>
        <sz val="12"/>
        <color theme="0"/>
        <rFont val="Arial"/>
        <family val="2"/>
      </rPr>
      <t>(NC_007984.1)</t>
    </r>
  </si>
  <si>
    <r>
      <rPr>
        <i/>
        <sz val="12"/>
        <color theme="1"/>
        <rFont val="Arial"/>
        <family val="2"/>
      </rPr>
      <t>fcbT1</t>
    </r>
    <r>
      <rPr>
        <sz val="12"/>
        <color theme="1"/>
        <rFont val="Arial"/>
        <family val="2"/>
      </rPr>
      <t>-I RNA</t>
    </r>
  </si>
  <si>
    <r>
      <rPr>
        <i/>
        <sz val="12"/>
        <color theme="1"/>
        <rFont val="Arial"/>
        <family val="2"/>
      </rPr>
      <t>fcbT</t>
    </r>
    <r>
      <rPr>
        <sz val="12"/>
        <color theme="1"/>
        <rFont val="Arial"/>
        <family val="2"/>
      </rPr>
      <t>1-II RNA</t>
    </r>
  </si>
  <si>
    <r>
      <t>SAR11-</t>
    </r>
    <r>
      <rPr>
        <i/>
        <sz val="12"/>
        <color theme="1"/>
        <rFont val="Arial"/>
        <family val="2"/>
      </rPr>
      <t>groES</t>
    </r>
    <r>
      <rPr>
        <sz val="12"/>
        <color theme="1"/>
        <rFont val="Arial"/>
        <family val="2"/>
      </rPr>
      <t xml:space="preserve"> RNA</t>
    </r>
  </si>
  <si>
    <r>
      <rPr>
        <i/>
        <sz val="12"/>
        <rFont val="Arial"/>
        <family val="2"/>
      </rPr>
      <t>thiS</t>
    </r>
    <r>
      <rPr>
        <sz val="12"/>
        <rFont val="Arial"/>
        <family val="2"/>
      </rPr>
      <t xml:space="preserve"> riboswitch candidate</t>
    </r>
  </si>
  <si>
    <r>
      <t>Clost-</t>
    </r>
    <r>
      <rPr>
        <i/>
        <sz val="12"/>
        <color theme="1"/>
        <rFont val="Arial"/>
        <family val="2"/>
      </rPr>
      <t>cspC</t>
    </r>
    <r>
      <rPr>
        <sz val="12"/>
        <color theme="1"/>
        <rFont val="Arial"/>
        <family val="2"/>
      </rPr>
      <t xml:space="preserve"> RNA</t>
    </r>
  </si>
  <si>
    <r>
      <t>Firmi-</t>
    </r>
    <r>
      <rPr>
        <i/>
        <sz val="12"/>
        <color theme="1"/>
        <rFont val="Arial"/>
        <family val="2"/>
      </rPr>
      <t>groES</t>
    </r>
    <r>
      <rPr>
        <sz val="12"/>
        <color theme="1"/>
        <rFont val="Arial"/>
        <family val="2"/>
      </rPr>
      <t xml:space="preserve"> RNA</t>
    </r>
  </si>
  <si>
    <r>
      <t xml:space="preserve">Medium ranking </t>
    </r>
    <r>
      <rPr>
        <i/>
        <sz val="12"/>
        <color theme="1"/>
        <rFont val="Arial"/>
        <family val="2"/>
      </rPr>
      <t>cis</t>
    </r>
    <r>
      <rPr>
        <sz val="12"/>
        <color theme="1"/>
        <rFont val="Arial"/>
        <family val="2"/>
      </rPr>
      <t>-regulatory element</t>
    </r>
  </si>
  <si>
    <r>
      <t xml:space="preserve">Potential simple structure, contains terminator stem. Although upstream of a number of genes, &gt;300 nucleotides away from downstream gene, so it is probably not </t>
    </r>
    <r>
      <rPr>
        <i/>
        <sz val="12"/>
        <color theme="1"/>
        <rFont val="Arial"/>
        <family val="2"/>
      </rPr>
      <t>cis</t>
    </r>
    <r>
      <rPr>
        <sz val="12"/>
        <color theme="1"/>
        <rFont val="Arial"/>
        <family val="2"/>
      </rPr>
      <t>-acting.</t>
    </r>
  </si>
  <si>
    <r>
      <rPr>
        <i/>
        <sz val="12"/>
        <color theme="1"/>
        <rFont val="Arial"/>
        <family val="2"/>
      </rPr>
      <t>corA</t>
    </r>
    <r>
      <rPr>
        <sz val="12"/>
        <color theme="1"/>
        <rFont val="Arial"/>
        <family val="2"/>
      </rPr>
      <t xml:space="preserve"> riboswitch candidate</t>
    </r>
  </si>
  <si>
    <t>Epsilonproteobacteria;Arcobacter, environmental, Firmicutes, Alphaproteobacteria, Deltaproteobacteria, Gammaproteobacteria</t>
  </si>
  <si>
    <t>PBC-1</t>
  </si>
  <si>
    <t>HRC-3</t>
  </si>
  <si>
    <t xml:space="preserve">Unnamed </t>
  </si>
  <si>
    <t>Likely cis-regulatory, RNA thermometer for GroES heat shock gene</t>
  </si>
  <si>
    <t>RS05825 RNA</t>
  </si>
  <si>
    <t>Unnamed</t>
  </si>
  <si>
    <t xml:space="preserve">HRC-1 </t>
  </si>
  <si>
    <t>riboswitch candidate</t>
  </si>
  <si>
    <t>unnamed</t>
  </si>
  <si>
    <t>Promoters for divergent genes</t>
  </si>
  <si>
    <t>Weak riboswitch candidate</t>
  </si>
  <si>
    <t>High ranking candidate, perhaps on opposite strand</t>
  </si>
  <si>
    <r>
      <t xml:space="preserve">Medium-ranking </t>
    </r>
    <r>
      <rPr>
        <i/>
        <sz val="12"/>
        <color theme="1"/>
        <rFont val="Arial"/>
        <family val="2"/>
      </rPr>
      <t>cis</t>
    </r>
    <r>
      <rPr>
        <sz val="12"/>
        <color theme="1"/>
        <rFont val="Arial"/>
        <family val="2"/>
      </rPr>
      <t>-regulatory candidate</t>
    </r>
  </si>
  <si>
    <t>Contains possible CcpA binding site, similar regulation of this gene occurs in B. subtilis</t>
  </si>
  <si>
    <t>ffRNA-1</t>
  </si>
  <si>
    <t>ffRNA-2</t>
  </si>
  <si>
    <t>PBC-2</t>
  </si>
  <si>
    <t>PBC-3</t>
  </si>
  <si>
    <t>sORF-1</t>
  </si>
  <si>
    <t>sRNA-1</t>
  </si>
  <si>
    <t>HRC-2</t>
  </si>
  <si>
    <t>PBC-4</t>
  </si>
  <si>
    <t>PBC-5</t>
  </si>
  <si>
    <t>uORF-6</t>
  </si>
  <si>
    <t>uORF-8</t>
  </si>
  <si>
    <t>RPL-1</t>
  </si>
  <si>
    <t>LRC-1</t>
  </si>
  <si>
    <t>PBC-6</t>
  </si>
  <si>
    <t>PBC-7</t>
  </si>
  <si>
    <t>PBC-8</t>
  </si>
  <si>
    <t>PBC-9</t>
  </si>
  <si>
    <t>RPL-2</t>
  </si>
  <si>
    <t>RPL-3</t>
  </si>
  <si>
    <t>RPL-4</t>
  </si>
  <si>
    <t>sORF-4</t>
  </si>
  <si>
    <t>sRNA-2</t>
  </si>
  <si>
    <t>sRNA-3</t>
  </si>
  <si>
    <t>uORF-13</t>
  </si>
  <si>
    <t>uORF-14</t>
  </si>
  <si>
    <t>uORF-15</t>
  </si>
  <si>
    <t>uORF-16</t>
  </si>
  <si>
    <t>Repeat sequence-1</t>
  </si>
  <si>
    <t>Repeat sequence-2</t>
  </si>
  <si>
    <t>Repeat sequence-3</t>
  </si>
  <si>
    <t>Repeat sequence-4</t>
  </si>
  <si>
    <t>Repeat sequence-5</t>
  </si>
  <si>
    <t>Repeat sequence-6</t>
  </si>
  <si>
    <t>Repeat sequence-7</t>
  </si>
  <si>
    <t>Repeat sequence-8</t>
  </si>
  <si>
    <t>Repeat sequence-9</t>
  </si>
  <si>
    <t>Repeat sequence-10</t>
  </si>
  <si>
    <t>Repeat sequence-11</t>
  </si>
  <si>
    <t>MRC-6</t>
  </si>
  <si>
    <t>MRC-7</t>
  </si>
  <si>
    <t>MRC-8</t>
  </si>
  <si>
    <t>PBC-10</t>
  </si>
  <si>
    <t>Free floating RNA candidate</t>
  </si>
  <si>
    <t>Mobile/repeat sequence candidate*</t>
  </si>
  <si>
    <t xml:space="preserve">* Includes redundant sequences </t>
  </si>
  <si>
    <t>Other named candidate</t>
  </si>
  <si>
    <t>RAT-1</t>
  </si>
  <si>
    <t>Ribonucleic Antiterminator (RAT) candidate</t>
  </si>
  <si>
    <t xml:space="preserve">Transcription factor binding site candidate, similar to AraC binding site in E. coli </t>
  </si>
  <si>
    <t>HRC-4*</t>
  </si>
  <si>
    <t>HRC-5</t>
  </si>
  <si>
    <t>MRC-9</t>
  </si>
  <si>
    <t>Average IGR %GC:</t>
  </si>
  <si>
    <t>Number of IGRs selected:</t>
  </si>
  <si>
    <t>Strong riboswitch candidate</t>
  </si>
  <si>
    <t>Unnamed IGR</t>
  </si>
  <si>
    <t>Total IGRs analyzed:</t>
  </si>
  <si>
    <t>Number of IGRs:</t>
  </si>
  <si>
    <t>Average IGR Length (bp):</t>
  </si>
  <si>
    <t>Prominent upstream genes or metabolic pathway; (direction)</t>
  </si>
  <si>
    <t>Prominent downstream genes/metabolic pathway; (direction)</t>
  </si>
  <si>
    <t>NikM - Nickel uptake family protein (&gt;)</t>
  </si>
  <si>
    <t>Cis-regulatory RNA</t>
  </si>
  <si>
    <t>Transcription factor binding site</t>
  </si>
  <si>
    <t>Cis-regulatory sORF</t>
  </si>
  <si>
    <t>Arginine ABC transporter ATP-binding protein</t>
  </si>
  <si>
    <t>Phosphoglucomutase (&gt;), sulfate permease and related transporters (&lt;), tRNA (&gt;)</t>
  </si>
  <si>
    <t>Prominent upstream genes or metabolic pathway; (direction)*</t>
  </si>
  <si>
    <t>* (&gt;) = same orientation as candidate motif, (&lt;) = opposite orientation as candidate motif</t>
  </si>
  <si>
    <r>
      <rPr>
        <i/>
        <sz val="12"/>
        <rFont val="Arial"/>
        <family val="2"/>
      </rPr>
      <t>thiS</t>
    </r>
    <r>
      <rPr>
        <sz val="12"/>
        <rFont val="Arial"/>
        <family val="2"/>
      </rPr>
      <t xml:space="preserve"> riboswitch candidate, "ON" switch for HMP-PP</t>
    </r>
  </si>
  <si>
    <r>
      <t xml:space="preserve"> Firmicutes; Clostridia; Clostridiales; Clostridiaceae; </t>
    </r>
    <r>
      <rPr>
        <i/>
        <sz val="12"/>
        <color theme="1"/>
        <rFont val="Arial"/>
        <family val="2"/>
      </rPr>
      <t>Clostridium</t>
    </r>
    <r>
      <rPr>
        <sz val="12"/>
        <color theme="1"/>
        <rFont val="Arial"/>
        <family val="2"/>
      </rPr>
      <t xml:space="preserve"> (multiple species), Caloramator; Caloramator, Fervidicella; </t>
    </r>
    <r>
      <rPr>
        <i/>
        <sz val="12"/>
        <color theme="1"/>
        <rFont val="Arial"/>
        <family val="2"/>
      </rPr>
      <t>Fervidicella metallireducens</t>
    </r>
    <r>
      <rPr>
        <sz val="12"/>
        <color theme="1"/>
        <rFont val="Arial"/>
        <family val="2"/>
      </rPr>
      <t xml:space="preserve">, Oxobacter; </t>
    </r>
    <r>
      <rPr>
        <i/>
        <sz val="12"/>
        <color theme="1"/>
        <rFont val="Arial"/>
        <family val="2"/>
      </rPr>
      <t>Oxobacter pfennigii</t>
    </r>
    <r>
      <rPr>
        <sz val="12"/>
        <color theme="1"/>
        <rFont val="Arial"/>
        <family val="2"/>
      </rPr>
      <t xml:space="preserve">, Thermobrachium; </t>
    </r>
    <r>
      <rPr>
        <i/>
        <sz val="12"/>
        <color theme="1"/>
        <rFont val="Arial"/>
        <family val="2"/>
      </rPr>
      <t>Thermobrachium celere</t>
    </r>
  </si>
  <si>
    <t>Diguanylate cyclase (&lt;)</t>
  </si>
  <si>
    <t>Transcriptional antiterminator BglG (&gt;)</t>
  </si>
  <si>
    <t>Hypothetical protein (&gt;), TPP riboswitch (&gt;)</t>
  </si>
  <si>
    <t xml:space="preserve"> Elongation factor Tu (&gt;)</t>
  </si>
  <si>
    <t>Recombinase XerD (&gt;), YebC/PmpR family DNA-binding transcriptional regulator (&gt;)</t>
  </si>
  <si>
    <t>Putative translaldolase; Provisional (&gt;)</t>
  </si>
  <si>
    <t xml:space="preserve"> Nitrite reductase (&lt;), phosphatase (&gt;)</t>
  </si>
  <si>
    <t>DNA-binding transcriptional regulator (yozG), XRE family (&gt;)</t>
  </si>
  <si>
    <t>Pyruvate, phosphate dikinase (&gt;)</t>
  </si>
  <si>
    <t>Glycerol transporter (&gt;)</t>
  </si>
  <si>
    <r>
      <t>Transcriptional regulator (</t>
    </r>
    <r>
      <rPr>
        <i/>
        <sz val="12"/>
        <color theme="1"/>
        <rFont val="Arial"/>
        <family val="2"/>
      </rPr>
      <t>hipB</t>
    </r>
    <r>
      <rPr>
        <sz val="12"/>
        <color theme="1"/>
        <rFont val="Arial"/>
        <family val="2"/>
      </rPr>
      <t>), contains XRE-family HTH domain (&gt;)</t>
    </r>
  </si>
  <si>
    <r>
      <t>Transglutaminase (&gt;), (</t>
    </r>
    <r>
      <rPr>
        <i/>
        <sz val="12"/>
        <color theme="1"/>
        <rFont val="Arial"/>
        <family val="2"/>
      </rPr>
      <t>lolE</t>
    </r>
    <r>
      <rPr>
        <sz val="12"/>
        <color theme="1"/>
        <rFont val="Arial"/>
        <family val="2"/>
      </rPr>
      <t>) ABC-type transport system, involved in lipoprotein release, permease component (2 examples) (&gt;)</t>
    </r>
  </si>
  <si>
    <r>
      <t xml:space="preserve">DUF1706 (ClbS/DfsB family four-helix bundle protein, DfsB family protein similar to </t>
    </r>
    <r>
      <rPr>
        <i/>
        <sz val="12"/>
        <color theme="1"/>
        <rFont val="Arial"/>
        <family val="2"/>
      </rPr>
      <t xml:space="preserve">Paenibacillus dendritiformis </t>
    </r>
    <r>
      <rPr>
        <sz val="12"/>
        <color theme="1"/>
        <rFont val="Arial"/>
        <family val="2"/>
      </rPr>
      <t>sibling lethal factor precursor (DfsB), which adopts a non-enzymatic variant of the DinB fold; proteolytic processing of DfsB produces sibling bacteriocin, also called sibling lethal factor (Slf), which inhibits sibling bacterial colonies) (&gt;)</t>
    </r>
  </si>
  <si>
    <t xml:space="preserve"> Phage antirepressor protein AntA (&gt;)</t>
  </si>
  <si>
    <r>
      <t xml:space="preserve">UDP-N-acetylmuramoyl-L-alanyl-D-glutamate synthetase (murD) (&gt;),  Family 4 Uracil-DNA glycosylase (UDG), found exclusively in thermophilic organisms (upstream of </t>
    </r>
    <r>
      <rPr>
        <i/>
        <sz val="12"/>
        <color theme="1"/>
        <rFont val="Arial"/>
        <family val="2"/>
      </rPr>
      <t>murD</t>
    </r>
    <r>
      <rPr>
        <sz val="12"/>
        <color theme="1"/>
        <rFont val="Arial"/>
        <family val="2"/>
      </rPr>
      <t>) (&gt;)</t>
    </r>
  </si>
  <si>
    <r>
      <t>(</t>
    </r>
    <r>
      <rPr>
        <i/>
        <sz val="12"/>
        <rFont val="Arial"/>
        <family val="2"/>
      </rPr>
      <t>thiS</t>
    </r>
    <r>
      <rPr>
        <sz val="12"/>
        <rFont val="Arial"/>
        <family val="2"/>
      </rPr>
      <t xml:space="preserve"> operon) thiazole synthase (&gt;)</t>
    </r>
  </si>
  <si>
    <t>Phosphoenolpyruvate-dependent sugar phosphotransferase system subunit IIABC (&gt;)</t>
  </si>
  <si>
    <t>Sodium-dependent tryptophan transporter (&gt;), other amino acid transporters, shikimate pathway genes</t>
  </si>
  <si>
    <r>
      <rPr>
        <i/>
        <sz val="12"/>
        <color theme="1"/>
        <rFont val="Arial"/>
        <family val="2"/>
      </rPr>
      <t>rpsJ</t>
    </r>
    <r>
      <rPr>
        <sz val="12"/>
        <color theme="1"/>
        <rFont val="Arial"/>
        <family val="2"/>
      </rPr>
      <t xml:space="preserve"> gene for 30S ribosomal protein S10 (&gt;)</t>
    </r>
  </si>
  <si>
    <t xml:space="preserve"> Firmicutes; Bacilli, Clostridia, Erysipelotrichia, environmental sequences</t>
  </si>
  <si>
    <t xml:space="preserve"> Firmicutes; Bacilli, Clostridia, Erysipelotrichia, Negativicutes, Tissierellia,  Synergistetes, environmental sequences</t>
  </si>
  <si>
    <t xml:space="preserve"> Actino Bifidobacteriales, Coriobacteriia,   Firmicutes; Bacilli; Bacillales, Lactobacillales,   Firmicutes; Clostridia; Clostridiales,   Firmicutes; Negativicutes; Selenomonadales,   Firmicutes; Tissierellia; Tissierellales, environmental sequences</t>
  </si>
  <si>
    <t xml:space="preserve"> Firmicutes; Bacilli; Bacillales, Clostridia; Clostridiales,  Thermoanaerobacterales, Negativicutes; Acidaminococcales, Selenomonadales, Veillonellales, environmental sequences</t>
  </si>
  <si>
    <t xml:space="preserve"> Firmicutes; Bacilli; Bacillales; Bacillaceae; Bacillus; Bacillus cereus group,  Firmicutes; Clostridia; Clostridiales; environmental sequences</t>
  </si>
  <si>
    <r>
      <t xml:space="preserve"> Firmicutes; Clostridia; Clostridiales; Clostridiaceae; Clostridium; </t>
    </r>
    <r>
      <rPr>
        <i/>
        <sz val="12"/>
        <color theme="1"/>
        <rFont val="Arial"/>
        <family val="2"/>
      </rPr>
      <t>C. novyi, C. botulinum, C. carboxidivorans, C. homopropionicum, C. sporogenes, C. tyrobutyricum</t>
    </r>
    <r>
      <rPr>
        <sz val="12"/>
        <color theme="1"/>
        <rFont val="Arial"/>
        <family val="2"/>
      </rPr>
      <t>, environmental sequences</t>
    </r>
  </si>
  <si>
    <r>
      <t xml:space="preserve"> Firmicutes; Clostridia; Clostridiales; Clostridiaceae; Clostridium; </t>
    </r>
    <r>
      <rPr>
        <i/>
        <sz val="12"/>
        <color theme="1"/>
        <rFont val="Arial"/>
        <family val="2"/>
      </rPr>
      <t>C. novyi, C. botulinum, C. carboxidivorans, C. homopropionicum, C. sporogenes, C. tetani</t>
    </r>
    <r>
      <rPr>
        <sz val="12"/>
        <color theme="1"/>
        <rFont val="Arial"/>
        <family val="2"/>
      </rPr>
      <t>, environmental sequences</t>
    </r>
  </si>
  <si>
    <r>
      <t xml:space="preserve"> Firmicutes; Clostridia; Clostridiales; Clostridiaceae; </t>
    </r>
    <r>
      <rPr>
        <i/>
        <sz val="12"/>
        <color theme="1"/>
        <rFont val="Arial"/>
        <family val="2"/>
      </rPr>
      <t>Clostridium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botulinum, argentinense, carboxidivorans</t>
    </r>
    <r>
      <rPr>
        <sz val="12"/>
        <color theme="1"/>
        <rFont val="Arial"/>
        <family val="2"/>
      </rPr>
      <t>,...), environmental sequences</t>
    </r>
  </si>
  <si>
    <r>
      <rPr>
        <i/>
        <sz val="12"/>
        <color theme="1"/>
        <rFont val="Arial"/>
        <family val="2"/>
      </rPr>
      <t>C. novyi, C. botulinum, C. colicanis,  C. haemolyticum, C. homopropionicum</t>
    </r>
    <r>
      <rPr>
        <sz val="12"/>
        <color theme="1"/>
        <rFont val="Arial"/>
        <family val="2"/>
      </rPr>
      <t>, environmental sequences</t>
    </r>
  </si>
  <si>
    <r>
      <t xml:space="preserve">Firmicutes; Clostridia; Clostridiales; Clostridiaceae; </t>
    </r>
    <r>
      <rPr>
        <i/>
        <sz val="12"/>
        <color theme="1"/>
        <rFont val="Arial"/>
        <family val="2"/>
      </rPr>
      <t>Clostridium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botulinum, argentinense, carboxidivorans, colicanis, homopropionicum, kluyveri ,novyi, sulfidigenes</t>
    </r>
    <r>
      <rPr>
        <sz val="12"/>
        <color theme="1"/>
        <rFont val="Arial"/>
        <family val="2"/>
      </rPr>
      <t>), environmental sequences</t>
    </r>
  </si>
  <si>
    <r>
      <rPr>
        <i/>
        <sz val="12"/>
        <color theme="1"/>
        <rFont val="Arial"/>
        <family val="2"/>
      </rPr>
      <t>C. novyi, C. botulinum, C. haemolyticum</t>
    </r>
    <r>
      <rPr>
        <sz val="12"/>
        <color theme="1"/>
        <rFont val="Arial"/>
        <family val="2"/>
      </rPr>
      <t>, environmental sequences</t>
    </r>
  </si>
  <si>
    <r>
      <rPr>
        <i/>
        <sz val="12"/>
        <color theme="1"/>
        <rFont val="Arial"/>
        <family val="2"/>
      </rPr>
      <t>C. novyi, C. botulinum, C. colicanis</t>
    </r>
    <r>
      <rPr>
        <sz val="12"/>
        <color theme="1"/>
        <rFont val="Arial"/>
        <family val="2"/>
      </rPr>
      <t>, environmental sequences</t>
    </r>
  </si>
  <si>
    <t>Synergistetes; Synergistia, environmental sequences</t>
  </si>
  <si>
    <t>Firmicutes; Clostridia, Synergistetes; Synergistia, environmental sequences</t>
  </si>
  <si>
    <t>Firmicutes; Bacilli, Firmicutes; Clostridia, Synergistetes; Synergistia, environmental sequences</t>
  </si>
  <si>
    <t>Synergistetes;Synergistia, Firmicutes;Negativicutes, Firmicutes;Clostridia, environmental sequences</t>
  </si>
  <si>
    <t>Spirochaetes; Spirochaetales, Synergistetes; Synergistia, environmental sequences</t>
  </si>
  <si>
    <t>Glutaminase A (&lt;)</t>
  </si>
  <si>
    <t>Putative selenate reductase (&lt;)</t>
  </si>
  <si>
    <t>Methyl-accepting chemotaxis protein (&lt;)</t>
  </si>
  <si>
    <t>Aldehyde ferredoxin oxidoreductase (&lt;)</t>
  </si>
  <si>
    <t>Pyridoxal biosynthesis lyase PdxS (&lt;)</t>
  </si>
  <si>
    <t>Polysaccharide biosynthesis protein CapD (&lt;)</t>
  </si>
  <si>
    <t>Nuclease (SNase domain-containing protein) (&gt;)</t>
  </si>
  <si>
    <t>Ferredoxin (&gt;)</t>
  </si>
  <si>
    <t>Metal-dependent phosphohydrolase (&lt;)</t>
  </si>
  <si>
    <t>Membrane protein (&lt;)</t>
  </si>
  <si>
    <t>Phenylacetate--CoA ligase (&gt;)</t>
  </si>
  <si>
    <t>Rubredoxin (&gt;)</t>
  </si>
  <si>
    <t>Peptidase M48 (&lt;)</t>
  </si>
  <si>
    <t>magnesium and cobalt transport protein (&lt;)</t>
  </si>
  <si>
    <t>Oligoendopeptidase F (&gt;)</t>
  </si>
  <si>
    <t>Class V aminotransferase (&gt;)</t>
  </si>
  <si>
    <t>Membrane protein (&gt;)</t>
  </si>
  <si>
    <t>Aminoacyl-tRNA deacylase (&gt;)</t>
  </si>
  <si>
    <t>Alanine glycine permease (&lt;)</t>
  </si>
  <si>
    <t>Tripartite AtP-independent periplasmic transporter subunit DctQ (&gt;)</t>
  </si>
  <si>
    <t>Hypothetical protein (&gt;)</t>
  </si>
  <si>
    <t>Lipid II flippase MurJ (&lt;)</t>
  </si>
  <si>
    <t>Thiamin pyrophosphate-requiring enzymes (&gt;)</t>
  </si>
  <si>
    <t>Acetohydroxyacid synthase (&gt;)</t>
  </si>
  <si>
    <t>Free floating RNA motif</t>
  </si>
  <si>
    <r>
      <t xml:space="preserve">* HRC-4 motif searches incidentally revealed the existance of the of </t>
    </r>
    <r>
      <rPr>
        <i/>
        <sz val="12"/>
        <color theme="1"/>
        <rFont val="Calibri"/>
        <family val="2"/>
        <scheme val="minor"/>
      </rPr>
      <t>sig70</t>
    </r>
    <r>
      <rPr>
        <sz val="12"/>
        <color theme="1"/>
        <rFont val="Calibri"/>
        <family val="2"/>
        <scheme val="minor"/>
      </rPr>
      <t xml:space="preserve"> motif in other species </t>
    </r>
  </si>
  <si>
    <t>Actinobacteria, Bacteroidetes, Firmicutes, Proteobacteria (beta, gamma, delta. Epsilon), environmental sequences</t>
  </si>
  <si>
    <t>Epsilonproteobacteria;Arcobacter, environmental sequences</t>
  </si>
  <si>
    <r>
      <rPr>
        <i/>
        <sz val="12"/>
        <color theme="1"/>
        <rFont val="Arial"/>
        <family val="2"/>
      </rPr>
      <t>recA</t>
    </r>
    <r>
      <rPr>
        <sz val="12"/>
        <color theme="1"/>
        <rFont val="Arial"/>
        <family val="2"/>
      </rPr>
      <t xml:space="preserve"> encoding a bacterial enzyme with roles in homologous recombination|bacterial DNA recombination protein (&lt;)</t>
    </r>
  </si>
  <si>
    <r>
      <rPr>
        <i/>
        <sz val="12"/>
        <color theme="1"/>
        <rFont val="Arial"/>
        <family val="2"/>
      </rPr>
      <t>pitA</t>
    </r>
    <r>
      <rPr>
        <sz val="12"/>
        <color theme="1"/>
        <rFont val="Arial"/>
        <family val="2"/>
      </rPr>
      <t xml:space="preserve"> (PHO4|PHO4)-phosphate transporter family (&lt;)</t>
    </r>
  </si>
  <si>
    <r>
      <rPr>
        <i/>
        <sz val="12"/>
        <color theme="1"/>
        <rFont val="Arial"/>
        <family val="2"/>
      </rPr>
      <t>pitA</t>
    </r>
    <r>
      <rPr>
        <sz val="12"/>
        <color theme="1"/>
        <rFont val="Arial"/>
        <family val="2"/>
      </rPr>
      <t xml:space="preserve"> (PHO4|PHO4)-phosphate transporter family (&lt;) </t>
    </r>
  </si>
  <si>
    <r>
      <rPr>
        <i/>
        <sz val="12"/>
        <color theme="1"/>
        <rFont val="Arial"/>
        <family val="2"/>
      </rPr>
      <t>dnaK</t>
    </r>
    <r>
      <rPr>
        <sz val="12"/>
        <color theme="1"/>
        <rFont val="Arial"/>
        <family val="2"/>
      </rPr>
      <t xml:space="preserve"> (prok_dnaK) - chaperone protein (&gt;)</t>
    </r>
  </si>
  <si>
    <r>
      <rPr>
        <i/>
        <sz val="12"/>
        <color theme="1"/>
        <rFont val="Arial"/>
        <family val="2"/>
      </rPr>
      <t>ribB</t>
    </r>
    <r>
      <rPr>
        <sz val="12"/>
        <color theme="1"/>
        <rFont val="Arial"/>
        <family val="2"/>
      </rPr>
      <t>-DHBP synthase (&gt;)</t>
    </r>
  </si>
  <si>
    <t>Protease_Hs1V|ATP_dep_Hs1V (&gt;)</t>
  </si>
  <si>
    <r>
      <rPr>
        <i/>
        <sz val="12"/>
        <color theme="1"/>
        <rFont val="Arial"/>
        <family val="2"/>
      </rPr>
      <t>dksA</t>
    </r>
    <r>
      <rPr>
        <sz val="12"/>
        <color theme="1"/>
        <rFont val="Arial"/>
        <family val="2"/>
      </rPr>
      <t>-RNA polymerase-binding protein (&gt;)</t>
    </r>
  </si>
  <si>
    <r>
      <rPr>
        <i/>
        <sz val="12"/>
        <color theme="1"/>
        <rFont val="Arial"/>
        <family val="2"/>
      </rPr>
      <t>corA</t>
    </r>
    <r>
      <rPr>
        <sz val="12"/>
        <color theme="1"/>
        <rFont val="Arial"/>
        <family val="2"/>
      </rPr>
      <t>-magnesium and cobalt transport protein (&gt;)</t>
    </r>
  </si>
  <si>
    <t>sRNA candidate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</si>
</sst>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family val="2"/>
      <scheme val="minor"/>
    </font>
    <font>
      <sz val="12"/>
      <color theme="1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Myriad Pro"/>
      <family val="2"/>
    </font>
    <font>
      <sz val="10"/>
      <name val="Myriad Pro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auto="1"/>
      </left>
      <right style="thin">
        <color auto="1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n">
        <color auto="1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auto="1"/>
      </top>
      <bottom style="thin">
        <color auto="1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auto="1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auto="1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auto="1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/>
      <right style="thin">
        <color auto="1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auto="1"/>
      </left>
      <right style="thin">
        <color auto="1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auto="1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0" xfId="0" applyFont="1"/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Fill="1" applyBorder="1"/>
    <xf numFmtId="0" fontId="7" fillId="0" borderId="0" xfId="0" applyFont="1" applyFill="1" applyBorder="1"/>
    <xf numFmtId="0" fontId="9" fillId="2" borderId="18" xfId="0" applyFont="1" applyFill="1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2" borderId="27" xfId="0" applyFont="1" applyFill="1" applyBorder="1" applyAlignment="1">
      <alignment horizontal="right" vertical="center"/>
    </xf>
    <xf numFmtId="11" fontId="9" fillId="2" borderId="23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/>
    </xf>
    <xf numFmtId="11" fontId="9" fillId="2" borderId="21" xfId="0" applyNumberFormat="1" applyFont="1" applyFill="1" applyBorder="1" applyAlignment="1">
      <alignment horizontal="right"/>
    </xf>
    <xf numFmtId="11" fontId="9" fillId="2" borderId="16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80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  <alignment horizontal="center" vertical="center" textRotation="0" indent="0" justifyLastLine="0" shrinkToFit="0"/>
      <border diagonalUp="0" diagonalDown="0" outline="0">
        <left style="medium">
          <color theme="4" tint="-0.499984740745262"/>
        </left>
        <right style="medium">
          <color theme="4" tint="-0.499984740745262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center" textRotation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/>
        </patternFill>
      </fill>
      <border diagonalUp="0" diagonalDown="0" outline="0">
        <left style="medium">
          <color theme="4" tint="-0.499984740745262"/>
        </left>
        <right style="medium">
          <color theme="4" tint="-0.499984740745262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 diagonalUp="0" diagonalDown="0">
        <left style="medium">
          <color theme="4" tint="-0.499984740745262"/>
        </left>
        <right style="medium">
          <color theme="4" tint="-0.499984740745262"/>
        </right>
        <top style="medium">
          <color theme="4" tint="-0.499984740745262"/>
        </top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1" indent="0" justifyLastLine="0" shrinkToFit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textRotation="0" wrapText="1" justifyLastLine="0" shrinkToFit="0"/>
    </dxf>
    <dxf>
      <border outline="0">
        <left style="thin">
          <color auto="1"/>
        </left>
        <right style="thin">
          <color auto="1"/>
        </right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yriad Pr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Myriad Pro"/>
        <scheme val="none"/>
      </font>
      <alignment textRotation="0" wrapText="1" justifyLastLine="0" shrinkToFit="0"/>
    </dxf>
    <dxf>
      <border outline="0">
        <left style="thin">
          <color auto="1"/>
        </left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3" displayName="Table3" ref="A1:G31" totalsRowShown="0" headerRowDxfId="79" dataDxfId="78" totalsRowDxfId="76" tableBorderDxfId="77">
  <autoFilter ref="A1:G31"/>
  <sortState ref="A2:G31">
    <sortCondition ref="B1:B31"/>
  </sortState>
  <tableColumns count="7">
    <tableColumn id="1" name="Accession" dataDxfId="75" totalsRowDxfId="74"/>
    <tableColumn id="2" name="Motif name" dataDxfId="73" totalsRowDxfId="72"/>
    <tableColumn id="3" name="Predicted function" dataDxfId="71" totalsRowDxfId="70"/>
    <tableColumn id="4" name="Taxonomy" dataDxfId="69" totalsRowDxfId="68"/>
    <tableColumn id="5" name="Unique examples" dataDxfId="67" totalsRowDxfId="66"/>
    <tableColumn id="6" name="Prominent upstream genes or metabolic pathway; (direction)*" dataDxfId="65" totalsRowDxfId="64"/>
    <tableColumn id="7" name="Prominent downstream genes/metabolic pathway; (direction)" dataDxfId="63" totalsRowDxfId="6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G44" totalsRowCount="1" headerRowDxfId="61" dataDxfId="60" totalsRowDxfId="58" tableBorderDxfId="59">
  <autoFilter ref="A1:G43"/>
  <sortState ref="A2:G43">
    <sortCondition descending="1" ref="E1:E43"/>
  </sortState>
  <tableColumns count="7">
    <tableColumn id="1" name="Accession" dataDxfId="57" totalsRowDxfId="56"/>
    <tableColumn id="2" name="Motif name" dataDxfId="55" totalsRowDxfId="54"/>
    <tableColumn id="3" name="Predicted function" dataDxfId="53" totalsRowDxfId="52"/>
    <tableColumn id="4" name="Taxonomy" dataDxfId="51" totalsRowDxfId="50"/>
    <tableColumn id="5" name="Unique examples" dataDxfId="49" totalsRowDxfId="48"/>
    <tableColumn id="6" name="Prominent upstream genes or metabolic pathway; (direction)" dataDxfId="47" totalsRowDxfId="46"/>
    <tableColumn id="7" name="Prominent downstream genes/metabolic pathway; (direction)" dataDxfId="45" totalsRowDxfId="44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2" name="Table33" displayName="Table33" ref="A1:G49" totalsRowShown="0" headerRowDxfId="43" dataDxfId="42" tableBorderDxfId="41">
  <autoFilter ref="A1:G49"/>
  <sortState ref="A2:G49">
    <sortCondition ref="B1:B49"/>
  </sortState>
  <tableColumns count="7">
    <tableColumn id="1" name="Accession" dataDxfId="40"/>
    <tableColumn id="2" name="Motif name" dataDxfId="39"/>
    <tableColumn id="3" name="Predicted function" dataDxfId="38"/>
    <tableColumn id="4" name="Taxonomy" dataDxfId="37"/>
    <tableColumn id="5" name="Unique examples" dataDxfId="36"/>
    <tableColumn id="6" name="Prominent upstream genes or metabolic pathway; (direction)" dataDxfId="35"/>
    <tableColumn id="7" name="Prominent downstream genes/metabolic pathway; (direction)" dataDxfId="34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6" name="Table337" displayName="Table337" ref="A1:G15" totalsRowShown="0" headerRowDxfId="33" dataDxfId="32" tableBorderDxfId="31">
  <autoFilter ref="A1:G15"/>
  <sortState ref="A2:G16">
    <sortCondition descending="1" ref="E1:E16"/>
  </sortState>
  <tableColumns count="7">
    <tableColumn id="1" name="Accession" dataDxfId="30"/>
    <tableColumn id="2" name="Motif name" dataDxfId="29"/>
    <tableColumn id="3" name="Predicted function" dataDxfId="28"/>
    <tableColumn id="4" name="Taxonomy" dataDxfId="27"/>
    <tableColumn id="5" name="Unique examples" dataDxfId="26"/>
    <tableColumn id="6" name="Prominent upstream genes or metabolic pathway; (direction)" dataDxfId="25"/>
    <tableColumn id="7" name="Prominent downstream genes/metabolic pathway; (direction)" dataDxfId="24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G11" totalsRowShown="0" headerRowDxfId="23" dataDxfId="22">
  <autoFilter ref="A1:G11"/>
  <sortState ref="A2:G11">
    <sortCondition descending="1" ref="E1:E11"/>
  </sortState>
  <tableColumns count="7">
    <tableColumn id="1" name="Accession" dataDxfId="21"/>
    <tableColumn id="2" name="Motif name" dataDxfId="20"/>
    <tableColumn id="3" name="Predicted function" dataDxfId="19"/>
    <tableColumn id="4" name="Taxonomy" dataDxfId="18"/>
    <tableColumn id="5" name="Unique examples" dataDxfId="17"/>
    <tableColumn id="6" name="Prominent upstream genes or metabolic pathway; (direction)" dataDxfId="16"/>
    <tableColumn id="7" name="Prominent downstream genes/metabolic pathway; (direction)" dataDxfId="15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G27" totalsRowShown="0" headerRowDxfId="11" dataDxfId="9" headerRowBorderDxfId="10" tableBorderDxfId="8" totalsRowBorderDxfId="7">
  <autoFilter ref="A1:G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pecies (Accession)" dataDxfId="6"/>
    <tableColumn id="2" name="Alphaproteobacterium HIMB5 (NC_018643.1)" dataDxfId="5"/>
    <tableColumn id="3" name="Clostridium novyi (NC_008593.1)" dataDxfId="4"/>
    <tableColumn id="5" name="Thermovirga lienii (NC_016148.1)" dataDxfId="3"/>
    <tableColumn id="4" name="Arcobacter sp. L (NC_017192.1)" dataDxfId="2"/>
    <tableColumn id="6" name="Baumannia cicadellinicola (NC_007984.1)" dataDxfId="1"/>
    <tableColumn id="11" name="TOTAL" dataDxfId="0">
      <calculatedColumnFormula>SUM(#REF!)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opLeftCell="A22" zoomScaleNormal="100" zoomScaleSheetLayoutView="100" workbookViewId="0">
      <selection activeCell="A38" sqref="A38"/>
    </sheetView>
  </sheetViews>
  <sheetFormatPr defaultColWidth="10.875" defaultRowHeight="12.75" x14ac:dyDescent="0.25"/>
  <cols>
    <col min="1" max="1" width="32.375" style="3" customWidth="1"/>
    <col min="2" max="2" width="20.5" style="3" customWidth="1"/>
    <col min="3" max="3" width="21.5" style="3" customWidth="1"/>
    <col min="4" max="4" width="19.5" style="3" customWidth="1"/>
    <col min="5" max="5" width="11.625" style="3" customWidth="1"/>
    <col min="6" max="6" width="35.375" style="3" customWidth="1"/>
    <col min="7" max="7" width="37.625" style="3" customWidth="1"/>
    <col min="8" max="16384" width="10.875" style="3"/>
  </cols>
  <sheetData>
    <row r="1" spans="1:7" s="53" customFormat="1" ht="33.950000000000003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489</v>
      </c>
      <c r="G1" s="52" t="s">
        <v>482</v>
      </c>
    </row>
    <row r="2" spans="1:7" ht="45" x14ac:dyDescent="0.25">
      <c r="A2" s="7" t="s">
        <v>185</v>
      </c>
      <c r="B2" s="7" t="s">
        <v>202</v>
      </c>
      <c r="C2" s="7" t="s">
        <v>476</v>
      </c>
      <c r="D2" s="7" t="s">
        <v>391</v>
      </c>
      <c r="E2" s="7">
        <v>770</v>
      </c>
      <c r="F2" s="7" t="s">
        <v>10</v>
      </c>
      <c r="G2" s="7" t="s">
        <v>11</v>
      </c>
    </row>
    <row r="3" spans="1:7" ht="45" x14ac:dyDescent="0.25">
      <c r="A3" s="7" t="s">
        <v>381</v>
      </c>
      <c r="B3" s="7" t="s">
        <v>398</v>
      </c>
      <c r="C3" s="7" t="s">
        <v>418</v>
      </c>
      <c r="D3" s="7" t="s">
        <v>391</v>
      </c>
      <c r="E3" s="7">
        <v>28</v>
      </c>
      <c r="F3" s="7" t="s">
        <v>483</v>
      </c>
      <c r="G3" s="7" t="s">
        <v>21</v>
      </c>
    </row>
    <row r="4" spans="1:7" ht="45" x14ac:dyDescent="0.25">
      <c r="A4" s="7" t="s">
        <v>382</v>
      </c>
      <c r="B4" s="7" t="s">
        <v>399</v>
      </c>
      <c r="C4" s="7" t="s">
        <v>418</v>
      </c>
      <c r="D4" s="7" t="s">
        <v>391</v>
      </c>
      <c r="E4" s="7">
        <v>19</v>
      </c>
      <c r="F4" s="7" t="s">
        <v>22</v>
      </c>
      <c r="G4" s="7" t="s">
        <v>21</v>
      </c>
    </row>
    <row r="5" spans="1:7" ht="45" x14ac:dyDescent="0.25">
      <c r="A5" s="50" t="s">
        <v>380</v>
      </c>
      <c r="B5" s="7" t="s">
        <v>414</v>
      </c>
      <c r="C5" s="7" t="s">
        <v>20</v>
      </c>
      <c r="D5" s="7" t="s">
        <v>391</v>
      </c>
      <c r="E5" s="7">
        <v>956</v>
      </c>
      <c r="F5" s="7" t="s">
        <v>13</v>
      </c>
      <c r="G5" s="7" t="s">
        <v>14</v>
      </c>
    </row>
    <row r="6" spans="1:7" ht="45" x14ac:dyDescent="0.25">
      <c r="A6" s="7" t="s">
        <v>377</v>
      </c>
      <c r="B6" s="7" t="s">
        <v>428</v>
      </c>
      <c r="C6" s="7" t="s">
        <v>484</v>
      </c>
      <c r="D6" s="7" t="s">
        <v>391</v>
      </c>
      <c r="E6" s="7">
        <v>639</v>
      </c>
      <c r="F6" s="7" t="s">
        <v>6</v>
      </c>
      <c r="G6" s="7" t="s">
        <v>17</v>
      </c>
    </row>
    <row r="7" spans="1:7" ht="45" x14ac:dyDescent="0.25">
      <c r="A7" s="7" t="s">
        <v>386</v>
      </c>
      <c r="B7" s="7" t="s">
        <v>408</v>
      </c>
      <c r="C7" s="7" t="s">
        <v>142</v>
      </c>
      <c r="D7" s="7" t="s">
        <v>391</v>
      </c>
      <c r="E7" s="7" t="s">
        <v>203</v>
      </c>
      <c r="F7" s="7" t="s">
        <v>19</v>
      </c>
      <c r="G7" s="7" t="s">
        <v>28</v>
      </c>
    </row>
    <row r="8" spans="1:7" ht="45" x14ac:dyDescent="0.25">
      <c r="A8" s="7" t="s">
        <v>389</v>
      </c>
      <c r="B8" s="7" t="s">
        <v>424</v>
      </c>
      <c r="C8" s="7" t="s">
        <v>485</v>
      </c>
      <c r="D8" s="7" t="s">
        <v>391</v>
      </c>
      <c r="E8" s="7">
        <v>1200</v>
      </c>
      <c r="F8" s="7" t="s">
        <v>487</v>
      </c>
      <c r="G8" s="7" t="s">
        <v>54</v>
      </c>
    </row>
    <row r="9" spans="1:7" ht="45" x14ac:dyDescent="0.25">
      <c r="A9" s="7" t="s">
        <v>387</v>
      </c>
      <c r="B9" s="7" t="s">
        <v>425</v>
      </c>
      <c r="C9" s="7" t="s">
        <v>29</v>
      </c>
      <c r="D9" s="7" t="s">
        <v>391</v>
      </c>
      <c r="E9" s="7">
        <v>1111</v>
      </c>
      <c r="F9" s="7" t="s">
        <v>30</v>
      </c>
      <c r="G9" s="7" t="s">
        <v>31</v>
      </c>
    </row>
    <row r="10" spans="1:7" ht="45" x14ac:dyDescent="0.25">
      <c r="A10" s="7" t="s">
        <v>190</v>
      </c>
      <c r="B10" s="7" t="s">
        <v>429</v>
      </c>
      <c r="C10" s="7" t="s">
        <v>485</v>
      </c>
      <c r="D10" s="7" t="s">
        <v>391</v>
      </c>
      <c r="E10" s="7">
        <v>308</v>
      </c>
      <c r="F10" s="7" t="s">
        <v>52</v>
      </c>
      <c r="G10" s="7" t="s">
        <v>53</v>
      </c>
    </row>
    <row r="11" spans="1:7" ht="45" x14ac:dyDescent="0.25">
      <c r="A11" s="7" t="s">
        <v>183</v>
      </c>
      <c r="B11" s="7" t="s">
        <v>430</v>
      </c>
      <c r="C11" s="7" t="s">
        <v>7</v>
      </c>
      <c r="D11" s="7" t="s">
        <v>391</v>
      </c>
      <c r="E11" s="7">
        <v>98</v>
      </c>
      <c r="F11" s="7" t="s">
        <v>8</v>
      </c>
      <c r="G11" s="7" t="s">
        <v>9</v>
      </c>
    </row>
    <row r="12" spans="1:7" ht="45" x14ac:dyDescent="0.25">
      <c r="A12" s="7" t="s">
        <v>184</v>
      </c>
      <c r="B12" s="7" t="s">
        <v>412</v>
      </c>
      <c r="C12" s="7" t="s">
        <v>476</v>
      </c>
      <c r="D12" s="7" t="s">
        <v>391</v>
      </c>
      <c r="E12" s="7">
        <v>80</v>
      </c>
      <c r="F12" s="7" t="s">
        <v>5</v>
      </c>
      <c r="G12" s="7" t="s">
        <v>6</v>
      </c>
    </row>
    <row r="13" spans="1:7" ht="60" x14ac:dyDescent="0.25">
      <c r="A13" s="7" t="s">
        <v>385</v>
      </c>
      <c r="B13" s="7" t="s">
        <v>400</v>
      </c>
      <c r="C13" s="7" t="s">
        <v>411</v>
      </c>
      <c r="D13" s="7" t="s">
        <v>391</v>
      </c>
      <c r="E13" s="7">
        <v>722</v>
      </c>
      <c r="F13" s="7" t="s">
        <v>50</v>
      </c>
      <c r="G13" s="7" t="s">
        <v>51</v>
      </c>
    </row>
    <row r="14" spans="1:7" ht="60" x14ac:dyDescent="0.25">
      <c r="A14" s="7" t="s">
        <v>188</v>
      </c>
      <c r="B14" s="7" t="s">
        <v>426</v>
      </c>
      <c r="C14" s="7" t="s">
        <v>32</v>
      </c>
      <c r="D14" s="7" t="s">
        <v>391</v>
      </c>
      <c r="E14" s="7">
        <v>1080</v>
      </c>
      <c r="F14" s="7" t="s">
        <v>44</v>
      </c>
      <c r="G14" s="7" t="s">
        <v>45</v>
      </c>
    </row>
    <row r="15" spans="1:7" ht="45" x14ac:dyDescent="0.25">
      <c r="A15" s="7" t="s">
        <v>388</v>
      </c>
      <c r="B15" s="7" t="s">
        <v>157</v>
      </c>
      <c r="C15" s="7" t="s">
        <v>156</v>
      </c>
      <c r="D15" s="7" t="s">
        <v>391</v>
      </c>
      <c r="E15" s="7">
        <v>802</v>
      </c>
      <c r="F15" s="7" t="s">
        <v>46</v>
      </c>
      <c r="G15" s="7" t="s">
        <v>47</v>
      </c>
    </row>
    <row r="16" spans="1:7" ht="45" x14ac:dyDescent="0.25">
      <c r="A16" s="7" t="s">
        <v>187</v>
      </c>
      <c r="B16" s="7" t="s">
        <v>339</v>
      </c>
      <c r="C16" s="7" t="s">
        <v>200</v>
      </c>
      <c r="D16" s="7" t="s">
        <v>391</v>
      </c>
      <c r="E16" s="7">
        <v>398</v>
      </c>
      <c r="F16" s="7" t="s">
        <v>34</v>
      </c>
      <c r="G16" s="7" t="s">
        <v>35</v>
      </c>
    </row>
    <row r="17" spans="1:7" ht="45" x14ac:dyDescent="0.25">
      <c r="A17" s="7" t="s">
        <v>189</v>
      </c>
      <c r="B17" s="7" t="s">
        <v>427</v>
      </c>
      <c r="C17" s="7" t="s">
        <v>48</v>
      </c>
      <c r="D17" s="7" t="s">
        <v>391</v>
      </c>
      <c r="E17" s="7">
        <v>1038</v>
      </c>
      <c r="F17" s="7" t="s">
        <v>488</v>
      </c>
      <c r="G17" s="7" t="s">
        <v>49</v>
      </c>
    </row>
    <row r="18" spans="1:7" ht="45" x14ac:dyDescent="0.25">
      <c r="A18" s="7" t="s">
        <v>379</v>
      </c>
      <c r="B18" s="7" t="s">
        <v>413</v>
      </c>
      <c r="C18" s="7" t="s">
        <v>417</v>
      </c>
      <c r="D18" s="7" t="s">
        <v>391</v>
      </c>
      <c r="E18" s="7">
        <v>235</v>
      </c>
      <c r="F18" s="7" t="s">
        <v>15</v>
      </c>
      <c r="G18" s="7" t="s">
        <v>16</v>
      </c>
    </row>
    <row r="19" spans="1:7" ht="45" x14ac:dyDescent="0.25">
      <c r="A19" s="7" t="s">
        <v>384</v>
      </c>
      <c r="B19" s="7" t="s">
        <v>410</v>
      </c>
      <c r="C19" s="7" t="s">
        <v>12</v>
      </c>
      <c r="D19" s="7" t="s">
        <v>391</v>
      </c>
      <c r="E19" s="7">
        <v>2</v>
      </c>
      <c r="F19" s="7" t="s">
        <v>23</v>
      </c>
      <c r="G19" s="7" t="s">
        <v>6</v>
      </c>
    </row>
    <row r="20" spans="1:7" ht="45" x14ac:dyDescent="0.25">
      <c r="A20" s="7" t="s">
        <v>186</v>
      </c>
      <c r="B20" s="7" t="s">
        <v>410</v>
      </c>
      <c r="C20" s="7" t="s">
        <v>12</v>
      </c>
      <c r="D20" s="7" t="s">
        <v>391</v>
      </c>
      <c r="E20" s="7">
        <v>2</v>
      </c>
      <c r="F20" s="7" t="s">
        <v>24</v>
      </c>
      <c r="G20" s="7" t="s">
        <v>25</v>
      </c>
    </row>
    <row r="21" spans="1:7" ht="45" x14ac:dyDescent="0.25">
      <c r="A21" s="7" t="s">
        <v>378</v>
      </c>
      <c r="B21" s="7" t="s">
        <v>150</v>
      </c>
      <c r="C21" s="7" t="s">
        <v>201</v>
      </c>
      <c r="D21" s="7" t="s">
        <v>391</v>
      </c>
      <c r="E21" s="7">
        <v>1064</v>
      </c>
      <c r="F21" s="7" t="s">
        <v>18</v>
      </c>
      <c r="G21" s="7" t="s">
        <v>19</v>
      </c>
    </row>
    <row r="22" spans="1:7" ht="45" x14ac:dyDescent="0.25">
      <c r="A22" s="7" t="s">
        <v>193</v>
      </c>
      <c r="B22" s="7" t="s">
        <v>336</v>
      </c>
      <c r="C22" s="7" t="s">
        <v>486</v>
      </c>
      <c r="D22" s="7" t="s">
        <v>391</v>
      </c>
      <c r="E22" s="7">
        <v>20</v>
      </c>
      <c r="F22" s="7" t="s">
        <v>6</v>
      </c>
      <c r="G22" s="7" t="s">
        <v>6</v>
      </c>
    </row>
    <row r="23" spans="1:7" ht="45" x14ac:dyDescent="0.25">
      <c r="A23" s="7" t="s">
        <v>383</v>
      </c>
      <c r="B23" s="7" t="s">
        <v>337</v>
      </c>
      <c r="C23" s="7" t="s">
        <v>486</v>
      </c>
      <c r="D23" s="7" t="s">
        <v>391</v>
      </c>
      <c r="E23" s="7">
        <v>8</v>
      </c>
      <c r="F23" s="7" t="s">
        <v>26</v>
      </c>
      <c r="G23" s="7" t="s">
        <v>27</v>
      </c>
    </row>
    <row r="24" spans="1:7" ht="45" x14ac:dyDescent="0.25">
      <c r="A24" s="7" t="s">
        <v>197</v>
      </c>
      <c r="B24" s="7" t="s">
        <v>151</v>
      </c>
      <c r="C24" s="7" t="s">
        <v>486</v>
      </c>
      <c r="D24" s="7" t="s">
        <v>391</v>
      </c>
      <c r="E24" s="7">
        <v>893</v>
      </c>
      <c r="F24" s="7" t="s">
        <v>39</v>
      </c>
      <c r="G24" s="7" t="s">
        <v>40</v>
      </c>
    </row>
    <row r="25" spans="1:7" ht="45" x14ac:dyDescent="0.25">
      <c r="A25" s="7" t="s">
        <v>390</v>
      </c>
      <c r="B25" s="7" t="s">
        <v>152</v>
      </c>
      <c r="C25" s="7" t="s">
        <v>486</v>
      </c>
      <c r="D25" s="7" t="s">
        <v>391</v>
      </c>
      <c r="E25" s="7">
        <v>844</v>
      </c>
      <c r="F25" s="7" t="s">
        <v>43</v>
      </c>
      <c r="G25" s="7" t="s">
        <v>6</v>
      </c>
    </row>
    <row r="26" spans="1:7" ht="45" x14ac:dyDescent="0.25">
      <c r="A26" s="7" t="s">
        <v>191</v>
      </c>
      <c r="B26" s="7" t="s">
        <v>155</v>
      </c>
      <c r="C26" s="7" t="s">
        <v>55</v>
      </c>
      <c r="D26" s="7" t="s">
        <v>391</v>
      </c>
      <c r="E26" s="7">
        <v>274</v>
      </c>
      <c r="F26" s="7" t="s">
        <v>56</v>
      </c>
      <c r="G26" s="7" t="s">
        <v>57</v>
      </c>
    </row>
    <row r="27" spans="1:7" ht="45" x14ac:dyDescent="0.25">
      <c r="A27" s="7" t="s">
        <v>196</v>
      </c>
      <c r="B27" s="7" t="s">
        <v>153</v>
      </c>
      <c r="C27" s="7" t="s">
        <v>486</v>
      </c>
      <c r="D27" s="7" t="s">
        <v>391</v>
      </c>
      <c r="E27" s="7">
        <v>118</v>
      </c>
      <c r="F27" s="7" t="s">
        <v>37</v>
      </c>
      <c r="G27" s="7" t="s">
        <v>38</v>
      </c>
    </row>
    <row r="28" spans="1:7" ht="45" x14ac:dyDescent="0.25">
      <c r="A28" s="7" t="s">
        <v>192</v>
      </c>
      <c r="B28" s="7" t="s">
        <v>431</v>
      </c>
      <c r="C28" s="7" t="s">
        <v>486</v>
      </c>
      <c r="D28" s="7" t="s">
        <v>391</v>
      </c>
      <c r="E28" s="7">
        <v>87</v>
      </c>
      <c r="F28" s="7" t="s">
        <v>6</v>
      </c>
      <c r="G28" s="7" t="s">
        <v>33</v>
      </c>
    </row>
    <row r="29" spans="1:7" ht="45" x14ac:dyDescent="0.25">
      <c r="A29" s="7" t="s">
        <v>195</v>
      </c>
      <c r="B29" s="7" t="s">
        <v>154</v>
      </c>
      <c r="C29" s="7" t="s">
        <v>486</v>
      </c>
      <c r="D29" s="7" t="s">
        <v>391</v>
      </c>
      <c r="E29" s="7">
        <v>81</v>
      </c>
      <c r="F29" s="7" t="s">
        <v>36</v>
      </c>
      <c r="G29" s="7" t="s">
        <v>146</v>
      </c>
    </row>
    <row r="30" spans="1:7" ht="45" x14ac:dyDescent="0.25">
      <c r="A30" s="7" t="s">
        <v>198</v>
      </c>
      <c r="B30" s="7" t="s">
        <v>432</v>
      </c>
      <c r="C30" s="7" t="s">
        <v>486</v>
      </c>
      <c r="D30" s="7" t="s">
        <v>391</v>
      </c>
      <c r="E30" s="7">
        <v>55</v>
      </c>
      <c r="F30" s="7" t="s">
        <v>41</v>
      </c>
      <c r="G30" s="7" t="s">
        <v>42</v>
      </c>
    </row>
    <row r="31" spans="1:7" ht="45" x14ac:dyDescent="0.25">
      <c r="A31" s="7" t="s">
        <v>194</v>
      </c>
      <c r="B31" s="7" t="s">
        <v>204</v>
      </c>
      <c r="C31" s="7" t="s">
        <v>486</v>
      </c>
      <c r="D31" s="7" t="s">
        <v>391</v>
      </c>
      <c r="E31" s="7">
        <v>26</v>
      </c>
      <c r="F31" s="7" t="s">
        <v>6</v>
      </c>
      <c r="G31" s="7" t="s">
        <v>6</v>
      </c>
    </row>
    <row r="33" spans="1:1" ht="45" x14ac:dyDescent="0.25">
      <c r="A33" s="71" t="s">
        <v>490</v>
      </c>
    </row>
    <row r="69" spans="8:8" s="2" customFormat="1" x14ac:dyDescent="0.25"/>
    <row r="70" spans="8:8" s="2" customFormat="1" x14ac:dyDescent="0.25">
      <c r="H70" s="4"/>
    </row>
    <row r="71" spans="8:8" s="2" customFormat="1" x14ac:dyDescent="0.25"/>
    <row r="72" spans="8:8" s="2" customFormat="1" x14ac:dyDescent="0.25"/>
  </sheetData>
  <phoneticPr fontId="4" type="noConversion"/>
  <pageMargins left="0.7" right="0.7" top="0.75" bottom="0.75" header="0.3" footer="0.3"/>
  <pageSetup scale="46" fitToHeight="2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I26" sqref="I26"/>
    </sheetView>
  </sheetViews>
  <sheetFormatPr defaultColWidth="11" defaultRowHeight="15.75" x14ac:dyDescent="0.25"/>
  <cols>
    <col min="1" max="1" width="31" style="6" customWidth="1"/>
    <col min="2" max="2" width="21.625" customWidth="1"/>
    <col min="3" max="3" width="25.5" customWidth="1"/>
    <col min="4" max="4" width="32" customWidth="1"/>
    <col min="5" max="5" width="14.375" customWidth="1"/>
    <col min="6" max="6" width="31.5" customWidth="1"/>
    <col min="7" max="7" width="37.5" customWidth="1"/>
  </cols>
  <sheetData>
    <row r="1" spans="1:7" ht="31.5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481</v>
      </c>
      <c r="G1" s="52" t="s">
        <v>482</v>
      </c>
    </row>
    <row r="2" spans="1:7" ht="75" x14ac:dyDescent="0.25">
      <c r="A2" s="50" t="s">
        <v>76</v>
      </c>
      <c r="B2" s="7" t="s">
        <v>433</v>
      </c>
      <c r="C2" s="7" t="s">
        <v>165</v>
      </c>
      <c r="D2" s="7" t="s">
        <v>374</v>
      </c>
      <c r="E2" s="7">
        <v>4546</v>
      </c>
      <c r="F2" s="7" t="s">
        <v>115</v>
      </c>
      <c r="G2" s="7" t="s">
        <v>511</v>
      </c>
    </row>
    <row r="3" spans="1:7" ht="45" x14ac:dyDescent="0.25">
      <c r="A3" s="50" t="s">
        <v>122</v>
      </c>
      <c r="B3" s="50" t="s">
        <v>338</v>
      </c>
      <c r="C3" s="50" t="s">
        <v>125</v>
      </c>
      <c r="D3" s="50" t="s">
        <v>512</v>
      </c>
      <c r="E3" s="50">
        <v>1258</v>
      </c>
      <c r="F3" s="50" t="s">
        <v>493</v>
      </c>
      <c r="G3" s="50" t="s">
        <v>510</v>
      </c>
    </row>
    <row r="4" spans="1:7" ht="60" x14ac:dyDescent="0.25">
      <c r="A4" s="50" t="s">
        <v>69</v>
      </c>
      <c r="B4" s="7" t="s">
        <v>468</v>
      </c>
      <c r="C4" s="7" t="s">
        <v>469</v>
      </c>
      <c r="D4" s="7" t="s">
        <v>513</v>
      </c>
      <c r="E4" s="7">
        <v>766</v>
      </c>
      <c r="F4" s="7" t="s">
        <v>494</v>
      </c>
      <c r="G4" s="7" t="s">
        <v>509</v>
      </c>
    </row>
    <row r="5" spans="1:7" ht="135" x14ac:dyDescent="0.25">
      <c r="A5" s="50" t="s">
        <v>123</v>
      </c>
      <c r="B5" s="50" t="s">
        <v>401</v>
      </c>
      <c r="C5" s="50" t="s">
        <v>491</v>
      </c>
      <c r="D5" s="50" t="s">
        <v>514</v>
      </c>
      <c r="E5" s="50">
        <v>713</v>
      </c>
      <c r="F5" s="50" t="s">
        <v>495</v>
      </c>
      <c r="G5" s="50" t="s">
        <v>508</v>
      </c>
    </row>
    <row r="6" spans="1:7" ht="105" x14ac:dyDescent="0.25">
      <c r="A6" s="50" t="s">
        <v>124</v>
      </c>
      <c r="B6" s="50" t="s">
        <v>445</v>
      </c>
      <c r="C6" s="50" t="s">
        <v>125</v>
      </c>
      <c r="D6" s="50" t="s">
        <v>515</v>
      </c>
      <c r="E6" s="50">
        <v>336</v>
      </c>
      <c r="F6" s="50" t="s">
        <v>84</v>
      </c>
      <c r="G6" s="50" t="s">
        <v>136</v>
      </c>
    </row>
    <row r="7" spans="1:7" ht="75" x14ac:dyDescent="0.25">
      <c r="A7" s="50" t="s">
        <v>68</v>
      </c>
      <c r="B7" s="7" t="s">
        <v>435</v>
      </c>
      <c r="C7" s="7" t="s">
        <v>470</v>
      </c>
      <c r="D7" s="7" t="s">
        <v>516</v>
      </c>
      <c r="E7" s="7">
        <v>244</v>
      </c>
      <c r="F7" s="7" t="s">
        <v>115</v>
      </c>
      <c r="G7" s="7" t="s">
        <v>169</v>
      </c>
    </row>
    <row r="8" spans="1:7" ht="105" x14ac:dyDescent="0.25">
      <c r="A8" s="50" t="s">
        <v>80</v>
      </c>
      <c r="B8" s="7" t="s">
        <v>449</v>
      </c>
      <c r="C8" s="7" t="s">
        <v>163</v>
      </c>
      <c r="D8" s="7" t="s">
        <v>517</v>
      </c>
      <c r="E8" s="7">
        <v>180</v>
      </c>
      <c r="F8" s="7" t="s">
        <v>114</v>
      </c>
      <c r="G8" s="7" t="s">
        <v>115</v>
      </c>
    </row>
    <row r="9" spans="1:7" ht="105" x14ac:dyDescent="0.25">
      <c r="A9" s="50" t="s">
        <v>74</v>
      </c>
      <c r="B9" s="7" t="s">
        <v>450</v>
      </c>
      <c r="C9" s="7" t="s">
        <v>163</v>
      </c>
      <c r="D9" s="7" t="s">
        <v>517</v>
      </c>
      <c r="E9" s="7">
        <v>180</v>
      </c>
      <c r="F9" s="7" t="s">
        <v>114</v>
      </c>
      <c r="G9" s="7" t="s">
        <v>115</v>
      </c>
    </row>
    <row r="10" spans="1:7" ht="105" x14ac:dyDescent="0.25">
      <c r="A10" s="50" t="s">
        <v>120</v>
      </c>
      <c r="B10" s="7" t="s">
        <v>450</v>
      </c>
      <c r="C10" s="7" t="s">
        <v>163</v>
      </c>
      <c r="D10" s="7" t="s">
        <v>517</v>
      </c>
      <c r="E10" s="7">
        <v>180</v>
      </c>
      <c r="F10" s="7" t="s">
        <v>114</v>
      </c>
      <c r="G10" s="7" t="s">
        <v>115</v>
      </c>
    </row>
    <row r="11" spans="1:7" ht="105" x14ac:dyDescent="0.25">
      <c r="A11" s="50" t="s">
        <v>83</v>
      </c>
      <c r="B11" s="7" t="s">
        <v>450</v>
      </c>
      <c r="C11" s="7" t="s">
        <v>162</v>
      </c>
      <c r="D11" s="7" t="s">
        <v>517</v>
      </c>
      <c r="E11" s="7">
        <v>180</v>
      </c>
      <c r="F11" s="7" t="s">
        <v>114</v>
      </c>
      <c r="G11" s="7" t="s">
        <v>115</v>
      </c>
    </row>
    <row r="12" spans="1:7" ht="105" x14ac:dyDescent="0.25">
      <c r="A12" s="50" t="s">
        <v>75</v>
      </c>
      <c r="B12" s="7" t="s">
        <v>451</v>
      </c>
      <c r="C12" s="7" t="s">
        <v>163</v>
      </c>
      <c r="D12" s="7" t="s">
        <v>517</v>
      </c>
      <c r="E12" s="7">
        <v>180</v>
      </c>
      <c r="F12" s="7" t="s">
        <v>114</v>
      </c>
      <c r="G12" s="7" t="s">
        <v>115</v>
      </c>
    </row>
    <row r="13" spans="1:7" ht="105" x14ac:dyDescent="0.25">
      <c r="A13" s="50" t="s">
        <v>79</v>
      </c>
      <c r="B13" s="7" t="s">
        <v>451</v>
      </c>
      <c r="C13" s="7" t="s">
        <v>163</v>
      </c>
      <c r="D13" s="7" t="s">
        <v>517</v>
      </c>
      <c r="E13" s="7">
        <v>180</v>
      </c>
      <c r="F13" s="7" t="s">
        <v>114</v>
      </c>
      <c r="G13" s="7" t="s">
        <v>115</v>
      </c>
    </row>
    <row r="14" spans="1:7" ht="150" x14ac:dyDescent="0.25">
      <c r="A14" s="50" t="s">
        <v>82</v>
      </c>
      <c r="B14" s="7" t="s">
        <v>451</v>
      </c>
      <c r="C14" s="7" t="s">
        <v>164</v>
      </c>
      <c r="D14" s="7" t="s">
        <v>518</v>
      </c>
      <c r="E14" s="7">
        <v>180</v>
      </c>
      <c r="F14" s="7" t="s">
        <v>121</v>
      </c>
      <c r="G14" s="7" t="s">
        <v>115</v>
      </c>
    </row>
    <row r="15" spans="1:7" ht="105" x14ac:dyDescent="0.25">
      <c r="A15" s="50" t="s">
        <v>77</v>
      </c>
      <c r="B15" s="7" t="s">
        <v>452</v>
      </c>
      <c r="C15" s="7" t="s">
        <v>163</v>
      </c>
      <c r="D15" s="7" t="s">
        <v>517</v>
      </c>
      <c r="E15" s="7">
        <v>180</v>
      </c>
      <c r="F15" s="7" t="s">
        <v>114</v>
      </c>
      <c r="G15" s="7" t="s">
        <v>115</v>
      </c>
    </row>
    <row r="16" spans="1:7" ht="75" x14ac:dyDescent="0.25">
      <c r="A16" s="50" t="s">
        <v>60</v>
      </c>
      <c r="B16" s="7" t="s">
        <v>439</v>
      </c>
      <c r="C16" s="50" t="s">
        <v>61</v>
      </c>
      <c r="D16" s="7" t="s">
        <v>519</v>
      </c>
      <c r="E16" s="7">
        <v>149</v>
      </c>
      <c r="F16" s="7"/>
      <c r="G16" s="7" t="s">
        <v>373</v>
      </c>
    </row>
    <row r="17" spans="1:7" ht="75" x14ac:dyDescent="0.25">
      <c r="A17" s="50" t="s">
        <v>71</v>
      </c>
      <c r="B17" s="7" t="s">
        <v>443</v>
      </c>
      <c r="C17" s="7" t="s">
        <v>178</v>
      </c>
      <c r="D17" s="7" t="s">
        <v>376</v>
      </c>
      <c r="E17" s="7">
        <v>125</v>
      </c>
      <c r="F17" s="7" t="s">
        <v>111</v>
      </c>
      <c r="G17" s="7" t="s">
        <v>177</v>
      </c>
    </row>
    <row r="18" spans="1:7" ht="60" x14ac:dyDescent="0.25">
      <c r="A18" s="50" t="s">
        <v>176</v>
      </c>
      <c r="B18" s="7" t="s">
        <v>403</v>
      </c>
      <c r="C18" s="7" t="s">
        <v>161</v>
      </c>
      <c r="D18" s="7" t="s">
        <v>375</v>
      </c>
      <c r="E18" s="7">
        <v>98</v>
      </c>
      <c r="F18" s="7" t="s">
        <v>108</v>
      </c>
      <c r="G18" s="7" t="s">
        <v>107</v>
      </c>
    </row>
    <row r="19" spans="1:7" ht="135" x14ac:dyDescent="0.25">
      <c r="A19" s="50" t="s">
        <v>65</v>
      </c>
      <c r="B19" s="7" t="s">
        <v>409</v>
      </c>
      <c r="C19" s="7" t="s">
        <v>419</v>
      </c>
      <c r="D19" s="7" t="s">
        <v>492</v>
      </c>
      <c r="E19" s="7">
        <v>77</v>
      </c>
      <c r="F19" s="7" t="s">
        <v>100</v>
      </c>
      <c r="G19" s="7" t="s">
        <v>507</v>
      </c>
    </row>
    <row r="20" spans="1:7" ht="60" x14ac:dyDescent="0.25">
      <c r="A20" s="50" t="s">
        <v>64</v>
      </c>
      <c r="B20" s="7" t="s">
        <v>446</v>
      </c>
      <c r="C20" s="7" t="s">
        <v>133</v>
      </c>
      <c r="D20" s="7" t="s">
        <v>520</v>
      </c>
      <c r="E20" s="7">
        <v>21</v>
      </c>
      <c r="F20" s="7" t="s">
        <v>135</v>
      </c>
      <c r="G20" s="7" t="s">
        <v>134</v>
      </c>
    </row>
    <row r="21" spans="1:7" ht="105" x14ac:dyDescent="0.25">
      <c r="A21" s="50" t="s">
        <v>59</v>
      </c>
      <c r="B21" s="7" t="s">
        <v>440</v>
      </c>
      <c r="C21" s="7" t="s">
        <v>205</v>
      </c>
      <c r="D21" s="7" t="s">
        <v>521</v>
      </c>
      <c r="E21" s="7">
        <v>20</v>
      </c>
      <c r="F21" s="7" t="s">
        <v>496</v>
      </c>
      <c r="G21" s="7" t="s">
        <v>372</v>
      </c>
    </row>
    <row r="22" spans="1:7" ht="60" x14ac:dyDescent="0.25">
      <c r="A22" s="50" t="s">
        <v>67</v>
      </c>
      <c r="B22" s="7" t="s">
        <v>147</v>
      </c>
      <c r="C22" s="7" t="s">
        <v>104</v>
      </c>
      <c r="D22" s="70" t="s">
        <v>101</v>
      </c>
      <c r="E22" s="7">
        <v>20</v>
      </c>
      <c r="F22" s="7" t="s">
        <v>102</v>
      </c>
      <c r="G22" s="7" t="s">
        <v>103</v>
      </c>
    </row>
    <row r="23" spans="1:7" ht="45" x14ac:dyDescent="0.25">
      <c r="A23" s="50" t="s">
        <v>81</v>
      </c>
      <c r="B23" s="7" t="s">
        <v>148</v>
      </c>
      <c r="C23" s="7" t="s">
        <v>12</v>
      </c>
      <c r="D23" s="70" t="s">
        <v>101</v>
      </c>
      <c r="E23" s="7">
        <v>19</v>
      </c>
      <c r="F23" s="7" t="s">
        <v>174</v>
      </c>
      <c r="G23" s="7" t="s">
        <v>175</v>
      </c>
    </row>
    <row r="24" spans="1:7" ht="60" x14ac:dyDescent="0.25">
      <c r="A24" s="50" t="s">
        <v>78</v>
      </c>
      <c r="B24" s="7" t="s">
        <v>447</v>
      </c>
      <c r="C24" s="7" t="s">
        <v>118</v>
      </c>
      <c r="D24" s="70" t="s">
        <v>97</v>
      </c>
      <c r="E24" s="7">
        <v>19</v>
      </c>
      <c r="F24" s="7" t="s">
        <v>117</v>
      </c>
      <c r="G24" s="7" t="s">
        <v>116</v>
      </c>
    </row>
    <row r="25" spans="1:7" ht="45" x14ac:dyDescent="0.25">
      <c r="A25" s="50" t="s">
        <v>73</v>
      </c>
      <c r="B25" s="7" t="s">
        <v>199</v>
      </c>
      <c r="C25" s="7" t="s">
        <v>12</v>
      </c>
      <c r="D25" s="7" t="s">
        <v>182</v>
      </c>
      <c r="E25" s="7">
        <v>18</v>
      </c>
      <c r="F25" s="7" t="s">
        <v>497</v>
      </c>
      <c r="G25" s="7" t="s">
        <v>181</v>
      </c>
    </row>
    <row r="26" spans="1:7" ht="60" x14ac:dyDescent="0.25">
      <c r="A26" s="50" t="s">
        <v>90</v>
      </c>
      <c r="B26" s="7" t="s">
        <v>436</v>
      </c>
      <c r="C26" s="7" t="s">
        <v>113</v>
      </c>
      <c r="D26" s="70" t="s">
        <v>129</v>
      </c>
      <c r="E26" s="7">
        <v>15</v>
      </c>
      <c r="F26" s="7" t="s">
        <v>498</v>
      </c>
      <c r="G26" s="7" t="s">
        <v>130</v>
      </c>
    </row>
    <row r="27" spans="1:7" ht="30" x14ac:dyDescent="0.25">
      <c r="A27" s="50" t="s">
        <v>112</v>
      </c>
      <c r="B27" s="7" t="s">
        <v>341</v>
      </c>
      <c r="C27" s="7" t="s">
        <v>420</v>
      </c>
      <c r="D27" s="70" t="s">
        <v>173</v>
      </c>
      <c r="E27" s="7">
        <v>14</v>
      </c>
      <c r="F27" s="7" t="s">
        <v>115</v>
      </c>
      <c r="G27" s="7" t="s">
        <v>506</v>
      </c>
    </row>
    <row r="28" spans="1:7" ht="90" x14ac:dyDescent="0.25">
      <c r="A28" s="50" t="s">
        <v>109</v>
      </c>
      <c r="B28" s="7" t="s">
        <v>335</v>
      </c>
      <c r="C28" s="7" t="s">
        <v>179</v>
      </c>
      <c r="D28" s="70" t="s">
        <v>101</v>
      </c>
      <c r="E28" s="7">
        <v>13</v>
      </c>
      <c r="F28" s="7" t="s">
        <v>180</v>
      </c>
      <c r="G28" s="7" t="s">
        <v>180</v>
      </c>
    </row>
    <row r="29" spans="1:7" ht="45" x14ac:dyDescent="0.25">
      <c r="A29" s="50" t="s">
        <v>91</v>
      </c>
      <c r="B29" s="7" t="s">
        <v>442</v>
      </c>
      <c r="C29" s="7" t="s">
        <v>32</v>
      </c>
      <c r="D29" s="70" t="s">
        <v>94</v>
      </c>
      <c r="E29" s="7">
        <v>13</v>
      </c>
      <c r="F29" s="7" t="s">
        <v>93</v>
      </c>
      <c r="G29" s="7" t="s">
        <v>92</v>
      </c>
    </row>
    <row r="30" spans="1:7" ht="45" x14ac:dyDescent="0.25">
      <c r="A30" s="50" t="s">
        <v>87</v>
      </c>
      <c r="B30" s="7" t="s">
        <v>402</v>
      </c>
      <c r="C30" s="7" t="s">
        <v>128</v>
      </c>
      <c r="D30" s="7" t="s">
        <v>522</v>
      </c>
      <c r="E30" s="7">
        <v>11</v>
      </c>
      <c r="F30" s="54" t="s">
        <v>127</v>
      </c>
      <c r="G30" s="55" t="s">
        <v>126</v>
      </c>
    </row>
    <row r="31" spans="1:7" ht="45" x14ac:dyDescent="0.25">
      <c r="A31" s="50" t="s">
        <v>70</v>
      </c>
      <c r="B31" s="7" t="s">
        <v>342</v>
      </c>
      <c r="C31" s="7" t="s">
        <v>404</v>
      </c>
      <c r="D31" s="7" t="s">
        <v>523</v>
      </c>
      <c r="E31" s="7">
        <v>10</v>
      </c>
      <c r="F31" s="7" t="s">
        <v>172</v>
      </c>
      <c r="G31" s="7" t="s">
        <v>171</v>
      </c>
    </row>
    <row r="32" spans="1:7" ht="60" x14ac:dyDescent="0.25">
      <c r="A32" s="50" t="s">
        <v>110</v>
      </c>
      <c r="B32" s="7" t="s">
        <v>437</v>
      </c>
      <c r="C32" s="7" t="s">
        <v>421</v>
      </c>
      <c r="D32" s="70" t="s">
        <v>97</v>
      </c>
      <c r="E32" s="7">
        <v>10</v>
      </c>
      <c r="F32" s="7" t="s">
        <v>170</v>
      </c>
      <c r="G32" s="7" t="s">
        <v>502</v>
      </c>
    </row>
    <row r="33" spans="1:7" ht="30" x14ac:dyDescent="0.25">
      <c r="A33" s="50" t="s">
        <v>72</v>
      </c>
      <c r="B33" s="59" t="s">
        <v>438</v>
      </c>
      <c r="C33" s="7" t="s">
        <v>113</v>
      </c>
      <c r="D33" s="70" t="s">
        <v>97</v>
      </c>
      <c r="E33" s="7">
        <v>10</v>
      </c>
      <c r="F33" s="7" t="s">
        <v>84</v>
      </c>
      <c r="G33" s="7" t="s">
        <v>503</v>
      </c>
    </row>
    <row r="34" spans="1:7" ht="75" x14ac:dyDescent="0.25">
      <c r="A34" s="50" t="s">
        <v>105</v>
      </c>
      <c r="B34" s="7" t="s">
        <v>441</v>
      </c>
      <c r="C34" s="7" t="s">
        <v>343</v>
      </c>
      <c r="D34" s="70" t="s">
        <v>101</v>
      </c>
      <c r="E34" s="7">
        <v>10</v>
      </c>
      <c r="F34" s="7" t="s">
        <v>499</v>
      </c>
      <c r="G34" s="7" t="s">
        <v>106</v>
      </c>
    </row>
    <row r="35" spans="1:7" ht="135" x14ac:dyDescent="0.25">
      <c r="A35" s="50" t="s">
        <v>63</v>
      </c>
      <c r="B35" s="7" t="s">
        <v>460</v>
      </c>
      <c r="C35" s="7" t="s">
        <v>12</v>
      </c>
      <c r="D35" s="70" t="s">
        <v>89</v>
      </c>
      <c r="E35" s="7">
        <v>9</v>
      </c>
      <c r="F35" s="7" t="s">
        <v>88</v>
      </c>
      <c r="G35" s="7" t="s">
        <v>505</v>
      </c>
    </row>
    <row r="36" spans="1:7" ht="105" x14ac:dyDescent="0.25">
      <c r="A36" s="50" t="s">
        <v>66</v>
      </c>
      <c r="B36" s="8" t="s">
        <v>444</v>
      </c>
      <c r="C36" s="7" t="s">
        <v>405</v>
      </c>
      <c r="D36" s="70" t="s">
        <v>101</v>
      </c>
      <c r="E36" s="7">
        <v>9</v>
      </c>
      <c r="F36" s="7" t="s">
        <v>6</v>
      </c>
      <c r="G36" s="7" t="s">
        <v>504</v>
      </c>
    </row>
    <row r="37" spans="1:7" ht="30" x14ac:dyDescent="0.25">
      <c r="A37" s="50" t="s">
        <v>95</v>
      </c>
      <c r="B37" s="7" t="s">
        <v>149</v>
      </c>
      <c r="C37" s="7" t="s">
        <v>96</v>
      </c>
      <c r="D37" s="70" t="s">
        <v>97</v>
      </c>
      <c r="E37" s="7">
        <v>8</v>
      </c>
      <c r="F37" s="7" t="s">
        <v>98</v>
      </c>
      <c r="G37" s="7" t="s">
        <v>99</v>
      </c>
    </row>
    <row r="38" spans="1:7" ht="30" x14ac:dyDescent="0.25">
      <c r="A38" s="50" t="s">
        <v>119</v>
      </c>
      <c r="B38" s="7" t="s">
        <v>448</v>
      </c>
      <c r="C38" s="7" t="s">
        <v>32</v>
      </c>
      <c r="D38" s="70" t="s">
        <v>101</v>
      </c>
      <c r="E38" s="7">
        <v>7</v>
      </c>
      <c r="F38" s="7" t="s">
        <v>500</v>
      </c>
      <c r="G38" s="7" t="s">
        <v>6</v>
      </c>
    </row>
    <row r="39" spans="1:7" ht="30" x14ac:dyDescent="0.25">
      <c r="A39" s="50" t="s">
        <v>86</v>
      </c>
      <c r="B39" s="7" t="s">
        <v>434</v>
      </c>
      <c r="C39" s="7" t="s">
        <v>48</v>
      </c>
      <c r="D39" s="70" t="s">
        <v>101</v>
      </c>
      <c r="E39" s="7">
        <v>5</v>
      </c>
      <c r="F39" s="7" t="s">
        <v>167</v>
      </c>
      <c r="G39" s="7" t="s">
        <v>166</v>
      </c>
    </row>
    <row r="40" spans="1:7" x14ac:dyDescent="0.25">
      <c r="A40" s="50" t="s">
        <v>62</v>
      </c>
      <c r="B40" s="7" t="s">
        <v>413</v>
      </c>
      <c r="C40" s="7" t="s">
        <v>12</v>
      </c>
      <c r="D40" s="70" t="s">
        <v>85</v>
      </c>
      <c r="E40" s="7">
        <v>3</v>
      </c>
      <c r="F40" s="7" t="s">
        <v>6</v>
      </c>
      <c r="G40" s="7" t="s">
        <v>501</v>
      </c>
    </row>
    <row r="41" spans="1:7" x14ac:dyDescent="0.25">
      <c r="A41" s="50" t="s">
        <v>58</v>
      </c>
      <c r="B41" s="7" t="s">
        <v>413</v>
      </c>
      <c r="C41" s="7" t="s">
        <v>12</v>
      </c>
      <c r="D41" s="70" t="s">
        <v>85</v>
      </c>
      <c r="E41" s="7">
        <v>1</v>
      </c>
      <c r="F41" s="7" t="s">
        <v>6</v>
      </c>
      <c r="G41" s="7" t="s">
        <v>84</v>
      </c>
    </row>
    <row r="42" spans="1:7" x14ac:dyDescent="0.25">
      <c r="A42" s="50" t="s">
        <v>132</v>
      </c>
      <c r="B42" s="7" t="s">
        <v>413</v>
      </c>
      <c r="C42" s="7" t="s">
        <v>12</v>
      </c>
      <c r="D42" s="70" t="s">
        <v>131</v>
      </c>
      <c r="E42" s="7">
        <v>1</v>
      </c>
      <c r="F42" s="7" t="s">
        <v>6</v>
      </c>
      <c r="G42" s="7" t="s">
        <v>6</v>
      </c>
    </row>
    <row r="43" spans="1:7" x14ac:dyDescent="0.25">
      <c r="A43" s="50" t="s">
        <v>58</v>
      </c>
      <c r="B43" s="7" t="s">
        <v>413</v>
      </c>
      <c r="C43" s="7" t="s">
        <v>12</v>
      </c>
      <c r="D43" s="70" t="s">
        <v>85</v>
      </c>
      <c r="E43" s="7">
        <v>1</v>
      </c>
      <c r="F43" s="7" t="s">
        <v>6</v>
      </c>
      <c r="G43" s="7" t="s">
        <v>84</v>
      </c>
    </row>
    <row r="44" spans="1:7" x14ac:dyDescent="0.25">
      <c r="A44" s="50"/>
      <c r="B44" s="7"/>
      <c r="C44" s="7"/>
      <c r="D44" s="7"/>
      <c r="E44" s="7"/>
      <c r="F44" s="7"/>
      <c r="G44" s="7"/>
    </row>
  </sheetData>
  <pageMargins left="0.7" right="0.7" top="0.75" bottom="0.75" header="0.3" footer="0.3"/>
  <pageSetup scale="43" fitToHeight="0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opLeftCell="A28" workbookViewId="0">
      <selection activeCell="B30" sqref="B30"/>
    </sheetView>
  </sheetViews>
  <sheetFormatPr defaultColWidth="10.875" defaultRowHeight="15" x14ac:dyDescent="0.2"/>
  <cols>
    <col min="1" max="1" width="35" style="56" customWidth="1"/>
    <col min="2" max="2" width="19.375" style="56" customWidth="1"/>
    <col min="3" max="3" width="16.5" style="56" customWidth="1"/>
    <col min="4" max="4" width="25.125" style="56" customWidth="1"/>
    <col min="5" max="5" width="14.5" style="56" customWidth="1"/>
    <col min="6" max="6" width="30.125" style="56" customWidth="1"/>
    <col min="7" max="7" width="37.25" style="56" customWidth="1"/>
    <col min="8" max="16384" width="10.875" style="56"/>
  </cols>
  <sheetData>
    <row r="1" spans="1:8" ht="47.25" x14ac:dyDescent="0.2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481</v>
      </c>
      <c r="G1" s="52" t="s">
        <v>482</v>
      </c>
    </row>
    <row r="2" spans="1:8" ht="30" x14ac:dyDescent="0.2">
      <c r="A2" s="7" t="s">
        <v>306</v>
      </c>
      <c r="B2" s="54" t="s">
        <v>461</v>
      </c>
      <c r="C2" s="54" t="s">
        <v>12</v>
      </c>
      <c r="D2" s="54" t="s">
        <v>524</v>
      </c>
      <c r="E2" s="54">
        <v>14</v>
      </c>
      <c r="F2" s="54" t="s">
        <v>310</v>
      </c>
      <c r="G2" s="54" t="s">
        <v>344</v>
      </c>
    </row>
    <row r="3" spans="1:8" ht="30" x14ac:dyDescent="0.2">
      <c r="A3" s="7" t="s">
        <v>309</v>
      </c>
      <c r="B3" s="54" t="s">
        <v>462</v>
      </c>
      <c r="C3" s="54" t="s">
        <v>12</v>
      </c>
      <c r="D3" s="54" t="s">
        <v>524</v>
      </c>
      <c r="E3" s="54">
        <v>14</v>
      </c>
      <c r="F3" s="54" t="s">
        <v>310</v>
      </c>
      <c r="G3" s="54" t="s">
        <v>344</v>
      </c>
      <c r="H3" s="58"/>
    </row>
    <row r="4" spans="1:8" ht="30" x14ac:dyDescent="0.2">
      <c r="A4" s="7" t="s">
        <v>307</v>
      </c>
      <c r="B4" s="54" t="s">
        <v>473</v>
      </c>
      <c r="C4" s="54" t="s">
        <v>12</v>
      </c>
      <c r="D4" s="54" t="s">
        <v>524</v>
      </c>
      <c r="E4" s="54">
        <v>11</v>
      </c>
      <c r="F4" s="54" t="s">
        <v>115</v>
      </c>
      <c r="G4" s="54" t="s">
        <v>308</v>
      </c>
      <c r="H4" s="58"/>
    </row>
    <row r="5" spans="1:8" ht="60" x14ac:dyDescent="0.2">
      <c r="A5" s="7" t="s">
        <v>206</v>
      </c>
      <c r="B5" s="54" t="s">
        <v>463</v>
      </c>
      <c r="C5" s="7" t="s">
        <v>20</v>
      </c>
      <c r="D5" s="57" t="s">
        <v>207</v>
      </c>
      <c r="E5" s="7">
        <v>58</v>
      </c>
      <c r="F5" s="7" t="s">
        <v>115</v>
      </c>
      <c r="G5" s="7" t="s">
        <v>552</v>
      </c>
      <c r="H5" s="58"/>
    </row>
    <row r="6" spans="1:8" ht="75" x14ac:dyDescent="0.2">
      <c r="A6" s="54" t="s">
        <v>302</v>
      </c>
      <c r="B6" s="54" t="s">
        <v>453</v>
      </c>
      <c r="C6" s="7" t="s">
        <v>303</v>
      </c>
      <c r="D6" s="57" t="s">
        <v>525</v>
      </c>
      <c r="E6" s="54">
        <v>69</v>
      </c>
      <c r="F6" s="54" t="s">
        <v>283</v>
      </c>
      <c r="G6" s="54" t="s">
        <v>115</v>
      </c>
      <c r="H6" s="58"/>
    </row>
    <row r="7" spans="1:8" ht="75" x14ac:dyDescent="0.2">
      <c r="A7" s="54" t="s">
        <v>280</v>
      </c>
      <c r="B7" s="54" t="s">
        <v>454</v>
      </c>
      <c r="C7" s="7" t="s">
        <v>281</v>
      </c>
      <c r="D7" s="54" t="s">
        <v>282</v>
      </c>
      <c r="E7" s="54">
        <v>29</v>
      </c>
      <c r="F7" s="54" t="s">
        <v>283</v>
      </c>
      <c r="G7" s="54" t="s">
        <v>115</v>
      </c>
    </row>
    <row r="8" spans="1:8" ht="75" x14ac:dyDescent="0.2">
      <c r="A8" s="54" t="s">
        <v>284</v>
      </c>
      <c r="B8" s="54" t="s">
        <v>454</v>
      </c>
      <c r="C8" s="7" t="s">
        <v>281</v>
      </c>
      <c r="D8" s="54" t="s">
        <v>282</v>
      </c>
      <c r="E8" s="54">
        <v>29</v>
      </c>
      <c r="F8" s="54" t="s">
        <v>283</v>
      </c>
      <c r="G8" s="54" t="s">
        <v>115</v>
      </c>
    </row>
    <row r="9" spans="1:8" ht="75" x14ac:dyDescent="0.2">
      <c r="A9" s="54" t="s">
        <v>285</v>
      </c>
      <c r="B9" s="54" t="s">
        <v>454</v>
      </c>
      <c r="C9" s="7" t="s">
        <v>281</v>
      </c>
      <c r="D9" s="54" t="s">
        <v>282</v>
      </c>
      <c r="E9" s="54">
        <v>29</v>
      </c>
      <c r="F9" s="54" t="s">
        <v>283</v>
      </c>
      <c r="G9" s="54" t="s">
        <v>115</v>
      </c>
    </row>
    <row r="10" spans="1:8" ht="75" x14ac:dyDescent="0.2">
      <c r="A10" s="54" t="s">
        <v>286</v>
      </c>
      <c r="B10" s="54" t="s">
        <v>454</v>
      </c>
      <c r="C10" s="7" t="s">
        <v>281</v>
      </c>
      <c r="D10" s="54" t="s">
        <v>282</v>
      </c>
      <c r="E10" s="54">
        <v>29</v>
      </c>
      <c r="F10" s="54" t="s">
        <v>283</v>
      </c>
      <c r="G10" s="54" t="s">
        <v>115</v>
      </c>
    </row>
    <row r="11" spans="1:8" ht="75" x14ac:dyDescent="0.2">
      <c r="A11" s="54" t="s">
        <v>287</v>
      </c>
      <c r="B11" s="54" t="s">
        <v>454</v>
      </c>
      <c r="C11" s="7" t="s">
        <v>281</v>
      </c>
      <c r="D11" s="54" t="s">
        <v>282</v>
      </c>
      <c r="E11" s="54">
        <v>29</v>
      </c>
      <c r="F11" s="54" t="s">
        <v>283</v>
      </c>
      <c r="G11" s="54" t="s">
        <v>115</v>
      </c>
    </row>
    <row r="12" spans="1:8" ht="60" x14ac:dyDescent="0.2">
      <c r="A12" s="54" t="s">
        <v>288</v>
      </c>
      <c r="B12" s="54" t="s">
        <v>455</v>
      </c>
      <c r="C12" s="7" t="s">
        <v>289</v>
      </c>
      <c r="D12" s="54" t="s">
        <v>242</v>
      </c>
      <c r="E12" s="54">
        <v>5</v>
      </c>
      <c r="F12" s="54" t="s">
        <v>114</v>
      </c>
      <c r="G12" s="54" t="s">
        <v>115</v>
      </c>
    </row>
    <row r="13" spans="1:8" ht="60" x14ac:dyDescent="0.2">
      <c r="A13" s="54" t="s">
        <v>290</v>
      </c>
      <c r="B13" s="54" t="s">
        <v>456</v>
      </c>
      <c r="C13" s="7" t="s">
        <v>291</v>
      </c>
      <c r="D13" s="54" t="s">
        <v>292</v>
      </c>
      <c r="E13" s="54">
        <v>9</v>
      </c>
      <c r="F13" s="54" t="s">
        <v>114</v>
      </c>
      <c r="G13" s="54" t="s">
        <v>115</v>
      </c>
    </row>
    <row r="14" spans="1:8" ht="60" x14ac:dyDescent="0.2">
      <c r="A14" s="54" t="s">
        <v>293</v>
      </c>
      <c r="B14" s="54" t="s">
        <v>456</v>
      </c>
      <c r="C14" s="7" t="s">
        <v>291</v>
      </c>
      <c r="D14" s="54" t="s">
        <v>292</v>
      </c>
      <c r="E14" s="54">
        <v>9</v>
      </c>
      <c r="F14" s="54" t="s">
        <v>114</v>
      </c>
      <c r="G14" s="54" t="s">
        <v>115</v>
      </c>
    </row>
    <row r="15" spans="1:8" ht="75" x14ac:dyDescent="0.2">
      <c r="A15" s="54" t="s">
        <v>294</v>
      </c>
      <c r="B15" s="54" t="s">
        <v>457</v>
      </c>
      <c r="C15" s="7" t="s">
        <v>295</v>
      </c>
      <c r="D15" s="54" t="s">
        <v>526</v>
      </c>
      <c r="E15" s="54">
        <v>76</v>
      </c>
      <c r="F15" s="54" t="s">
        <v>296</v>
      </c>
      <c r="G15" s="54" t="s">
        <v>297</v>
      </c>
    </row>
    <row r="16" spans="1:8" ht="60" x14ac:dyDescent="0.2">
      <c r="A16" s="7" t="s">
        <v>298</v>
      </c>
      <c r="B16" s="54" t="s">
        <v>458</v>
      </c>
      <c r="C16" s="7" t="s">
        <v>291</v>
      </c>
      <c r="D16" s="7" t="s">
        <v>524</v>
      </c>
      <c r="E16" s="7">
        <v>11</v>
      </c>
      <c r="F16" s="7" t="s">
        <v>114</v>
      </c>
      <c r="G16" s="7" t="s">
        <v>299</v>
      </c>
    </row>
    <row r="17" spans="1:7" ht="60" x14ac:dyDescent="0.2">
      <c r="A17" s="54" t="s">
        <v>300</v>
      </c>
      <c r="B17" s="54" t="s">
        <v>459</v>
      </c>
      <c r="C17" s="7" t="s">
        <v>301</v>
      </c>
      <c r="D17" s="54" t="s">
        <v>525</v>
      </c>
      <c r="E17" s="54">
        <v>25</v>
      </c>
      <c r="F17" s="54" t="s">
        <v>115</v>
      </c>
      <c r="G17" s="54" t="s">
        <v>283</v>
      </c>
    </row>
    <row r="18" spans="1:7" ht="60" x14ac:dyDescent="0.2">
      <c r="A18" s="7" t="s">
        <v>304</v>
      </c>
      <c r="B18" s="54" t="s">
        <v>340</v>
      </c>
      <c r="C18" s="7" t="s">
        <v>415</v>
      </c>
      <c r="D18" s="7" t="s">
        <v>527</v>
      </c>
      <c r="E18" s="7">
        <v>80</v>
      </c>
      <c r="F18" s="7" t="s">
        <v>115</v>
      </c>
      <c r="G18" s="7" t="s">
        <v>305</v>
      </c>
    </row>
    <row r="19" spans="1:7" ht="60" x14ac:dyDescent="0.2">
      <c r="A19" s="7" t="s">
        <v>224</v>
      </c>
      <c r="B19" s="54" t="s">
        <v>413</v>
      </c>
      <c r="C19" s="7" t="s">
        <v>12</v>
      </c>
      <c r="D19" s="7" t="s">
        <v>528</v>
      </c>
      <c r="E19" s="7">
        <v>3</v>
      </c>
      <c r="F19" s="7" t="s">
        <v>225</v>
      </c>
      <c r="G19" s="7" t="s">
        <v>226</v>
      </c>
    </row>
    <row r="20" spans="1:7" ht="30" x14ac:dyDescent="0.2">
      <c r="A20" s="7" t="s">
        <v>241</v>
      </c>
      <c r="B20" s="54" t="s">
        <v>413</v>
      </c>
      <c r="C20" s="7" t="s">
        <v>12</v>
      </c>
      <c r="D20" s="57" t="s">
        <v>524</v>
      </c>
      <c r="E20" s="7">
        <v>3</v>
      </c>
      <c r="F20" s="7" t="s">
        <v>243</v>
      </c>
      <c r="G20" s="7" t="s">
        <v>244</v>
      </c>
    </row>
    <row r="21" spans="1:7" ht="30" x14ac:dyDescent="0.2">
      <c r="A21" s="7" t="s">
        <v>212</v>
      </c>
      <c r="B21" s="54" t="s">
        <v>413</v>
      </c>
      <c r="C21" s="7" t="s">
        <v>12</v>
      </c>
      <c r="D21" s="7" t="s">
        <v>213</v>
      </c>
      <c r="E21" s="7">
        <v>2</v>
      </c>
      <c r="F21" s="7" t="s">
        <v>214</v>
      </c>
      <c r="G21" s="7" t="s">
        <v>215</v>
      </c>
    </row>
    <row r="22" spans="1:7" ht="30" x14ac:dyDescent="0.2">
      <c r="A22" s="7" t="s">
        <v>232</v>
      </c>
      <c r="B22" s="54" t="s">
        <v>413</v>
      </c>
      <c r="C22" s="7" t="s">
        <v>12</v>
      </c>
      <c r="D22" s="7" t="s">
        <v>233</v>
      </c>
      <c r="E22" s="7">
        <v>2</v>
      </c>
      <c r="F22" s="7" t="s">
        <v>234</v>
      </c>
      <c r="G22" s="7" t="s">
        <v>551</v>
      </c>
    </row>
    <row r="23" spans="1:7" ht="30" x14ac:dyDescent="0.2">
      <c r="A23" s="7" t="s">
        <v>252</v>
      </c>
      <c r="B23" s="54" t="s">
        <v>413</v>
      </c>
      <c r="C23" s="7" t="s">
        <v>12</v>
      </c>
      <c r="D23" s="7" t="s">
        <v>524</v>
      </c>
      <c r="E23" s="7">
        <v>2</v>
      </c>
      <c r="F23" s="7" t="s">
        <v>529</v>
      </c>
      <c r="G23" s="7" t="s">
        <v>253</v>
      </c>
    </row>
    <row r="24" spans="1:7" ht="30" x14ac:dyDescent="0.2">
      <c r="A24" s="7" t="s">
        <v>268</v>
      </c>
      <c r="B24" s="54" t="s">
        <v>413</v>
      </c>
      <c r="C24" s="7" t="s">
        <v>12</v>
      </c>
      <c r="D24" s="7" t="s">
        <v>269</v>
      </c>
      <c r="E24" s="7">
        <v>2</v>
      </c>
      <c r="F24" s="7" t="s">
        <v>270</v>
      </c>
      <c r="G24" s="7" t="s">
        <v>271</v>
      </c>
    </row>
    <row r="25" spans="1:7" x14ac:dyDescent="0.2">
      <c r="A25" s="7" t="s">
        <v>277</v>
      </c>
      <c r="B25" s="54" t="s">
        <v>413</v>
      </c>
      <c r="C25" s="7" t="s">
        <v>12</v>
      </c>
      <c r="D25" s="7" t="s">
        <v>233</v>
      </c>
      <c r="E25" s="7">
        <v>2</v>
      </c>
      <c r="F25" s="7" t="s">
        <v>278</v>
      </c>
      <c r="G25" s="7" t="s">
        <v>279</v>
      </c>
    </row>
    <row r="26" spans="1:7" ht="30" x14ac:dyDescent="0.2">
      <c r="A26" s="7" t="s">
        <v>208</v>
      </c>
      <c r="B26" s="54" t="s">
        <v>413</v>
      </c>
      <c r="C26" s="7" t="s">
        <v>12</v>
      </c>
      <c r="D26" s="70" t="s">
        <v>209</v>
      </c>
      <c r="E26" s="7">
        <v>1</v>
      </c>
      <c r="F26" s="7" t="s">
        <v>210</v>
      </c>
      <c r="G26" s="7" t="s">
        <v>211</v>
      </c>
    </row>
    <row r="27" spans="1:7" x14ac:dyDescent="0.2">
      <c r="A27" s="7" t="s">
        <v>216</v>
      </c>
      <c r="B27" s="54" t="s">
        <v>413</v>
      </c>
      <c r="C27" s="7" t="s">
        <v>12</v>
      </c>
      <c r="D27" s="70" t="s">
        <v>209</v>
      </c>
      <c r="E27" s="7">
        <v>1</v>
      </c>
      <c r="F27" s="7" t="s">
        <v>217</v>
      </c>
      <c r="G27" s="7" t="s">
        <v>218</v>
      </c>
    </row>
    <row r="28" spans="1:7" ht="30" x14ac:dyDescent="0.2">
      <c r="A28" s="7" t="s">
        <v>219</v>
      </c>
      <c r="B28" s="54" t="s">
        <v>413</v>
      </c>
      <c r="C28" s="7" t="s">
        <v>12</v>
      </c>
      <c r="D28" s="70" t="s">
        <v>209</v>
      </c>
      <c r="E28" s="7">
        <v>1</v>
      </c>
      <c r="F28" s="7" t="s">
        <v>220</v>
      </c>
      <c r="G28" s="7" t="s">
        <v>221</v>
      </c>
    </row>
    <row r="29" spans="1:7" ht="30" x14ac:dyDescent="0.2">
      <c r="A29" s="7" t="s">
        <v>222</v>
      </c>
      <c r="B29" s="54" t="s">
        <v>413</v>
      </c>
      <c r="C29" s="7" t="s">
        <v>12</v>
      </c>
      <c r="D29" s="70" t="s">
        <v>209</v>
      </c>
      <c r="E29" s="7">
        <v>1</v>
      </c>
      <c r="F29" s="7" t="s">
        <v>223</v>
      </c>
      <c r="G29" s="7" t="s">
        <v>311</v>
      </c>
    </row>
    <row r="30" spans="1:7" x14ac:dyDescent="0.2">
      <c r="A30" s="7" t="s">
        <v>227</v>
      </c>
      <c r="B30" s="54" t="s">
        <v>413</v>
      </c>
      <c r="C30" s="7" t="s">
        <v>12</v>
      </c>
      <c r="D30" s="70" t="s">
        <v>209</v>
      </c>
      <c r="E30" s="7">
        <v>1</v>
      </c>
      <c r="F30" s="7" t="s">
        <v>530</v>
      </c>
      <c r="G30" s="7" t="s">
        <v>228</v>
      </c>
    </row>
    <row r="31" spans="1:7" ht="30" x14ac:dyDescent="0.2">
      <c r="A31" s="7" t="s">
        <v>229</v>
      </c>
      <c r="B31" s="54" t="s">
        <v>413</v>
      </c>
      <c r="C31" s="7" t="s">
        <v>12</v>
      </c>
      <c r="D31" s="70" t="s">
        <v>209</v>
      </c>
      <c r="E31" s="7">
        <v>1</v>
      </c>
      <c r="F31" s="7" t="s">
        <v>531</v>
      </c>
      <c r="G31" s="7" t="s">
        <v>549</v>
      </c>
    </row>
    <row r="32" spans="1:7" ht="30" x14ac:dyDescent="0.2">
      <c r="A32" s="7" t="s">
        <v>230</v>
      </c>
      <c r="B32" s="54" t="s">
        <v>413</v>
      </c>
      <c r="C32" s="7" t="s">
        <v>12</v>
      </c>
      <c r="D32" s="70" t="s">
        <v>209</v>
      </c>
      <c r="E32" s="7">
        <v>1</v>
      </c>
      <c r="F32" s="7" t="s">
        <v>532</v>
      </c>
      <c r="G32" s="7" t="s">
        <v>231</v>
      </c>
    </row>
    <row r="33" spans="1:7" ht="30" x14ac:dyDescent="0.2">
      <c r="A33" s="7" t="s">
        <v>235</v>
      </c>
      <c r="B33" s="54" t="s">
        <v>413</v>
      </c>
      <c r="C33" s="7" t="s">
        <v>12</v>
      </c>
      <c r="D33" s="70" t="s">
        <v>209</v>
      </c>
      <c r="E33" s="7">
        <v>1</v>
      </c>
      <c r="F33" s="7" t="s">
        <v>533</v>
      </c>
      <c r="G33" s="7" t="s">
        <v>545</v>
      </c>
    </row>
    <row r="34" spans="1:7" ht="30" x14ac:dyDescent="0.2">
      <c r="A34" s="7" t="s">
        <v>236</v>
      </c>
      <c r="B34" s="54" t="s">
        <v>413</v>
      </c>
      <c r="C34" s="7" t="s">
        <v>12</v>
      </c>
      <c r="D34" s="70" t="s">
        <v>209</v>
      </c>
      <c r="E34" s="7">
        <v>1</v>
      </c>
      <c r="F34" s="7" t="s">
        <v>237</v>
      </c>
      <c r="G34" s="7" t="s">
        <v>238</v>
      </c>
    </row>
    <row r="35" spans="1:7" ht="30" x14ac:dyDescent="0.2">
      <c r="A35" s="54" t="s">
        <v>239</v>
      </c>
      <c r="B35" s="54" t="s">
        <v>413</v>
      </c>
      <c r="C35" s="7" t="s">
        <v>12</v>
      </c>
      <c r="D35" s="70" t="s">
        <v>209</v>
      </c>
      <c r="E35" s="54">
        <v>1</v>
      </c>
      <c r="F35" s="54" t="s">
        <v>534</v>
      </c>
      <c r="G35" s="54" t="s">
        <v>550</v>
      </c>
    </row>
    <row r="36" spans="1:7" ht="30" x14ac:dyDescent="0.2">
      <c r="A36" s="7" t="s">
        <v>240</v>
      </c>
      <c r="B36" s="54" t="s">
        <v>413</v>
      </c>
      <c r="C36" s="7" t="s">
        <v>12</v>
      </c>
      <c r="D36" s="70" t="s">
        <v>209</v>
      </c>
      <c r="E36" s="7">
        <v>1</v>
      </c>
      <c r="F36" s="7" t="s">
        <v>535</v>
      </c>
      <c r="G36" s="7" t="s">
        <v>549</v>
      </c>
    </row>
    <row r="37" spans="1:7" ht="30" x14ac:dyDescent="0.2">
      <c r="A37" s="7" t="s">
        <v>245</v>
      </c>
      <c r="B37" s="54" t="s">
        <v>413</v>
      </c>
      <c r="C37" s="7" t="s">
        <v>12</v>
      </c>
      <c r="D37" s="70" t="s">
        <v>209</v>
      </c>
      <c r="E37" s="7">
        <v>1</v>
      </c>
      <c r="F37" s="7" t="s">
        <v>246</v>
      </c>
      <c r="G37" s="7" t="s">
        <v>247</v>
      </c>
    </row>
    <row r="38" spans="1:7" ht="30" x14ac:dyDescent="0.2">
      <c r="A38" s="7" t="s">
        <v>248</v>
      </c>
      <c r="B38" s="54" t="s">
        <v>413</v>
      </c>
      <c r="C38" s="7" t="s">
        <v>12</v>
      </c>
      <c r="D38" s="70" t="s">
        <v>209</v>
      </c>
      <c r="E38" s="7">
        <v>1</v>
      </c>
      <c r="F38" s="7" t="s">
        <v>536</v>
      </c>
      <c r="G38" s="7" t="s">
        <v>548</v>
      </c>
    </row>
    <row r="39" spans="1:7" ht="30" x14ac:dyDescent="0.2">
      <c r="A39" s="7" t="s">
        <v>249</v>
      </c>
      <c r="B39" s="54" t="s">
        <v>413</v>
      </c>
      <c r="C39" s="7" t="s">
        <v>12</v>
      </c>
      <c r="D39" s="70" t="s">
        <v>209</v>
      </c>
      <c r="E39" s="7">
        <v>1</v>
      </c>
      <c r="F39" s="7" t="s">
        <v>537</v>
      </c>
      <c r="G39" s="7" t="s">
        <v>547</v>
      </c>
    </row>
    <row r="40" spans="1:7" ht="30" x14ac:dyDescent="0.2">
      <c r="A40" s="7" t="s">
        <v>250</v>
      </c>
      <c r="B40" s="54" t="s">
        <v>413</v>
      </c>
      <c r="C40" s="7" t="s">
        <v>12</v>
      </c>
      <c r="D40" s="70" t="s">
        <v>209</v>
      </c>
      <c r="E40" s="7">
        <v>1</v>
      </c>
      <c r="F40" s="7" t="s">
        <v>538</v>
      </c>
      <c r="G40" s="7" t="s">
        <v>251</v>
      </c>
    </row>
    <row r="41" spans="1:7" x14ac:dyDescent="0.2">
      <c r="A41" s="54" t="s">
        <v>254</v>
      </c>
      <c r="B41" s="54" t="s">
        <v>413</v>
      </c>
      <c r="C41" s="7" t="s">
        <v>12</v>
      </c>
      <c r="D41" s="70" t="s">
        <v>209</v>
      </c>
      <c r="E41" s="54">
        <v>1</v>
      </c>
      <c r="F41" s="54" t="s">
        <v>539</v>
      </c>
      <c r="G41" s="54" t="s">
        <v>546</v>
      </c>
    </row>
    <row r="42" spans="1:7" x14ac:dyDescent="0.2">
      <c r="A42" s="54" t="s">
        <v>255</v>
      </c>
      <c r="B42" s="54" t="s">
        <v>413</v>
      </c>
      <c r="C42" s="7" t="s">
        <v>12</v>
      </c>
      <c r="D42" s="70" t="s">
        <v>209</v>
      </c>
      <c r="E42" s="54">
        <v>1</v>
      </c>
      <c r="F42" s="54" t="s">
        <v>540</v>
      </c>
      <c r="G42" s="54" t="s">
        <v>545</v>
      </c>
    </row>
    <row r="43" spans="1:7" x14ac:dyDescent="0.2">
      <c r="A43" s="7" t="s">
        <v>256</v>
      </c>
      <c r="B43" s="54" t="s">
        <v>413</v>
      </c>
      <c r="C43" s="7" t="s">
        <v>12</v>
      </c>
      <c r="D43" s="70" t="s">
        <v>209</v>
      </c>
      <c r="E43" s="7">
        <v>1</v>
      </c>
      <c r="F43" s="7" t="s">
        <v>257</v>
      </c>
      <c r="G43" s="54" t="s">
        <v>258</v>
      </c>
    </row>
    <row r="44" spans="1:7" ht="45" x14ac:dyDescent="0.2">
      <c r="A44" s="54" t="s">
        <v>259</v>
      </c>
      <c r="B44" s="54" t="s">
        <v>413</v>
      </c>
      <c r="C44" s="7" t="s">
        <v>12</v>
      </c>
      <c r="D44" s="70" t="s">
        <v>209</v>
      </c>
      <c r="E44" s="54">
        <v>1</v>
      </c>
      <c r="F44" s="54" t="s">
        <v>260</v>
      </c>
      <c r="G44" s="54" t="s">
        <v>261</v>
      </c>
    </row>
    <row r="45" spans="1:7" x14ac:dyDescent="0.2">
      <c r="A45" s="54" t="s">
        <v>262</v>
      </c>
      <c r="B45" s="54" t="s">
        <v>413</v>
      </c>
      <c r="C45" s="7" t="s">
        <v>12</v>
      </c>
      <c r="D45" s="70" t="s">
        <v>209</v>
      </c>
      <c r="E45" s="54">
        <v>1</v>
      </c>
      <c r="F45" s="54" t="s">
        <v>541</v>
      </c>
      <c r="G45" s="54" t="s">
        <v>544</v>
      </c>
    </row>
    <row r="46" spans="1:7" ht="30" x14ac:dyDescent="0.2">
      <c r="A46" s="7" t="s">
        <v>263</v>
      </c>
      <c r="B46" s="54" t="s">
        <v>413</v>
      </c>
      <c r="C46" s="7" t="s">
        <v>12</v>
      </c>
      <c r="D46" s="70" t="s">
        <v>209</v>
      </c>
      <c r="E46" s="54">
        <v>1</v>
      </c>
      <c r="F46" s="7" t="s">
        <v>542</v>
      </c>
      <c r="G46" s="7" t="s">
        <v>264</v>
      </c>
    </row>
    <row r="47" spans="1:7" x14ac:dyDescent="0.2">
      <c r="A47" s="54" t="s">
        <v>265</v>
      </c>
      <c r="B47" s="54" t="s">
        <v>413</v>
      </c>
      <c r="C47" s="7" t="s">
        <v>12</v>
      </c>
      <c r="D47" s="70" t="s">
        <v>209</v>
      </c>
      <c r="E47" s="54">
        <v>1</v>
      </c>
      <c r="F47" s="54" t="s">
        <v>266</v>
      </c>
      <c r="G47" s="54" t="s">
        <v>267</v>
      </c>
    </row>
    <row r="48" spans="1:7" x14ac:dyDescent="0.2">
      <c r="A48" s="7" t="s">
        <v>272</v>
      </c>
      <c r="B48" s="54" t="s">
        <v>413</v>
      </c>
      <c r="C48" s="7" t="s">
        <v>12</v>
      </c>
      <c r="D48" s="70" t="s">
        <v>209</v>
      </c>
      <c r="E48" s="7">
        <v>1</v>
      </c>
      <c r="F48" s="7" t="s">
        <v>273</v>
      </c>
      <c r="G48" s="7" t="s">
        <v>274</v>
      </c>
    </row>
    <row r="49" spans="1:7" ht="30" x14ac:dyDescent="0.2">
      <c r="A49" s="7" t="s">
        <v>275</v>
      </c>
      <c r="B49" s="54" t="s">
        <v>413</v>
      </c>
      <c r="C49" s="7" t="s">
        <v>12</v>
      </c>
      <c r="D49" s="70" t="s">
        <v>209</v>
      </c>
      <c r="E49" s="7">
        <v>1</v>
      </c>
      <c r="F49" s="7" t="s">
        <v>276</v>
      </c>
      <c r="G49" s="7" t="s">
        <v>543</v>
      </c>
    </row>
  </sheetData>
  <pageMargins left="0.7" right="0.7" top="0.75" bottom="0.75" header="0.3" footer="0.3"/>
  <pageSetup scale="46" fitToHeight="0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H10" sqref="H10"/>
    </sheetView>
  </sheetViews>
  <sheetFormatPr defaultColWidth="11" defaultRowHeight="15.75" x14ac:dyDescent="0.25"/>
  <cols>
    <col min="1" max="1" width="35.75" customWidth="1"/>
    <col min="2" max="2" width="26.625" customWidth="1"/>
    <col min="3" max="3" width="26.5" customWidth="1"/>
    <col min="4" max="4" width="38.875" customWidth="1"/>
    <col min="5" max="5" width="13.875" customWidth="1"/>
    <col min="6" max="6" width="32.375" customWidth="1"/>
    <col min="7" max="7" width="37.375" customWidth="1"/>
  </cols>
  <sheetData>
    <row r="1" spans="1:7" ht="45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481</v>
      </c>
      <c r="G1" s="52" t="s">
        <v>482</v>
      </c>
    </row>
    <row r="2" spans="1:7" s="1" customFormat="1" ht="45" x14ac:dyDescent="0.25">
      <c r="A2" s="7" t="s">
        <v>349</v>
      </c>
      <c r="B2" s="7" t="s">
        <v>422</v>
      </c>
      <c r="C2" s="7" t="s">
        <v>553</v>
      </c>
      <c r="D2" s="8" t="s">
        <v>555</v>
      </c>
      <c r="E2" s="7">
        <v>4460</v>
      </c>
      <c r="F2" s="7" t="s">
        <v>115</v>
      </c>
      <c r="G2" s="7" t="s">
        <v>115</v>
      </c>
    </row>
    <row r="3" spans="1:7" ht="60" x14ac:dyDescent="0.25">
      <c r="A3" s="7" t="s">
        <v>356</v>
      </c>
      <c r="B3" s="7" t="s">
        <v>423</v>
      </c>
      <c r="C3" s="7" t="s">
        <v>553</v>
      </c>
      <c r="D3" s="8" t="s">
        <v>407</v>
      </c>
      <c r="E3" s="7">
        <v>621</v>
      </c>
      <c r="F3" s="7" t="s">
        <v>115</v>
      </c>
      <c r="G3" s="7" t="s">
        <v>115</v>
      </c>
    </row>
    <row r="4" spans="1:7" ht="30" x14ac:dyDescent="0.25">
      <c r="A4" s="7" t="s">
        <v>348</v>
      </c>
      <c r="B4" s="7" t="s">
        <v>471</v>
      </c>
      <c r="C4" s="7" t="s">
        <v>12</v>
      </c>
      <c r="D4" s="7" t="s">
        <v>556</v>
      </c>
      <c r="E4" s="7">
        <v>14</v>
      </c>
      <c r="F4" s="7" t="s">
        <v>115</v>
      </c>
      <c r="G4" s="7" t="s">
        <v>115</v>
      </c>
    </row>
    <row r="5" spans="1:7" ht="30" x14ac:dyDescent="0.25">
      <c r="A5" s="7" t="s">
        <v>345</v>
      </c>
      <c r="B5" s="7" t="s">
        <v>472</v>
      </c>
      <c r="C5" s="7" t="s">
        <v>12</v>
      </c>
      <c r="D5" s="8" t="s">
        <v>556</v>
      </c>
      <c r="E5" s="7">
        <v>14</v>
      </c>
      <c r="F5" s="7" t="s">
        <v>115</v>
      </c>
      <c r="G5" s="7" t="s">
        <v>370</v>
      </c>
    </row>
    <row r="6" spans="1:7" x14ac:dyDescent="0.25">
      <c r="A6" s="7" t="s">
        <v>346</v>
      </c>
      <c r="B6" s="7" t="s">
        <v>416</v>
      </c>
      <c r="C6" s="7" t="s">
        <v>12</v>
      </c>
      <c r="D6" s="7" t="s">
        <v>361</v>
      </c>
      <c r="E6" s="7">
        <v>5</v>
      </c>
      <c r="F6" s="7" t="s">
        <v>364</v>
      </c>
      <c r="G6" s="7" t="s">
        <v>365</v>
      </c>
    </row>
    <row r="7" spans="1:7" ht="30" x14ac:dyDescent="0.25">
      <c r="A7" s="7" t="s">
        <v>351</v>
      </c>
      <c r="B7" s="7" t="s">
        <v>416</v>
      </c>
      <c r="C7" s="7" t="s">
        <v>12</v>
      </c>
      <c r="D7" s="8" t="s">
        <v>556</v>
      </c>
      <c r="E7" s="7">
        <v>5</v>
      </c>
      <c r="F7" s="7" t="s">
        <v>362</v>
      </c>
      <c r="G7" s="7" t="s">
        <v>371</v>
      </c>
    </row>
    <row r="8" spans="1:7" ht="45" x14ac:dyDescent="0.25">
      <c r="A8" s="7" t="s">
        <v>359</v>
      </c>
      <c r="B8" s="7" t="s">
        <v>416</v>
      </c>
      <c r="C8" s="7" t="s">
        <v>12</v>
      </c>
      <c r="D8" s="8" t="s">
        <v>360</v>
      </c>
      <c r="E8" s="7">
        <v>4</v>
      </c>
      <c r="F8" s="7" t="s">
        <v>115</v>
      </c>
      <c r="G8" s="7" t="s">
        <v>115</v>
      </c>
    </row>
    <row r="9" spans="1:7" x14ac:dyDescent="0.25">
      <c r="A9" s="7" t="s">
        <v>352</v>
      </c>
      <c r="B9" s="7" t="s">
        <v>416</v>
      </c>
      <c r="C9" s="7" t="s">
        <v>12</v>
      </c>
      <c r="D9" s="7" t="s">
        <v>361</v>
      </c>
      <c r="E9" s="7">
        <v>3</v>
      </c>
      <c r="F9" s="7" t="s">
        <v>362</v>
      </c>
      <c r="G9" s="7" t="s">
        <v>363</v>
      </c>
    </row>
    <row r="10" spans="1:7" ht="30" x14ac:dyDescent="0.25">
      <c r="A10" s="7" t="s">
        <v>347</v>
      </c>
      <c r="B10" s="7" t="s">
        <v>416</v>
      </c>
      <c r="C10" s="7" t="s">
        <v>12</v>
      </c>
      <c r="D10" s="8" t="s">
        <v>556</v>
      </c>
      <c r="E10" s="7">
        <v>2</v>
      </c>
      <c r="F10" s="7" t="s">
        <v>357</v>
      </c>
      <c r="G10" s="7" t="s">
        <v>358</v>
      </c>
    </row>
    <row r="11" spans="1:7" ht="30" x14ac:dyDescent="0.25">
      <c r="A11" s="7" t="s">
        <v>354</v>
      </c>
      <c r="B11" s="7" t="s">
        <v>416</v>
      </c>
      <c r="C11" s="7" t="s">
        <v>12</v>
      </c>
      <c r="D11" s="8" t="s">
        <v>556</v>
      </c>
      <c r="E11" s="7">
        <v>2</v>
      </c>
      <c r="F11" s="7" t="s">
        <v>368</v>
      </c>
      <c r="G11" s="7" t="s">
        <v>369</v>
      </c>
    </row>
    <row r="12" spans="1:7" x14ac:dyDescent="0.25">
      <c r="A12" s="7" t="s">
        <v>353</v>
      </c>
      <c r="B12" s="7" t="s">
        <v>416</v>
      </c>
      <c r="C12" s="7" t="s">
        <v>12</v>
      </c>
      <c r="D12" s="7" t="s">
        <v>361</v>
      </c>
      <c r="E12" s="7">
        <v>2</v>
      </c>
      <c r="F12" s="7" t="s">
        <v>371</v>
      </c>
      <c r="G12" s="7" t="s">
        <v>365</v>
      </c>
    </row>
    <row r="13" spans="1:7" x14ac:dyDescent="0.25">
      <c r="A13" s="7" t="s">
        <v>355</v>
      </c>
      <c r="B13" s="7" t="s">
        <v>416</v>
      </c>
      <c r="C13" s="7" t="s">
        <v>12</v>
      </c>
      <c r="D13" s="7" t="s">
        <v>361</v>
      </c>
      <c r="E13" s="7">
        <v>1</v>
      </c>
      <c r="F13" s="7" t="s">
        <v>364</v>
      </c>
      <c r="G13" s="7" t="s">
        <v>365</v>
      </c>
    </row>
    <row r="14" spans="1:7" x14ac:dyDescent="0.25">
      <c r="A14" s="7" t="s">
        <v>350</v>
      </c>
      <c r="B14" s="7" t="s">
        <v>416</v>
      </c>
      <c r="C14" s="7" t="s">
        <v>12</v>
      </c>
      <c r="D14" s="7" t="s">
        <v>361</v>
      </c>
      <c r="E14" s="7">
        <v>1</v>
      </c>
      <c r="F14" s="7" t="s">
        <v>364</v>
      </c>
      <c r="G14" s="7" t="s">
        <v>365</v>
      </c>
    </row>
    <row r="15" spans="1:7" x14ac:dyDescent="0.25">
      <c r="A15" s="7" t="s">
        <v>366</v>
      </c>
      <c r="B15" s="7" t="s">
        <v>416</v>
      </c>
      <c r="C15" s="7" t="s">
        <v>12</v>
      </c>
      <c r="D15" s="7" t="s">
        <v>361</v>
      </c>
      <c r="E15" s="7">
        <v>1</v>
      </c>
      <c r="F15" s="7" t="s">
        <v>367</v>
      </c>
      <c r="G15" s="7" t="s">
        <v>365</v>
      </c>
    </row>
    <row r="17" spans="1:1" x14ac:dyDescent="0.25">
      <c r="A17" t="s">
        <v>554</v>
      </c>
    </row>
  </sheetData>
  <pageMargins left="0.7" right="0.7" top="0.75" bottom="0.75" header="0.3" footer="0.3"/>
  <pageSetup scale="39" fitToHeight="0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B24" sqref="B24"/>
    </sheetView>
  </sheetViews>
  <sheetFormatPr defaultColWidth="11" defaultRowHeight="15.75" x14ac:dyDescent="0.25"/>
  <cols>
    <col min="1" max="1" width="34.875" customWidth="1"/>
    <col min="2" max="2" width="14.125" customWidth="1"/>
    <col min="3" max="3" width="10.375" customWidth="1"/>
    <col min="4" max="4" width="21" customWidth="1"/>
    <col min="5" max="5" width="10.875" customWidth="1"/>
    <col min="6" max="6" width="33.375" style="5" customWidth="1"/>
    <col min="7" max="7" width="37.625" style="5" customWidth="1"/>
  </cols>
  <sheetData>
    <row r="1" spans="1:7" ht="45" customHeight="1" x14ac:dyDescent="0.25">
      <c r="A1" s="52" t="s">
        <v>0</v>
      </c>
      <c r="B1" s="52" t="s">
        <v>1</v>
      </c>
      <c r="C1" s="52" t="s">
        <v>2</v>
      </c>
      <c r="D1" s="52" t="s">
        <v>3</v>
      </c>
      <c r="E1" s="52" t="s">
        <v>4</v>
      </c>
      <c r="F1" s="52" t="s">
        <v>481</v>
      </c>
      <c r="G1" s="52" t="s">
        <v>482</v>
      </c>
    </row>
    <row r="2" spans="1:7" ht="45" x14ac:dyDescent="0.25">
      <c r="A2" s="7" t="s">
        <v>329</v>
      </c>
      <c r="B2" s="7" t="s">
        <v>406</v>
      </c>
      <c r="C2" s="7" t="s">
        <v>476</v>
      </c>
      <c r="D2" s="7" t="s">
        <v>313</v>
      </c>
      <c r="E2" s="7">
        <v>325</v>
      </c>
      <c r="F2" s="7" t="s">
        <v>330</v>
      </c>
      <c r="G2" s="7" t="s">
        <v>564</v>
      </c>
    </row>
    <row r="3" spans="1:7" ht="60" x14ac:dyDescent="0.25">
      <c r="A3" s="7" t="s">
        <v>327</v>
      </c>
      <c r="B3" s="7" t="s">
        <v>413</v>
      </c>
      <c r="C3" s="7" t="s">
        <v>12</v>
      </c>
      <c r="D3" s="7" t="s">
        <v>313</v>
      </c>
      <c r="E3" s="7">
        <v>3</v>
      </c>
      <c r="F3" s="7" t="s">
        <v>557</v>
      </c>
      <c r="G3" s="7" t="s">
        <v>328</v>
      </c>
    </row>
    <row r="4" spans="1:7" ht="30" x14ac:dyDescent="0.25">
      <c r="A4" s="7" t="s">
        <v>312</v>
      </c>
      <c r="B4" s="7" t="s">
        <v>413</v>
      </c>
      <c r="C4" s="7" t="s">
        <v>12</v>
      </c>
      <c r="D4" s="7" t="s">
        <v>313</v>
      </c>
      <c r="E4" s="7">
        <v>2</v>
      </c>
      <c r="F4" s="7" t="s">
        <v>314</v>
      </c>
      <c r="G4" s="7" t="s">
        <v>563</v>
      </c>
    </row>
    <row r="5" spans="1:7" ht="30" x14ac:dyDescent="0.25">
      <c r="A5" s="7" t="s">
        <v>317</v>
      </c>
      <c r="B5" s="7" t="s">
        <v>413</v>
      </c>
      <c r="C5" s="7" t="s">
        <v>12</v>
      </c>
      <c r="D5" s="7" t="s">
        <v>313</v>
      </c>
      <c r="E5" s="7">
        <v>2</v>
      </c>
      <c r="F5" s="7" t="s">
        <v>318</v>
      </c>
      <c r="G5" s="7" t="s">
        <v>319</v>
      </c>
    </row>
    <row r="6" spans="1:7" ht="30" x14ac:dyDescent="0.25">
      <c r="A6" s="7" t="s">
        <v>322</v>
      </c>
      <c r="B6" s="7" t="s">
        <v>413</v>
      </c>
      <c r="C6" s="7" t="s">
        <v>12</v>
      </c>
      <c r="D6" s="7" t="s">
        <v>313</v>
      </c>
      <c r="E6" s="7">
        <v>2</v>
      </c>
      <c r="F6" s="7" t="s">
        <v>558</v>
      </c>
      <c r="G6" s="7" t="s">
        <v>323</v>
      </c>
    </row>
    <row r="7" spans="1:7" ht="45" x14ac:dyDescent="0.25">
      <c r="A7" s="7" t="s">
        <v>331</v>
      </c>
      <c r="B7" s="7" t="s">
        <v>413</v>
      </c>
      <c r="C7" s="7" t="s">
        <v>12</v>
      </c>
      <c r="D7" s="7" t="s">
        <v>313</v>
      </c>
      <c r="E7" s="7">
        <v>2</v>
      </c>
      <c r="F7" s="7" t="s">
        <v>332</v>
      </c>
      <c r="G7" s="7" t="s">
        <v>562</v>
      </c>
    </row>
    <row r="8" spans="1:7" ht="60" x14ac:dyDescent="0.25">
      <c r="A8" s="7" t="s">
        <v>315</v>
      </c>
      <c r="B8" s="7" t="s">
        <v>413</v>
      </c>
      <c r="C8" s="7" t="s">
        <v>12</v>
      </c>
      <c r="D8" s="7" t="s">
        <v>313</v>
      </c>
      <c r="E8" s="7">
        <v>1</v>
      </c>
      <c r="F8" s="7" t="s">
        <v>316</v>
      </c>
      <c r="G8" s="7" t="s">
        <v>561</v>
      </c>
    </row>
    <row r="9" spans="1:7" ht="30" x14ac:dyDescent="0.25">
      <c r="A9" s="7" t="s">
        <v>320</v>
      </c>
      <c r="B9" s="7" t="s">
        <v>413</v>
      </c>
      <c r="C9" s="7" t="s">
        <v>12</v>
      </c>
      <c r="D9" s="7" t="s">
        <v>313</v>
      </c>
      <c r="E9" s="7">
        <v>1</v>
      </c>
      <c r="F9" s="7" t="s">
        <v>559</v>
      </c>
      <c r="G9" s="7" t="s">
        <v>321</v>
      </c>
    </row>
    <row r="10" spans="1:7" ht="45" x14ac:dyDescent="0.25">
      <c r="A10" s="7" t="s">
        <v>324</v>
      </c>
      <c r="B10" s="7" t="s">
        <v>413</v>
      </c>
      <c r="C10" s="7" t="s">
        <v>12</v>
      </c>
      <c r="D10" s="7" t="s">
        <v>313</v>
      </c>
      <c r="E10" s="7">
        <v>1</v>
      </c>
      <c r="F10" s="7" t="s">
        <v>325</v>
      </c>
      <c r="G10" s="7" t="s">
        <v>326</v>
      </c>
    </row>
    <row r="11" spans="1:7" ht="30" x14ac:dyDescent="0.25">
      <c r="A11" s="7" t="s">
        <v>333</v>
      </c>
      <c r="B11" s="7" t="s">
        <v>413</v>
      </c>
      <c r="C11" s="7" t="s">
        <v>12</v>
      </c>
      <c r="D11" s="7" t="s">
        <v>313</v>
      </c>
      <c r="E11" s="7">
        <v>1</v>
      </c>
      <c r="F11" s="7" t="s">
        <v>560</v>
      </c>
      <c r="G11" s="7" t="s">
        <v>334</v>
      </c>
    </row>
  </sheetData>
  <pageMargins left="0.7" right="0.7" top="0.75" bottom="0.75" header="0.3" footer="0.3"/>
  <pageSetup scale="51" fitToHeight="0"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C33" sqref="C33"/>
    </sheetView>
  </sheetViews>
  <sheetFormatPr defaultColWidth="10.875" defaultRowHeight="15.75" x14ac:dyDescent="0.25"/>
  <cols>
    <col min="1" max="1" width="48.375" style="49" customWidth="1"/>
    <col min="2" max="3" width="26" style="29" customWidth="1"/>
    <col min="4" max="4" width="17.375" style="29" customWidth="1"/>
    <col min="5" max="6" width="26" style="29" customWidth="1"/>
    <col min="7" max="7" width="10.875" style="29"/>
    <col min="8" max="8" width="26" style="29" customWidth="1"/>
    <col min="9" max="9" width="11" style="29" customWidth="1"/>
    <col min="10" max="16384" width="10.875" style="29"/>
  </cols>
  <sheetData>
    <row r="1" spans="1:7" s="14" customFormat="1" ht="46.5" thickBot="1" x14ac:dyDescent="0.3">
      <c r="A1" s="9" t="s">
        <v>392</v>
      </c>
      <c r="B1" s="10" t="s">
        <v>393</v>
      </c>
      <c r="C1" s="11" t="s">
        <v>394</v>
      </c>
      <c r="D1" s="11" t="s">
        <v>395</v>
      </c>
      <c r="E1" s="11" t="s">
        <v>396</v>
      </c>
      <c r="F1" s="12" t="s">
        <v>397</v>
      </c>
      <c r="G1" s="13" t="s">
        <v>160</v>
      </c>
    </row>
    <row r="2" spans="1:7" s="14" customFormat="1" x14ac:dyDescent="0.25">
      <c r="A2" s="68" t="s">
        <v>479</v>
      </c>
      <c r="B2" s="15">
        <v>804</v>
      </c>
      <c r="C2" s="16">
        <v>2060</v>
      </c>
      <c r="D2" s="17">
        <v>1461</v>
      </c>
      <c r="E2" s="17">
        <v>2138</v>
      </c>
      <c r="F2" s="18">
        <v>546</v>
      </c>
      <c r="G2" s="19">
        <f>AVERAGE(Table1[[#This Row],[Alphaproteobacterium HIMB5 (NC_018643.1)]:[Baumannia cicadellinicola (NC_007984.1)]])</f>
        <v>1401.8</v>
      </c>
    </row>
    <row r="3" spans="1:7" s="14" customFormat="1" x14ac:dyDescent="0.25">
      <c r="A3" s="69" t="s">
        <v>480</v>
      </c>
      <c r="B3" s="20">
        <v>65.3</v>
      </c>
      <c r="C3" s="21">
        <v>166.6</v>
      </c>
      <c r="D3" s="22">
        <v>106</v>
      </c>
      <c r="E3" s="21">
        <v>97</v>
      </c>
      <c r="F3" s="23">
        <v>172.6</v>
      </c>
      <c r="G3" s="24">
        <f>AVERAGE(Table1[[#This Row],[Alphaproteobacterium HIMB5 (NC_018643.1)]:[Baumannia cicadellinicola (NC_007984.1)]])</f>
        <v>121.5</v>
      </c>
    </row>
    <row r="4" spans="1:7" ht="16.5" thickBot="1" x14ac:dyDescent="0.25">
      <c r="A4" s="62" t="s">
        <v>474</v>
      </c>
      <c r="B4" s="25">
        <v>17.899999999999999</v>
      </c>
      <c r="C4" s="26">
        <v>25.1</v>
      </c>
      <c r="D4" s="26">
        <v>43.7</v>
      </c>
      <c r="E4" s="26">
        <v>20.8</v>
      </c>
      <c r="F4" s="27">
        <v>23.2</v>
      </c>
      <c r="G4" s="28">
        <f>AVERAGE(Table1[[#This Row],[Alphaproteobacterium HIMB5 (NC_018643.1)]:[Baumannia cicadellinicola (NC_007984.1)]])</f>
        <v>26.139999999999997</v>
      </c>
    </row>
    <row r="5" spans="1:7" x14ac:dyDescent="0.25">
      <c r="A5" s="63" t="s">
        <v>475</v>
      </c>
      <c r="B5" s="30">
        <v>47</v>
      </c>
      <c r="C5" s="31">
        <v>76</v>
      </c>
      <c r="D5" s="31">
        <v>78</v>
      </c>
      <c r="E5" s="31">
        <v>38</v>
      </c>
      <c r="F5" s="32">
        <v>16</v>
      </c>
      <c r="G5" s="33">
        <f>SUM(Table1[[#This Row],[Alphaproteobacterium HIMB5 (NC_018643.1)]:[Baumannia cicadellinicola (NC_007984.1)]])</f>
        <v>255</v>
      </c>
    </row>
    <row r="6" spans="1:7" x14ac:dyDescent="0.25">
      <c r="A6" s="64" t="s">
        <v>168</v>
      </c>
      <c r="B6" s="34"/>
      <c r="C6" s="35"/>
      <c r="D6" s="35"/>
      <c r="E6" s="35"/>
      <c r="F6" s="36"/>
      <c r="G6" s="37"/>
    </row>
    <row r="7" spans="1:7" x14ac:dyDescent="0.25">
      <c r="A7" s="66" t="s">
        <v>138</v>
      </c>
      <c r="B7" s="38">
        <v>13</v>
      </c>
      <c r="C7" s="39">
        <v>32</v>
      </c>
      <c r="D7" s="39">
        <v>29</v>
      </c>
      <c r="E7" s="39">
        <v>23</v>
      </c>
      <c r="F7" s="40">
        <v>6</v>
      </c>
      <c r="G7" s="41">
        <f>SUM(Table1[[#This Row],[Alphaproteobacterium HIMB5 (NC_018643.1)]:[Baumannia cicadellinicola (NC_007984.1)]])</f>
        <v>103</v>
      </c>
    </row>
    <row r="8" spans="1:7" x14ac:dyDescent="0.25">
      <c r="A8" s="66" t="s">
        <v>143</v>
      </c>
      <c r="B8" s="38">
        <v>4</v>
      </c>
      <c r="C8" s="39">
        <v>2</v>
      </c>
      <c r="D8" s="39">
        <v>1</v>
      </c>
      <c r="E8" s="39">
        <v>1</v>
      </c>
      <c r="F8" s="40">
        <v>0</v>
      </c>
      <c r="G8" s="41">
        <f>SUM(Table1[[#This Row],[Alphaproteobacterium HIMB5 (NC_018643.1)]:[Baumannia cicadellinicola (NC_007984.1)]])</f>
        <v>8</v>
      </c>
    </row>
    <row r="9" spans="1:7" x14ac:dyDescent="0.25">
      <c r="A9" s="66" t="s">
        <v>139</v>
      </c>
      <c r="B9" s="38">
        <v>0</v>
      </c>
      <c r="C9" s="39">
        <v>1</v>
      </c>
      <c r="D9" s="39">
        <v>0</v>
      </c>
      <c r="E9" s="39">
        <v>0</v>
      </c>
      <c r="F9" s="40">
        <v>0</v>
      </c>
      <c r="G9" s="41">
        <f>SUM(Table1[[#This Row],[Alphaproteobacterium HIMB5 (NC_018643.1)]:[Baumannia cicadellinicola (NC_007984.1)]])</f>
        <v>1</v>
      </c>
    </row>
    <row r="10" spans="1:7" x14ac:dyDescent="0.25">
      <c r="A10" s="66" t="s">
        <v>140</v>
      </c>
      <c r="B10" s="38">
        <v>0</v>
      </c>
      <c r="C10" s="39">
        <v>6</v>
      </c>
      <c r="D10" s="39">
        <v>3</v>
      </c>
      <c r="E10" s="39">
        <v>0</v>
      </c>
      <c r="F10" s="40">
        <v>0</v>
      </c>
      <c r="G10" s="41">
        <f>SUM(Table1[[#This Row],[Alphaproteobacterium HIMB5 (NC_018643.1)]:[Baumannia cicadellinicola (NC_007984.1)]])</f>
        <v>9</v>
      </c>
    </row>
    <row r="11" spans="1:7" x14ac:dyDescent="0.25">
      <c r="A11" s="66" t="s">
        <v>141</v>
      </c>
      <c r="B11" s="38">
        <v>2</v>
      </c>
      <c r="C11" s="39">
        <v>1</v>
      </c>
      <c r="D11" s="39">
        <v>0</v>
      </c>
      <c r="E11" s="39">
        <v>2</v>
      </c>
      <c r="F11" s="40">
        <v>0</v>
      </c>
      <c r="G11" s="41">
        <f>SUM(Table1[[#This Row],[Alphaproteobacterium HIMB5 (NC_018643.1)]:[Baumannia cicadellinicola (NC_007984.1)]])</f>
        <v>5</v>
      </c>
    </row>
    <row r="12" spans="1:7" x14ac:dyDescent="0.25">
      <c r="A12" s="67" t="s">
        <v>96</v>
      </c>
      <c r="B12" s="38">
        <v>0</v>
      </c>
      <c r="C12" s="39">
        <v>1</v>
      </c>
      <c r="D12" s="39">
        <v>0</v>
      </c>
      <c r="E12" s="39">
        <v>0</v>
      </c>
      <c r="F12" s="40">
        <v>0</v>
      </c>
      <c r="G12" s="41">
        <f>SUM(Table1[[#This Row],[Alphaproteobacterium HIMB5 (NC_018643.1)]:[Baumannia cicadellinicola (NC_007984.1)]])</f>
        <v>1</v>
      </c>
    </row>
    <row r="13" spans="1:7" x14ac:dyDescent="0.25">
      <c r="A13" s="66" t="s">
        <v>145</v>
      </c>
      <c r="B13" s="38">
        <v>3</v>
      </c>
      <c r="C13" s="39">
        <v>1</v>
      </c>
      <c r="D13" s="39">
        <v>0</v>
      </c>
      <c r="E13" s="39">
        <v>0</v>
      </c>
      <c r="F13" s="40">
        <v>0</v>
      </c>
      <c r="G13" s="41">
        <f>SUM(Table1[[#This Row],[Alphaproteobacterium HIMB5 (NC_018643.1)]:[Baumannia cicadellinicola (NC_007984.1)]])</f>
        <v>4</v>
      </c>
    </row>
    <row r="14" spans="1:7" x14ac:dyDescent="0.25">
      <c r="A14" s="67" t="s">
        <v>144</v>
      </c>
      <c r="B14" s="38">
        <v>11</v>
      </c>
      <c r="C14" s="39">
        <v>5</v>
      </c>
      <c r="D14" s="39">
        <v>0</v>
      </c>
      <c r="E14" s="39">
        <v>0</v>
      </c>
      <c r="F14" s="40">
        <v>0</v>
      </c>
      <c r="G14" s="41">
        <f>SUM(Table1[[#This Row],[Alphaproteobacterium HIMB5 (NC_018643.1)]:[Baumannia cicadellinicola (NC_007984.1)]])</f>
        <v>16</v>
      </c>
    </row>
    <row r="15" spans="1:7" x14ac:dyDescent="0.25">
      <c r="A15" s="66" t="s">
        <v>565</v>
      </c>
      <c r="B15" s="38">
        <v>1</v>
      </c>
      <c r="C15" s="39">
        <v>2</v>
      </c>
      <c r="D15" s="39">
        <v>0</v>
      </c>
      <c r="E15" s="39">
        <v>0</v>
      </c>
      <c r="F15" s="40">
        <v>0</v>
      </c>
      <c r="G15" s="41">
        <f>SUM(Table1[[#This Row],[Alphaproteobacterium HIMB5 (NC_018643.1)]:[Baumannia cicadellinicola (NC_007984.1)]])</f>
        <v>3</v>
      </c>
    </row>
    <row r="16" spans="1:7" x14ac:dyDescent="0.25">
      <c r="A16" s="66" t="s">
        <v>465</v>
      </c>
      <c r="B16" s="38">
        <v>0</v>
      </c>
      <c r="C16" s="39">
        <v>9</v>
      </c>
      <c r="D16" s="39">
        <v>12</v>
      </c>
      <c r="E16" s="39">
        <v>0</v>
      </c>
      <c r="F16" s="40">
        <v>0</v>
      </c>
      <c r="G16" s="41">
        <f>SUM(Table1[[#This Row],[Alphaproteobacterium HIMB5 (NC_018643.1)]:[Baumannia cicadellinicola (NC_007984.1)]])</f>
        <v>21</v>
      </c>
    </row>
    <row r="17" spans="1:12" x14ac:dyDescent="0.25">
      <c r="A17" s="66" t="s">
        <v>137</v>
      </c>
      <c r="B17" s="38">
        <v>0</v>
      </c>
      <c r="C17" s="39">
        <v>4</v>
      </c>
      <c r="D17" s="39">
        <v>0</v>
      </c>
      <c r="E17" s="39">
        <v>0</v>
      </c>
      <c r="F17" s="40">
        <v>0</v>
      </c>
      <c r="G17" s="41">
        <f>SUM(Table1[[#This Row],[Alphaproteobacterium HIMB5 (NC_018643.1)]:[Baumannia cicadellinicola (NC_007984.1)]])</f>
        <v>4</v>
      </c>
    </row>
    <row r="18" spans="1:12" x14ac:dyDescent="0.25">
      <c r="A18" s="67" t="s">
        <v>159</v>
      </c>
      <c r="B18" s="38">
        <v>1</v>
      </c>
      <c r="C18" s="39">
        <v>2</v>
      </c>
      <c r="D18" s="39">
        <v>0</v>
      </c>
      <c r="E18" s="39">
        <v>0</v>
      </c>
      <c r="F18" s="40">
        <v>0</v>
      </c>
      <c r="G18" s="41">
        <f>SUM(Table1[[#This Row],[Alphaproteobacterium HIMB5 (NC_018643.1)]:[Baumannia cicadellinicola (NC_007984.1)]])</f>
        <v>3</v>
      </c>
    </row>
    <row r="19" spans="1:12" x14ac:dyDescent="0.25">
      <c r="A19" s="67" t="s">
        <v>142</v>
      </c>
      <c r="B19" s="38">
        <v>5</v>
      </c>
      <c r="C19" s="39">
        <v>4</v>
      </c>
      <c r="D19" s="39">
        <v>1</v>
      </c>
      <c r="E19" s="39">
        <v>0</v>
      </c>
      <c r="F19" s="40">
        <v>0</v>
      </c>
      <c r="G19" s="41">
        <f>SUM(Table1[[#This Row],[Alphaproteobacterium HIMB5 (NC_018643.1)]:[Baumannia cicadellinicola (NC_007984.1)]])</f>
        <v>10</v>
      </c>
    </row>
    <row r="20" spans="1:12" x14ac:dyDescent="0.25">
      <c r="A20" s="67" t="s">
        <v>464</v>
      </c>
      <c r="B20" s="60">
        <v>0</v>
      </c>
      <c r="C20" s="60">
        <v>0</v>
      </c>
      <c r="D20" s="60">
        <v>0</v>
      </c>
      <c r="E20" s="61">
        <v>2</v>
      </c>
      <c r="F20" s="40">
        <v>0</v>
      </c>
      <c r="G20" s="41">
        <f>SUM(Table1[[#This Row],[Alphaproteobacterium HIMB5 (NC_018643.1)]:[Baumannia cicadellinicola (NC_007984.1)]])</f>
        <v>2</v>
      </c>
      <c r="I20" s="7"/>
      <c r="J20" s="42"/>
    </row>
    <row r="21" spans="1:12" x14ac:dyDescent="0.25">
      <c r="A21" s="67" t="s">
        <v>158</v>
      </c>
      <c r="B21" s="38">
        <v>0</v>
      </c>
      <c r="C21" s="39">
        <v>0</v>
      </c>
      <c r="D21" s="39">
        <v>0</v>
      </c>
      <c r="E21" s="39">
        <v>0</v>
      </c>
      <c r="F21" s="40">
        <v>0</v>
      </c>
      <c r="G21" s="41">
        <f>SUM(Table1[[#This Row],[Alphaproteobacterium HIMB5 (NC_018643.1)]:[Baumannia cicadellinicola (NC_007984.1)]])</f>
        <v>0</v>
      </c>
      <c r="I21" s="7"/>
      <c r="J21" s="43"/>
    </row>
    <row r="22" spans="1:12" x14ac:dyDescent="0.25">
      <c r="A22" s="66" t="s">
        <v>476</v>
      </c>
      <c r="B22" s="60">
        <v>2</v>
      </c>
      <c r="C22" s="60">
        <v>1</v>
      </c>
      <c r="D22" s="60">
        <v>1</v>
      </c>
      <c r="E22" s="61">
        <v>0</v>
      </c>
      <c r="F22" s="60">
        <v>1</v>
      </c>
      <c r="G22" s="41">
        <f>SUM(Table1[[#This Row],[Alphaproteobacterium HIMB5 (NC_018643.1)]:[Baumannia cicadellinicola (NC_007984.1)]])</f>
        <v>5</v>
      </c>
      <c r="I22" s="7"/>
      <c r="J22" s="42"/>
    </row>
    <row r="23" spans="1:12" x14ac:dyDescent="0.25">
      <c r="A23" s="66" t="s">
        <v>418</v>
      </c>
      <c r="B23" s="38">
        <v>2</v>
      </c>
      <c r="C23" s="39">
        <v>0</v>
      </c>
      <c r="D23" s="39">
        <v>0</v>
      </c>
      <c r="E23" s="39">
        <v>0</v>
      </c>
      <c r="F23" s="40">
        <v>0</v>
      </c>
      <c r="G23" s="41">
        <f>SUM(Table1[[#This Row],[Alphaproteobacterium HIMB5 (NC_018643.1)]:[Baumannia cicadellinicola (NC_007984.1)]])</f>
        <v>2</v>
      </c>
      <c r="I23" s="7"/>
      <c r="J23" s="42"/>
    </row>
    <row r="24" spans="1:12" x14ac:dyDescent="0.25">
      <c r="A24" s="67" t="s">
        <v>477</v>
      </c>
      <c r="B24" s="38">
        <v>3</v>
      </c>
      <c r="C24" s="39">
        <v>4</v>
      </c>
      <c r="D24" s="39">
        <v>31</v>
      </c>
      <c r="E24" s="39">
        <v>10</v>
      </c>
      <c r="F24" s="40">
        <v>9</v>
      </c>
      <c r="G24" s="41">
        <f>SUM(Table1[[#This Row],[Alphaproteobacterium HIMB5 (NC_018643.1)]:[Baumannia cicadellinicola (NC_007984.1)]])</f>
        <v>57</v>
      </c>
      <c r="I24" s="7"/>
      <c r="J24" s="42"/>
    </row>
    <row r="25" spans="1:12" x14ac:dyDescent="0.25">
      <c r="A25" s="67" t="s">
        <v>467</v>
      </c>
      <c r="B25" s="38">
        <v>0</v>
      </c>
      <c r="C25" s="39">
        <v>1</v>
      </c>
      <c r="D25" s="39">
        <v>0</v>
      </c>
      <c r="E25" s="39">
        <v>0</v>
      </c>
      <c r="F25" s="40">
        <v>0</v>
      </c>
      <c r="G25" s="41">
        <f>SUM(Table1[[#This Row],[Alphaproteobacterium HIMB5 (NC_018643.1)]:[Baumannia cicadellinicola (NC_007984.1)]])</f>
        <v>1</v>
      </c>
      <c r="I25" s="7"/>
      <c r="J25" s="42"/>
    </row>
    <row r="26" spans="1:12" x14ac:dyDescent="0.25">
      <c r="A26" s="44"/>
      <c r="B26" s="45"/>
      <c r="C26" s="46"/>
      <c r="D26" s="46"/>
      <c r="E26" s="46"/>
      <c r="F26" s="47"/>
      <c r="G26" s="41"/>
      <c r="I26" s="7"/>
      <c r="J26" s="42"/>
    </row>
    <row r="27" spans="1:12" ht="16.5" thickBot="1" x14ac:dyDescent="0.3">
      <c r="A27" s="65" t="s">
        <v>478</v>
      </c>
      <c r="B27" s="48">
        <f>SUM(B7:B25)</f>
        <v>47</v>
      </c>
      <c r="C27" s="48">
        <f>SUM(C7:C25)</f>
        <v>76</v>
      </c>
      <c r="D27" s="48">
        <f>SUM(D7:D25)</f>
        <v>78</v>
      </c>
      <c r="E27" s="48">
        <f>SUM(E7:E25)</f>
        <v>38</v>
      </c>
      <c r="F27" s="48">
        <f>SUM(F7:F25)</f>
        <v>16</v>
      </c>
      <c r="G27" s="41">
        <f>SUM(Table1[[#This Row],[Alphaproteobacterium HIMB5 (NC_018643.1)]:[Baumannia cicadellinicola (NC_007984.1)]])</f>
        <v>255</v>
      </c>
      <c r="I27" s="7"/>
      <c r="J27" s="42"/>
    </row>
    <row r="28" spans="1:12" x14ac:dyDescent="0.25">
      <c r="K28" s="7"/>
      <c r="L28" s="42"/>
    </row>
    <row r="29" spans="1:12" x14ac:dyDescent="0.25">
      <c r="A29" s="49" t="s">
        <v>466</v>
      </c>
      <c r="K29" s="7"/>
      <c r="L29" s="42"/>
    </row>
    <row r="30" spans="1:12" x14ac:dyDescent="0.25">
      <c r="K30" s="7"/>
      <c r="L30" s="42"/>
    </row>
    <row r="31" spans="1:12" x14ac:dyDescent="0.25">
      <c r="K31" s="7"/>
      <c r="L31" s="42"/>
    </row>
    <row r="32" spans="1:12" x14ac:dyDescent="0.25">
      <c r="K32" s="7"/>
      <c r="L32" s="42"/>
    </row>
    <row r="33" spans="3:12" x14ac:dyDescent="0.25">
      <c r="K33" s="7"/>
      <c r="L33" s="42"/>
    </row>
    <row r="34" spans="3:12" x14ac:dyDescent="0.25">
      <c r="K34" s="50"/>
      <c r="L34" s="42"/>
    </row>
    <row r="35" spans="3:12" x14ac:dyDescent="0.25">
      <c r="K35" s="50"/>
      <c r="L35" s="42"/>
    </row>
    <row r="36" spans="3:12" x14ac:dyDescent="0.25">
      <c r="K36" s="7"/>
      <c r="L36" s="42"/>
    </row>
    <row r="37" spans="3:12" x14ac:dyDescent="0.25">
      <c r="K37" s="7"/>
      <c r="L37" s="42"/>
    </row>
    <row r="38" spans="3:12" x14ac:dyDescent="0.25">
      <c r="C38" s="51"/>
      <c r="K38" s="7"/>
      <c r="L38" s="42"/>
    </row>
    <row r="39" spans="3:12" x14ac:dyDescent="0.25">
      <c r="C39" s="51"/>
      <c r="K39" s="7"/>
      <c r="L39" s="42"/>
    </row>
    <row r="40" spans="3:12" x14ac:dyDescent="0.25">
      <c r="K40" s="7"/>
      <c r="L40" s="42"/>
    </row>
    <row r="41" spans="3:12" x14ac:dyDescent="0.25">
      <c r="K41" s="7"/>
      <c r="L41" s="42"/>
    </row>
    <row r="42" spans="3:12" x14ac:dyDescent="0.25">
      <c r="K42" s="7"/>
      <c r="L42" s="42"/>
    </row>
    <row r="43" spans="3:12" x14ac:dyDescent="0.25">
      <c r="K43" s="7"/>
      <c r="L43" s="42"/>
    </row>
    <row r="44" spans="3:12" x14ac:dyDescent="0.25">
      <c r="K44" s="7"/>
      <c r="L44" s="42"/>
    </row>
    <row r="45" spans="3:12" x14ac:dyDescent="0.25">
      <c r="K45" s="7"/>
      <c r="L45" s="42"/>
    </row>
    <row r="46" spans="3:12" x14ac:dyDescent="0.25">
      <c r="K46" s="7"/>
      <c r="L46" s="42"/>
    </row>
    <row r="47" spans="3:12" x14ac:dyDescent="0.25">
      <c r="K47" s="50"/>
      <c r="L47" s="42"/>
    </row>
    <row r="48" spans="3:12" x14ac:dyDescent="0.25">
      <c r="K48" s="50"/>
      <c r="L48" s="42"/>
    </row>
    <row r="49" spans="11:12" x14ac:dyDescent="0.25">
      <c r="K49" s="7"/>
      <c r="L49" s="42"/>
    </row>
    <row r="50" spans="11:12" x14ac:dyDescent="0.25">
      <c r="K50" s="7"/>
      <c r="L50" s="42"/>
    </row>
    <row r="51" spans="11:12" x14ac:dyDescent="0.25">
      <c r="K51" s="7"/>
      <c r="L51" s="42"/>
    </row>
    <row r="52" spans="11:12" x14ac:dyDescent="0.25">
      <c r="K52" s="7"/>
      <c r="L52" s="42"/>
    </row>
    <row r="53" spans="11:12" x14ac:dyDescent="0.25">
      <c r="K53" s="7"/>
      <c r="L53" s="42"/>
    </row>
    <row r="54" spans="11:12" x14ac:dyDescent="0.25">
      <c r="K54" s="7"/>
      <c r="L54" s="42"/>
    </row>
    <row r="55" spans="11:12" x14ac:dyDescent="0.25">
      <c r="K55" s="7"/>
      <c r="L55" s="42"/>
    </row>
    <row r="56" spans="11:12" x14ac:dyDescent="0.25">
      <c r="K56" s="7"/>
      <c r="L56" s="42"/>
    </row>
    <row r="57" spans="11:12" x14ac:dyDescent="0.25">
      <c r="K57" s="50"/>
      <c r="L57" s="42"/>
    </row>
    <row r="58" spans="11:12" x14ac:dyDescent="0.25">
      <c r="K58" s="7"/>
      <c r="L58" s="42"/>
    </row>
    <row r="59" spans="11:12" x14ac:dyDescent="0.25">
      <c r="K59" s="7"/>
      <c r="L59" s="42"/>
    </row>
    <row r="60" spans="11:12" x14ac:dyDescent="0.25">
      <c r="K60" s="7"/>
      <c r="L60" s="42"/>
    </row>
    <row r="61" spans="11:12" x14ac:dyDescent="0.25">
      <c r="K61" s="7"/>
      <c r="L61" s="42"/>
    </row>
    <row r="62" spans="11:12" x14ac:dyDescent="0.25">
      <c r="K62" s="42"/>
      <c r="L62" s="42"/>
    </row>
  </sheetData>
  <conditionalFormatting sqref="A22">
    <cfRule type="duplicateValues" dxfId="14" priority="2"/>
  </conditionalFormatting>
  <conditionalFormatting sqref="A23:A24 A1:A13 A15:A20 A26:A27">
    <cfRule type="duplicateValues" dxfId="13" priority="7"/>
  </conditionalFormatting>
  <conditionalFormatting sqref="A25">
    <cfRule type="duplicateValues" dxfId="12" priority="1"/>
  </conditionalFormatting>
  <pageMargins left="0.7" right="0.7" top="0.75" bottom="0.75" header="0.3" footer="0.3"/>
  <pageSetup scale="62" orientation="landscape" horizontalDpi="0" verticalDpi="0" r:id="rId1"/>
  <ignoredErrors>
    <ignoredError sqref="G5 G7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 | A. HIMB5</vt:lpstr>
      <vt:lpstr>b | C. novyi</vt:lpstr>
      <vt:lpstr>c | T. lienii</vt:lpstr>
      <vt:lpstr>d | A. sp. L</vt:lpstr>
      <vt:lpstr>e | B. cicadellinicola</vt:lpstr>
      <vt:lpstr>f | Summary of all IGRs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Gayan</cp:lastModifiedBy>
  <cp:lastPrinted>2018-03-20T15:37:49Z</cp:lastPrinted>
  <dcterms:created xsi:type="dcterms:W3CDTF">2017-06-16T15:49:40Z</dcterms:created>
  <dcterms:modified xsi:type="dcterms:W3CDTF">2018-04-04T19:48:10Z</dcterms:modified>
</cp:coreProperties>
</file>