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downloadfiles\20171200_PCR\20180416_최종\20180427_제출본\BMCgenomics\20190116_revised_1차_최종\제출본\"/>
    </mc:Choice>
  </mc:AlternateContent>
  <xr:revisionPtr revIDLastSave="0" documentId="13_ncr:1_{9C79AD02-B29B-48E4-84C4-4FA59E76776F}" xr6:coauthVersionLast="40" xr6:coauthVersionMax="40" xr10:uidLastSave="{00000000-0000-0000-0000-000000000000}"/>
  <bookViews>
    <workbookView xWindow="0" yWindow="0" windowWidth="23040" windowHeight="8664" xr2:uid="{00000000-000D-0000-FFFF-FFFF00000000}"/>
  </bookViews>
  <sheets>
    <sheet name="Qiagen data analysis center" sheetId="6" r:id="rId1"/>
    <sheet name="LoFreq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8" l="1"/>
  <c r="J9" i="8"/>
  <c r="J8" i="8"/>
  <c r="J7" i="8"/>
  <c r="J4" i="8"/>
  <c r="J5" i="8"/>
  <c r="J6" i="8"/>
  <c r="J3" i="8"/>
</calcChain>
</file>

<file path=xl/sharedStrings.xml><?xml version="1.0" encoding="utf-8"?>
<sst xmlns="http://schemas.openxmlformats.org/spreadsheetml/2006/main" count="300" uniqueCount="224">
  <si>
    <t>-</t>
    <phoneticPr fontId="1" type="noConversion"/>
  </si>
  <si>
    <t>50ng</t>
    <phoneticPr fontId="1" type="noConversion"/>
  </si>
  <si>
    <t>6.25ng</t>
    <phoneticPr fontId="1" type="noConversion"/>
  </si>
  <si>
    <t>12.5ng</t>
    <phoneticPr fontId="1" type="noConversion"/>
  </si>
  <si>
    <t>25ng</t>
    <phoneticPr fontId="1" type="noConversion"/>
  </si>
  <si>
    <t>HD777
(5-6.3%)</t>
    <phoneticPr fontId="1" type="noConversion"/>
  </si>
  <si>
    <t>HD778
(1-1.3%)</t>
    <phoneticPr fontId="1" type="noConversion"/>
  </si>
  <si>
    <t>count</t>
    <phoneticPr fontId="1" type="noConversion"/>
  </si>
  <si>
    <t>chr1:115258748
(C&gt;T, 0.007)</t>
    <phoneticPr fontId="1" type="noConversion"/>
  </si>
  <si>
    <t>chr4:55153546
(G&gt;A, 0.004)</t>
    <phoneticPr fontId="1" type="noConversion"/>
  </si>
  <si>
    <t>chr12:25380227
(G&gt;GCCCCC, 0.01)</t>
    <phoneticPr fontId="1" type="noConversion"/>
  </si>
  <si>
    <t>chr12:25380231
(T&gt;G, 0.01)</t>
    <phoneticPr fontId="1" type="noConversion"/>
  </si>
  <si>
    <t>chr17:7579359
(G&gt;A, 0.006)</t>
    <phoneticPr fontId="1" type="noConversion"/>
  </si>
  <si>
    <t>chr17:7577539
(G&gt;T, 0.01)</t>
    <phoneticPr fontId="1" type="noConversion"/>
  </si>
  <si>
    <t>chr17:7572962
(GT&gt;G, 0.005)</t>
    <phoneticPr fontId="1" type="noConversion"/>
  </si>
  <si>
    <t>chr2:29443632
(C&gt;T, 0.004)</t>
    <phoneticPr fontId="1" type="noConversion"/>
  </si>
  <si>
    <t>chr3:178928318
(C&gt;T, 0.004)</t>
    <phoneticPr fontId="1" type="noConversion"/>
  </si>
  <si>
    <t>chr3:178936092
(A&gt;C, 0.009)</t>
    <phoneticPr fontId="1" type="noConversion"/>
  </si>
  <si>
    <t>chr3:178938826
(T&gt;C, 0.014)</t>
    <phoneticPr fontId="1" type="noConversion"/>
  </si>
  <si>
    <t>chr17:37868218
(C&gt;T, 0.006)</t>
    <phoneticPr fontId="1" type="noConversion"/>
  </si>
  <si>
    <t>chr12:25380227
(G&gt;GCCCCC, 0.009)</t>
    <phoneticPr fontId="1" type="noConversion"/>
  </si>
  <si>
    <t xml:space="preserve">Genomic position of each variant based on hg19  </t>
    <phoneticPr fontId="1" type="noConversion"/>
  </si>
  <si>
    <t>(Ref allele / Alt allele, VAF)</t>
    <phoneticPr fontId="1" type="noConversion"/>
  </si>
  <si>
    <t>filtered by VAF ( &gt; 0.01)</t>
    <phoneticPr fontId="1" type="noConversion"/>
  </si>
  <si>
    <t>chr7:140477752 (A-&gt;G (0.017))</t>
  </si>
  <si>
    <t>chr12:25362799 (T-&gt;C (0.014))</t>
  </si>
  <si>
    <t>chr12:56492656 (T-&gt;C (0.011))</t>
  </si>
  <si>
    <t>chr17:7577541 (T-&gt;G (0.013))</t>
  </si>
  <si>
    <t>chr17:7578160 (C-&gt;T (0.015))</t>
  </si>
  <si>
    <t>chr2:29443624 (A-&gt;G (0.0102))</t>
  </si>
  <si>
    <t>chr4:55133773 (T-&gt;C (0.013))</t>
  </si>
  <si>
    <t>chr7:116423473 (A-&gt;T (0.016))</t>
  </si>
  <si>
    <t>chr7:55238082 (T-&gt;C (0.011))</t>
  </si>
  <si>
    <t>chr2:29443620 (C-&gt;T (0.0114))</t>
  </si>
  <si>
    <t>chr2:29448406 (C-&gt;T (0.012))</t>
  </si>
  <si>
    <t>chr2:29448408 (G-&gt;A (0.012))</t>
  </si>
  <si>
    <t>chr2:29449866 (T-&gt;C (0.015))</t>
  </si>
  <si>
    <t>chr3:178943726 (T-&gt;C (0.013))</t>
  </si>
  <si>
    <t>chr4:55130059 (T-&gt;C (0.011))</t>
  </si>
  <si>
    <t>chr4:55161344 (T-&gt;C (0.012))</t>
  </si>
  <si>
    <t>chr7:55214362 (A-&gt;G (0.013))</t>
  </si>
  <si>
    <t>chr10:43609099 (T-&gt;C (0.013))</t>
  </si>
  <si>
    <t>chr17:7572976 (G-&gt;A (0.0121))</t>
  </si>
  <si>
    <t>chr17:7579281 (T-&gt;C (0.019))</t>
  </si>
  <si>
    <t>chr2:29436898 (T-&gt;C (0.013))</t>
  </si>
  <si>
    <t>chr2:29443617 (C-&gt;T (0.0133))</t>
  </si>
  <si>
    <t>chr6:152129019 (G-&gt;T (0.057))</t>
  </si>
  <si>
    <t>chr7:140481508 (T-&gt;C (0.019))</t>
  </si>
  <si>
    <t>chr7:55210104 (A-&gt;G (0.012))</t>
  </si>
  <si>
    <t>chr2:29445161 (T-&gt;C (0.02))</t>
  </si>
  <si>
    <t>chr2:29606666 (T-&gt;C (0.012))</t>
  </si>
  <si>
    <t>chr3:12645747 (T-&gt;C (0.017))</t>
  </si>
  <si>
    <t>chr3:178943756 (G-&gt;A (0.011))</t>
  </si>
  <si>
    <t>chr4:55604647 (A-&gt;G (0.012))</t>
  </si>
  <si>
    <t>chr6:152129019 (G-&gt;T (0.018))</t>
  </si>
  <si>
    <t>chr12:25360224 (A-&gt;G (0.019))</t>
  </si>
  <si>
    <t>chr12:56481914 (A-&gt;G (0.011))</t>
  </si>
  <si>
    <t>chr17:7574042 (A-&gt;G (0.011))</t>
  </si>
  <si>
    <t>chr3:12626100 (A-&gt;G (0.013))</t>
  </si>
  <si>
    <t>chr3:178927497 (T-&gt;C (0.011))</t>
  </si>
  <si>
    <t>chr4:55127403 (A-&gt;G (0.011))</t>
  </si>
  <si>
    <t>chr4:55597469 (T-&gt;C (0.014))</t>
  </si>
  <si>
    <t>chr7:140453097 (A-&gt;G (0.035))</t>
  </si>
  <si>
    <t>chr7:140453132 (T-&gt;C (0.0102))</t>
  </si>
  <si>
    <t>chr7:55214362 (A-&gt;G (0.012))</t>
  </si>
  <si>
    <t>chr7:55268907 (T-&gt;C (0.011))</t>
  </si>
  <si>
    <t>chr2:29443624 (A-&gt;G (0.0156))</t>
  </si>
  <si>
    <t>chr2:29448410 (T-&gt;C (0.021))</t>
  </si>
  <si>
    <t>chr2:29449836 (A-&gt;G (0.011))</t>
  </si>
  <si>
    <t>chr3:178941882 (T-&gt;C (0.012))</t>
  </si>
  <si>
    <t>chr3:178942607 (A-&gt;G (0.012))</t>
  </si>
  <si>
    <t>chr7:140481514 (A-&gt;G (0.015))</t>
  </si>
  <si>
    <t>chr7:140500179 (G-&gt;A (0.011))</t>
  </si>
  <si>
    <t>chr7:55214362 (A-&gt;G (0.016))</t>
  </si>
  <si>
    <t>chr7:55220289 (T-&gt;C (0.012))</t>
  </si>
  <si>
    <t>chr1:115252384 (A-&gt;G (0.028))</t>
  </si>
  <si>
    <t>chr10:43609942 (G-&gt;A (0.011))</t>
  </si>
  <si>
    <t>chr10:43617446 (A-&gt;G (0.011))</t>
  </si>
  <si>
    <t>chr12:25380165 (C-&gt;T (0.014))</t>
  </si>
  <si>
    <t>chr12:56478860 (C-&gt;T (0.0127))</t>
  </si>
  <si>
    <t>chr15:90631825 (G-&gt;A (0.011))</t>
  </si>
  <si>
    <t>chr17:37866401 (T-&gt;C (0.012))</t>
  </si>
  <si>
    <t>chr17:37882023 (A-&gt;G (0.0156))</t>
  </si>
  <si>
    <t>chr2:29448403 (T-&gt;C (0.019))</t>
  </si>
  <si>
    <t>chr2:29448404 (G-&gt;A (0.02))</t>
  </si>
  <si>
    <t>chr3:178916715 (A-&gt;G (0.012))</t>
  </si>
  <si>
    <t>chr3:178948016 (T-&gt;C (0.017))</t>
  </si>
  <si>
    <t>chr3:178952060 (T-&gt;C (0.015))</t>
  </si>
  <si>
    <t>chr4:55592138 (A-&gt;G (0.015))</t>
  </si>
  <si>
    <t>chr7:55214367 (C-&gt;T (0.013))</t>
  </si>
  <si>
    <t>chr7:55214368 (G-&gt;A (0.011))</t>
  </si>
  <si>
    <t>chr10:43615631 (T-&gt;C (0.011))</t>
  </si>
  <si>
    <t>chr2:29436874 (A-&gt;G (0.014))</t>
  </si>
  <si>
    <t>chr2:29445236 (A-&gt;G (0.011))</t>
  </si>
  <si>
    <t>chr4:55144188 (C-&gt;T (0.013))</t>
  </si>
  <si>
    <t>chr4:55595619 (T-&gt;C (0.0105))</t>
  </si>
  <si>
    <t>chr6:152419956 (G-&gt;A (0.011))</t>
  </si>
  <si>
    <t>chr17:37876105 (G-&gt;A (0.012))</t>
  </si>
  <si>
    <t>chr17:37881667 (G-&gt;A (0.012))</t>
  </si>
  <si>
    <t>chr17:7572971 (G-&gt;A (0.0109))</t>
  </si>
  <si>
    <t>chr17:7578191 (A-&gt;G (0.017))</t>
  </si>
  <si>
    <t>chr17:7578200 (C-&gt;T (0.011))</t>
  </si>
  <si>
    <t>chr2:29448406 (C-&gt;T (0.011))</t>
  </si>
  <si>
    <t>chr2:29448416 (T-&gt;C (0.015))</t>
  </si>
  <si>
    <t>chr3:138665153 (A-&gt;G (0.011))</t>
  </si>
  <si>
    <t>chr4:55592013 (T-&gt;C (0.011))</t>
  </si>
  <si>
    <t>chr7:55214368 (G-&gt;A (0.012))</t>
  </si>
  <si>
    <t>chr12:25360249 (A-&gt;G (0.016))</t>
  </si>
  <si>
    <t>chr12:25398319 (T-&gt;C (0.011))</t>
  </si>
  <si>
    <t>chr2:29448404 (G-&gt;A (0.011))</t>
  </si>
  <si>
    <t>chr4:55130074 (T-&gt;C (0.014))</t>
  </si>
  <si>
    <t>chr4:55597504 (A-&gt;G (0.012))</t>
  </si>
  <si>
    <t>chr4:55604605 (A-&gt;G (0.019))</t>
  </si>
  <si>
    <t>chr17:37881016 (T-&gt;C (0.0115))</t>
  </si>
  <si>
    <t>chr17:37883548 (A-&gt;G (0.013))</t>
  </si>
  <si>
    <t>chr17:7572967 (T-&gt;C (0.0122))</t>
  </si>
  <si>
    <t>chr17:7572971 (G-&gt;A (0.0107))</t>
  </si>
  <si>
    <t>chr2:29443624 (A-&gt;G (0.0105))</t>
  </si>
  <si>
    <t>chr2:29448404 (G-&gt;A (0.012))</t>
  </si>
  <si>
    <t>chr3:12626081 (G-&gt;A (0.017))</t>
  </si>
  <si>
    <t>chr3:12626110 (T-&gt;C (0.013))</t>
  </si>
  <si>
    <t>chr3:178927497 (T-&gt;C (0.012))</t>
  </si>
  <si>
    <t>chr3:178947255 (T-&gt;C (0.017))</t>
  </si>
  <si>
    <t>chr4:55131101 (A-&gt;G (0.0102))</t>
  </si>
  <si>
    <t>chr4:55139785 (T-&gt;C (0.011))</t>
  </si>
  <si>
    <t>chr4:55139806 (T-&gt;C (0.011))</t>
  </si>
  <si>
    <t>chr4:55597516 (A-&gt;G (0.011))</t>
  </si>
  <si>
    <t>chr7:55214362 (A-&gt;G (0.011))</t>
  </si>
  <si>
    <t>chr10:43615638 (T-&gt;C (0.013))</t>
  </si>
  <si>
    <t>chr12:25380272 (C-&gt;T (0.0142))</t>
  </si>
  <si>
    <t>chr17:37876075 (A-&gt;G (0.011))</t>
  </si>
  <si>
    <t>chr17:7579318 (A-&gt;G (0.0125))</t>
  </si>
  <si>
    <t>chr2:29432656 (A-&gt;G (0.012))</t>
  </si>
  <si>
    <t>chr3:178916890 (C-&gt;T (0.0132))</t>
  </si>
  <si>
    <t>chr3:178919141 (T-&gt;C (0.011))</t>
  </si>
  <si>
    <t>chr3:178943740 (T-&gt;C (0.013))</t>
  </si>
  <si>
    <t>chr3:178952154 (A-&gt;G (0.012))</t>
  </si>
  <si>
    <t>chr4:55592155 (T-&gt;C (0.012))</t>
  </si>
  <si>
    <t>chr7:116423481 (G-&gt;A (0.016))</t>
  </si>
  <si>
    <t>chr17:37868298 (G-&gt;A (0.016))</t>
  </si>
  <si>
    <t>chr17:37876105 (G-&gt;A (0.018))</t>
  </si>
  <si>
    <t>chr17:7572971 (G-&gt;A (0.0101))</t>
  </si>
  <si>
    <t>chr17:7572976 (G-&gt;A (0.0149))</t>
  </si>
  <si>
    <t>chr17:7574095 (T-&gt;C (0.017))</t>
  </si>
  <si>
    <t>chr17:7577507 (T-&gt;C (0.012))</t>
  </si>
  <si>
    <t>chr3:12645757 (A-&gt;G (0.026))</t>
  </si>
  <si>
    <t>chr3:178936938 (A-&gt;G (0.02))</t>
  </si>
  <si>
    <t>chr3:178942014 (T-&gt;C (0.02))</t>
  </si>
  <si>
    <t>chr4:55127457 (T-&gt;C (0.013))</t>
  </si>
  <si>
    <t>chr4:55599416 (A-&gt;G (0.012))</t>
  </si>
  <si>
    <t>chr4:55603320 (T-&gt;A (0.02))</t>
  </si>
  <si>
    <t>chr7:55242411 (A-&gt;G (0.011))</t>
  </si>
  <si>
    <t>chr10:43609914 (A-&gt;G (0.013))</t>
  </si>
  <si>
    <t>chr12:25378677 (T-&gt;C (0.012))</t>
  </si>
  <si>
    <t>chr17:37868125 (T-&gt;C (0.02))</t>
  </si>
  <si>
    <t>chr17:37876095 (T-&gt;A (0.011))</t>
  </si>
  <si>
    <t>chr17:37881308 (A-&gt;G (0.011))</t>
  </si>
  <si>
    <t>chr17:37881584 (C-&gt;T (0.012))</t>
  </si>
  <si>
    <t>chr17:37881924 (C-&gt;T (0.014))</t>
  </si>
  <si>
    <t>chr17:7572967 (T-&gt;C (0.0163))</t>
  </si>
  <si>
    <t>chr17:7577541 (T-&gt;G (0.014))</t>
  </si>
  <si>
    <t>chr2:29443624 (A-&gt;G (0.0111))</t>
  </si>
  <si>
    <t>chr2:29446352 (T-&gt;C (0.0135))</t>
  </si>
  <si>
    <t>chr2:29448403 (T-&gt;C (0.023))</t>
  </si>
  <si>
    <t>chr2:29448406 (C-&gt;T (0.017))</t>
  </si>
  <si>
    <t>chr2:29448408 (G-&gt;A (0.013))</t>
  </si>
  <si>
    <t>chr3:12645725 (T-&gt;C (0.014))</t>
  </si>
  <si>
    <t>chr3:178916602 (A-&gt;G (0.013))</t>
  </si>
  <si>
    <t>chr3:178919144 (A-&gt;G (0.011))</t>
  </si>
  <si>
    <t>chr3:178921427 (A-&gt;G (0.013))</t>
  </si>
  <si>
    <t>chr3:178948047 (A-&gt;G (0.013))</t>
  </si>
  <si>
    <t>chr4:55144558 (T-&gt;C (0.011))</t>
  </si>
  <si>
    <t>chr4:55589802 (T-&gt;C (0.014))</t>
  </si>
  <si>
    <t>chr4:55592143 (T-&gt;C (0.011))</t>
  </si>
  <si>
    <t>chr7:140481508 (T-&gt;C (0.012))</t>
  </si>
  <si>
    <t>chr7:55214365 (G-&gt;A (0.016))</t>
  </si>
  <si>
    <t>chr7:55223546 (G-&gt;A (0.013))</t>
  </si>
  <si>
    <t>chr6:152129019
(G-&gt;T (0.0282))</t>
    <phoneticPr fontId="1" type="noConversion"/>
  </si>
  <si>
    <t>chr7:55214407
(T-&gt;A (0.0111))</t>
    <phoneticPr fontId="1" type="noConversion"/>
  </si>
  <si>
    <t>chr3:178921419
(T-&gt;A (0.02759))</t>
    <phoneticPr fontId="1" type="noConversion"/>
  </si>
  <si>
    <t>chr6:152129019
(G-&gt;T (0.0217))</t>
    <phoneticPr fontId="1" type="noConversion"/>
  </si>
  <si>
    <t>chr7:55214407
(T-&gt;A (0.0108))</t>
    <phoneticPr fontId="1" type="noConversion"/>
  </si>
  <si>
    <t>chr6:152129019
(G-&gt;T (0.0252))</t>
    <phoneticPr fontId="1" type="noConversion"/>
  </si>
  <si>
    <t>chr3:178938749
(T-&gt;A (0.0361))</t>
    <phoneticPr fontId="1" type="noConversion"/>
  </si>
  <si>
    <t>chr3:178937544
(A-&gt;G (0.014))</t>
    <phoneticPr fontId="1" type="noConversion"/>
  </si>
  <si>
    <t>chr6:152129019
(G-&gt;T (0.0158))</t>
    <phoneticPr fontId="1" type="noConversion"/>
  </si>
  <si>
    <t>chr3:178921419
(T-&gt;A (0.02234))</t>
    <phoneticPr fontId="1" type="noConversion"/>
  </si>
  <si>
    <t>chr7:55241712
(C-&gt;T (0.0108))</t>
    <phoneticPr fontId="1" type="noConversion"/>
  </si>
  <si>
    <t>chr17:37868694
(T-&gt;C (0.011))</t>
    <phoneticPr fontId="1" type="noConversion"/>
  </si>
  <si>
    <t>chr17:37863398
(A-&gt;G (0.012))</t>
    <phoneticPr fontId="1" type="noConversion"/>
  </si>
  <si>
    <t>chr10:43617448
(A-&gt;G (0.013))</t>
    <phoneticPr fontId="1" type="noConversion"/>
  </si>
  <si>
    <t>chr10:43613806
(T-&gt;C (0.018))</t>
    <phoneticPr fontId="1" type="noConversion"/>
  </si>
  <si>
    <t>chr17:7572971
(G-&gt;A (0.0103))</t>
    <phoneticPr fontId="1" type="noConversion"/>
  </si>
  <si>
    <t>chr10:43615623
(A-&gt;G (0.011))</t>
    <phoneticPr fontId="1" type="noConversion"/>
  </si>
  <si>
    <t>chr10:43609956
(G-&gt;A (0.013))</t>
    <phoneticPr fontId="1" type="noConversion"/>
  </si>
  <si>
    <t>chr10:43609920
(A-&gt;G (0.015))</t>
    <phoneticPr fontId="1" type="noConversion"/>
  </si>
  <si>
    <t>(Ref allele / Alt allele (VAF))</t>
    <phoneticPr fontId="1" type="noConversion"/>
  </si>
  <si>
    <t>chr3:178922303
(A-&gt;G (0.011))</t>
    <phoneticPr fontId="1" type="noConversion"/>
  </si>
  <si>
    <t>chr17:37876105
(G-&gt;A (0.012))</t>
    <phoneticPr fontId="1" type="noConversion"/>
  </si>
  <si>
    <t>chr17:37876031
(C-&gt;T (0.013))</t>
    <phoneticPr fontId="1" type="noConversion"/>
  </si>
  <si>
    <t>chr10:43617373
(T-&gt;C (0.012))</t>
    <phoneticPr fontId="1" type="noConversion"/>
  </si>
  <si>
    <t>chr3:178936932
(C-&gt;T (0.011))</t>
    <phoneticPr fontId="1" type="noConversion"/>
  </si>
  <si>
    <t>chr12:25378694
(T-&gt;C (0.012))</t>
    <phoneticPr fontId="1" type="noConversion"/>
  </si>
  <si>
    <t>chr12:25378704
(T-&gt;C (0.011))</t>
    <phoneticPr fontId="1" type="noConversion"/>
  </si>
  <si>
    <t>chr10:43609952
(G-&gt;A (0.012))</t>
    <phoneticPr fontId="1" type="noConversion"/>
  </si>
  <si>
    <t>chr12:25362815
(G-&gt;A (0.011))</t>
    <phoneticPr fontId="1" type="noConversion"/>
  </si>
  <si>
    <t>chr12:56492662
(A-&gt;G (0.013))</t>
    <phoneticPr fontId="1" type="noConversion"/>
  </si>
  <si>
    <t>chr12:56492652
(G-&gt;A (0.011))</t>
    <phoneticPr fontId="1" type="noConversion"/>
  </si>
  <si>
    <t>chr3:178941854
(T-&gt;C (0.012))</t>
    <phoneticPr fontId="1" type="noConversion"/>
  </si>
  <si>
    <t>chr12:25380272
(C-&gt;T (0.0113))</t>
    <phoneticPr fontId="1" type="noConversion"/>
  </si>
  <si>
    <t>chr17:7572975
(G-&gt;A (0.0132))</t>
    <phoneticPr fontId="1" type="noConversion"/>
  </si>
  <si>
    <t>chr17:7572967
(T-&gt;C (0.0103))</t>
    <phoneticPr fontId="1" type="noConversion"/>
  </si>
  <si>
    <t>chr4:55161384
T-&gt;C (0.013))</t>
    <phoneticPr fontId="1" type="noConversion"/>
  </si>
  <si>
    <t>chr6:152129019
(G-&gt;T (0.026))</t>
    <phoneticPr fontId="1" type="noConversion"/>
  </si>
  <si>
    <t>chr17:7572971
(G-&gt;A (0.0104))</t>
    <phoneticPr fontId="1" type="noConversion"/>
  </si>
  <si>
    <t>chr17:7577507
(T-&gt;C (0.015))</t>
    <phoneticPr fontId="1" type="noConversion"/>
  </si>
  <si>
    <t>chr17:37882094
(A-&gt;G (0.013))</t>
    <phoneticPr fontId="1" type="noConversion"/>
  </si>
  <si>
    <t>chr7:55214368 
(G-&gt;A (0.012))</t>
    <phoneticPr fontId="1" type="noConversion"/>
  </si>
  <si>
    <t>chr17:37866758 
(T-&gt;C (0.011))</t>
    <phoneticPr fontId="1" type="noConversion"/>
  </si>
  <si>
    <t>chr15:90631967 
(T-&gt;C (0.017))</t>
    <phoneticPr fontId="1" type="noConversion"/>
  </si>
  <si>
    <t>chr17:37855832 
(A-&gt;G (0.011))</t>
    <phoneticPr fontId="1" type="noConversion"/>
  </si>
  <si>
    <t>False Positive call (Lofreq after deduplication with UMI)</t>
    <phoneticPr fontId="1" type="noConversion"/>
  </si>
  <si>
    <t>False Positive call (result from Qiagen data analysis center)</t>
    <phoneticPr fontId="1" type="noConversion"/>
  </si>
  <si>
    <t xml:space="preserve">     False Positive call (Lofreq after deduplication without UMI)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</si>
</sst>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2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2">
    <cellStyle name="쉼표 [0] 2" xfId="1" xr:uid="{46E92417-1FD1-4DA6-8963-3EB8E8BB6F31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tabSelected="1" workbookViewId="0">
      <selection activeCell="G12" sqref="G12"/>
    </sheetView>
  </sheetViews>
  <sheetFormatPr defaultRowHeight="16.5" x14ac:dyDescent="0.7"/>
  <cols>
    <col min="1" max="1" width="2.6484375" style="2" customWidth="1"/>
    <col min="2" max="2" width="13" bestFit="1" customWidth="1"/>
    <col min="3" max="3" width="13" customWidth="1"/>
    <col min="4" max="4" width="6.25" customWidth="1"/>
    <col min="5" max="11" width="17.546875" customWidth="1"/>
    <col min="12" max="12" width="1.75" customWidth="1"/>
  </cols>
  <sheetData>
    <row r="1" spans="2:11" s="2" customFormat="1" ht="15.3" customHeight="1" thickBot="1" x14ac:dyDescent="0.75"/>
    <row r="2" spans="2:11" ht="35.049999999999997" customHeight="1" thickTop="1" thickBot="1" x14ac:dyDescent="0.75">
      <c r="B2" s="3"/>
      <c r="C2" s="4"/>
      <c r="D2" s="9" t="s">
        <v>7</v>
      </c>
      <c r="E2" s="20" t="s">
        <v>222</v>
      </c>
      <c r="F2" s="20"/>
      <c r="G2" s="20"/>
      <c r="H2" s="20"/>
      <c r="I2" s="20"/>
      <c r="J2" s="20"/>
      <c r="K2" s="20"/>
    </row>
    <row r="3" spans="2:11" ht="35.049999999999997" customHeight="1" thickTop="1" thickBot="1" x14ac:dyDescent="0.75">
      <c r="B3" s="18" t="s">
        <v>5</v>
      </c>
      <c r="C3" s="5" t="s">
        <v>1</v>
      </c>
      <c r="D3" s="5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7"/>
      <c r="K3" s="7"/>
    </row>
    <row r="4" spans="2:11" ht="35.049999999999997" customHeight="1" thickTop="1" thickBot="1" x14ac:dyDescent="0.75">
      <c r="B4" s="19"/>
      <c r="C4" s="7" t="s">
        <v>4</v>
      </c>
      <c r="D4" s="7">
        <v>1</v>
      </c>
      <c r="E4" s="6" t="s">
        <v>0</v>
      </c>
      <c r="F4" s="6" t="s">
        <v>0</v>
      </c>
      <c r="G4" s="6" t="s">
        <v>0</v>
      </c>
      <c r="H4" s="6" t="s">
        <v>0</v>
      </c>
      <c r="I4" s="8" t="s">
        <v>14</v>
      </c>
      <c r="J4" s="7"/>
      <c r="K4" s="7"/>
    </row>
    <row r="5" spans="2:11" ht="35.049999999999997" customHeight="1" thickTop="1" thickBot="1" x14ac:dyDescent="0.75">
      <c r="B5" s="19"/>
      <c r="C5" s="7" t="s">
        <v>3</v>
      </c>
      <c r="D5" s="7">
        <v>3</v>
      </c>
      <c r="E5" s="6" t="s">
        <v>0</v>
      </c>
      <c r="F5" s="6" t="s">
        <v>0</v>
      </c>
      <c r="G5" s="8" t="s">
        <v>10</v>
      </c>
      <c r="H5" s="8" t="s">
        <v>11</v>
      </c>
      <c r="I5" s="8" t="s">
        <v>13</v>
      </c>
      <c r="J5" s="7"/>
      <c r="K5" s="7"/>
    </row>
    <row r="6" spans="2:11" ht="35.049999999999997" customHeight="1" thickTop="1" thickBot="1" x14ac:dyDescent="0.75">
      <c r="B6" s="19"/>
      <c r="C6" s="7" t="s">
        <v>2</v>
      </c>
      <c r="D6" s="7">
        <v>5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/>
      <c r="K6" s="7"/>
    </row>
    <row r="7" spans="2:11" ht="35.049999999999997" customHeight="1" thickTop="1" thickBot="1" x14ac:dyDescent="0.75">
      <c r="B7" s="18" t="s">
        <v>6</v>
      </c>
      <c r="C7" s="5" t="s">
        <v>1</v>
      </c>
      <c r="D7" s="5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</row>
    <row r="8" spans="2:11" ht="35.049999999999997" customHeight="1" thickTop="1" thickBot="1" x14ac:dyDescent="0.75">
      <c r="B8" s="19"/>
      <c r="C8" s="7" t="s">
        <v>4</v>
      </c>
      <c r="D8" s="7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</row>
    <row r="9" spans="2:11" ht="35.049999999999997" customHeight="1" thickTop="1" thickBot="1" x14ac:dyDescent="0.75">
      <c r="B9" s="19"/>
      <c r="C9" s="7" t="s">
        <v>3</v>
      </c>
      <c r="D9" s="7">
        <v>2</v>
      </c>
      <c r="E9" s="6" t="s">
        <v>0</v>
      </c>
      <c r="F9" s="6" t="s">
        <v>0</v>
      </c>
      <c r="G9" s="6" t="s">
        <v>0</v>
      </c>
      <c r="H9" s="6" t="s">
        <v>0</v>
      </c>
      <c r="I9" s="8" t="s">
        <v>20</v>
      </c>
      <c r="J9" s="8" t="s">
        <v>11</v>
      </c>
      <c r="K9" s="6" t="s">
        <v>0</v>
      </c>
    </row>
    <row r="10" spans="2:11" ht="35.049999999999997" customHeight="1" thickTop="1" thickBot="1" x14ac:dyDescent="0.75">
      <c r="B10" s="19"/>
      <c r="C10" s="7" t="s">
        <v>2</v>
      </c>
      <c r="D10" s="7">
        <v>7</v>
      </c>
      <c r="E10" s="8" t="s">
        <v>15</v>
      </c>
      <c r="F10" s="8" t="s">
        <v>16</v>
      </c>
      <c r="G10" s="8" t="s">
        <v>17</v>
      </c>
      <c r="H10" s="8" t="s">
        <v>18</v>
      </c>
      <c r="I10" s="8" t="s">
        <v>10</v>
      </c>
      <c r="J10" s="8" t="s">
        <v>11</v>
      </c>
      <c r="K10" s="8" t="s">
        <v>19</v>
      </c>
    </row>
    <row r="11" spans="2:11" ht="17.100000000000001" thickTop="1" thickBot="1" x14ac:dyDescent="0.75"/>
    <row r="12" spans="2:11" ht="17.100000000000001" thickTop="1" thickBot="1" x14ac:dyDescent="0.75">
      <c r="I12" s="15" t="s">
        <v>21</v>
      </c>
      <c r="J12" s="16"/>
      <c r="K12" s="17"/>
    </row>
    <row r="13" spans="2:11" ht="17.100000000000001" thickTop="1" thickBot="1" x14ac:dyDescent="0.75">
      <c r="I13" s="15" t="s">
        <v>22</v>
      </c>
      <c r="J13" s="16"/>
      <c r="K13" s="17"/>
    </row>
    <row r="14" spans="2:11" ht="16.8" thickTop="1" x14ac:dyDescent="0.7"/>
  </sheetData>
  <mergeCells count="5">
    <mergeCell ref="I13:K13"/>
    <mergeCell ref="B3:B6"/>
    <mergeCell ref="B7:B10"/>
    <mergeCell ref="E2:K2"/>
    <mergeCell ref="I12:K1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1D55-1201-423D-A1BC-B15209508029}">
  <dimension ref="A1:BA49"/>
  <sheetViews>
    <sheetView workbookViewId="0">
      <selection activeCell="B2" sqref="B2"/>
    </sheetView>
  </sheetViews>
  <sheetFormatPr defaultRowHeight="16.5" x14ac:dyDescent="0.7"/>
  <cols>
    <col min="1" max="1" width="2.6484375" style="2" customWidth="1"/>
    <col min="2" max="2" width="13" bestFit="1" customWidth="1"/>
    <col min="3" max="3" width="13" customWidth="1"/>
    <col min="4" max="4" width="6.25" customWidth="1"/>
    <col min="5" max="8" width="14.09765625" customWidth="1"/>
    <col min="9" max="9" width="1.75" customWidth="1"/>
    <col min="11" max="53" width="14.09765625" customWidth="1"/>
    <col min="54" max="54" width="17.546875" customWidth="1"/>
  </cols>
  <sheetData>
    <row r="1" spans="2:53" s="2" customFormat="1" ht="16.8" thickBot="1" x14ac:dyDescent="0.75"/>
    <row r="2" spans="2:53" ht="35.049999999999997" customHeight="1" thickTop="1" thickBot="1" x14ac:dyDescent="0.75">
      <c r="B2" s="3"/>
      <c r="C2" s="4"/>
      <c r="D2" s="9" t="s">
        <v>7</v>
      </c>
      <c r="E2" s="20" t="s">
        <v>221</v>
      </c>
      <c r="F2" s="20"/>
      <c r="G2" s="20"/>
      <c r="H2" s="20"/>
      <c r="J2" s="13" t="s">
        <v>7</v>
      </c>
      <c r="K2" s="21" t="s">
        <v>223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2:53" ht="35.049999999999997" customHeight="1" thickTop="1" thickBot="1" x14ac:dyDescent="0.75">
      <c r="B3" s="18" t="s">
        <v>5</v>
      </c>
      <c r="C3" s="5" t="s">
        <v>1</v>
      </c>
      <c r="D3" s="5">
        <v>2</v>
      </c>
      <c r="E3" s="8" t="s">
        <v>177</v>
      </c>
      <c r="F3" s="8" t="s">
        <v>178</v>
      </c>
      <c r="G3" s="6" t="s">
        <v>0</v>
      </c>
      <c r="H3" s="6" t="s">
        <v>0</v>
      </c>
      <c r="J3" s="14">
        <f>COUNTA(K3:BM3)</f>
        <v>13</v>
      </c>
      <c r="K3" s="8" t="s">
        <v>188</v>
      </c>
      <c r="L3" s="8" t="s">
        <v>197</v>
      </c>
      <c r="M3" s="8" t="s">
        <v>212</v>
      </c>
      <c r="N3" s="8" t="s">
        <v>213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2:53" ht="35.049999999999997" customHeight="1" thickTop="1" thickBot="1" x14ac:dyDescent="0.75">
      <c r="B4" s="19"/>
      <c r="C4" s="7" t="s">
        <v>4</v>
      </c>
      <c r="D4" s="7">
        <v>3</v>
      </c>
      <c r="E4" s="8" t="s">
        <v>179</v>
      </c>
      <c r="F4" s="8" t="s">
        <v>180</v>
      </c>
      <c r="G4" s="8" t="s">
        <v>181</v>
      </c>
      <c r="H4" s="6" t="s">
        <v>0</v>
      </c>
      <c r="J4" s="14">
        <f t="shared" ref="J4:J10" si="0">COUNTA(K4:BM4)</f>
        <v>20</v>
      </c>
      <c r="K4" s="8" t="s">
        <v>189</v>
      </c>
      <c r="L4" s="8" t="s">
        <v>198</v>
      </c>
      <c r="M4" s="8" t="s">
        <v>211</v>
      </c>
      <c r="N4" s="8" t="s">
        <v>214</v>
      </c>
      <c r="O4" s="8" t="s">
        <v>33</v>
      </c>
      <c r="P4" s="8" t="s">
        <v>34</v>
      </c>
      <c r="Q4" s="8" t="s">
        <v>35</v>
      </c>
      <c r="R4" s="8" t="s">
        <v>36</v>
      </c>
      <c r="S4" s="8" t="s">
        <v>37</v>
      </c>
      <c r="T4" s="8" t="s">
        <v>38</v>
      </c>
      <c r="U4" s="8" t="s">
        <v>39</v>
      </c>
      <c r="V4" s="8" t="s">
        <v>40</v>
      </c>
      <c r="W4" s="8" t="s">
        <v>41</v>
      </c>
      <c r="X4" s="8" t="s">
        <v>42</v>
      </c>
      <c r="Y4" s="8" t="s">
        <v>43</v>
      </c>
      <c r="Z4" s="8" t="s">
        <v>44</v>
      </c>
      <c r="AA4" s="8" t="s">
        <v>45</v>
      </c>
      <c r="AB4" s="8" t="s">
        <v>46</v>
      </c>
      <c r="AC4" s="8" t="s">
        <v>47</v>
      </c>
      <c r="AD4" s="8" t="s">
        <v>48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2:53" ht="35.049999999999997" customHeight="1" thickTop="1" thickBot="1" x14ac:dyDescent="0.75">
      <c r="B5" s="19"/>
      <c r="C5" s="7" t="s">
        <v>3</v>
      </c>
      <c r="D5" s="7">
        <v>1</v>
      </c>
      <c r="E5" s="10" t="s">
        <v>182</v>
      </c>
      <c r="F5" s="6" t="s">
        <v>0</v>
      </c>
      <c r="G5" s="6" t="s">
        <v>0</v>
      </c>
      <c r="H5" s="6" t="s">
        <v>0</v>
      </c>
      <c r="J5" s="14">
        <f t="shared" si="0"/>
        <v>21</v>
      </c>
      <c r="K5" s="8" t="s">
        <v>190</v>
      </c>
      <c r="L5" s="8" t="s">
        <v>199</v>
      </c>
      <c r="M5" s="8" t="s">
        <v>210</v>
      </c>
      <c r="N5" s="8" t="s">
        <v>215</v>
      </c>
      <c r="O5" s="8" t="s">
        <v>49</v>
      </c>
      <c r="P5" s="8" t="s">
        <v>50</v>
      </c>
      <c r="Q5" s="8" t="s">
        <v>51</v>
      </c>
      <c r="R5" s="8" t="s">
        <v>52</v>
      </c>
      <c r="S5" s="8" t="s">
        <v>53</v>
      </c>
      <c r="T5" s="8" t="s">
        <v>54</v>
      </c>
      <c r="U5" s="8" t="s">
        <v>55</v>
      </c>
      <c r="V5" s="8" t="s">
        <v>56</v>
      </c>
      <c r="W5" s="8" t="s">
        <v>57</v>
      </c>
      <c r="X5" s="8" t="s">
        <v>58</v>
      </c>
      <c r="Y5" s="8" t="s">
        <v>59</v>
      </c>
      <c r="Z5" s="8" t="s">
        <v>60</v>
      </c>
      <c r="AA5" s="8" t="s">
        <v>61</v>
      </c>
      <c r="AB5" s="8" t="s">
        <v>62</v>
      </c>
      <c r="AC5" s="8" t="s">
        <v>63</v>
      </c>
      <c r="AD5" s="8" t="s">
        <v>64</v>
      </c>
      <c r="AE5" s="8" t="s">
        <v>65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2:53" ht="35.049999999999997" customHeight="1" thickTop="1" thickBot="1" x14ac:dyDescent="0.75">
      <c r="B6" s="19"/>
      <c r="C6" s="7" t="s">
        <v>2</v>
      </c>
      <c r="D6" s="7">
        <v>3</v>
      </c>
      <c r="E6" s="8" t="s">
        <v>183</v>
      </c>
      <c r="F6" s="8" t="s">
        <v>184</v>
      </c>
      <c r="G6" s="8" t="s">
        <v>185</v>
      </c>
      <c r="H6" s="6" t="s">
        <v>0</v>
      </c>
      <c r="J6" s="14">
        <f t="shared" si="0"/>
        <v>30</v>
      </c>
      <c r="K6" s="8" t="s">
        <v>191</v>
      </c>
      <c r="L6" s="8" t="s">
        <v>200</v>
      </c>
      <c r="M6" s="8" t="s">
        <v>209</v>
      </c>
      <c r="N6" s="8" t="s">
        <v>216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47</v>
      </c>
      <c r="U6" s="8" t="s">
        <v>71</v>
      </c>
      <c r="V6" s="8" t="s">
        <v>72</v>
      </c>
      <c r="W6" s="8" t="s">
        <v>73</v>
      </c>
      <c r="X6" s="8" t="s">
        <v>74</v>
      </c>
      <c r="Y6" s="8" t="s">
        <v>75</v>
      </c>
      <c r="Z6" s="8" t="s">
        <v>76</v>
      </c>
      <c r="AA6" s="8" t="s">
        <v>77</v>
      </c>
      <c r="AB6" s="8" t="s">
        <v>78</v>
      </c>
      <c r="AC6" s="8" t="s">
        <v>79</v>
      </c>
      <c r="AD6" s="8" t="s">
        <v>80</v>
      </c>
      <c r="AE6" s="8" t="s">
        <v>81</v>
      </c>
      <c r="AF6" s="8" t="s">
        <v>82</v>
      </c>
      <c r="AG6" s="8" t="s">
        <v>83</v>
      </c>
      <c r="AH6" s="8" t="s">
        <v>84</v>
      </c>
      <c r="AI6" s="8" t="s">
        <v>85</v>
      </c>
      <c r="AJ6" s="8" t="s">
        <v>86</v>
      </c>
      <c r="AK6" s="8" t="s">
        <v>87</v>
      </c>
      <c r="AL6" s="8" t="s">
        <v>88</v>
      </c>
      <c r="AM6" s="8" t="s">
        <v>89</v>
      </c>
      <c r="AN6" s="8" t="s">
        <v>90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2:53" ht="35.049999999999997" customHeight="1" thickTop="1" thickBot="1" x14ac:dyDescent="0.75">
      <c r="B7" s="18" t="s">
        <v>6</v>
      </c>
      <c r="C7" s="5" t="s">
        <v>1</v>
      </c>
      <c r="D7" s="5">
        <v>1</v>
      </c>
      <c r="E7" s="10" t="s">
        <v>186</v>
      </c>
      <c r="F7" s="6" t="s">
        <v>0</v>
      </c>
      <c r="G7" s="6" t="s">
        <v>0</v>
      </c>
      <c r="H7" s="6" t="s">
        <v>0</v>
      </c>
      <c r="J7" s="14">
        <f t="shared" si="0"/>
        <v>10</v>
      </c>
      <c r="K7" s="8" t="s">
        <v>192</v>
      </c>
      <c r="L7" s="8" t="s">
        <v>201</v>
      </c>
      <c r="M7" s="8" t="s">
        <v>208</v>
      </c>
      <c r="N7" s="8" t="s">
        <v>217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2:53" ht="35.049999999999997" customHeight="1" thickTop="1" thickBot="1" x14ac:dyDescent="0.75">
      <c r="B8" s="19"/>
      <c r="C8" s="7" t="s">
        <v>4</v>
      </c>
      <c r="D8" s="7">
        <v>0</v>
      </c>
      <c r="E8" s="11" t="s">
        <v>0</v>
      </c>
      <c r="F8" s="6" t="s">
        <v>0</v>
      </c>
      <c r="G8" s="6" t="s">
        <v>0</v>
      </c>
      <c r="H8" s="6" t="s">
        <v>0</v>
      </c>
      <c r="J8" s="14">
        <f t="shared" si="0"/>
        <v>21</v>
      </c>
      <c r="K8" s="8" t="s">
        <v>193</v>
      </c>
      <c r="L8" s="8" t="s">
        <v>202</v>
      </c>
      <c r="M8" s="8" t="s">
        <v>207</v>
      </c>
      <c r="N8" s="8" t="s">
        <v>218</v>
      </c>
      <c r="O8" s="8" t="s">
        <v>97</v>
      </c>
      <c r="P8" s="8" t="s">
        <v>98</v>
      </c>
      <c r="Q8" s="8" t="s">
        <v>99</v>
      </c>
      <c r="R8" s="8" t="s">
        <v>100</v>
      </c>
      <c r="S8" s="8" t="s">
        <v>101</v>
      </c>
      <c r="T8" s="8" t="s">
        <v>102</v>
      </c>
      <c r="U8" s="8" t="s">
        <v>103</v>
      </c>
      <c r="V8" s="8" t="s">
        <v>50</v>
      </c>
      <c r="W8" s="8" t="s">
        <v>104</v>
      </c>
      <c r="X8" s="8" t="s">
        <v>105</v>
      </c>
      <c r="Y8" s="8" t="s">
        <v>106</v>
      </c>
      <c r="Z8" s="8" t="s">
        <v>107</v>
      </c>
      <c r="AA8" s="8" t="s">
        <v>108</v>
      </c>
      <c r="AB8" s="8" t="s">
        <v>109</v>
      </c>
      <c r="AC8" s="8" t="s">
        <v>110</v>
      </c>
      <c r="AD8" s="8" t="s">
        <v>111</v>
      </c>
      <c r="AE8" s="8" t="s">
        <v>112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2:53" ht="35.049999999999997" customHeight="1" thickTop="1" thickBot="1" x14ac:dyDescent="0.75">
      <c r="B9" s="19"/>
      <c r="C9" s="7" t="s">
        <v>3</v>
      </c>
      <c r="D9" s="7">
        <v>0</v>
      </c>
      <c r="E9" s="11" t="s">
        <v>0</v>
      </c>
      <c r="F9" s="6" t="s">
        <v>0</v>
      </c>
      <c r="G9" s="6" t="s">
        <v>0</v>
      </c>
      <c r="H9" s="6" t="s">
        <v>0</v>
      </c>
      <c r="J9" s="14">
        <f t="shared" si="0"/>
        <v>31</v>
      </c>
      <c r="K9" s="8" t="s">
        <v>194</v>
      </c>
      <c r="L9" s="8" t="s">
        <v>203</v>
      </c>
      <c r="M9" s="8" t="s">
        <v>206</v>
      </c>
      <c r="N9" s="8" t="s">
        <v>219</v>
      </c>
      <c r="O9" s="8" t="s">
        <v>113</v>
      </c>
      <c r="P9" s="8" t="s">
        <v>114</v>
      </c>
      <c r="Q9" s="8" t="s">
        <v>115</v>
      </c>
      <c r="R9" s="8" t="s">
        <v>116</v>
      </c>
      <c r="S9" s="8" t="s">
        <v>117</v>
      </c>
      <c r="T9" s="8" t="s">
        <v>118</v>
      </c>
      <c r="U9" s="8" t="s">
        <v>119</v>
      </c>
      <c r="V9" s="8" t="s">
        <v>120</v>
      </c>
      <c r="W9" s="8" t="s">
        <v>121</v>
      </c>
      <c r="X9" s="8" t="s">
        <v>122</v>
      </c>
      <c r="Y9" s="8" t="s">
        <v>123</v>
      </c>
      <c r="Z9" s="8" t="s">
        <v>124</v>
      </c>
      <c r="AA9" s="8" t="s">
        <v>125</v>
      </c>
      <c r="AB9" s="8" t="s">
        <v>126</v>
      </c>
      <c r="AC9" s="8" t="s">
        <v>127</v>
      </c>
      <c r="AD9" s="8" t="s">
        <v>128</v>
      </c>
      <c r="AE9" s="8" t="s">
        <v>129</v>
      </c>
      <c r="AF9" s="8" t="s">
        <v>130</v>
      </c>
      <c r="AG9" s="8" t="s">
        <v>131</v>
      </c>
      <c r="AH9" s="8" t="s">
        <v>132</v>
      </c>
      <c r="AI9" s="8" t="s">
        <v>50</v>
      </c>
      <c r="AJ9" s="8" t="s">
        <v>133</v>
      </c>
      <c r="AK9" s="8" t="s">
        <v>134</v>
      </c>
      <c r="AL9" s="8" t="s">
        <v>135</v>
      </c>
      <c r="AM9" s="8" t="s">
        <v>136</v>
      </c>
      <c r="AN9" s="8" t="s">
        <v>137</v>
      </c>
      <c r="AO9" s="8" t="s">
        <v>138</v>
      </c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2:53" ht="35.049999999999997" customHeight="1" thickTop="1" thickBot="1" x14ac:dyDescent="0.75">
      <c r="B10" s="19"/>
      <c r="C10" s="7" t="s">
        <v>2</v>
      </c>
      <c r="D10" s="7">
        <v>1</v>
      </c>
      <c r="E10" s="12" t="s">
        <v>187</v>
      </c>
      <c r="F10" s="6" t="s">
        <v>0</v>
      </c>
      <c r="G10" s="6" t="s">
        <v>0</v>
      </c>
      <c r="H10" s="6" t="s">
        <v>0</v>
      </c>
      <c r="J10" s="14">
        <f t="shared" si="0"/>
        <v>43</v>
      </c>
      <c r="K10" s="8" t="s">
        <v>195</v>
      </c>
      <c r="L10" s="8" t="s">
        <v>204</v>
      </c>
      <c r="M10" s="8" t="s">
        <v>205</v>
      </c>
      <c r="N10" s="8" t="s">
        <v>220</v>
      </c>
      <c r="O10" s="8" t="s">
        <v>139</v>
      </c>
      <c r="P10" s="8" t="s">
        <v>140</v>
      </c>
      <c r="Q10" s="8" t="s">
        <v>141</v>
      </c>
      <c r="R10" s="8" t="s">
        <v>142</v>
      </c>
      <c r="S10" s="8" t="s">
        <v>143</v>
      </c>
      <c r="T10" s="8" t="s">
        <v>144</v>
      </c>
      <c r="U10" s="8" t="s">
        <v>44</v>
      </c>
      <c r="V10" s="8" t="s">
        <v>145</v>
      </c>
      <c r="W10" s="8" t="s">
        <v>146</v>
      </c>
      <c r="X10" s="8" t="s">
        <v>147</v>
      </c>
      <c r="Y10" s="8" t="s">
        <v>148</v>
      </c>
      <c r="Z10" s="8" t="s">
        <v>149</v>
      </c>
      <c r="AA10" s="8" t="s">
        <v>150</v>
      </c>
      <c r="AB10" s="8" t="s">
        <v>151</v>
      </c>
      <c r="AC10" s="8" t="s">
        <v>152</v>
      </c>
      <c r="AD10" s="8" t="s">
        <v>153</v>
      </c>
      <c r="AE10" s="8" t="s">
        <v>154</v>
      </c>
      <c r="AF10" s="8" t="s">
        <v>155</v>
      </c>
      <c r="AG10" s="8" t="s">
        <v>156</v>
      </c>
      <c r="AH10" s="8" t="s">
        <v>157</v>
      </c>
      <c r="AI10" s="8" t="s">
        <v>158</v>
      </c>
      <c r="AJ10" s="8" t="s">
        <v>159</v>
      </c>
      <c r="AK10" s="8" t="s">
        <v>160</v>
      </c>
      <c r="AL10" s="8" t="s">
        <v>161</v>
      </c>
      <c r="AM10" s="8" t="s">
        <v>162</v>
      </c>
      <c r="AN10" s="8" t="s">
        <v>163</v>
      </c>
      <c r="AO10" s="8" t="s">
        <v>164</v>
      </c>
      <c r="AP10" s="8" t="s">
        <v>165</v>
      </c>
      <c r="AQ10" s="8" t="s">
        <v>166</v>
      </c>
      <c r="AR10" s="8" t="s">
        <v>167</v>
      </c>
      <c r="AS10" s="8" t="s">
        <v>168</v>
      </c>
      <c r="AT10" s="8" t="s">
        <v>169</v>
      </c>
      <c r="AU10" s="8" t="s">
        <v>170</v>
      </c>
      <c r="AV10" s="8" t="s">
        <v>171</v>
      </c>
      <c r="AW10" s="8" t="s">
        <v>172</v>
      </c>
      <c r="AX10" s="8" t="s">
        <v>173</v>
      </c>
      <c r="AY10" s="8" t="s">
        <v>174</v>
      </c>
      <c r="AZ10" s="8" t="s">
        <v>175</v>
      </c>
      <c r="BA10" s="8" t="s">
        <v>176</v>
      </c>
    </row>
    <row r="11" spans="2:53" ht="16.8" thickTop="1" x14ac:dyDescent="0.7">
      <c r="F11" s="22" t="s">
        <v>23</v>
      </c>
      <c r="G11" s="22"/>
      <c r="H11" s="22"/>
    </row>
    <row r="12" spans="2:53" x14ac:dyDescent="0.7">
      <c r="F12" s="22" t="s">
        <v>21</v>
      </c>
      <c r="G12" s="22"/>
      <c r="H12" s="22"/>
    </row>
    <row r="13" spans="2:53" x14ac:dyDescent="0.7">
      <c r="F13" s="22" t="s">
        <v>196</v>
      </c>
      <c r="G13" s="22"/>
      <c r="H13" s="2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2:53" x14ac:dyDescent="0.7"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2:53" x14ac:dyDescent="0.7"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2:53" x14ac:dyDescent="0.7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5:53" x14ac:dyDescent="0.7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5:53" x14ac:dyDescent="0.7"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5:53" x14ac:dyDescent="0.7"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5:53" x14ac:dyDescent="0.7"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3" spans="15:53" x14ac:dyDescent="0.7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5:53" x14ac:dyDescent="0.7"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5:53" x14ac:dyDescent="0.7"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5:53" x14ac:dyDescent="0.7"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5:53" x14ac:dyDescent="0.7"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5:53" x14ac:dyDescent="0.7"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5:53" x14ac:dyDescent="0.7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5:53" x14ac:dyDescent="0.7"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5:53" x14ac:dyDescent="0.7">
      <c r="O31" s="2"/>
    </row>
    <row r="32" spans="15:53" x14ac:dyDescent="0.7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5:53" x14ac:dyDescent="0.7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5:53" x14ac:dyDescent="0.7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5:53" x14ac:dyDescent="0.7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5:53" x14ac:dyDescent="0.7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5:53" x14ac:dyDescent="0.7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5:53" x14ac:dyDescent="0.7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5:53" x14ac:dyDescent="0.7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1" spans="15:53" x14ac:dyDescent="0.7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5:53" x14ac:dyDescent="0.7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5:53" x14ac:dyDescent="0.7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5:53" x14ac:dyDescent="0.7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5:53" x14ac:dyDescent="0.7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5:53" x14ac:dyDescent="0.7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5:53" x14ac:dyDescent="0.7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5:53" x14ac:dyDescent="0.7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5:15" x14ac:dyDescent="0.7">
      <c r="O49" s="2"/>
    </row>
  </sheetData>
  <mergeCells count="7">
    <mergeCell ref="B3:B6"/>
    <mergeCell ref="B7:B10"/>
    <mergeCell ref="K2:BA2"/>
    <mergeCell ref="F12:H12"/>
    <mergeCell ref="F13:H13"/>
    <mergeCell ref="F11:H11"/>
    <mergeCell ref="E2: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Qiagen data analysis center</vt:lpstr>
      <vt:lpstr>LoFreq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ChungChung</dc:creator>
  <cp:lastModifiedBy>DOOGIE</cp:lastModifiedBy>
  <dcterms:created xsi:type="dcterms:W3CDTF">2017-11-28T00:49:35Z</dcterms:created>
  <dcterms:modified xsi:type="dcterms:W3CDTF">2019-01-22T07:04:25Z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C:\Users\ChungChung\Desktop\HD분석.xlsx</vt:lpwstr>
  </property>
</Properties>
</file>