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30" activeTab="0"/>
  </bookViews>
  <sheets>
    <sheet name="November" sheetId="1" r:id="rId1"/>
    <sheet name="April" sheetId="2" r:id="rId2"/>
    <sheet name="September" sheetId="3" r:id="rId3"/>
  </sheets>
  <definedNames/>
  <calcPr fullCalcOnLoad="1"/>
</workbook>
</file>

<file path=xl/sharedStrings.xml><?xml version="1.0" encoding="utf-8"?>
<sst xmlns="http://schemas.openxmlformats.org/spreadsheetml/2006/main" count="195" uniqueCount="34">
  <si>
    <t>BG1</t>
  </si>
  <si>
    <t>BG2</t>
  </si>
  <si>
    <t>BG3</t>
  </si>
  <si>
    <t>BG4</t>
  </si>
  <si>
    <t>BG5</t>
  </si>
  <si>
    <t>BG6</t>
  </si>
  <si>
    <t>BG7</t>
  </si>
  <si>
    <t>BG8</t>
  </si>
  <si>
    <t>BG9</t>
  </si>
  <si>
    <t>BG10</t>
  </si>
  <si>
    <t>BG11</t>
  </si>
  <si>
    <t>BG12</t>
  </si>
  <si>
    <t>BG13</t>
  </si>
  <si>
    <t>BG14</t>
  </si>
  <si>
    <t>BG15</t>
  </si>
  <si>
    <t>BG16</t>
  </si>
  <si>
    <t>BG17-J1</t>
  </si>
  <si>
    <t>BG17</t>
  </si>
  <si>
    <t>BG18</t>
  </si>
  <si>
    <t>BG19</t>
  </si>
  <si>
    <t>BG20</t>
  </si>
  <si>
    <t>J1</t>
  </si>
  <si>
    <t>J2</t>
  </si>
  <si>
    <t>J3</t>
  </si>
  <si>
    <t>J4</t>
  </si>
  <si>
    <t>distance</t>
  </si>
  <si>
    <t>M</t>
  </si>
  <si>
    <t>NM</t>
  </si>
  <si>
    <t>total M</t>
  </si>
  <si>
    <t>field</t>
  </si>
  <si>
    <t>lab males</t>
  </si>
  <si>
    <t>UM</t>
  </si>
  <si>
    <t>distance in meter</t>
  </si>
  <si>
    <r>
      <t xml:space="preserve">Total data set of released males </t>
    </r>
    <r>
      <rPr>
        <i/>
        <sz val="12"/>
        <color indexed="8"/>
        <rFont val="Times New Roman"/>
        <family val="1"/>
      </rPr>
      <t>Aedes albopictus</t>
    </r>
    <r>
      <rPr>
        <sz val="12"/>
        <color indexed="8"/>
        <rFont val="Times New Roman"/>
        <family val="1"/>
      </rPr>
      <t xml:space="preserve"> recaptures according to the distance of the traps from the release point and the date of experiment. The three different dates are in different sheets indicated Movember, April and September. BG indicated BG sentinel traps, M indicated marked, and UM unmarked. J1, J2, J3 and J4 indicated the day of recapture.</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</si>
</sst>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Vrai&quot;;&quot;Vrai&quot;;&quot;Faux&quot;"/>
    <numFmt numFmtId="173" formatCode="&quot;Actif&quot;;&quot;Actif&quot;;&quot;Inactif&quot;"/>
    <numFmt numFmtId="174" formatCode="[$€-2]\ #,##0.00_);[Red]\([$€-2]\ #,##0.00\)"/>
  </numFmts>
  <fonts count="27">
    <font>
      <sz val="11"/>
      <color theme="1"/>
      <name val="Calibri"/>
      <family val="2"/>
    </font>
    <font>
      <sz val="11"/>
      <color indexed="8"/>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u val="single"/>
      <sz val="11"/>
      <color indexed="12"/>
      <name val="Calibri"/>
      <family val="2"/>
    </font>
    <font>
      <u val="single"/>
      <sz val="11"/>
      <color indexed="36"/>
      <name val="Calibri"/>
      <family val="2"/>
    </font>
    <font>
      <sz val="12"/>
      <color indexed="8"/>
      <name val="Times New Roman"/>
      <family val="1"/>
    </font>
    <font>
      <i/>
      <sz val="12"/>
      <color indexed="8"/>
      <name val="Times New Roman"/>
      <family val="1"/>
    </font>
    <font>
      <sz val="10"/>
      <color indexed="8"/>
      <name val="Calibri"/>
      <family val="2"/>
    </font>
    <font>
      <sz val="11"/>
      <color theme="0"/>
      <name val="Calibri"/>
      <family val="2"/>
    </font>
    <font>
      <b/>
      <sz val="11"/>
      <color theme="1"/>
      <name val="Calibri"/>
      <family val="2"/>
    </font>
    <font>
      <sz val="12"/>
      <color theme="1"/>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53"/>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4" fillId="0" borderId="0" applyNumberFormat="0" applyFill="0" applyBorder="0" applyAlignment="0" applyProtection="0"/>
    <xf numFmtId="0" fontId="2" fillId="3" borderId="0" applyNumberFormat="0" applyBorder="0" applyAlignment="0" applyProtection="0"/>
    <xf numFmtId="0" fontId="11" fillId="22" borderId="1" applyNumberFormat="0" applyAlignment="0" applyProtection="0"/>
    <xf numFmtId="0" fontId="11" fillId="22" borderId="1" applyNumberFormat="0" applyAlignment="0" applyProtection="0"/>
    <xf numFmtId="0" fontId="12" fillId="0" borderId="2" applyNumberFormat="0" applyFill="0" applyAlignment="0" applyProtection="0"/>
    <xf numFmtId="0" fontId="13" fillId="23" borderId="3" applyNumberFormat="0" applyAlignment="0" applyProtection="0"/>
    <xf numFmtId="0" fontId="1" fillId="24" borderId="4" applyNumberFormat="0" applyFont="0" applyAlignment="0" applyProtection="0"/>
    <xf numFmtId="0" fontId="9" fillId="7" borderId="1" applyNumberFormat="0" applyAlignment="0" applyProtection="0"/>
    <xf numFmtId="0" fontId="15" fillId="0" borderId="0" applyNumberFormat="0" applyFill="0" applyBorder="0" applyAlignment="0" applyProtection="0"/>
    <xf numFmtId="0" fontId="7" fillId="4" borderId="0" applyNumberFormat="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9" fillId="7" borderId="1" applyNumberFormat="0" applyAlignment="0" applyProtection="0"/>
    <xf numFmtId="0" fontId="2"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2" fillId="0" borderId="2" applyNumberFormat="0" applyFill="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 fillId="25" borderId="0" applyNumberFormat="0" applyBorder="0" applyAlignment="0" applyProtection="0"/>
    <xf numFmtId="0" fontId="8" fillId="25" borderId="0" applyNumberFormat="0" applyBorder="0" applyAlignment="0" applyProtection="0"/>
    <xf numFmtId="0" fontId="0" fillId="0" borderId="0">
      <alignment/>
      <protection/>
    </xf>
    <xf numFmtId="0" fontId="1" fillId="24" borderId="4" applyNumberFormat="0" applyFont="0" applyAlignment="0" applyProtection="0"/>
    <xf numFmtId="0" fontId="10" fillId="22" borderId="8" applyNumberFormat="0" applyAlignment="0" applyProtection="0"/>
    <xf numFmtId="9" fontId="1" fillId="0" borderId="0" applyFont="0" applyFill="0" applyBorder="0" applyAlignment="0" applyProtection="0"/>
    <xf numFmtId="0" fontId="7" fillId="4" borderId="0" applyNumberFormat="0" applyBorder="0" applyAlignment="0" applyProtection="0"/>
    <xf numFmtId="0" fontId="10" fillId="22" borderId="8" applyNumberFormat="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25" fillId="0" borderId="9" applyNumberFormat="0" applyFill="0" applyAlignment="0" applyProtection="0"/>
    <xf numFmtId="0" fontId="13" fillId="23" borderId="3" applyNumberFormat="0" applyAlignment="0" applyProtection="0"/>
    <xf numFmtId="0" fontId="14" fillId="0" borderId="0" applyNumberFormat="0" applyFill="0" applyBorder="0" applyAlignment="0" applyProtection="0"/>
  </cellStyleXfs>
  <cellXfs count="10">
    <xf numFmtId="0" fontId="0" fillId="0" borderId="0" xfId="0" applyFont="1" applyAlignment="1">
      <alignment/>
    </xf>
    <xf numFmtId="0" fontId="0" fillId="0" borderId="0" xfId="0" applyAlignment="1">
      <alignment horizontal="center"/>
    </xf>
    <xf numFmtId="0" fontId="0" fillId="0" borderId="0" xfId="0" applyAlignment="1">
      <alignment horizontal="center" wrapText="1"/>
    </xf>
    <xf numFmtId="0" fontId="16" fillId="0" borderId="0" xfId="0" applyFont="1" applyAlignment="1">
      <alignment horizontal="center"/>
    </xf>
    <xf numFmtId="0" fontId="0" fillId="26" borderId="0" xfId="0" applyFill="1" applyAlignment="1">
      <alignment/>
    </xf>
    <xf numFmtId="0" fontId="0" fillId="27" borderId="0" xfId="0" applyFill="1" applyAlignment="1">
      <alignment/>
    </xf>
    <xf numFmtId="0" fontId="16" fillId="27" borderId="0" xfId="0" applyFont="1" applyFill="1" applyAlignment="1">
      <alignment horizontal="center"/>
    </xf>
    <xf numFmtId="0" fontId="0" fillId="18" borderId="0" xfId="0" applyFill="1" applyAlignment="1">
      <alignment/>
    </xf>
    <xf numFmtId="0" fontId="25" fillId="18" borderId="0" xfId="0" applyFont="1" applyFill="1" applyAlignment="1">
      <alignment horizontal="center"/>
    </xf>
    <xf numFmtId="0" fontId="26" fillId="0" borderId="0" xfId="0" applyFont="1" applyAlignment="1">
      <alignment vertical="center"/>
    </xf>
  </cellXfs>
  <cellStyles count="84">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entaire" xfId="63"/>
    <cellStyle name="Entrée" xfId="64"/>
    <cellStyle name="Explanatory Text" xfId="65"/>
    <cellStyle name="Good" xfId="66"/>
    <cellStyle name="Heading 1" xfId="67"/>
    <cellStyle name="Heading 2" xfId="68"/>
    <cellStyle name="Heading 3" xfId="69"/>
    <cellStyle name="Heading 4" xfId="70"/>
    <cellStyle name="Input" xfId="71"/>
    <cellStyle name="Insatisfaisant" xfId="72"/>
    <cellStyle name="Hyperlink" xfId="73"/>
    <cellStyle name="Followed Hyperlink" xfId="74"/>
    <cellStyle name="Linked Cell" xfId="75"/>
    <cellStyle name="Comma" xfId="76"/>
    <cellStyle name="Comma [0]" xfId="77"/>
    <cellStyle name="Currency" xfId="78"/>
    <cellStyle name="Currency [0]" xfId="79"/>
    <cellStyle name="Neutral" xfId="80"/>
    <cellStyle name="Neutre" xfId="81"/>
    <cellStyle name="Normal 2" xfId="82"/>
    <cellStyle name="Note" xfId="83"/>
    <cellStyle name="Output" xfId="84"/>
    <cellStyle name="Percent" xfId="85"/>
    <cellStyle name="Satisfaisant" xfId="86"/>
    <cellStyle name="Sortie" xfId="87"/>
    <cellStyle name="Texte explicatif" xfId="88"/>
    <cellStyle name="Title" xfId="89"/>
    <cellStyle name="Titre" xfId="90"/>
    <cellStyle name="Titre 1" xfId="91"/>
    <cellStyle name="Titre 2" xfId="92"/>
    <cellStyle name="Titre 3" xfId="93"/>
    <cellStyle name="Titre 4" xfId="94"/>
    <cellStyle name="Total" xfId="95"/>
    <cellStyle name="Vérification" xfId="96"/>
    <cellStyle name="Warning Text"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7675"/>
          <c:y val="0.042"/>
          <c:w val="0.0115"/>
          <c:h val="0.09975"/>
        </c:manualLayout>
      </c:layout>
      <c:radarChart>
        <c:radarStyle val="marker"/>
        <c:varyColors val="0"/>
        <c:ser>
          <c:idx val="0"/>
          <c:order val="0"/>
          <c:tx>
            <c:v>April!#REF!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April!#REF!</c:f>
            </c:strRef>
          </c:cat>
          <c:val>
            <c:numRef>
              <c:f>April!#REF!</c:f>
            </c:numRef>
          </c:val>
        </c:ser>
        <c:ser>
          <c:idx val="1"/>
          <c:order val="1"/>
          <c:tx>
            <c:v>April!#REF!</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April!#REF!</c:f>
            </c:strRef>
          </c:cat>
          <c:val>
            <c:numRef>
              <c:f>April!#REF!</c:f>
            </c:numRef>
          </c:val>
        </c:ser>
        <c:ser>
          <c:idx val="2"/>
          <c:order val="2"/>
          <c:tx>
            <c:v>April!#REF!</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April!#REF!</c:f>
            </c:strRef>
          </c:cat>
          <c:val>
            <c:numRef>
              <c:f>April!#REF!</c:f>
            </c:numRef>
          </c:val>
        </c:ser>
        <c:axId val="54760612"/>
        <c:axId val="23083461"/>
      </c:radarChart>
      <c:catAx>
        <c:axId val="5476061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083461"/>
        <c:crosses val="autoZero"/>
        <c:auto val="0"/>
        <c:lblOffset val="100"/>
        <c:tickLblSkip val="1"/>
        <c:noMultiLvlLbl val="0"/>
      </c:catAx>
      <c:valAx>
        <c:axId val="23083461"/>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4760612"/>
        <c:crossesAt val="1"/>
        <c:crossBetween val="between"/>
        <c:dispUnits/>
      </c:valAx>
      <c:spPr>
        <a:solidFill>
          <a:srgbClr val="FFFFFF"/>
        </a:solidFill>
        <a:ln w="3175">
          <a:noFill/>
        </a:ln>
      </c:spPr>
    </c:plotArea>
    <c:legend>
      <c:legendPos val="r"/>
      <c:layout>
        <c:manualLayout>
          <c:xMode val="edge"/>
          <c:yMode val="edge"/>
          <c:x val="0.7255"/>
          <c:y val="0"/>
          <c:w val="0.212"/>
          <c:h val="0"/>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723900</xdr:colOff>
      <xdr:row>28</xdr:row>
      <xdr:rowOff>114300</xdr:rowOff>
    </xdr:from>
    <xdr:to>
      <xdr:col>43</xdr:col>
      <xdr:colOff>409575</xdr:colOff>
      <xdr:row>29</xdr:row>
      <xdr:rowOff>0</xdr:rowOff>
    </xdr:to>
    <xdr:graphicFrame>
      <xdr:nvGraphicFramePr>
        <xdr:cNvPr id="1" name="Graphique 2"/>
        <xdr:cNvGraphicFramePr/>
      </xdr:nvGraphicFramePr>
      <xdr:xfrm>
        <a:off x="27393900" y="5181600"/>
        <a:ext cx="5781675" cy="6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30"/>
  <sheetViews>
    <sheetView tabSelected="1" zoomScalePageLayoutView="0" workbookViewId="0" topLeftCell="A1">
      <selection activeCell="M6" sqref="M6"/>
    </sheetView>
  </sheetViews>
  <sheetFormatPr defaultColWidth="11.421875" defaultRowHeight="15"/>
  <sheetData>
    <row r="1" ht="15">
      <c r="A1" s="9" t="s">
        <v>33</v>
      </c>
    </row>
    <row r="2" ht="15">
      <c r="A2" s="9"/>
    </row>
    <row r="3" spans="1:9" ht="28.5">
      <c r="A3" s="2" t="s">
        <v>32</v>
      </c>
      <c r="B3" s="3"/>
      <c r="C3" t="s">
        <v>21</v>
      </c>
      <c r="D3" s="1"/>
      <c r="E3" t="s">
        <v>22</v>
      </c>
      <c r="G3" t="s">
        <v>23</v>
      </c>
      <c r="I3" t="s">
        <v>24</v>
      </c>
    </row>
    <row r="4" spans="1:11" ht="14.25">
      <c r="A4" s="4">
        <v>0</v>
      </c>
      <c r="C4" t="s">
        <v>26</v>
      </c>
      <c r="D4" s="1" t="s">
        <v>31</v>
      </c>
      <c r="E4" t="s">
        <v>26</v>
      </c>
      <c r="F4" s="1" t="s">
        <v>31</v>
      </c>
      <c r="G4" t="s">
        <v>26</v>
      </c>
      <c r="H4" s="1" t="s">
        <v>31</v>
      </c>
      <c r="I4" t="s">
        <v>26</v>
      </c>
      <c r="J4" s="1" t="s">
        <v>31</v>
      </c>
      <c r="K4" t="s">
        <v>28</v>
      </c>
    </row>
    <row r="5" spans="1:11" ht="14.25">
      <c r="A5" s="3">
        <v>15</v>
      </c>
      <c r="B5" t="s">
        <v>8</v>
      </c>
      <c r="C5">
        <v>8</v>
      </c>
      <c r="D5">
        <v>2</v>
      </c>
      <c r="E5">
        <v>6</v>
      </c>
      <c r="F5">
        <v>2</v>
      </c>
      <c r="G5">
        <v>6</v>
      </c>
      <c r="H5">
        <v>3</v>
      </c>
      <c r="I5">
        <v>1</v>
      </c>
      <c r="J5">
        <v>3</v>
      </c>
      <c r="K5">
        <f>SUM(C5,E5,G5,I5)</f>
        <v>21</v>
      </c>
    </row>
    <row r="6" spans="1:11" ht="14.25">
      <c r="A6" s="3">
        <v>19</v>
      </c>
      <c r="B6" t="s">
        <v>14</v>
      </c>
      <c r="C6">
        <v>0</v>
      </c>
      <c r="D6">
        <v>2</v>
      </c>
      <c r="E6">
        <v>3</v>
      </c>
      <c r="F6">
        <v>2</v>
      </c>
      <c r="G6">
        <v>2</v>
      </c>
      <c r="H6">
        <v>3</v>
      </c>
      <c r="I6">
        <v>5</v>
      </c>
      <c r="J6">
        <v>10</v>
      </c>
      <c r="K6">
        <f>SUM(C6,E6,G6,I6)</f>
        <v>10</v>
      </c>
    </row>
    <row r="7" spans="1:11" ht="14.25">
      <c r="A7" s="3">
        <v>24</v>
      </c>
      <c r="B7" t="s">
        <v>7</v>
      </c>
      <c r="C7">
        <v>0</v>
      </c>
      <c r="D7">
        <v>3</v>
      </c>
      <c r="E7">
        <v>11</v>
      </c>
      <c r="F7">
        <v>5</v>
      </c>
      <c r="G7">
        <v>9</v>
      </c>
      <c r="H7">
        <v>7</v>
      </c>
      <c r="I7">
        <v>9</v>
      </c>
      <c r="J7">
        <v>9</v>
      </c>
      <c r="K7">
        <f>SUM(C7,E7,G7,I7)</f>
        <v>29</v>
      </c>
    </row>
    <row r="8" spans="1:4" ht="14.25">
      <c r="A8" s="4">
        <v>25</v>
      </c>
      <c r="D8" s="1"/>
    </row>
    <row r="9" spans="1:11" ht="14.25">
      <c r="A9" s="3">
        <v>36</v>
      </c>
      <c r="B9" t="s">
        <v>5</v>
      </c>
      <c r="C9">
        <v>4</v>
      </c>
      <c r="D9">
        <v>5</v>
      </c>
      <c r="E9">
        <v>10</v>
      </c>
      <c r="F9">
        <v>25</v>
      </c>
      <c r="G9">
        <v>12</v>
      </c>
      <c r="H9">
        <v>6</v>
      </c>
      <c r="I9">
        <v>7</v>
      </c>
      <c r="J9">
        <v>13</v>
      </c>
      <c r="K9">
        <f>SUM(C9,E9,G9,I9)</f>
        <v>33</v>
      </c>
    </row>
    <row r="10" spans="1:11" ht="14.25">
      <c r="A10" s="3">
        <v>36</v>
      </c>
      <c r="B10" t="s">
        <v>11</v>
      </c>
      <c r="C10">
        <v>7</v>
      </c>
      <c r="D10">
        <v>5</v>
      </c>
      <c r="E10">
        <v>14</v>
      </c>
      <c r="F10">
        <v>4</v>
      </c>
      <c r="G10">
        <v>0</v>
      </c>
      <c r="H10">
        <v>2</v>
      </c>
      <c r="I10">
        <v>2</v>
      </c>
      <c r="J10">
        <v>0</v>
      </c>
      <c r="K10">
        <f>SUM(C10,E10,G10,I10)</f>
        <v>23</v>
      </c>
    </row>
    <row r="11" spans="1:11" ht="14.25">
      <c r="A11" s="3">
        <v>41</v>
      </c>
      <c r="B11" t="s">
        <v>15</v>
      </c>
      <c r="C11">
        <v>2</v>
      </c>
      <c r="D11">
        <v>2</v>
      </c>
      <c r="E11">
        <v>3</v>
      </c>
      <c r="F11">
        <v>5</v>
      </c>
      <c r="G11">
        <v>0</v>
      </c>
      <c r="H11">
        <v>3</v>
      </c>
      <c r="I11">
        <v>0</v>
      </c>
      <c r="J11">
        <v>2</v>
      </c>
      <c r="K11">
        <f>SUM(C11,E11,G11,I11)</f>
        <v>5</v>
      </c>
    </row>
    <row r="12" spans="1:11" ht="14.25">
      <c r="A12" s="3">
        <v>46</v>
      </c>
      <c r="B12" t="s">
        <v>6</v>
      </c>
      <c r="C12">
        <v>0</v>
      </c>
      <c r="D12">
        <v>3</v>
      </c>
      <c r="E12">
        <v>1</v>
      </c>
      <c r="F12">
        <v>4</v>
      </c>
      <c r="G12">
        <v>6</v>
      </c>
      <c r="H12">
        <v>12</v>
      </c>
      <c r="I12">
        <v>2</v>
      </c>
      <c r="J12">
        <v>11</v>
      </c>
      <c r="K12">
        <f>SUM(C12,E12,G12,I12)</f>
        <v>9</v>
      </c>
    </row>
    <row r="13" spans="1:4" ht="14.25">
      <c r="A13" s="4">
        <v>50</v>
      </c>
      <c r="D13" s="1"/>
    </row>
    <row r="14" spans="1:11" ht="14.25">
      <c r="A14" s="3">
        <v>51</v>
      </c>
      <c r="B14" t="s">
        <v>2</v>
      </c>
      <c r="C14">
        <v>0</v>
      </c>
      <c r="D14">
        <v>3</v>
      </c>
      <c r="E14">
        <v>2</v>
      </c>
      <c r="F14">
        <v>10</v>
      </c>
      <c r="G14">
        <v>0</v>
      </c>
      <c r="H14">
        <v>8</v>
      </c>
      <c r="I14">
        <v>1</v>
      </c>
      <c r="J14">
        <v>8</v>
      </c>
      <c r="K14">
        <f>SUM(C14,E14,G14,I14)</f>
        <v>3</v>
      </c>
    </row>
    <row r="15" spans="1:11" ht="14.25">
      <c r="A15" s="3">
        <v>51</v>
      </c>
      <c r="B15" t="s">
        <v>9</v>
      </c>
      <c r="C15">
        <v>0</v>
      </c>
      <c r="D15">
        <v>2</v>
      </c>
      <c r="E15">
        <v>2</v>
      </c>
      <c r="F15">
        <v>3</v>
      </c>
      <c r="G15">
        <v>0</v>
      </c>
      <c r="H15">
        <v>2</v>
      </c>
      <c r="I15">
        <v>0</v>
      </c>
      <c r="J15">
        <v>1</v>
      </c>
      <c r="K15">
        <f>SUM(C15,E15,G15,I15)</f>
        <v>2</v>
      </c>
    </row>
    <row r="16" spans="1:11" ht="14.25">
      <c r="A16" s="3">
        <v>55</v>
      </c>
      <c r="B16" t="s">
        <v>20</v>
      </c>
      <c r="C16">
        <v>0</v>
      </c>
      <c r="D16">
        <v>1</v>
      </c>
      <c r="E16">
        <v>0</v>
      </c>
      <c r="F16">
        <v>2</v>
      </c>
      <c r="G16">
        <v>2</v>
      </c>
      <c r="H16">
        <v>4</v>
      </c>
      <c r="I16">
        <v>0</v>
      </c>
      <c r="J16">
        <v>11</v>
      </c>
      <c r="K16">
        <f>SUM(C16,E16,G16,I16)</f>
        <v>2</v>
      </c>
    </row>
    <row r="17" spans="1:11" ht="14.25">
      <c r="A17" s="3">
        <v>62</v>
      </c>
      <c r="B17" t="s">
        <v>3</v>
      </c>
      <c r="C17">
        <v>0</v>
      </c>
      <c r="D17">
        <v>5</v>
      </c>
      <c r="E17">
        <v>0</v>
      </c>
      <c r="F17">
        <v>4</v>
      </c>
      <c r="G17">
        <v>1</v>
      </c>
      <c r="H17">
        <v>2</v>
      </c>
      <c r="I17">
        <v>0</v>
      </c>
      <c r="J17">
        <v>0</v>
      </c>
      <c r="K17">
        <f>SUM(C17,E17,G17,I17)</f>
        <v>1</v>
      </c>
    </row>
    <row r="18" spans="1:11" ht="14.25">
      <c r="A18" s="3">
        <v>64</v>
      </c>
      <c r="B18" t="s">
        <v>12</v>
      </c>
      <c r="C18">
        <v>0</v>
      </c>
      <c r="D18">
        <v>2</v>
      </c>
      <c r="E18">
        <v>1</v>
      </c>
      <c r="F18">
        <v>12</v>
      </c>
      <c r="G18">
        <v>1</v>
      </c>
      <c r="H18">
        <v>7</v>
      </c>
      <c r="I18">
        <v>1</v>
      </c>
      <c r="J18">
        <v>5</v>
      </c>
      <c r="K18">
        <f>SUM(C18,E18,G18,I18)</f>
        <v>3</v>
      </c>
    </row>
    <row r="19" spans="1:4" ht="14.25">
      <c r="A19" s="4">
        <v>75</v>
      </c>
      <c r="D19" s="1"/>
    </row>
    <row r="20" spans="1:11" ht="14.25">
      <c r="A20" s="3">
        <v>78</v>
      </c>
      <c r="B20" t="s">
        <v>4</v>
      </c>
      <c r="C20">
        <v>0</v>
      </c>
      <c r="D20">
        <v>0</v>
      </c>
      <c r="E20">
        <v>0</v>
      </c>
      <c r="F20">
        <v>3</v>
      </c>
      <c r="G20">
        <v>0</v>
      </c>
      <c r="H20">
        <v>7</v>
      </c>
      <c r="I20">
        <v>4</v>
      </c>
      <c r="J20">
        <v>3</v>
      </c>
      <c r="K20">
        <f>SUM(C20,E20,G20,I20)</f>
        <v>4</v>
      </c>
    </row>
    <row r="21" spans="1:4" ht="14.25">
      <c r="A21" s="3">
        <v>96</v>
      </c>
      <c r="B21" t="s">
        <v>16</v>
      </c>
      <c r="C21">
        <v>1</v>
      </c>
      <c r="D21">
        <v>0</v>
      </c>
    </row>
    <row r="22" spans="1:11" ht="14.25">
      <c r="A22" s="3">
        <v>97</v>
      </c>
      <c r="B22" t="s">
        <v>10</v>
      </c>
      <c r="C22">
        <v>0</v>
      </c>
      <c r="D22">
        <v>0</v>
      </c>
      <c r="E22">
        <v>0</v>
      </c>
      <c r="F22">
        <v>13</v>
      </c>
      <c r="G22">
        <v>0</v>
      </c>
      <c r="H22">
        <v>12</v>
      </c>
      <c r="I22">
        <v>0</v>
      </c>
      <c r="J22">
        <v>0</v>
      </c>
      <c r="K22">
        <f>SUM(C22,E22,G22,I22)</f>
        <v>0</v>
      </c>
    </row>
    <row r="23" spans="1:11" ht="14.25">
      <c r="A23" s="3">
        <v>98</v>
      </c>
      <c r="B23" t="s">
        <v>0</v>
      </c>
      <c r="C23">
        <v>0</v>
      </c>
      <c r="D23">
        <v>1</v>
      </c>
      <c r="E23">
        <v>0</v>
      </c>
      <c r="F23">
        <v>8</v>
      </c>
      <c r="G23">
        <v>0</v>
      </c>
      <c r="H23">
        <v>9</v>
      </c>
      <c r="I23">
        <v>0</v>
      </c>
      <c r="J23">
        <v>4</v>
      </c>
      <c r="K23">
        <f>SUM(C23,E23,G23,I23)</f>
        <v>0</v>
      </c>
    </row>
    <row r="24" spans="1:4" ht="14.25">
      <c r="A24" s="4">
        <v>100</v>
      </c>
      <c r="D24" s="1"/>
    </row>
    <row r="25" spans="1:11" ht="14.25">
      <c r="A25" s="3">
        <v>107</v>
      </c>
      <c r="B25" t="s">
        <v>19</v>
      </c>
      <c r="C25">
        <v>0</v>
      </c>
      <c r="D25">
        <v>0</v>
      </c>
      <c r="E25">
        <v>0</v>
      </c>
      <c r="F25">
        <v>0</v>
      </c>
      <c r="G25">
        <v>0</v>
      </c>
      <c r="H25">
        <v>0</v>
      </c>
      <c r="I25">
        <v>0</v>
      </c>
      <c r="J25">
        <v>1</v>
      </c>
      <c r="K25">
        <f>SUM(C25,E25,G25,I25)</f>
        <v>0</v>
      </c>
    </row>
    <row r="26" spans="1:11" ht="14.25">
      <c r="A26" s="3">
        <v>114</v>
      </c>
      <c r="B26" t="s">
        <v>1</v>
      </c>
      <c r="C26">
        <v>0</v>
      </c>
      <c r="D26">
        <v>1</v>
      </c>
      <c r="E26">
        <v>0</v>
      </c>
      <c r="F26">
        <v>2</v>
      </c>
      <c r="G26">
        <v>0</v>
      </c>
      <c r="H26">
        <v>2</v>
      </c>
      <c r="I26">
        <v>1</v>
      </c>
      <c r="J26">
        <v>5</v>
      </c>
      <c r="K26">
        <f>SUM(C26,E26,G26,I26)</f>
        <v>1</v>
      </c>
    </row>
    <row r="27" spans="1:11" ht="14.25">
      <c r="A27" s="3">
        <v>116</v>
      </c>
      <c r="B27" t="s">
        <v>13</v>
      </c>
      <c r="C27">
        <v>0</v>
      </c>
      <c r="D27">
        <v>2</v>
      </c>
      <c r="E27">
        <v>0</v>
      </c>
      <c r="F27">
        <v>1</v>
      </c>
      <c r="G27">
        <v>1</v>
      </c>
      <c r="H27">
        <v>0</v>
      </c>
      <c r="I27">
        <v>0</v>
      </c>
      <c r="J27">
        <v>0</v>
      </c>
      <c r="K27">
        <f>SUM(C27,E27,G27,I27)</f>
        <v>1</v>
      </c>
    </row>
    <row r="28" ht="14.25">
      <c r="A28" s="4">
        <v>125</v>
      </c>
    </row>
    <row r="29" spans="1:11" ht="14.25">
      <c r="A29" s="3">
        <v>139</v>
      </c>
      <c r="B29" t="s">
        <v>17</v>
      </c>
      <c r="E29">
        <v>0</v>
      </c>
      <c r="F29">
        <v>23</v>
      </c>
      <c r="G29">
        <v>0</v>
      </c>
      <c r="H29">
        <v>1</v>
      </c>
      <c r="I29">
        <v>0</v>
      </c>
      <c r="J29">
        <v>5</v>
      </c>
      <c r="K29">
        <f>SUM(C29,E29,G29,I29)</f>
        <v>0</v>
      </c>
    </row>
    <row r="30" spans="1:11" ht="14.25">
      <c r="A30" s="3">
        <v>140</v>
      </c>
      <c r="B30" t="s">
        <v>18</v>
      </c>
      <c r="C30">
        <v>0</v>
      </c>
      <c r="D30">
        <v>3</v>
      </c>
      <c r="E30">
        <v>0</v>
      </c>
      <c r="F30">
        <v>8</v>
      </c>
      <c r="G30">
        <v>0</v>
      </c>
      <c r="H30">
        <v>3</v>
      </c>
      <c r="I30">
        <v>0</v>
      </c>
      <c r="J30">
        <v>8</v>
      </c>
      <c r="K30">
        <f>SUM(C30,E30,G30,I30)</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33"/>
  <sheetViews>
    <sheetView zoomScalePageLayoutView="0" workbookViewId="0" topLeftCell="A1">
      <selection activeCell="C1" sqref="C1:P1"/>
    </sheetView>
  </sheetViews>
  <sheetFormatPr defaultColWidth="11.421875" defaultRowHeight="15"/>
  <sheetData>
    <row r="1" spans="3:16" ht="14.25">
      <c r="C1" t="s">
        <v>29</v>
      </c>
      <c r="P1" t="s">
        <v>30</v>
      </c>
    </row>
    <row r="2" spans="2:24" ht="14.25">
      <c r="B2" t="s">
        <v>25</v>
      </c>
      <c r="C2" s="2" t="s">
        <v>25</v>
      </c>
      <c r="D2" s="3"/>
      <c r="E2" t="s">
        <v>21</v>
      </c>
      <c r="F2" s="1"/>
      <c r="G2" t="s">
        <v>22</v>
      </c>
      <c r="I2" t="s">
        <v>23</v>
      </c>
      <c r="K2" t="s">
        <v>24</v>
      </c>
      <c r="P2" s="2" t="s">
        <v>25</v>
      </c>
      <c r="Q2" s="3"/>
      <c r="R2" t="s">
        <v>21</v>
      </c>
      <c r="S2" s="1"/>
      <c r="T2" t="s">
        <v>22</v>
      </c>
      <c r="V2" t="s">
        <v>23</v>
      </c>
      <c r="X2" t="s">
        <v>24</v>
      </c>
    </row>
    <row r="3" spans="1:26" ht="14.25">
      <c r="A3" s="5" t="s">
        <v>8</v>
      </c>
      <c r="B3" s="6">
        <v>17</v>
      </c>
      <c r="C3" s="4">
        <v>0</v>
      </c>
      <c r="E3" t="s">
        <v>26</v>
      </c>
      <c r="F3" s="1" t="s">
        <v>31</v>
      </c>
      <c r="G3" t="s">
        <v>26</v>
      </c>
      <c r="H3" s="1" t="s">
        <v>31</v>
      </c>
      <c r="I3" t="s">
        <v>26</v>
      </c>
      <c r="J3" s="1" t="s">
        <v>31</v>
      </c>
      <c r="K3" t="s">
        <v>26</v>
      </c>
      <c r="L3" s="1" t="s">
        <v>31</v>
      </c>
      <c r="M3" t="s">
        <v>28</v>
      </c>
      <c r="P3" s="4">
        <v>0</v>
      </c>
      <c r="R3" t="s">
        <v>26</v>
      </c>
      <c r="S3" s="1" t="s">
        <v>27</v>
      </c>
      <c r="T3" t="s">
        <v>26</v>
      </c>
      <c r="U3" s="1" t="s">
        <v>27</v>
      </c>
      <c r="V3" t="s">
        <v>26</v>
      </c>
      <c r="W3" s="1" t="s">
        <v>27</v>
      </c>
      <c r="X3" t="s">
        <v>26</v>
      </c>
      <c r="Y3" s="1" t="s">
        <v>27</v>
      </c>
      <c r="Z3" t="s">
        <v>28</v>
      </c>
    </row>
    <row r="4" spans="1:26" ht="14.25">
      <c r="A4" s="5" t="s">
        <v>14</v>
      </c>
      <c r="B4" s="6">
        <v>19</v>
      </c>
      <c r="C4" s="3">
        <v>15</v>
      </c>
      <c r="D4" t="s">
        <v>8</v>
      </c>
      <c r="E4">
        <v>9</v>
      </c>
      <c r="F4">
        <v>1</v>
      </c>
      <c r="G4">
        <v>11</v>
      </c>
      <c r="H4">
        <v>6</v>
      </c>
      <c r="I4">
        <v>7</v>
      </c>
      <c r="J4">
        <v>6</v>
      </c>
      <c r="K4">
        <v>2</v>
      </c>
      <c r="L4">
        <v>1</v>
      </c>
      <c r="M4">
        <f>SUM(E4,G4,I4,K4)</f>
        <v>29</v>
      </c>
      <c r="P4" s="3">
        <v>15</v>
      </c>
      <c r="Q4" t="s">
        <v>8</v>
      </c>
      <c r="R4">
        <v>0</v>
      </c>
      <c r="S4">
        <v>1</v>
      </c>
      <c r="T4">
        <v>3</v>
      </c>
      <c r="U4">
        <v>6</v>
      </c>
      <c r="V4">
        <v>1</v>
      </c>
      <c r="W4">
        <v>6</v>
      </c>
      <c r="X4">
        <v>0</v>
      </c>
      <c r="Y4">
        <v>1</v>
      </c>
      <c r="Z4">
        <f>SUM(R4,T4,V4,X4)</f>
        <v>4</v>
      </c>
    </row>
    <row r="5" spans="1:26" ht="14.25">
      <c r="A5" s="5" t="s">
        <v>7</v>
      </c>
      <c r="B5" s="6">
        <v>25</v>
      </c>
      <c r="C5" s="3">
        <v>19</v>
      </c>
      <c r="D5" t="s">
        <v>14</v>
      </c>
      <c r="E5">
        <v>0</v>
      </c>
      <c r="F5">
        <v>2</v>
      </c>
      <c r="G5">
        <v>1</v>
      </c>
      <c r="H5">
        <v>0</v>
      </c>
      <c r="I5">
        <v>0</v>
      </c>
      <c r="J5">
        <v>0</v>
      </c>
      <c r="K5">
        <v>1</v>
      </c>
      <c r="L5">
        <v>2</v>
      </c>
      <c r="M5">
        <f aca="true" t="shared" si="0" ref="M5:M29">SUM(E5,G5,I5,K5)</f>
        <v>2</v>
      </c>
      <c r="P5" s="3">
        <v>19</v>
      </c>
      <c r="Q5" t="s">
        <v>14</v>
      </c>
      <c r="R5">
        <v>1</v>
      </c>
      <c r="S5">
        <v>2</v>
      </c>
      <c r="T5">
        <v>3</v>
      </c>
      <c r="U5">
        <v>0</v>
      </c>
      <c r="V5">
        <v>0</v>
      </c>
      <c r="W5">
        <v>0</v>
      </c>
      <c r="X5">
        <v>1</v>
      </c>
      <c r="Y5">
        <v>2</v>
      </c>
      <c r="Z5">
        <f>SUM(R5,T5,V5,X5)</f>
        <v>5</v>
      </c>
    </row>
    <row r="6" spans="1:26" ht="14.25">
      <c r="A6" s="5" t="s">
        <v>15</v>
      </c>
      <c r="B6" s="6">
        <v>33</v>
      </c>
      <c r="C6" s="3">
        <v>24</v>
      </c>
      <c r="D6" t="s">
        <v>7</v>
      </c>
      <c r="E6">
        <v>10</v>
      </c>
      <c r="F6">
        <v>4</v>
      </c>
      <c r="G6">
        <v>1</v>
      </c>
      <c r="H6">
        <v>3</v>
      </c>
      <c r="I6">
        <v>4</v>
      </c>
      <c r="J6">
        <v>3</v>
      </c>
      <c r="K6">
        <v>1</v>
      </c>
      <c r="L6">
        <v>4</v>
      </c>
      <c r="M6">
        <f t="shared" si="0"/>
        <v>16</v>
      </c>
      <c r="P6" s="3">
        <v>24</v>
      </c>
      <c r="Q6" t="s">
        <v>7</v>
      </c>
      <c r="R6">
        <v>6</v>
      </c>
      <c r="S6">
        <v>4</v>
      </c>
      <c r="T6">
        <v>1</v>
      </c>
      <c r="U6">
        <v>3</v>
      </c>
      <c r="V6">
        <v>2</v>
      </c>
      <c r="W6">
        <v>3</v>
      </c>
      <c r="X6">
        <v>1</v>
      </c>
      <c r="Y6">
        <v>4</v>
      </c>
      <c r="Z6">
        <f>SUM(R6,T6,V6,X6)</f>
        <v>10</v>
      </c>
    </row>
    <row r="7" spans="1:19" ht="14.25">
      <c r="A7" s="5" t="s">
        <v>11</v>
      </c>
      <c r="B7" s="6">
        <v>35</v>
      </c>
      <c r="C7" s="4">
        <v>25</v>
      </c>
      <c r="F7" s="1"/>
      <c r="P7" s="4">
        <v>25</v>
      </c>
      <c r="S7" s="1"/>
    </row>
    <row r="8" spans="1:26" ht="14.25">
      <c r="A8" s="5" t="s">
        <v>5</v>
      </c>
      <c r="B8" s="6">
        <v>36.5</v>
      </c>
      <c r="C8" s="3">
        <v>36</v>
      </c>
      <c r="D8" t="s">
        <v>5</v>
      </c>
      <c r="E8">
        <v>6</v>
      </c>
      <c r="F8">
        <v>10</v>
      </c>
      <c r="G8">
        <v>2</v>
      </c>
      <c r="H8">
        <v>9</v>
      </c>
      <c r="I8">
        <v>4</v>
      </c>
      <c r="J8">
        <v>5</v>
      </c>
      <c r="K8">
        <v>1</v>
      </c>
      <c r="L8">
        <v>0</v>
      </c>
      <c r="M8">
        <f t="shared" si="0"/>
        <v>13</v>
      </c>
      <c r="P8" s="3">
        <v>36</v>
      </c>
      <c r="Q8" t="s">
        <v>5</v>
      </c>
      <c r="R8">
        <v>4</v>
      </c>
      <c r="S8">
        <v>10</v>
      </c>
      <c r="T8">
        <v>2</v>
      </c>
      <c r="U8">
        <v>9</v>
      </c>
      <c r="V8">
        <v>2</v>
      </c>
      <c r="W8">
        <v>5</v>
      </c>
      <c r="X8">
        <v>1</v>
      </c>
      <c r="Y8">
        <v>0</v>
      </c>
      <c r="Z8">
        <f>SUM(R8,T8,V8,X8)</f>
        <v>9</v>
      </c>
    </row>
    <row r="9" spans="1:26" ht="14.25">
      <c r="A9" s="5" t="s">
        <v>20</v>
      </c>
      <c r="B9" s="6">
        <v>52</v>
      </c>
      <c r="C9" s="3">
        <v>36</v>
      </c>
      <c r="D9" t="s">
        <v>11</v>
      </c>
      <c r="E9">
        <v>1</v>
      </c>
      <c r="F9">
        <v>1</v>
      </c>
      <c r="G9">
        <v>10</v>
      </c>
      <c r="H9">
        <v>1</v>
      </c>
      <c r="I9">
        <v>3</v>
      </c>
      <c r="J9">
        <v>3</v>
      </c>
      <c r="K9">
        <v>4</v>
      </c>
      <c r="L9">
        <v>2</v>
      </c>
      <c r="M9">
        <f t="shared" si="0"/>
        <v>18</v>
      </c>
      <c r="P9" s="3">
        <v>36</v>
      </c>
      <c r="Q9" t="s">
        <v>11</v>
      </c>
      <c r="R9">
        <v>2</v>
      </c>
      <c r="S9">
        <v>1</v>
      </c>
      <c r="T9">
        <v>12</v>
      </c>
      <c r="U9">
        <v>1</v>
      </c>
      <c r="V9">
        <v>5</v>
      </c>
      <c r="W9">
        <v>3</v>
      </c>
      <c r="X9">
        <v>2</v>
      </c>
      <c r="Y9">
        <v>2</v>
      </c>
      <c r="Z9">
        <f>SUM(R9,T9,V9,X9)</f>
        <v>21</v>
      </c>
    </row>
    <row r="10" spans="1:26" ht="14.25">
      <c r="A10" s="5" t="s">
        <v>6</v>
      </c>
      <c r="B10" s="6">
        <v>54</v>
      </c>
      <c r="C10" s="3">
        <v>41</v>
      </c>
      <c r="D10" t="s">
        <v>15</v>
      </c>
      <c r="E10">
        <v>2</v>
      </c>
      <c r="F10">
        <v>6</v>
      </c>
      <c r="G10">
        <v>6</v>
      </c>
      <c r="H10">
        <v>12</v>
      </c>
      <c r="I10">
        <v>8</v>
      </c>
      <c r="J10">
        <v>8</v>
      </c>
      <c r="K10">
        <v>1</v>
      </c>
      <c r="L10">
        <v>0</v>
      </c>
      <c r="M10">
        <f t="shared" si="0"/>
        <v>17</v>
      </c>
      <c r="P10" s="3">
        <v>41</v>
      </c>
      <c r="Q10" t="s">
        <v>15</v>
      </c>
      <c r="R10">
        <v>0</v>
      </c>
      <c r="S10">
        <v>6</v>
      </c>
      <c r="T10">
        <v>3</v>
      </c>
      <c r="U10">
        <v>12</v>
      </c>
      <c r="V10">
        <v>8</v>
      </c>
      <c r="W10">
        <v>8</v>
      </c>
      <c r="X10">
        <v>0</v>
      </c>
      <c r="Y10">
        <v>0</v>
      </c>
      <c r="Z10">
        <f>SUM(R10,T10,V10,X10)</f>
        <v>11</v>
      </c>
    </row>
    <row r="11" spans="1:26" ht="14.25">
      <c r="A11" s="5" t="s">
        <v>9</v>
      </c>
      <c r="B11" s="6">
        <v>54.5</v>
      </c>
      <c r="C11" s="3">
        <v>46</v>
      </c>
      <c r="D11" t="s">
        <v>6</v>
      </c>
      <c r="E11">
        <v>1</v>
      </c>
      <c r="F11">
        <v>1</v>
      </c>
      <c r="G11">
        <v>2</v>
      </c>
      <c r="H11">
        <v>5</v>
      </c>
      <c r="I11">
        <v>0</v>
      </c>
      <c r="J11">
        <v>1</v>
      </c>
      <c r="K11">
        <v>0</v>
      </c>
      <c r="L11">
        <v>1</v>
      </c>
      <c r="M11">
        <f t="shared" si="0"/>
        <v>3</v>
      </c>
      <c r="P11" s="3">
        <v>46</v>
      </c>
      <c r="Q11" t="s">
        <v>6</v>
      </c>
      <c r="R11">
        <v>1</v>
      </c>
      <c r="S11">
        <v>1</v>
      </c>
      <c r="T11">
        <v>1</v>
      </c>
      <c r="U11">
        <v>5</v>
      </c>
      <c r="V11">
        <v>0</v>
      </c>
      <c r="W11">
        <v>1</v>
      </c>
      <c r="X11">
        <v>1</v>
      </c>
      <c r="Y11">
        <v>1</v>
      </c>
      <c r="Z11">
        <f>SUM(R11,T11,V11,X11)</f>
        <v>3</v>
      </c>
    </row>
    <row r="12" spans="1:19" ht="14.25">
      <c r="A12" s="5" t="s">
        <v>3</v>
      </c>
      <c r="B12" s="6">
        <v>55</v>
      </c>
      <c r="C12" s="4">
        <v>50</v>
      </c>
      <c r="F12" s="1"/>
      <c r="P12" s="4">
        <v>50</v>
      </c>
      <c r="S12" s="1"/>
    </row>
    <row r="13" spans="1:26" ht="14.25">
      <c r="A13" s="5" t="s">
        <v>2</v>
      </c>
      <c r="B13" s="6">
        <v>56</v>
      </c>
      <c r="C13" s="3">
        <v>51</v>
      </c>
      <c r="D13" t="s">
        <v>2</v>
      </c>
      <c r="E13">
        <v>2</v>
      </c>
      <c r="F13">
        <v>19</v>
      </c>
      <c r="G13">
        <v>1</v>
      </c>
      <c r="H13">
        <v>13</v>
      </c>
      <c r="I13">
        <v>1</v>
      </c>
      <c r="J13">
        <v>0</v>
      </c>
      <c r="K13">
        <v>1</v>
      </c>
      <c r="L13">
        <v>15</v>
      </c>
      <c r="M13">
        <f t="shared" si="0"/>
        <v>5</v>
      </c>
      <c r="P13" s="3">
        <v>51</v>
      </c>
      <c r="Q13" t="s">
        <v>2</v>
      </c>
      <c r="R13">
        <v>1</v>
      </c>
      <c r="S13">
        <v>19</v>
      </c>
      <c r="T13">
        <v>2</v>
      </c>
      <c r="U13">
        <v>13</v>
      </c>
      <c r="V13">
        <v>2</v>
      </c>
      <c r="W13">
        <v>0</v>
      </c>
      <c r="X13">
        <v>2</v>
      </c>
      <c r="Y13">
        <v>15</v>
      </c>
      <c r="Z13">
        <f>SUM(R13,T13,V13,X13)</f>
        <v>7</v>
      </c>
    </row>
    <row r="14" spans="1:26" ht="14.25">
      <c r="A14" s="5" t="s">
        <v>12</v>
      </c>
      <c r="B14" s="6">
        <v>65</v>
      </c>
      <c r="C14" s="3">
        <v>51</v>
      </c>
      <c r="D14" t="s">
        <v>9</v>
      </c>
      <c r="E14">
        <v>0</v>
      </c>
      <c r="F14">
        <v>1</v>
      </c>
      <c r="G14">
        <v>0</v>
      </c>
      <c r="H14">
        <v>0</v>
      </c>
      <c r="I14">
        <v>2</v>
      </c>
      <c r="J14">
        <v>6</v>
      </c>
      <c r="K14">
        <v>1</v>
      </c>
      <c r="L14">
        <v>1</v>
      </c>
      <c r="M14">
        <f t="shared" si="0"/>
        <v>3</v>
      </c>
      <c r="P14" s="3">
        <v>51</v>
      </c>
      <c r="Q14" t="s">
        <v>9</v>
      </c>
      <c r="R14">
        <v>0</v>
      </c>
      <c r="S14">
        <v>1</v>
      </c>
      <c r="T14">
        <v>0</v>
      </c>
      <c r="U14">
        <v>0</v>
      </c>
      <c r="V14">
        <v>2</v>
      </c>
      <c r="W14">
        <v>6</v>
      </c>
      <c r="X14">
        <v>0</v>
      </c>
      <c r="Y14">
        <v>1</v>
      </c>
      <c r="Z14">
        <f>SUM(R14,T14,V14,X14)</f>
        <v>2</v>
      </c>
    </row>
    <row r="15" spans="1:26" ht="14.25">
      <c r="A15" s="5" t="s">
        <v>4</v>
      </c>
      <c r="B15" s="6">
        <v>74</v>
      </c>
      <c r="C15" s="3">
        <v>55</v>
      </c>
      <c r="D15" t="s">
        <v>20</v>
      </c>
      <c r="E15">
        <v>7</v>
      </c>
      <c r="F15">
        <v>4</v>
      </c>
      <c r="G15">
        <v>4</v>
      </c>
      <c r="H15">
        <v>10</v>
      </c>
      <c r="I15">
        <v>1</v>
      </c>
      <c r="J15">
        <v>11</v>
      </c>
      <c r="K15">
        <v>5</v>
      </c>
      <c r="L15">
        <v>11</v>
      </c>
      <c r="M15">
        <f t="shared" si="0"/>
        <v>17</v>
      </c>
      <c r="P15" s="3">
        <v>55</v>
      </c>
      <c r="Q15" t="s">
        <v>20</v>
      </c>
      <c r="R15">
        <v>1</v>
      </c>
      <c r="S15">
        <v>4</v>
      </c>
      <c r="T15">
        <v>6</v>
      </c>
      <c r="U15">
        <v>10</v>
      </c>
      <c r="V15">
        <v>2</v>
      </c>
      <c r="W15">
        <v>11</v>
      </c>
      <c r="X15">
        <v>5</v>
      </c>
      <c r="Y15">
        <v>11</v>
      </c>
      <c r="Z15">
        <f>SUM(R15,T15,V15,X15)</f>
        <v>14</v>
      </c>
    </row>
    <row r="16" spans="1:26" ht="14.25">
      <c r="A16" s="5" t="s">
        <v>0</v>
      </c>
      <c r="B16" s="6">
        <v>79</v>
      </c>
      <c r="C16" s="3">
        <v>62</v>
      </c>
      <c r="D16" t="s">
        <v>3</v>
      </c>
      <c r="E16">
        <v>3</v>
      </c>
      <c r="F16">
        <v>6</v>
      </c>
      <c r="G16">
        <v>3</v>
      </c>
      <c r="H16">
        <v>15</v>
      </c>
      <c r="I16">
        <v>2</v>
      </c>
      <c r="J16">
        <v>6</v>
      </c>
      <c r="K16">
        <v>3</v>
      </c>
      <c r="L16">
        <v>7</v>
      </c>
      <c r="M16">
        <f t="shared" si="0"/>
        <v>11</v>
      </c>
      <c r="P16" s="3">
        <v>62</v>
      </c>
      <c r="Q16" t="s">
        <v>3</v>
      </c>
      <c r="R16">
        <v>0</v>
      </c>
      <c r="S16">
        <v>6</v>
      </c>
      <c r="T16">
        <v>7</v>
      </c>
      <c r="U16">
        <v>15</v>
      </c>
      <c r="V16">
        <v>2</v>
      </c>
      <c r="W16">
        <v>6</v>
      </c>
      <c r="X16">
        <v>3</v>
      </c>
      <c r="Y16">
        <v>7</v>
      </c>
      <c r="Z16">
        <f>SUM(R16,T16,V16,X16)</f>
        <v>12</v>
      </c>
    </row>
    <row r="17" spans="1:26" ht="14.25">
      <c r="A17" s="5" t="s">
        <v>10</v>
      </c>
      <c r="B17" s="6">
        <v>96</v>
      </c>
      <c r="C17" s="3">
        <v>64</v>
      </c>
      <c r="D17" t="s">
        <v>12</v>
      </c>
      <c r="E17">
        <v>3</v>
      </c>
      <c r="F17">
        <v>7</v>
      </c>
      <c r="G17">
        <v>2</v>
      </c>
      <c r="H17">
        <v>9</v>
      </c>
      <c r="I17">
        <v>0</v>
      </c>
      <c r="J17">
        <v>5</v>
      </c>
      <c r="K17">
        <v>2</v>
      </c>
      <c r="L17">
        <v>6</v>
      </c>
      <c r="M17">
        <f t="shared" si="0"/>
        <v>7</v>
      </c>
      <c r="P17" s="3">
        <v>64</v>
      </c>
      <c r="Q17" t="s">
        <v>12</v>
      </c>
      <c r="R17">
        <v>1</v>
      </c>
      <c r="S17">
        <v>7</v>
      </c>
      <c r="T17">
        <v>0</v>
      </c>
      <c r="U17">
        <v>9</v>
      </c>
      <c r="V17">
        <v>0</v>
      </c>
      <c r="W17">
        <v>5</v>
      </c>
      <c r="X17">
        <v>2</v>
      </c>
      <c r="Y17">
        <v>6</v>
      </c>
      <c r="Z17">
        <f>SUM(R17,T17,V17,X17)</f>
        <v>3</v>
      </c>
    </row>
    <row r="18" spans="1:19" ht="14.25">
      <c r="A18" s="5" t="s">
        <v>1</v>
      </c>
      <c r="B18" s="6">
        <v>115</v>
      </c>
      <c r="C18" s="4">
        <v>75</v>
      </c>
      <c r="F18" s="1"/>
      <c r="P18" s="4">
        <v>75</v>
      </c>
      <c r="S18" s="1"/>
    </row>
    <row r="19" spans="1:26" ht="14.25">
      <c r="A19" s="5" t="s">
        <v>13</v>
      </c>
      <c r="B19" s="6">
        <v>117.5</v>
      </c>
      <c r="C19" s="3">
        <v>78</v>
      </c>
      <c r="D19" t="s">
        <v>4</v>
      </c>
      <c r="E19">
        <v>0</v>
      </c>
      <c r="F19">
        <v>1</v>
      </c>
      <c r="G19">
        <v>1</v>
      </c>
      <c r="H19">
        <v>3</v>
      </c>
      <c r="I19">
        <v>0</v>
      </c>
      <c r="J19">
        <v>1</v>
      </c>
      <c r="K19">
        <v>0</v>
      </c>
      <c r="L19">
        <v>0</v>
      </c>
      <c r="M19">
        <f t="shared" si="0"/>
        <v>1</v>
      </c>
      <c r="P19" s="3">
        <v>78</v>
      </c>
      <c r="Q19" t="s">
        <v>4</v>
      </c>
      <c r="R19">
        <v>0</v>
      </c>
      <c r="S19">
        <v>1</v>
      </c>
      <c r="T19">
        <v>0</v>
      </c>
      <c r="U19">
        <v>3</v>
      </c>
      <c r="V19">
        <v>0</v>
      </c>
      <c r="W19">
        <v>1</v>
      </c>
      <c r="Y19">
        <v>0</v>
      </c>
      <c r="Z19">
        <f>SUM(R19,T19,V19,X19)</f>
        <v>0</v>
      </c>
    </row>
    <row r="20" spans="1:24" ht="14.25">
      <c r="A20" s="5" t="s">
        <v>19</v>
      </c>
      <c r="B20" s="6">
        <v>122</v>
      </c>
      <c r="C20" s="3"/>
      <c r="P20" s="3"/>
      <c r="X20">
        <v>0</v>
      </c>
    </row>
    <row r="21" spans="1:26" ht="14.25">
      <c r="A21" s="5" t="s">
        <v>18</v>
      </c>
      <c r="B21" s="6">
        <v>138</v>
      </c>
      <c r="C21" s="3">
        <v>97</v>
      </c>
      <c r="D21" t="s">
        <v>10</v>
      </c>
      <c r="E21">
        <v>0</v>
      </c>
      <c r="F21">
        <v>0</v>
      </c>
      <c r="G21">
        <v>0</v>
      </c>
      <c r="H21">
        <v>3</v>
      </c>
      <c r="I21">
        <v>0</v>
      </c>
      <c r="J21">
        <v>3</v>
      </c>
      <c r="K21">
        <v>0</v>
      </c>
      <c r="L21">
        <v>0</v>
      </c>
      <c r="M21">
        <f t="shared" si="0"/>
        <v>0</v>
      </c>
      <c r="P21" s="3">
        <v>97</v>
      </c>
      <c r="Q21" t="s">
        <v>10</v>
      </c>
      <c r="R21">
        <v>0</v>
      </c>
      <c r="S21">
        <v>0</v>
      </c>
      <c r="T21">
        <v>0</v>
      </c>
      <c r="U21">
        <v>3</v>
      </c>
      <c r="V21">
        <v>0</v>
      </c>
      <c r="W21">
        <v>3</v>
      </c>
      <c r="X21">
        <v>0</v>
      </c>
      <c r="Y21">
        <v>0</v>
      </c>
      <c r="Z21">
        <f>SUM(R21,T21,V21,X21)</f>
        <v>0</v>
      </c>
    </row>
    <row r="22" spans="1:26" ht="14.25">
      <c r="A22" s="5" t="s">
        <v>17</v>
      </c>
      <c r="B22" s="6">
        <v>139</v>
      </c>
      <c r="C22" s="3">
        <v>98</v>
      </c>
      <c r="D22" t="s">
        <v>0</v>
      </c>
      <c r="E22">
        <v>0</v>
      </c>
      <c r="F22">
        <v>9</v>
      </c>
      <c r="G22">
        <v>0</v>
      </c>
      <c r="H22">
        <v>4</v>
      </c>
      <c r="I22">
        <v>3</v>
      </c>
      <c r="J22">
        <v>7</v>
      </c>
      <c r="K22">
        <v>0</v>
      </c>
      <c r="L22">
        <v>3</v>
      </c>
      <c r="M22">
        <f t="shared" si="0"/>
        <v>3</v>
      </c>
      <c r="P22" s="3">
        <v>98</v>
      </c>
      <c r="Q22" t="s">
        <v>0</v>
      </c>
      <c r="R22">
        <v>0</v>
      </c>
      <c r="S22">
        <v>9</v>
      </c>
      <c r="T22">
        <v>0</v>
      </c>
      <c r="U22">
        <v>4</v>
      </c>
      <c r="V22">
        <v>0</v>
      </c>
      <c r="W22">
        <v>7</v>
      </c>
      <c r="X22">
        <v>0</v>
      </c>
      <c r="Y22">
        <v>3</v>
      </c>
      <c r="Z22">
        <f>SUM(R22,T22,V22,X22)</f>
        <v>0</v>
      </c>
    </row>
    <row r="23" spans="1:19" ht="14.25">
      <c r="A23" s="5"/>
      <c r="B23" s="6"/>
      <c r="C23" s="4">
        <v>100</v>
      </c>
      <c r="F23" s="1"/>
      <c r="P23" s="4">
        <v>100</v>
      </c>
      <c r="S23" s="1"/>
    </row>
    <row r="24" spans="1:26" ht="14.25">
      <c r="A24" s="5"/>
      <c r="B24" s="6"/>
      <c r="C24" s="3">
        <v>107</v>
      </c>
      <c r="D24" t="s">
        <v>19</v>
      </c>
      <c r="E24">
        <v>0</v>
      </c>
      <c r="F24">
        <v>2</v>
      </c>
      <c r="G24">
        <v>0</v>
      </c>
      <c r="H24">
        <v>3</v>
      </c>
      <c r="I24">
        <v>0</v>
      </c>
      <c r="J24">
        <v>5</v>
      </c>
      <c r="K24">
        <v>0</v>
      </c>
      <c r="L24">
        <v>0</v>
      </c>
      <c r="M24">
        <f t="shared" si="0"/>
        <v>0</v>
      </c>
      <c r="P24" s="3">
        <v>107</v>
      </c>
      <c r="Q24" t="s">
        <v>19</v>
      </c>
      <c r="R24">
        <v>0</v>
      </c>
      <c r="S24">
        <v>2</v>
      </c>
      <c r="T24">
        <v>0</v>
      </c>
      <c r="U24">
        <v>3</v>
      </c>
      <c r="V24">
        <v>0</v>
      </c>
      <c r="W24">
        <v>5</v>
      </c>
      <c r="X24">
        <v>0</v>
      </c>
      <c r="Y24">
        <v>0</v>
      </c>
      <c r="Z24">
        <f>SUM(R24,T24,V24,X24)</f>
        <v>0</v>
      </c>
    </row>
    <row r="25" spans="1:26" ht="14.25">
      <c r="A25" s="5"/>
      <c r="B25" s="6"/>
      <c r="C25" s="3">
        <v>114</v>
      </c>
      <c r="D25" t="s">
        <v>1</v>
      </c>
      <c r="E25">
        <v>0</v>
      </c>
      <c r="F25">
        <v>8</v>
      </c>
      <c r="G25">
        <v>1</v>
      </c>
      <c r="H25">
        <v>23</v>
      </c>
      <c r="I25">
        <v>1</v>
      </c>
      <c r="J25">
        <v>23</v>
      </c>
      <c r="K25">
        <v>0</v>
      </c>
      <c r="L25">
        <v>20</v>
      </c>
      <c r="M25">
        <f t="shared" si="0"/>
        <v>2</v>
      </c>
      <c r="P25" s="3">
        <v>114</v>
      </c>
      <c r="Q25" t="s">
        <v>1</v>
      </c>
      <c r="R25">
        <v>0</v>
      </c>
      <c r="S25">
        <v>8</v>
      </c>
      <c r="T25">
        <v>1</v>
      </c>
      <c r="U25">
        <v>23</v>
      </c>
      <c r="V25">
        <v>2</v>
      </c>
      <c r="W25">
        <v>23</v>
      </c>
      <c r="X25">
        <v>0</v>
      </c>
      <c r="Y25">
        <v>20</v>
      </c>
      <c r="Z25">
        <f>SUM(R25,T25,V25,X25)</f>
        <v>3</v>
      </c>
    </row>
    <row r="26" spans="1:26" ht="14.25">
      <c r="A26" s="5"/>
      <c r="B26" s="6"/>
      <c r="C26" s="3">
        <v>116</v>
      </c>
      <c r="D26" t="s">
        <v>13</v>
      </c>
      <c r="E26">
        <v>0</v>
      </c>
      <c r="F26">
        <v>0</v>
      </c>
      <c r="G26">
        <v>0</v>
      </c>
      <c r="H26">
        <v>1</v>
      </c>
      <c r="I26">
        <v>1</v>
      </c>
      <c r="J26">
        <v>3</v>
      </c>
      <c r="K26">
        <v>0</v>
      </c>
      <c r="L26">
        <v>1</v>
      </c>
      <c r="M26">
        <f t="shared" si="0"/>
        <v>1</v>
      </c>
      <c r="P26" s="3">
        <v>116</v>
      </c>
      <c r="Q26" t="s">
        <v>13</v>
      </c>
      <c r="R26">
        <v>1</v>
      </c>
      <c r="S26">
        <v>0</v>
      </c>
      <c r="T26">
        <v>0</v>
      </c>
      <c r="U26">
        <v>1</v>
      </c>
      <c r="V26">
        <v>0</v>
      </c>
      <c r="W26">
        <v>3</v>
      </c>
      <c r="X26">
        <v>0</v>
      </c>
      <c r="Y26">
        <v>1</v>
      </c>
      <c r="Z26">
        <f>SUM(R26,T26,V26,X26)</f>
        <v>1</v>
      </c>
    </row>
    <row r="27" spans="1:16" ht="14.25">
      <c r="A27" s="5"/>
      <c r="B27" s="6"/>
      <c r="C27" s="4">
        <v>125</v>
      </c>
      <c r="P27" s="4">
        <v>125</v>
      </c>
    </row>
    <row r="28" spans="1:26" ht="14.25">
      <c r="A28" s="5"/>
      <c r="B28" s="6"/>
      <c r="C28" s="3">
        <v>139</v>
      </c>
      <c r="D28" t="s">
        <v>17</v>
      </c>
      <c r="E28">
        <v>0</v>
      </c>
      <c r="F28">
        <v>3</v>
      </c>
      <c r="G28">
        <v>1</v>
      </c>
      <c r="H28">
        <v>16</v>
      </c>
      <c r="I28">
        <v>0</v>
      </c>
      <c r="J28">
        <v>6</v>
      </c>
      <c r="M28">
        <f t="shared" si="0"/>
        <v>1</v>
      </c>
      <c r="P28" s="3">
        <v>139</v>
      </c>
      <c r="Q28" t="s">
        <v>17</v>
      </c>
      <c r="R28">
        <v>0</v>
      </c>
      <c r="S28">
        <v>3</v>
      </c>
      <c r="T28">
        <v>0</v>
      </c>
      <c r="U28">
        <v>16</v>
      </c>
      <c r="V28">
        <v>0</v>
      </c>
      <c r="W28">
        <v>6</v>
      </c>
      <c r="Z28">
        <f>SUM(R28,T28,V28,X28)</f>
        <v>0</v>
      </c>
    </row>
    <row r="29" spans="1:26" ht="14.25">
      <c r="A29" s="5"/>
      <c r="B29" s="6"/>
      <c r="C29" s="3">
        <v>140</v>
      </c>
      <c r="D29" t="s">
        <v>18</v>
      </c>
      <c r="E29">
        <v>0</v>
      </c>
      <c r="F29">
        <v>17</v>
      </c>
      <c r="G29">
        <v>1</v>
      </c>
      <c r="H29">
        <v>24</v>
      </c>
      <c r="I29">
        <v>2</v>
      </c>
      <c r="J29">
        <v>20</v>
      </c>
      <c r="M29">
        <f t="shared" si="0"/>
        <v>3</v>
      </c>
      <c r="P29" s="3">
        <v>140</v>
      </c>
      <c r="Q29" t="s">
        <v>18</v>
      </c>
      <c r="R29">
        <v>1</v>
      </c>
      <c r="S29">
        <v>17</v>
      </c>
      <c r="T29">
        <v>0</v>
      </c>
      <c r="U29">
        <v>24</v>
      </c>
      <c r="V29">
        <v>1</v>
      </c>
      <c r="W29">
        <v>20</v>
      </c>
      <c r="Z29">
        <f>SUM(R29,T29,V29,X29)</f>
        <v>2</v>
      </c>
    </row>
    <row r="33" ht="14.25">
      <c r="H33" s="1"/>
    </row>
  </sheetData>
  <sheetProtection/>
  <printOptions/>
  <pageMargins left="0.787401575" right="0.787401575" top="0.984251969" bottom="0.984251969"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W29"/>
  <sheetViews>
    <sheetView zoomScalePageLayoutView="0" workbookViewId="0" topLeftCell="I1">
      <selection activeCell="Q2" sqref="Q2"/>
    </sheetView>
  </sheetViews>
  <sheetFormatPr defaultColWidth="11.421875" defaultRowHeight="15"/>
  <cols>
    <col min="3" max="3" width="18.8515625" style="0" customWidth="1"/>
    <col min="4" max="4" width="10.8515625" style="0" customWidth="1"/>
    <col min="5" max="5" width="12.8515625" style="0" customWidth="1"/>
  </cols>
  <sheetData>
    <row r="1" spans="3:13" ht="14.25">
      <c r="C1" t="s">
        <v>29</v>
      </c>
      <c r="M1" t="s">
        <v>30</v>
      </c>
    </row>
    <row r="2" spans="3:21" ht="14.25">
      <c r="C2" t="s">
        <v>21</v>
      </c>
      <c r="E2" t="s">
        <v>22</v>
      </c>
      <c r="G2" t="s">
        <v>23</v>
      </c>
      <c r="I2" t="s">
        <v>24</v>
      </c>
      <c r="O2" t="s">
        <v>21</v>
      </c>
      <c r="Q2" t="s">
        <v>22</v>
      </c>
      <c r="S2" t="s">
        <v>23</v>
      </c>
      <c r="U2" t="s">
        <v>24</v>
      </c>
    </row>
    <row r="3" spans="3:23" ht="14.25">
      <c r="C3" t="s">
        <v>26</v>
      </c>
      <c r="D3" t="s">
        <v>31</v>
      </c>
      <c r="E3" t="s">
        <v>26</v>
      </c>
      <c r="F3" t="s">
        <v>31</v>
      </c>
      <c r="G3" t="s">
        <v>26</v>
      </c>
      <c r="H3" t="s">
        <v>31</v>
      </c>
      <c r="I3" t="s">
        <v>26</v>
      </c>
      <c r="J3" t="s">
        <v>31</v>
      </c>
      <c r="K3" t="s">
        <v>28</v>
      </c>
      <c r="O3" t="s">
        <v>26</v>
      </c>
      <c r="P3" t="s">
        <v>31</v>
      </c>
      <c r="Q3" t="s">
        <v>26</v>
      </c>
      <c r="R3" t="s">
        <v>31</v>
      </c>
      <c r="S3" t="s">
        <v>26</v>
      </c>
      <c r="T3" t="s">
        <v>31</v>
      </c>
      <c r="U3" t="s">
        <v>26</v>
      </c>
      <c r="V3" t="s">
        <v>31</v>
      </c>
      <c r="W3" t="s">
        <v>28</v>
      </c>
    </row>
    <row r="4" spans="1:23" ht="14.25">
      <c r="A4" s="7" t="s">
        <v>8</v>
      </c>
      <c r="B4" s="8">
        <v>17</v>
      </c>
      <c r="C4">
        <v>1</v>
      </c>
      <c r="D4">
        <v>0</v>
      </c>
      <c r="E4">
        <v>7</v>
      </c>
      <c r="F4">
        <v>0</v>
      </c>
      <c r="G4">
        <v>8</v>
      </c>
      <c r="H4">
        <v>0</v>
      </c>
      <c r="I4">
        <v>2</v>
      </c>
      <c r="J4">
        <v>2</v>
      </c>
      <c r="K4">
        <f>C4+E4+G4+I4</f>
        <v>18</v>
      </c>
      <c r="M4" s="7" t="s">
        <v>8</v>
      </c>
      <c r="N4" s="8">
        <v>17</v>
      </c>
      <c r="O4">
        <v>3</v>
      </c>
      <c r="P4">
        <v>0</v>
      </c>
      <c r="Q4">
        <v>8</v>
      </c>
      <c r="R4">
        <v>0</v>
      </c>
      <c r="S4">
        <v>5</v>
      </c>
      <c r="T4">
        <v>0</v>
      </c>
      <c r="U4">
        <v>0</v>
      </c>
      <c r="V4">
        <v>2</v>
      </c>
      <c r="W4">
        <f>O4+Q4+S4+U4</f>
        <v>16</v>
      </c>
    </row>
    <row r="5" spans="1:23" ht="14.25">
      <c r="A5" s="7" t="s">
        <v>14</v>
      </c>
      <c r="B5" s="8">
        <v>19</v>
      </c>
      <c r="C5">
        <v>15</v>
      </c>
      <c r="D5">
        <v>1</v>
      </c>
      <c r="E5">
        <v>15</v>
      </c>
      <c r="F5">
        <v>2</v>
      </c>
      <c r="G5">
        <v>7</v>
      </c>
      <c r="H5">
        <v>1</v>
      </c>
      <c r="I5">
        <v>2</v>
      </c>
      <c r="J5">
        <v>0</v>
      </c>
      <c r="K5">
        <f aca="true" t="shared" si="0" ref="K5:K29">C5+E5+G5+I5</f>
        <v>39</v>
      </c>
      <c r="M5" s="7" t="s">
        <v>14</v>
      </c>
      <c r="N5" s="8">
        <v>19</v>
      </c>
      <c r="O5">
        <v>23</v>
      </c>
      <c r="P5">
        <v>1</v>
      </c>
      <c r="Q5">
        <v>8</v>
      </c>
      <c r="R5">
        <v>2</v>
      </c>
      <c r="S5">
        <v>2</v>
      </c>
      <c r="T5">
        <v>1</v>
      </c>
      <c r="U5">
        <v>3</v>
      </c>
      <c r="V5">
        <v>0</v>
      </c>
      <c r="W5">
        <f aca="true" t="shared" si="1" ref="W5:W29">O5+Q5+S5+U5</f>
        <v>36</v>
      </c>
    </row>
    <row r="7" spans="1:23" ht="14.25">
      <c r="A7" s="7" t="s">
        <v>5</v>
      </c>
      <c r="B7" s="8">
        <v>25</v>
      </c>
      <c r="C7">
        <v>28</v>
      </c>
      <c r="D7">
        <v>1</v>
      </c>
      <c r="E7">
        <v>32</v>
      </c>
      <c r="F7">
        <v>3</v>
      </c>
      <c r="G7">
        <v>17</v>
      </c>
      <c r="H7">
        <v>2</v>
      </c>
      <c r="I7">
        <v>5</v>
      </c>
      <c r="J7">
        <v>3</v>
      </c>
      <c r="K7">
        <f t="shared" si="0"/>
        <v>82</v>
      </c>
      <c r="M7" s="7" t="s">
        <v>5</v>
      </c>
      <c r="N7" s="8">
        <v>25</v>
      </c>
      <c r="O7">
        <v>24</v>
      </c>
      <c r="P7">
        <v>1</v>
      </c>
      <c r="Q7">
        <v>30</v>
      </c>
      <c r="R7">
        <v>3</v>
      </c>
      <c r="S7">
        <v>25</v>
      </c>
      <c r="T7">
        <v>2</v>
      </c>
      <c r="U7">
        <v>5</v>
      </c>
      <c r="V7">
        <v>3</v>
      </c>
      <c r="W7">
        <f t="shared" si="1"/>
        <v>84</v>
      </c>
    </row>
    <row r="8" spans="1:23" ht="14.25">
      <c r="A8" s="7" t="s">
        <v>7</v>
      </c>
      <c r="B8" s="8">
        <v>25</v>
      </c>
      <c r="C8">
        <v>3</v>
      </c>
      <c r="D8">
        <v>4</v>
      </c>
      <c r="E8">
        <v>4</v>
      </c>
      <c r="F8">
        <v>2</v>
      </c>
      <c r="G8">
        <v>5</v>
      </c>
      <c r="H8">
        <v>1</v>
      </c>
      <c r="I8">
        <v>1</v>
      </c>
      <c r="J8">
        <v>1</v>
      </c>
      <c r="K8">
        <f t="shared" si="0"/>
        <v>13</v>
      </c>
      <c r="M8" s="7" t="s">
        <v>7</v>
      </c>
      <c r="N8" s="8">
        <v>25</v>
      </c>
      <c r="O8">
        <v>4</v>
      </c>
      <c r="P8">
        <v>4</v>
      </c>
      <c r="Q8">
        <v>4</v>
      </c>
      <c r="R8">
        <v>2</v>
      </c>
      <c r="S8">
        <v>6</v>
      </c>
      <c r="T8">
        <v>1</v>
      </c>
      <c r="U8">
        <v>1</v>
      </c>
      <c r="V8">
        <v>1</v>
      </c>
      <c r="W8">
        <f t="shared" si="1"/>
        <v>15</v>
      </c>
    </row>
    <row r="9" spans="1:23" ht="14.25">
      <c r="A9" s="7" t="s">
        <v>11</v>
      </c>
      <c r="B9" s="8">
        <v>43</v>
      </c>
      <c r="C9">
        <v>0</v>
      </c>
      <c r="D9">
        <v>0</v>
      </c>
      <c r="E9">
        <v>0</v>
      </c>
      <c r="F9">
        <v>1</v>
      </c>
      <c r="G9">
        <v>0</v>
      </c>
      <c r="H9">
        <v>0</v>
      </c>
      <c r="I9">
        <v>0</v>
      </c>
      <c r="J9">
        <v>0</v>
      </c>
      <c r="K9">
        <f t="shared" si="0"/>
        <v>0</v>
      </c>
      <c r="M9" s="7" t="s">
        <v>11</v>
      </c>
      <c r="N9" s="8">
        <v>43</v>
      </c>
      <c r="O9">
        <v>0</v>
      </c>
      <c r="P9">
        <v>0</v>
      </c>
      <c r="Q9">
        <v>0</v>
      </c>
      <c r="R9">
        <v>1</v>
      </c>
      <c r="S9">
        <v>2</v>
      </c>
      <c r="T9">
        <v>0</v>
      </c>
      <c r="U9">
        <v>2</v>
      </c>
      <c r="V9">
        <v>0</v>
      </c>
      <c r="W9">
        <f t="shared" si="1"/>
        <v>4</v>
      </c>
    </row>
    <row r="10" spans="1:23" ht="14.25">
      <c r="A10" s="7" t="s">
        <v>15</v>
      </c>
      <c r="B10" s="8">
        <v>33</v>
      </c>
      <c r="C10">
        <v>0</v>
      </c>
      <c r="D10">
        <v>0</v>
      </c>
      <c r="E10">
        <v>2</v>
      </c>
      <c r="F10">
        <v>0</v>
      </c>
      <c r="G10">
        <v>3</v>
      </c>
      <c r="H10">
        <v>1</v>
      </c>
      <c r="I10">
        <v>0</v>
      </c>
      <c r="J10">
        <v>0</v>
      </c>
      <c r="K10">
        <f t="shared" si="0"/>
        <v>5</v>
      </c>
      <c r="M10" s="7" t="s">
        <v>15</v>
      </c>
      <c r="N10" s="8">
        <v>33</v>
      </c>
      <c r="O10">
        <v>3</v>
      </c>
      <c r="P10">
        <v>0</v>
      </c>
      <c r="Q10">
        <v>3</v>
      </c>
      <c r="R10">
        <v>0</v>
      </c>
      <c r="S10">
        <v>0</v>
      </c>
      <c r="T10">
        <v>1</v>
      </c>
      <c r="U10">
        <v>0</v>
      </c>
      <c r="V10">
        <v>0</v>
      </c>
      <c r="W10">
        <f t="shared" si="1"/>
        <v>6</v>
      </c>
    </row>
    <row r="12" spans="1:23" ht="14.25">
      <c r="A12" s="7" t="s">
        <v>6</v>
      </c>
      <c r="B12" s="8">
        <v>54</v>
      </c>
      <c r="C12">
        <v>0</v>
      </c>
      <c r="D12">
        <v>3</v>
      </c>
      <c r="E12">
        <v>1</v>
      </c>
      <c r="F12">
        <v>10</v>
      </c>
      <c r="G12">
        <v>0</v>
      </c>
      <c r="H12">
        <v>7</v>
      </c>
      <c r="I12">
        <v>1</v>
      </c>
      <c r="J12">
        <v>10</v>
      </c>
      <c r="K12">
        <f t="shared" si="0"/>
        <v>2</v>
      </c>
      <c r="M12" s="7" t="s">
        <v>6</v>
      </c>
      <c r="N12" s="8">
        <v>54</v>
      </c>
      <c r="O12">
        <v>0</v>
      </c>
      <c r="P12">
        <v>3</v>
      </c>
      <c r="Q12">
        <v>0</v>
      </c>
      <c r="R12">
        <v>10</v>
      </c>
      <c r="S12">
        <v>0</v>
      </c>
      <c r="T12">
        <v>7</v>
      </c>
      <c r="U12">
        <v>1</v>
      </c>
      <c r="V12">
        <v>10</v>
      </c>
      <c r="W12">
        <f t="shared" si="1"/>
        <v>1</v>
      </c>
    </row>
    <row r="13" spans="1:23" ht="14.25">
      <c r="A13" s="7" t="s">
        <v>2</v>
      </c>
      <c r="B13" s="8">
        <v>56</v>
      </c>
      <c r="C13">
        <v>0</v>
      </c>
      <c r="D13">
        <v>0</v>
      </c>
      <c r="E13">
        <v>2</v>
      </c>
      <c r="F13">
        <v>1</v>
      </c>
      <c r="G13">
        <v>0</v>
      </c>
      <c r="H13">
        <v>0</v>
      </c>
      <c r="I13">
        <v>1</v>
      </c>
      <c r="J13">
        <v>1</v>
      </c>
      <c r="K13">
        <f t="shared" si="0"/>
        <v>3</v>
      </c>
      <c r="M13" s="7" t="s">
        <v>2</v>
      </c>
      <c r="N13" s="8">
        <v>56</v>
      </c>
      <c r="O13">
        <v>2</v>
      </c>
      <c r="P13">
        <v>0</v>
      </c>
      <c r="Q13">
        <v>0</v>
      </c>
      <c r="R13">
        <v>1</v>
      </c>
      <c r="S13">
        <v>0</v>
      </c>
      <c r="T13">
        <v>0</v>
      </c>
      <c r="U13">
        <v>1</v>
      </c>
      <c r="V13">
        <v>1</v>
      </c>
      <c r="W13">
        <f t="shared" si="1"/>
        <v>3</v>
      </c>
    </row>
    <row r="14" spans="1:23" ht="14.25">
      <c r="A14" s="7" t="s">
        <v>3</v>
      </c>
      <c r="B14" s="8">
        <v>52</v>
      </c>
      <c r="C14">
        <v>0</v>
      </c>
      <c r="D14">
        <v>2</v>
      </c>
      <c r="E14">
        <v>1</v>
      </c>
      <c r="F14">
        <v>0</v>
      </c>
      <c r="G14">
        <v>1</v>
      </c>
      <c r="H14">
        <v>7</v>
      </c>
      <c r="I14">
        <v>0</v>
      </c>
      <c r="J14">
        <v>4</v>
      </c>
      <c r="K14">
        <f t="shared" si="0"/>
        <v>2</v>
      </c>
      <c r="M14" s="7" t="s">
        <v>3</v>
      </c>
      <c r="N14" s="8">
        <v>52</v>
      </c>
      <c r="O14">
        <v>0</v>
      </c>
      <c r="P14">
        <v>2</v>
      </c>
      <c r="Q14">
        <v>0</v>
      </c>
      <c r="R14">
        <v>0</v>
      </c>
      <c r="S14">
        <v>0</v>
      </c>
      <c r="T14">
        <v>7</v>
      </c>
      <c r="U14">
        <v>0</v>
      </c>
      <c r="V14">
        <v>4</v>
      </c>
      <c r="W14">
        <f t="shared" si="1"/>
        <v>0</v>
      </c>
    </row>
    <row r="15" spans="1:23" ht="14.25">
      <c r="A15" s="7" t="s">
        <v>4</v>
      </c>
      <c r="B15" s="8">
        <v>74</v>
      </c>
      <c r="C15">
        <v>0</v>
      </c>
      <c r="D15">
        <v>2</v>
      </c>
      <c r="E15">
        <v>0</v>
      </c>
      <c r="F15">
        <v>5</v>
      </c>
      <c r="G15">
        <v>0</v>
      </c>
      <c r="H15">
        <v>5</v>
      </c>
      <c r="I15">
        <v>0</v>
      </c>
      <c r="J15">
        <v>4</v>
      </c>
      <c r="K15">
        <f t="shared" si="0"/>
        <v>0</v>
      </c>
      <c r="M15" s="7" t="s">
        <v>4</v>
      </c>
      <c r="N15" s="8">
        <v>74</v>
      </c>
      <c r="O15">
        <v>0</v>
      </c>
      <c r="P15">
        <v>2</v>
      </c>
      <c r="Q15">
        <v>0</v>
      </c>
      <c r="R15">
        <v>5</v>
      </c>
      <c r="S15">
        <v>0</v>
      </c>
      <c r="T15">
        <v>5</v>
      </c>
      <c r="U15">
        <v>0</v>
      </c>
      <c r="V15">
        <v>4</v>
      </c>
      <c r="W15">
        <f t="shared" si="1"/>
        <v>0</v>
      </c>
    </row>
    <row r="16" spans="1:23" ht="14.25">
      <c r="A16" s="7" t="s">
        <v>9</v>
      </c>
      <c r="B16" s="8">
        <v>54.5</v>
      </c>
      <c r="C16">
        <v>0</v>
      </c>
      <c r="D16">
        <v>0</v>
      </c>
      <c r="E16">
        <v>0</v>
      </c>
      <c r="F16">
        <v>0</v>
      </c>
      <c r="G16">
        <v>1</v>
      </c>
      <c r="H16">
        <v>1</v>
      </c>
      <c r="I16">
        <v>0</v>
      </c>
      <c r="J16">
        <v>0</v>
      </c>
      <c r="K16">
        <f t="shared" si="0"/>
        <v>1</v>
      </c>
      <c r="M16" s="7" t="s">
        <v>9</v>
      </c>
      <c r="N16" s="8">
        <v>54.5</v>
      </c>
      <c r="O16">
        <v>0</v>
      </c>
      <c r="P16">
        <v>0</v>
      </c>
      <c r="Q16">
        <v>1</v>
      </c>
      <c r="R16">
        <v>0</v>
      </c>
      <c r="S16">
        <v>1</v>
      </c>
      <c r="T16">
        <v>1</v>
      </c>
      <c r="U16">
        <v>0</v>
      </c>
      <c r="V16">
        <v>0</v>
      </c>
      <c r="W16">
        <f t="shared" si="1"/>
        <v>2</v>
      </c>
    </row>
    <row r="17" spans="1:23" ht="14.25">
      <c r="A17" s="7" t="s">
        <v>12</v>
      </c>
      <c r="B17" s="8">
        <v>65</v>
      </c>
      <c r="C17">
        <v>0</v>
      </c>
      <c r="D17">
        <v>4</v>
      </c>
      <c r="E17">
        <v>1</v>
      </c>
      <c r="F17">
        <v>4</v>
      </c>
      <c r="G17">
        <v>0</v>
      </c>
      <c r="H17">
        <v>2</v>
      </c>
      <c r="I17">
        <v>1</v>
      </c>
      <c r="J17">
        <v>3</v>
      </c>
      <c r="K17">
        <f t="shared" si="0"/>
        <v>2</v>
      </c>
      <c r="M17" s="7" t="s">
        <v>12</v>
      </c>
      <c r="N17" s="8">
        <v>65</v>
      </c>
      <c r="O17">
        <v>0</v>
      </c>
      <c r="P17">
        <v>4</v>
      </c>
      <c r="Q17">
        <v>0</v>
      </c>
      <c r="R17">
        <v>4</v>
      </c>
      <c r="S17">
        <v>1</v>
      </c>
      <c r="T17">
        <v>2</v>
      </c>
      <c r="U17">
        <v>0</v>
      </c>
      <c r="V17">
        <v>3</v>
      </c>
      <c r="W17">
        <f t="shared" si="1"/>
        <v>1</v>
      </c>
    </row>
    <row r="20" spans="1:23" ht="14.25">
      <c r="A20" s="7" t="s">
        <v>20</v>
      </c>
      <c r="B20" s="8">
        <v>52</v>
      </c>
      <c r="C20">
        <v>0</v>
      </c>
      <c r="D20">
        <v>0</v>
      </c>
      <c r="E20">
        <v>0</v>
      </c>
      <c r="F20">
        <v>0</v>
      </c>
      <c r="G20">
        <v>0</v>
      </c>
      <c r="H20">
        <v>2</v>
      </c>
      <c r="I20">
        <v>0</v>
      </c>
      <c r="J20">
        <v>1</v>
      </c>
      <c r="K20">
        <f t="shared" si="0"/>
        <v>0</v>
      </c>
      <c r="M20" s="7" t="s">
        <v>20</v>
      </c>
      <c r="N20" s="8">
        <v>52</v>
      </c>
      <c r="O20">
        <v>0</v>
      </c>
      <c r="Q20">
        <v>3</v>
      </c>
      <c r="S20">
        <v>1</v>
      </c>
      <c r="U20">
        <v>1</v>
      </c>
      <c r="W20">
        <f t="shared" si="1"/>
        <v>5</v>
      </c>
    </row>
    <row r="21" spans="1:23" ht="14.25">
      <c r="A21" s="7" t="s">
        <v>0</v>
      </c>
      <c r="B21" s="8">
        <v>79</v>
      </c>
      <c r="C21">
        <v>0</v>
      </c>
      <c r="D21">
        <v>0</v>
      </c>
      <c r="E21">
        <v>1</v>
      </c>
      <c r="F21">
        <v>0</v>
      </c>
      <c r="G21">
        <v>0</v>
      </c>
      <c r="H21">
        <v>0</v>
      </c>
      <c r="I21">
        <v>0</v>
      </c>
      <c r="J21">
        <v>0</v>
      </c>
      <c r="K21">
        <f t="shared" si="0"/>
        <v>1</v>
      </c>
      <c r="M21" s="7" t="s">
        <v>0</v>
      </c>
      <c r="N21" s="8">
        <v>79</v>
      </c>
      <c r="O21">
        <v>1</v>
      </c>
      <c r="Q21">
        <v>0</v>
      </c>
      <c r="S21">
        <v>1</v>
      </c>
      <c r="U21">
        <v>1</v>
      </c>
      <c r="W21">
        <f t="shared" si="1"/>
        <v>3</v>
      </c>
    </row>
    <row r="22" spans="1:23" ht="14.25">
      <c r="A22" s="7" t="s">
        <v>10</v>
      </c>
      <c r="B22" s="8">
        <v>96</v>
      </c>
      <c r="C22">
        <v>0</v>
      </c>
      <c r="D22">
        <v>0</v>
      </c>
      <c r="E22">
        <v>0</v>
      </c>
      <c r="F22">
        <v>0</v>
      </c>
      <c r="G22">
        <v>0</v>
      </c>
      <c r="H22">
        <v>0</v>
      </c>
      <c r="I22">
        <v>0</v>
      </c>
      <c r="J22">
        <v>0</v>
      </c>
      <c r="K22">
        <f t="shared" si="0"/>
        <v>0</v>
      </c>
      <c r="M22" s="7" t="s">
        <v>10</v>
      </c>
      <c r="N22" s="8">
        <v>96</v>
      </c>
      <c r="O22">
        <v>0</v>
      </c>
      <c r="Q22">
        <v>0</v>
      </c>
      <c r="S22">
        <v>0</v>
      </c>
      <c r="U22">
        <v>0</v>
      </c>
      <c r="W22">
        <f t="shared" si="1"/>
        <v>0</v>
      </c>
    </row>
    <row r="23" spans="11:23" ht="14.25">
      <c r="K23">
        <f t="shared" si="0"/>
        <v>0</v>
      </c>
      <c r="W23">
        <f t="shared" si="1"/>
        <v>0</v>
      </c>
    </row>
    <row r="24" spans="1:23" ht="14.25">
      <c r="A24" s="7" t="s">
        <v>1</v>
      </c>
      <c r="B24" s="8">
        <v>109</v>
      </c>
      <c r="C24">
        <v>0</v>
      </c>
      <c r="D24">
        <v>3</v>
      </c>
      <c r="E24">
        <v>1</v>
      </c>
      <c r="F24">
        <v>0</v>
      </c>
      <c r="G24">
        <v>0</v>
      </c>
      <c r="H24">
        <v>0</v>
      </c>
      <c r="I24">
        <v>0</v>
      </c>
      <c r="J24">
        <v>0</v>
      </c>
      <c r="K24">
        <f t="shared" si="0"/>
        <v>1</v>
      </c>
      <c r="M24" s="7" t="s">
        <v>1</v>
      </c>
      <c r="N24" s="8">
        <v>109</v>
      </c>
      <c r="O24">
        <v>0</v>
      </c>
      <c r="Q24">
        <v>0</v>
      </c>
      <c r="S24">
        <v>0</v>
      </c>
      <c r="U24">
        <v>1</v>
      </c>
      <c r="W24">
        <f t="shared" si="1"/>
        <v>1</v>
      </c>
    </row>
    <row r="25" spans="1:23" ht="14.25">
      <c r="A25" s="7" t="s">
        <v>19</v>
      </c>
      <c r="B25" s="8">
        <v>122</v>
      </c>
      <c r="C25">
        <v>0</v>
      </c>
      <c r="D25">
        <v>0</v>
      </c>
      <c r="E25">
        <v>0</v>
      </c>
      <c r="F25">
        <v>0</v>
      </c>
      <c r="G25">
        <v>0</v>
      </c>
      <c r="H25">
        <v>0</v>
      </c>
      <c r="I25">
        <v>0</v>
      </c>
      <c r="J25">
        <v>0</v>
      </c>
      <c r="K25">
        <f t="shared" si="0"/>
        <v>0</v>
      </c>
      <c r="M25" s="7" t="s">
        <v>19</v>
      </c>
      <c r="N25" s="8">
        <v>122</v>
      </c>
      <c r="O25">
        <v>0</v>
      </c>
      <c r="Q25">
        <v>0</v>
      </c>
      <c r="S25">
        <v>0</v>
      </c>
      <c r="U25">
        <v>0</v>
      </c>
      <c r="W25">
        <f t="shared" si="1"/>
        <v>0</v>
      </c>
    </row>
    <row r="26" spans="1:23" ht="14.25">
      <c r="A26" s="7" t="s">
        <v>13</v>
      </c>
      <c r="B26" s="8">
        <v>117.5</v>
      </c>
      <c r="C26">
        <v>0</v>
      </c>
      <c r="D26">
        <v>0</v>
      </c>
      <c r="E26">
        <v>0</v>
      </c>
      <c r="F26">
        <v>0</v>
      </c>
      <c r="G26">
        <v>0</v>
      </c>
      <c r="H26">
        <v>0</v>
      </c>
      <c r="I26">
        <v>0</v>
      </c>
      <c r="J26">
        <v>0</v>
      </c>
      <c r="K26">
        <f t="shared" si="0"/>
        <v>0</v>
      </c>
      <c r="M26" s="7" t="s">
        <v>13</v>
      </c>
      <c r="N26" s="8">
        <v>117.5</v>
      </c>
      <c r="O26">
        <v>0</v>
      </c>
      <c r="Q26">
        <v>0</v>
      </c>
      <c r="S26">
        <v>0</v>
      </c>
      <c r="U26">
        <v>1</v>
      </c>
      <c r="W26">
        <f t="shared" si="1"/>
        <v>1</v>
      </c>
    </row>
    <row r="28" spans="1:23" ht="14.25">
      <c r="A28" s="7" t="s">
        <v>17</v>
      </c>
      <c r="B28" s="8">
        <v>139</v>
      </c>
      <c r="C28">
        <v>0</v>
      </c>
      <c r="D28">
        <v>0</v>
      </c>
      <c r="E28">
        <v>0</v>
      </c>
      <c r="F28">
        <v>0</v>
      </c>
      <c r="G28">
        <v>0</v>
      </c>
      <c r="H28">
        <v>1</v>
      </c>
      <c r="I28">
        <v>0</v>
      </c>
      <c r="J28">
        <v>0</v>
      </c>
      <c r="K28">
        <f t="shared" si="0"/>
        <v>0</v>
      </c>
      <c r="M28" s="7" t="s">
        <v>17</v>
      </c>
      <c r="N28" s="8">
        <v>139</v>
      </c>
      <c r="O28">
        <v>0</v>
      </c>
      <c r="Q28">
        <v>0</v>
      </c>
      <c r="S28">
        <v>0</v>
      </c>
      <c r="U28">
        <v>0</v>
      </c>
      <c r="W28">
        <f t="shared" si="1"/>
        <v>0</v>
      </c>
    </row>
    <row r="29" spans="1:23" ht="14.25">
      <c r="A29" s="7" t="s">
        <v>18</v>
      </c>
      <c r="B29" s="8">
        <v>138</v>
      </c>
      <c r="C29">
        <v>0</v>
      </c>
      <c r="D29">
        <v>4</v>
      </c>
      <c r="E29">
        <v>0</v>
      </c>
      <c r="F29">
        <v>4</v>
      </c>
      <c r="G29">
        <v>0</v>
      </c>
      <c r="H29">
        <v>0</v>
      </c>
      <c r="I29">
        <v>0</v>
      </c>
      <c r="J29">
        <v>1</v>
      </c>
      <c r="K29">
        <f t="shared" si="0"/>
        <v>0</v>
      </c>
      <c r="M29" s="7" t="s">
        <v>18</v>
      </c>
      <c r="N29" s="8">
        <v>138</v>
      </c>
      <c r="O29">
        <v>0</v>
      </c>
      <c r="Q29">
        <v>0</v>
      </c>
      <c r="S29">
        <v>0</v>
      </c>
      <c r="U29">
        <v>0</v>
      </c>
      <c r="W29">
        <f t="shared" si="1"/>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dc:creator>
  <cp:keywords/>
  <dc:description/>
  <cp:lastModifiedBy>Projet TIS D Damiens</cp:lastModifiedBy>
  <dcterms:created xsi:type="dcterms:W3CDTF">2013-12-18T07:40:33Z</dcterms:created>
  <dcterms:modified xsi:type="dcterms:W3CDTF">2019-01-28T12:30:37Z</dcterms:modified>
  <cp:category/>
  <cp:version/>
  <cp:contentType/>
  <cp:contentStatus/>
</cp:coreProperties>
</file>