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46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19" i="1" l="1"/>
  <c r="P19" i="1" l="1"/>
  <c r="O19" i="1"/>
  <c r="N19" i="1"/>
  <c r="M19" i="1"/>
  <c r="L19" i="1"/>
  <c r="K19" i="1"/>
  <c r="J19" i="1"/>
  <c r="H19" i="1"/>
  <c r="G19" i="1"/>
  <c r="E19" i="1"/>
</calcChain>
</file>

<file path=xl/sharedStrings.xml><?xml version="1.0" encoding="utf-8"?>
<sst xmlns="http://schemas.openxmlformats.org/spreadsheetml/2006/main" count="102" uniqueCount="62">
  <si>
    <t>Blue Nile</t>
  </si>
  <si>
    <t>SD</t>
  </si>
  <si>
    <t>Age non-anemic</t>
  </si>
  <si>
    <t>Geizera</t>
  </si>
  <si>
    <t>New Halfa</t>
  </si>
  <si>
    <t>Kassala</t>
  </si>
  <si>
    <t>Khartoum</t>
  </si>
  <si>
    <t>Darfur</t>
  </si>
  <si>
    <t>1..7</t>
  </si>
  <si>
    <t xml:space="preserve">Number of anemic </t>
  </si>
  <si>
    <t>Age of the anemic</t>
  </si>
  <si>
    <t xml:space="preserve">    Abdelgadir et al.,</t>
  </si>
  <si>
    <t xml:space="preserve">    Abdelrahim et al., </t>
  </si>
  <si>
    <t xml:space="preserve">    Abdullahi et al., </t>
  </si>
  <si>
    <t xml:space="preserve">    Adam a et al., </t>
  </si>
  <si>
    <t>NA</t>
  </si>
  <si>
    <t>Location</t>
  </si>
  <si>
    <t xml:space="preserve">Year </t>
  </si>
  <si>
    <t>Number of participants</t>
  </si>
  <si>
    <t xml:space="preserve">Type of anemia </t>
  </si>
  <si>
    <t xml:space="preserve">Total </t>
  </si>
  <si>
    <t xml:space="preserve">    The study </t>
  </si>
  <si>
    <t xml:space="preserve">Reference  </t>
  </si>
  <si>
    <t xml:space="preserve">     Abas et al., </t>
  </si>
  <si>
    <t xml:space="preserve">    Abdelrahman</t>
  </si>
  <si>
    <t xml:space="preserve">    Adam d et al., </t>
  </si>
  <si>
    <t xml:space="preserve">    Adam b et al., </t>
  </si>
  <si>
    <t xml:space="preserve">    Adam c et al., </t>
  </si>
  <si>
    <t xml:space="preserve">    Ali et al.,</t>
  </si>
  <si>
    <t xml:space="preserve">    Bushra et al.,</t>
  </si>
  <si>
    <t xml:space="preserve">     Elmugabil et al.,</t>
  </si>
  <si>
    <t xml:space="preserve">    Haggaz et al., </t>
  </si>
  <si>
    <t xml:space="preserve">    Mohamed et  al., </t>
  </si>
  <si>
    <t xml:space="preserve">     Mubarak et al., </t>
  </si>
  <si>
    <t xml:space="preserve">    Omer  et  al., </t>
  </si>
  <si>
    <r>
      <t xml:space="preserve">  </t>
    </r>
    <r>
      <rPr>
        <b/>
        <sz val="12"/>
        <color theme="1"/>
        <rFont val="Times New Roman"/>
        <family val="1"/>
      </rPr>
      <t>Characteristics of all studies included in the systematic review and meta-analysis</t>
    </r>
  </si>
  <si>
    <t xml:space="preserve">57/194(29.3%) iron deficiency anemia </t>
  </si>
  <si>
    <t xml:space="preserve"> Iron deficiency anemia was11.1% (33/300), 57.7 and 1% had folate and B12 deficiency </t>
  </si>
  <si>
    <t xml:space="preserve"> 13/200 (6.5%), 45.0 Zinc and 4.0 Copper</t>
  </si>
  <si>
    <t>Iron deficiency anemia = 12.1%, ( 51/423)</t>
  </si>
  <si>
    <t xml:space="preserve">Iron deficiency anemia was 14.8, IDA (37/250), 38% had zinc deficiency </t>
  </si>
  <si>
    <t>Iron deficiency anemia was 10.6% (19/179)</t>
  </si>
  <si>
    <t>Prevalence of anemia%</t>
  </si>
  <si>
    <t>Gadarif</t>
  </si>
  <si>
    <t>Number of non anemic</t>
  </si>
  <si>
    <t>Parity in no-anemic</t>
  </si>
  <si>
    <t>Parity in anemic</t>
  </si>
  <si>
    <t>Method used to measure hemoglobin</t>
  </si>
  <si>
    <t>HemoCue haemoglobinometer (HemoCue AB, Angelhom, Sweden).</t>
  </si>
  <si>
    <t>was not mentioned</t>
  </si>
  <si>
    <t xml:space="preserve">Sysmex KX21N, hemoanalyzer,  </t>
  </si>
  <si>
    <t xml:space="preserve"> Gestational age</t>
  </si>
  <si>
    <t xml:space="preserve">At delivery </t>
  </si>
  <si>
    <t>24.3 weeks</t>
  </si>
  <si>
    <t>27.7 weeks</t>
  </si>
  <si>
    <t>26.3 week</t>
  </si>
  <si>
    <t>27.9 week</t>
  </si>
  <si>
    <t>10.5 weeks</t>
  </si>
  <si>
    <t>25.1 weeks</t>
  </si>
  <si>
    <t>10.7 weeks</t>
  </si>
  <si>
    <t>21.4 weeks</t>
  </si>
  <si>
    <t>30.7weeks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</si>
</sst>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0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cbi.nlm.nih.gov/pubmed/?term=Abdelrahman%20EG%5BAuthor%5D&amp;cauthor=true&amp;cauthor_uid=232065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zoomScaleNormal="100" workbookViewId="0">
      <pane xSplit="1" topLeftCell="Q1" activePane="topRight" state="frozen"/>
      <selection pane="topRight" activeCell="Q3" sqref="Q3"/>
    </sheetView>
  </sheetViews>
  <sheetFormatPr defaultRowHeight="15.75" x14ac:dyDescent="0.25"/>
  <cols>
    <col min="1" max="1" width="25.7109375" style="1" customWidth="1"/>
    <col min="2" max="2" width="9.140625" style="1"/>
    <col min="3" max="3" width="13.28515625" style="1" customWidth="1"/>
    <col min="4" max="4" width="16.5703125" style="1" customWidth="1"/>
    <col min="5" max="5" width="22.42578125" style="1" customWidth="1"/>
    <col min="6" max="6" width="23.42578125" style="1" customWidth="1"/>
    <col min="7" max="7" width="19" style="1" customWidth="1"/>
    <col min="8" max="8" width="22.140625" style="1" customWidth="1"/>
    <col min="9" max="9" width="19.28515625" style="1" customWidth="1"/>
    <col min="10" max="10" width="16.140625" style="1" customWidth="1"/>
    <col min="11" max="11" width="17.42578125" style="1" customWidth="1"/>
    <col min="12" max="12" width="9.140625" style="1"/>
    <col min="13" max="13" width="16.140625" style="1" customWidth="1"/>
    <col min="14" max="14" width="12.28515625" style="1" customWidth="1"/>
    <col min="15" max="15" width="14.42578125" style="1" customWidth="1"/>
    <col min="16" max="16" width="9.140625" style="1"/>
    <col min="17" max="17" width="25.140625" style="1" customWidth="1"/>
    <col min="18" max="18" width="60" style="1" customWidth="1"/>
    <col min="19" max="19" width="51.28515625" style="1" customWidth="1"/>
    <col min="20" max="16384" width="9.140625" style="1"/>
  </cols>
  <sheetData>
    <row r="1" spans="1:19" x14ac:dyDescent="0.25">
      <c r="A1" s="16" t="s">
        <v>35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9" x14ac:dyDescent="0.25">
      <c r="A2" s="6" t="s">
        <v>21</v>
      </c>
      <c r="B2" s="7" t="s">
        <v>17</v>
      </c>
      <c r="C2" s="7" t="s">
        <v>22</v>
      </c>
      <c r="D2" s="7" t="s">
        <v>16</v>
      </c>
      <c r="E2" s="7" t="s">
        <v>18</v>
      </c>
      <c r="F2" s="7" t="s">
        <v>42</v>
      </c>
      <c r="G2" s="7" t="s">
        <v>9</v>
      </c>
      <c r="H2" s="7" t="s">
        <v>44</v>
      </c>
      <c r="I2" s="7" t="s">
        <v>10</v>
      </c>
      <c r="J2" s="7" t="s">
        <v>1</v>
      </c>
      <c r="K2" s="7" t="s">
        <v>2</v>
      </c>
      <c r="L2" s="8" t="s">
        <v>1</v>
      </c>
      <c r="M2" s="7" t="s">
        <v>45</v>
      </c>
      <c r="N2" s="7" t="s">
        <v>1</v>
      </c>
      <c r="O2" s="7" t="s">
        <v>46</v>
      </c>
      <c r="P2" s="7" t="s">
        <v>1</v>
      </c>
      <c r="Q2" s="5" t="s">
        <v>51</v>
      </c>
      <c r="R2" s="5" t="s">
        <v>47</v>
      </c>
      <c r="S2" s="5" t="s">
        <v>19</v>
      </c>
    </row>
    <row r="3" spans="1:19" x14ac:dyDescent="0.25">
      <c r="A3" s="9" t="s">
        <v>23</v>
      </c>
      <c r="B3" s="9">
        <v>2017</v>
      </c>
      <c r="C3" s="9">
        <v>19</v>
      </c>
      <c r="D3" s="8" t="s">
        <v>6</v>
      </c>
      <c r="E3" s="8">
        <v>423</v>
      </c>
      <c r="F3" s="8">
        <v>57.68</v>
      </c>
      <c r="G3" s="8">
        <v>244</v>
      </c>
      <c r="H3" s="8">
        <v>179</v>
      </c>
      <c r="I3" s="10">
        <v>26</v>
      </c>
      <c r="J3" s="8">
        <v>6.4</v>
      </c>
      <c r="K3" s="8">
        <v>26.2</v>
      </c>
      <c r="L3" s="8">
        <v>5.8</v>
      </c>
      <c r="M3" s="8">
        <v>1.7</v>
      </c>
      <c r="N3" s="8">
        <v>2.2000000000000002</v>
      </c>
      <c r="O3" s="8">
        <v>1.8</v>
      </c>
      <c r="P3" s="8">
        <v>2.2999999999999998</v>
      </c>
      <c r="Q3" s="13" t="s">
        <v>59</v>
      </c>
      <c r="R3" s="13" t="s">
        <v>49</v>
      </c>
      <c r="S3" s="1" t="s">
        <v>39</v>
      </c>
    </row>
    <row r="4" spans="1:19" x14ac:dyDescent="0.25">
      <c r="A4" s="9" t="s">
        <v>11</v>
      </c>
      <c r="B4" s="9">
        <v>2012</v>
      </c>
      <c r="C4" s="9">
        <v>14</v>
      </c>
      <c r="D4" s="8" t="s">
        <v>3</v>
      </c>
      <c r="E4" s="8">
        <v>292</v>
      </c>
      <c r="F4" s="8">
        <v>40.75</v>
      </c>
      <c r="G4" s="8">
        <v>119</v>
      </c>
      <c r="H4" s="8">
        <v>173</v>
      </c>
      <c r="I4" s="8">
        <v>25.8</v>
      </c>
      <c r="J4" s="8">
        <v>5.5</v>
      </c>
      <c r="K4" s="8">
        <v>25.3</v>
      </c>
      <c r="L4" s="8">
        <v>5.2</v>
      </c>
      <c r="M4" s="8">
        <v>2.4</v>
      </c>
      <c r="N4" s="8">
        <v>2.1</v>
      </c>
      <c r="O4" s="8">
        <v>2.8</v>
      </c>
      <c r="P4" s="8">
        <v>2.2000000000000002</v>
      </c>
      <c r="Q4" s="13" t="s">
        <v>53</v>
      </c>
      <c r="R4" s="15" t="s">
        <v>48</v>
      </c>
      <c r="S4" s="1" t="s">
        <v>15</v>
      </c>
    </row>
    <row r="5" spans="1:19" x14ac:dyDescent="0.25">
      <c r="A5" s="9" t="s">
        <v>24</v>
      </c>
      <c r="B5" s="9">
        <v>2012</v>
      </c>
      <c r="C5" s="9">
        <v>17</v>
      </c>
      <c r="D5" s="8" t="s">
        <v>6</v>
      </c>
      <c r="E5" s="8">
        <v>194</v>
      </c>
      <c r="F5" s="8">
        <v>24.23</v>
      </c>
      <c r="G5" s="8">
        <v>47</v>
      </c>
      <c r="H5" s="8">
        <v>147</v>
      </c>
      <c r="I5" s="8">
        <v>26.1</v>
      </c>
      <c r="J5" s="8">
        <v>4.8</v>
      </c>
      <c r="K5" s="8">
        <v>26.2</v>
      </c>
      <c r="L5" s="8">
        <v>4.5999999999999996</v>
      </c>
      <c r="M5" s="8">
        <v>1.3</v>
      </c>
      <c r="N5" s="8">
        <v>2.2999999999999998</v>
      </c>
      <c r="O5" s="8">
        <v>1.4</v>
      </c>
      <c r="P5" s="8">
        <v>1.4</v>
      </c>
      <c r="Q5" s="13" t="s">
        <v>60</v>
      </c>
      <c r="R5" s="13" t="s">
        <v>50</v>
      </c>
      <c r="S5" s="1" t="s">
        <v>36</v>
      </c>
    </row>
    <row r="6" spans="1:19" x14ac:dyDescent="0.25">
      <c r="A6" s="9" t="s">
        <v>12</v>
      </c>
      <c r="B6" s="9">
        <v>2009</v>
      </c>
      <c r="C6" s="9">
        <v>10</v>
      </c>
      <c r="D6" s="12" t="s">
        <v>43</v>
      </c>
      <c r="E6" s="8">
        <v>300</v>
      </c>
      <c r="F6" s="8">
        <v>74.67</v>
      </c>
      <c r="G6" s="8">
        <v>224</v>
      </c>
      <c r="H6" s="8">
        <v>76</v>
      </c>
      <c r="I6" s="8">
        <v>26.7</v>
      </c>
      <c r="J6" s="8">
        <v>5.6</v>
      </c>
      <c r="K6" s="8">
        <v>26.8</v>
      </c>
      <c r="L6" s="8">
        <v>5.7</v>
      </c>
      <c r="M6" s="8">
        <v>1.9</v>
      </c>
      <c r="N6" s="8" t="s">
        <v>8</v>
      </c>
      <c r="O6" s="8">
        <v>1.9</v>
      </c>
      <c r="P6" s="8">
        <v>1.7</v>
      </c>
      <c r="Q6" s="13" t="s">
        <v>52</v>
      </c>
      <c r="R6" s="15" t="s">
        <v>48</v>
      </c>
      <c r="S6" s="2" t="s">
        <v>37</v>
      </c>
    </row>
    <row r="7" spans="1:19" x14ac:dyDescent="0.25">
      <c r="A7" s="9" t="s">
        <v>13</v>
      </c>
      <c r="B7" s="9">
        <v>2014</v>
      </c>
      <c r="C7" s="9">
        <v>21</v>
      </c>
      <c r="D7" s="8" t="s">
        <v>6</v>
      </c>
      <c r="E7" s="8">
        <v>856</v>
      </c>
      <c r="F7" s="8">
        <v>47.78</v>
      </c>
      <c r="G7" s="8">
        <v>409</v>
      </c>
      <c r="H7" s="8">
        <v>447</v>
      </c>
      <c r="I7" s="8">
        <v>28.1</v>
      </c>
      <c r="J7" s="8">
        <v>6.4</v>
      </c>
      <c r="K7" s="8">
        <v>28.1</v>
      </c>
      <c r="L7" s="8">
        <v>6.6</v>
      </c>
      <c r="M7" s="8">
        <v>2.8</v>
      </c>
      <c r="N7" s="8">
        <v>2.2000000000000002</v>
      </c>
      <c r="O7" s="8">
        <v>2.9</v>
      </c>
      <c r="P7" s="8">
        <v>2.2000000000000002</v>
      </c>
      <c r="Q7" s="13" t="s">
        <v>52</v>
      </c>
      <c r="R7" s="13" t="s">
        <v>50</v>
      </c>
      <c r="S7" s="1" t="s">
        <v>15</v>
      </c>
    </row>
    <row r="8" spans="1:19" x14ac:dyDescent="0.25">
      <c r="A8" s="9" t="s">
        <v>14</v>
      </c>
      <c r="B8" s="9">
        <v>2005</v>
      </c>
      <c r="C8" s="9">
        <v>9</v>
      </c>
      <c r="D8" s="8" t="s">
        <v>4</v>
      </c>
      <c r="E8" s="8">
        <v>744</v>
      </c>
      <c r="F8" s="8">
        <v>62.63</v>
      </c>
      <c r="G8" s="8">
        <v>466</v>
      </c>
      <c r="H8" s="8">
        <v>278</v>
      </c>
      <c r="I8" s="8">
        <v>26.2</v>
      </c>
      <c r="J8" s="8">
        <v>5.6</v>
      </c>
      <c r="K8" s="8">
        <v>25.6</v>
      </c>
      <c r="L8" s="8">
        <v>4.8</v>
      </c>
      <c r="M8" s="8">
        <v>2</v>
      </c>
      <c r="N8" s="8">
        <v>1.9</v>
      </c>
      <c r="O8" s="8">
        <v>2.2999999999999998</v>
      </c>
      <c r="P8" s="8">
        <v>2.2999999999999998</v>
      </c>
      <c r="Q8" s="13" t="s">
        <v>54</v>
      </c>
      <c r="R8" s="15" t="s">
        <v>48</v>
      </c>
      <c r="S8" s="1" t="s">
        <v>15</v>
      </c>
    </row>
    <row r="9" spans="1:19" x14ac:dyDescent="0.25">
      <c r="A9" s="9" t="s">
        <v>26</v>
      </c>
      <c r="B9" s="9">
        <v>2005</v>
      </c>
      <c r="C9" s="9">
        <v>22</v>
      </c>
      <c r="D9" s="8" t="s">
        <v>4</v>
      </c>
      <c r="E9" s="8">
        <v>125</v>
      </c>
      <c r="F9" s="8">
        <v>76</v>
      </c>
      <c r="G9" s="8">
        <v>95</v>
      </c>
      <c r="H9" s="8">
        <v>30</v>
      </c>
      <c r="I9" s="8">
        <v>25.9</v>
      </c>
      <c r="J9" s="8">
        <v>5.5</v>
      </c>
      <c r="K9" s="8">
        <v>25.7</v>
      </c>
      <c r="L9" s="8">
        <v>6</v>
      </c>
      <c r="M9" s="8">
        <v>2.1</v>
      </c>
      <c r="N9" s="8">
        <v>2.2000000000000002</v>
      </c>
      <c r="O9" s="8">
        <v>2.4</v>
      </c>
      <c r="P9" s="8">
        <v>2.4</v>
      </c>
      <c r="Q9" s="13" t="s">
        <v>55</v>
      </c>
      <c r="R9" s="15" t="s">
        <v>48</v>
      </c>
      <c r="S9" s="1" t="s">
        <v>15</v>
      </c>
    </row>
    <row r="10" spans="1:19" x14ac:dyDescent="0.25">
      <c r="A10" s="9" t="s">
        <v>27</v>
      </c>
      <c r="B10" s="9">
        <v>2007</v>
      </c>
      <c r="C10" s="9">
        <v>23</v>
      </c>
      <c r="D10" s="8" t="s">
        <v>4</v>
      </c>
      <c r="E10" s="8">
        <v>333</v>
      </c>
      <c r="F10" s="8">
        <v>36.94</v>
      </c>
      <c r="G10" s="8">
        <v>123</v>
      </c>
      <c r="H10" s="8">
        <v>201</v>
      </c>
      <c r="I10" s="8">
        <v>25.6</v>
      </c>
      <c r="J10" s="8">
        <v>5.9</v>
      </c>
      <c r="K10" s="8">
        <v>25.5</v>
      </c>
      <c r="L10" s="8">
        <v>6.7</v>
      </c>
      <c r="M10" s="8">
        <v>2.4</v>
      </c>
      <c r="N10" s="8">
        <v>2.1</v>
      </c>
      <c r="O10" s="8">
        <v>2.5</v>
      </c>
      <c r="P10" s="8">
        <v>2.2000000000000002</v>
      </c>
      <c r="Q10" s="13" t="s">
        <v>52</v>
      </c>
      <c r="R10" s="15" t="s">
        <v>48</v>
      </c>
      <c r="S10" s="1" t="s">
        <v>15</v>
      </c>
    </row>
    <row r="11" spans="1:19" x14ac:dyDescent="0.25">
      <c r="A11" s="9" t="s">
        <v>25</v>
      </c>
      <c r="B11" s="9">
        <v>2012</v>
      </c>
      <c r="C11" s="9">
        <v>14</v>
      </c>
      <c r="D11" s="8" t="s">
        <v>3</v>
      </c>
      <c r="E11" s="8">
        <v>324</v>
      </c>
      <c r="F11" s="8">
        <v>62.04</v>
      </c>
      <c r="G11" s="8">
        <v>201</v>
      </c>
      <c r="H11" s="8">
        <v>123</v>
      </c>
      <c r="I11" s="8">
        <v>26.7</v>
      </c>
      <c r="J11" s="8">
        <v>5.6</v>
      </c>
      <c r="K11" s="8">
        <v>26.8</v>
      </c>
      <c r="L11" s="8">
        <v>5.7</v>
      </c>
      <c r="M11" s="8">
        <v>1.7</v>
      </c>
      <c r="N11" s="8">
        <v>1.8</v>
      </c>
      <c r="O11" s="8">
        <v>1.9</v>
      </c>
      <c r="P11" s="8">
        <v>2.1</v>
      </c>
      <c r="Q11" s="13" t="s">
        <v>52</v>
      </c>
      <c r="R11" s="15" t="s">
        <v>48</v>
      </c>
      <c r="S11" s="1" t="s">
        <v>15</v>
      </c>
    </row>
    <row r="12" spans="1:19" x14ac:dyDescent="0.25">
      <c r="A12" s="9" t="s">
        <v>28</v>
      </c>
      <c r="B12" s="9">
        <v>2011</v>
      </c>
      <c r="C12" s="9">
        <v>24</v>
      </c>
      <c r="D12" s="8" t="s">
        <v>5</v>
      </c>
      <c r="E12" s="8">
        <v>9578</v>
      </c>
      <c r="F12" s="8">
        <v>41.89</v>
      </c>
      <c r="G12" s="8">
        <v>4012</v>
      </c>
      <c r="H12" s="8">
        <v>5566</v>
      </c>
      <c r="I12" s="8">
        <v>27.8</v>
      </c>
      <c r="J12" s="10">
        <v>5</v>
      </c>
      <c r="K12" s="8">
        <v>27.7</v>
      </c>
      <c r="L12" s="8">
        <v>6.1</v>
      </c>
      <c r="M12" s="8">
        <v>1.9</v>
      </c>
      <c r="N12" s="8">
        <v>1.7</v>
      </c>
      <c r="O12" s="8">
        <v>1.9</v>
      </c>
      <c r="P12" s="8">
        <v>1.7</v>
      </c>
      <c r="Q12" s="13" t="s">
        <v>52</v>
      </c>
      <c r="R12" s="13" t="s">
        <v>49</v>
      </c>
      <c r="S12" s="1" t="s">
        <v>15</v>
      </c>
    </row>
    <row r="13" spans="1:19" x14ac:dyDescent="0.25">
      <c r="A13" s="9" t="s">
        <v>29</v>
      </c>
      <c r="B13" s="9">
        <v>2010</v>
      </c>
      <c r="C13" s="9">
        <v>12</v>
      </c>
      <c r="D13" s="8" t="s">
        <v>3</v>
      </c>
      <c r="E13" s="8">
        <v>200</v>
      </c>
      <c r="F13" s="8">
        <v>52</v>
      </c>
      <c r="G13" s="8">
        <v>104</v>
      </c>
      <c r="H13" s="8">
        <v>96</v>
      </c>
      <c r="I13" s="8">
        <v>26.3</v>
      </c>
      <c r="J13" s="8">
        <v>5.6</v>
      </c>
      <c r="K13" s="8">
        <v>27</v>
      </c>
      <c r="L13" s="8">
        <v>6</v>
      </c>
      <c r="M13" s="8">
        <v>1.9</v>
      </c>
      <c r="N13" s="8">
        <v>1.7</v>
      </c>
      <c r="O13" s="8">
        <v>1.9</v>
      </c>
      <c r="P13" s="8">
        <v>1.7</v>
      </c>
      <c r="Q13" s="13" t="s">
        <v>61</v>
      </c>
      <c r="R13" s="15" t="s">
        <v>48</v>
      </c>
      <c r="S13" s="1" t="s">
        <v>38</v>
      </c>
    </row>
    <row r="14" spans="1:19" x14ac:dyDescent="0.25">
      <c r="A14" s="9" t="s">
        <v>30</v>
      </c>
      <c r="B14" s="9">
        <v>2017</v>
      </c>
      <c r="C14" s="9">
        <v>18</v>
      </c>
      <c r="D14" s="8" t="s">
        <v>6</v>
      </c>
      <c r="E14" s="8">
        <v>338</v>
      </c>
      <c r="F14" s="8">
        <v>49.7</v>
      </c>
      <c r="G14" s="8">
        <v>168</v>
      </c>
      <c r="H14" s="8">
        <v>170</v>
      </c>
      <c r="I14" s="8">
        <v>28.2</v>
      </c>
      <c r="J14" s="8">
        <v>5.7</v>
      </c>
      <c r="K14" s="8">
        <v>27.4</v>
      </c>
      <c r="L14" s="8">
        <v>5.3</v>
      </c>
      <c r="M14" s="8">
        <v>2.2000000000000002</v>
      </c>
      <c r="N14" s="8">
        <v>1.5</v>
      </c>
      <c r="O14" s="8">
        <v>2.2999999999999998</v>
      </c>
      <c r="P14" s="8">
        <v>1.8</v>
      </c>
      <c r="Q14" s="13" t="s">
        <v>57</v>
      </c>
      <c r="R14" s="13" t="s">
        <v>50</v>
      </c>
      <c r="S14" s="1" t="s">
        <v>15</v>
      </c>
    </row>
    <row r="15" spans="1:19" x14ac:dyDescent="0.25">
      <c r="A15" s="9" t="s">
        <v>31</v>
      </c>
      <c r="B15" s="9">
        <v>2010</v>
      </c>
      <c r="C15" s="9">
        <v>11</v>
      </c>
      <c r="D15" s="8" t="s">
        <v>7</v>
      </c>
      <c r="E15" s="8">
        <v>403</v>
      </c>
      <c r="F15" s="8">
        <v>74.69</v>
      </c>
      <c r="G15" s="8">
        <v>301</v>
      </c>
      <c r="H15" s="8">
        <v>102</v>
      </c>
      <c r="I15" s="8">
        <v>25.4</v>
      </c>
      <c r="J15" s="8">
        <v>6.1</v>
      </c>
      <c r="K15" s="8">
        <v>25.5</v>
      </c>
      <c r="L15" s="8">
        <v>5.6</v>
      </c>
      <c r="M15" s="8">
        <v>3</v>
      </c>
      <c r="N15" s="8">
        <v>2.1</v>
      </c>
      <c r="O15" s="8">
        <v>2.8</v>
      </c>
      <c r="P15" s="8">
        <v>2.2999999999999998</v>
      </c>
      <c r="Q15" s="13" t="s">
        <v>52</v>
      </c>
      <c r="R15" s="15" t="s">
        <v>48</v>
      </c>
      <c r="S15" s="1" t="s">
        <v>15</v>
      </c>
    </row>
    <row r="16" spans="1:19" x14ac:dyDescent="0.25">
      <c r="A16" s="9" t="s">
        <v>32</v>
      </c>
      <c r="B16" s="9">
        <v>2011</v>
      </c>
      <c r="C16" s="9">
        <v>13</v>
      </c>
      <c r="D16" s="8" t="s">
        <v>5</v>
      </c>
      <c r="E16" s="8">
        <v>250</v>
      </c>
      <c r="F16" s="8">
        <v>58.4</v>
      </c>
      <c r="G16" s="8">
        <v>146</v>
      </c>
      <c r="H16" s="8">
        <v>104</v>
      </c>
      <c r="I16" s="8">
        <v>28.2</v>
      </c>
      <c r="J16" s="8">
        <v>5.6</v>
      </c>
      <c r="K16" s="8">
        <v>28.9</v>
      </c>
      <c r="L16" s="8">
        <v>5.5</v>
      </c>
      <c r="M16" s="8">
        <v>1.7</v>
      </c>
      <c r="N16" s="8">
        <v>2.4</v>
      </c>
      <c r="O16" s="8">
        <v>1.8</v>
      </c>
      <c r="P16" s="8">
        <v>1.4</v>
      </c>
      <c r="Q16" s="13" t="s">
        <v>56</v>
      </c>
      <c r="R16" s="15" t="s">
        <v>48</v>
      </c>
      <c r="S16" s="3" t="s">
        <v>40</v>
      </c>
    </row>
    <row r="17" spans="1:19" x14ac:dyDescent="0.25">
      <c r="A17" s="9" t="s">
        <v>33</v>
      </c>
      <c r="B17" s="9">
        <v>2014</v>
      </c>
      <c r="C17" s="9">
        <v>15</v>
      </c>
      <c r="D17" s="8" t="s">
        <v>6</v>
      </c>
      <c r="E17" s="8">
        <v>179</v>
      </c>
      <c r="F17" s="8">
        <v>23.46</v>
      </c>
      <c r="G17" s="8">
        <v>42</v>
      </c>
      <c r="H17" s="8">
        <v>137</v>
      </c>
      <c r="I17" s="10">
        <v>27</v>
      </c>
      <c r="J17" s="10">
        <v>6</v>
      </c>
      <c r="K17" s="8">
        <v>25.6</v>
      </c>
      <c r="L17" s="8">
        <v>5.7</v>
      </c>
      <c r="M17" s="8">
        <v>1.6</v>
      </c>
      <c r="N17" s="8">
        <v>1.8</v>
      </c>
      <c r="O17" s="8">
        <v>1.7</v>
      </c>
      <c r="P17" s="8">
        <v>1.8</v>
      </c>
      <c r="Q17" s="13" t="s">
        <v>58</v>
      </c>
      <c r="R17" s="13" t="s">
        <v>50</v>
      </c>
      <c r="S17" s="4" t="s">
        <v>41</v>
      </c>
    </row>
    <row r="18" spans="1:19" x14ac:dyDescent="0.25">
      <c r="A18" s="9" t="s">
        <v>34</v>
      </c>
      <c r="B18" s="9">
        <v>2017</v>
      </c>
      <c r="C18" s="9">
        <v>20</v>
      </c>
      <c r="D18" s="8" t="s">
        <v>0</v>
      </c>
      <c r="E18" s="8">
        <v>1149</v>
      </c>
      <c r="F18" s="8">
        <v>64.66</v>
      </c>
      <c r="G18" s="8">
        <v>743</v>
      </c>
      <c r="H18" s="8">
        <v>406</v>
      </c>
      <c r="I18" s="8">
        <v>26.6</v>
      </c>
      <c r="J18" s="8">
        <v>4.5999999999999996</v>
      </c>
      <c r="K18" s="8">
        <v>26.2</v>
      </c>
      <c r="L18" s="8">
        <v>4.8</v>
      </c>
      <c r="M18" s="8">
        <v>1.9</v>
      </c>
      <c r="N18" s="8">
        <v>2</v>
      </c>
      <c r="O18" s="8">
        <v>1.8</v>
      </c>
      <c r="P18" s="8">
        <v>1.5</v>
      </c>
      <c r="Q18" s="13" t="s">
        <v>52</v>
      </c>
      <c r="R18" s="15" t="s">
        <v>48</v>
      </c>
      <c r="S18" s="1" t="s">
        <v>15</v>
      </c>
    </row>
    <row r="19" spans="1:19" x14ac:dyDescent="0.25">
      <c r="A19" s="9" t="s">
        <v>20</v>
      </c>
      <c r="B19" s="9"/>
      <c r="C19" s="9"/>
      <c r="D19" s="9"/>
      <c r="E19" s="8">
        <f>SUM(E3:E18)</f>
        <v>15688</v>
      </c>
      <c r="F19" s="8"/>
      <c r="G19" s="8">
        <f>SUM(G3:G18)</f>
        <v>7444</v>
      </c>
      <c r="H19" s="8">
        <f>SUM(H3:H18)</f>
        <v>8235</v>
      </c>
      <c r="I19" s="10">
        <f>AVERAGE(I3:I18)</f>
        <v>26.662499999999998</v>
      </c>
      <c r="J19" s="11">
        <f t="shared" ref="J19:P19" si="0">AVERAGE(J3:J18)</f>
        <v>5.6187499999999986</v>
      </c>
      <c r="K19" s="11">
        <f t="shared" si="0"/>
        <v>26.531249999999996</v>
      </c>
      <c r="L19" s="11">
        <f t="shared" si="0"/>
        <v>5.6312499999999996</v>
      </c>
      <c r="M19" s="11">
        <f t="shared" si="0"/>
        <v>2.0312499999999996</v>
      </c>
      <c r="N19" s="11">
        <f t="shared" si="0"/>
        <v>2</v>
      </c>
      <c r="O19" s="11">
        <f t="shared" si="0"/>
        <v>2.1312499999999996</v>
      </c>
      <c r="P19" s="11">
        <f t="shared" si="0"/>
        <v>1.9375000000000002</v>
      </c>
      <c r="Q19" s="14"/>
      <c r="R19" s="14"/>
    </row>
  </sheetData>
  <mergeCells count="1">
    <mergeCell ref="A1:K1"/>
  </mergeCells>
  <hyperlinks>
    <hyperlink ref="A5" r:id="rId1" display="https://www.ncbi.nlm.nih.gov/pubmed/?term=Abdelrahman%20EG%5BAuthor%5D&amp;cauthor=true&amp;cauthor_uid=23206545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 Ishag</dc:creator>
  <cp:lastModifiedBy>reviewer</cp:lastModifiedBy>
  <dcterms:created xsi:type="dcterms:W3CDTF">2017-11-10T15:11:43Z</dcterms:created>
  <dcterms:modified xsi:type="dcterms:W3CDTF">2018-09-01T07:31:08Z</dcterms:modified>
</cp:coreProperties>
</file>