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0800" activeTab="2"/>
  </bookViews>
  <sheets>
    <sheet name="Assessment_Reviewer1" sheetId="1" r:id="rId1"/>
    <sheet name="Assessment_Reviewer2" sheetId="4" r:id="rId2"/>
    <sheet name="Final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/>
  <c r="F3"/>
  <c r="B4"/>
  <c r="B3"/>
  <c r="H42" i="1"/>
  <c r="H4" i="4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0"/>
  <c r="N43"/>
  <c r="H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N42"/>
  <c r="F5" i="3"/>
  <c r="B5"/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0"/>
  <c r="N43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3"/>
  <c r="N42"/>
  <c r="H43" i="4"/>
  <c r="H42"/>
</calcChain>
</file>

<file path=xl/sharedStrings.xml><?xml version="1.0" encoding="utf-8"?>
<sst xmlns="http://schemas.openxmlformats.org/spreadsheetml/2006/main" count="124" uniqueCount="60">
  <si>
    <t>Completeness and clarity of the report</t>
  </si>
  <si>
    <t>Completeness and clarity of the methods applied</t>
  </si>
  <si>
    <t>ID</t>
  </si>
  <si>
    <t>Title</t>
  </si>
  <si>
    <t>Comparison of patient preference for two insulin injection pen devices in relation to patient dexterity skills.</t>
  </si>
  <si>
    <t>Doctor – How do I use my EpiPen?</t>
  </si>
  <si>
    <t>Demonstration of epinephrine autoinjectors (EpiPen and Anapen) by pharmacists in a randomised, simulated patient assessment: acceptable, but room for improvement</t>
  </si>
  <si>
    <t>Evaluation of Usability and Acceptance of a New Autoinjector Intended for Methotrexate Subcutaneous Self-Administration in the Management of Rheumatoid Arthritis.</t>
  </si>
  <si>
    <t>Subcutaneous sumatriptan delivery devices: comparative ease of use and preference among migraineurs.</t>
  </si>
  <si>
    <t>Incomplete and incorrect epinephrine auto-injector training to food-allergic patients by pharmacists in the Netherlands.</t>
  </si>
  <si>
    <t>Community healthcare professionals overestimate the risk of fatal anaphylaxis for food allergic children.</t>
  </si>
  <si>
    <t>Comparative usability study for a certolizumab pegol autoinjection device in patients with rheumatoid arthritis.</t>
  </si>
  <si>
    <t>Usability of a novel disposable autoinjector device for ixekizumab: results from a qualitative study and an open-label clinical trial, including patient-reported experience.</t>
  </si>
  <si>
    <t>Application of human factors engineering (HFE) to the design of a naloxone auto-injector for the treatment of opioid emergencies.</t>
  </si>
  <si>
    <t>Usability engineering study in the European Union of a redesigned follitropin alfa pen injector for infertility treatment.</t>
  </si>
  <si>
    <t>Device</t>
  </si>
  <si>
    <t>Overall report quality (0-5)</t>
  </si>
  <si>
    <t>Overall methodological quality (0-5)</t>
  </si>
  <si>
    <t>Results</t>
  </si>
  <si>
    <t>Medical intention or end-users</t>
  </si>
  <si>
    <t>Context of evaluation (RCT, design,  stage of the design process)</t>
  </si>
  <si>
    <t>Description of the aim</t>
  </si>
  <si>
    <t>Number of participants</t>
  </si>
  <si>
    <t>Profile of the participants</t>
  </si>
  <si>
    <t>Data collected</t>
  </si>
  <si>
    <t>Analyses performed</t>
  </si>
  <si>
    <t>Study design or type of method</t>
  </si>
  <si>
    <t>Mean</t>
  </si>
  <si>
    <t>Median</t>
  </si>
  <si>
    <t>Subcutaneously administered methotrexate for rheumatoid arthritis, by prefilled syringes versus prefilled pens: patient preference and comparison of the self-injection experience.</t>
  </si>
  <si>
    <t>Usability of the Novel Liraglutide 3.0 mg Pen Injector Among Overweight or Obese Adult Patients With or Without Prior Injection Experience.</t>
  </si>
  <si>
    <t>Intelliject's novel epinephrine autoinjector: sharps injury prevention validation and comparable analysis with EpiPen and Twinject.</t>
  </si>
  <si>
    <t>Usability of a new disposable autoinjector platform device: results of a formative study conducted with a broad user population.</t>
  </si>
  <si>
    <t>Usability of devices for self-injection: results of a formative study on a new disposable pen injector.</t>
  </si>
  <si>
    <t>Human factors engineering and design validation for the redesigned follitropin alfa pen injection device.</t>
  </si>
  <si>
    <t>Safe and Effective Use of the Once Weekly Dulaglutide Single-Dose Pen in Injection-Naive Patients With Type 2 Diabetes.</t>
  </si>
  <si>
    <t>Assessing usability, label comprehension, pen robustness and pharmacokinetics of a self-administered prefilled autoinjector pen of methotrexate in patients with rheumatoid arthritis.</t>
  </si>
  <si>
    <t>Intuitiveness, ease of use, and preference of a prefilled growth hormone injection pen: a noninterventional, randomized, open-label, crossover, comparative usability study of three delivery devices in growth hormone-treated pediatric patients.</t>
  </si>
  <si>
    <t>An open-label, multicenter study to evaluate the safe and effective use of the single-use autoinjector with an Avonex(R) prefilled syringe in multiple sclerosis subjects.</t>
  </si>
  <si>
    <t>Comparison of adrenaline auto-injector devices: ease of use and ability to recall use.</t>
  </si>
  <si>
    <t>Comparison of intuitiveness, ease of use and preference among three prefilled, disposable growth hormone injection pens.</t>
  </si>
  <si>
    <t>The recombinant human chorionic gonadotropin prefilled pen: results of patient and nurse human factors usability testing.</t>
  </si>
  <si>
    <t>The redesigned follitropin alfa pen injector: results of the patient and nurse human factors usability testing.</t>
  </si>
  <si>
    <t>Usability and Acceptability of the Abatacept Pre-Filled Autoinjector for the Subcutaneous Treatment of Rheumatoid Arthritis.</t>
  </si>
  <si>
    <t>Comparative Assessment of Lixisenatide, Exenatide, and Liraglutide Pen Devices: A Pilot User-Based Study.</t>
  </si>
  <si>
    <t>Patients' ability to treat anaphylaxis using adrenaline autoinjectors: a randomized controlled trial.</t>
  </si>
  <si>
    <t>Evaluation of pharmacokinetics, user handling, and tolerability of peginterferon alfa-2a (40 kDa) delivered via a disposable autoinjector device.</t>
  </si>
  <si>
    <t>A comparison of 4 epinephrine autoinjector delivery systems: Usability and patient preference.</t>
  </si>
  <si>
    <t>Make-up of the epinephrine autoinjector: The effect on its use by untrained users.</t>
  </si>
  <si>
    <t>Adrenaline autoinjector needle interlocking in the thumb due to improper injection.</t>
  </si>
  <si>
    <t>Use assessment of self-administered epinephrine among food-allergic children and pediatricians.</t>
  </si>
  <si>
    <t>Training of trainers on epinephrine autoinjector use.</t>
  </si>
  <si>
    <t>A randomised maternal evaluation of epinephrine autoinjection devices.</t>
  </si>
  <si>
    <t>A Real-Life Study on Acquired Skills from Using an Adrenaline Autoinjector.</t>
  </si>
  <si>
    <t>Design validation and labeling comprehension study for a new epinephrine autoinjector.</t>
  </si>
  <si>
    <t>Evaluation of a novel autoinjector for subcutaneous self-administration of belimumab in systemic lupus erythematosus.</t>
  </si>
  <si>
    <t>Method assessment</t>
  </si>
  <si>
    <t>Report assessment</t>
  </si>
  <si>
    <t>Mean Reviewer1</t>
  </si>
  <si>
    <t>Mean Reviewer2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</si>
</sst>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5" xfId="0" applyFill="1" applyBorder="1"/>
    <xf numFmtId="0" fontId="0" fillId="0" borderId="2" xfId="0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H42" sqref="H42"/>
    </sheetView>
  </sheetViews>
  <sheetFormatPr baseColWidth="10" defaultRowHeight="36" customHeight="1"/>
  <cols>
    <col min="1" max="1" width="11.42578125" style="4"/>
    <col min="2" max="2" width="35" style="4" customWidth="1"/>
    <col min="4" max="4" width="22.5703125" customWidth="1"/>
    <col min="5" max="5" width="13.7109375" customWidth="1"/>
    <col min="8" max="8" width="28.85546875" style="26" customWidth="1"/>
    <col min="10" max="10" width="13.7109375" customWidth="1"/>
    <col min="13" max="13" width="15.7109375" customWidth="1"/>
    <col min="14" max="14" width="33.28515625" style="2" customWidth="1"/>
  </cols>
  <sheetData>
    <row r="1" spans="1:16" ht="42" customHeight="1">
      <c r="A1" s="5" t="s">
        <v>2</v>
      </c>
      <c r="B1" s="5" t="s">
        <v>3</v>
      </c>
      <c r="C1" s="36" t="s">
        <v>0</v>
      </c>
      <c r="D1" s="36"/>
      <c r="E1" s="36"/>
      <c r="F1" s="36"/>
      <c r="G1" s="36"/>
      <c r="H1" s="23"/>
      <c r="I1" s="36" t="s">
        <v>1</v>
      </c>
      <c r="J1" s="36"/>
      <c r="K1" s="36"/>
      <c r="L1" s="36"/>
      <c r="M1" s="36"/>
      <c r="N1" s="13"/>
    </row>
    <row r="2" spans="1:16" s="3" customFormat="1" ht="47.25" customHeight="1" thickBot="1">
      <c r="A2" s="32"/>
      <c r="B2" s="32"/>
      <c r="C2" s="32" t="s">
        <v>21</v>
      </c>
      <c r="D2" s="32" t="s">
        <v>20</v>
      </c>
      <c r="E2" s="32" t="s">
        <v>15</v>
      </c>
      <c r="F2" s="32" t="s">
        <v>19</v>
      </c>
      <c r="G2" s="32" t="s">
        <v>18</v>
      </c>
      <c r="H2" s="33" t="s">
        <v>16</v>
      </c>
      <c r="I2" s="34" t="s">
        <v>22</v>
      </c>
      <c r="J2" s="32" t="s">
        <v>23</v>
      </c>
      <c r="K2" s="32" t="s">
        <v>24</v>
      </c>
      <c r="L2" s="32" t="s">
        <v>25</v>
      </c>
      <c r="M2" s="32" t="s">
        <v>26</v>
      </c>
      <c r="N2" s="35" t="s">
        <v>17</v>
      </c>
      <c r="O2" s="1"/>
      <c r="P2" s="1"/>
    </row>
    <row r="3" spans="1:16" s="1" customFormat="1" ht="50.25" customHeight="1">
      <c r="A3" s="27">
        <v>1</v>
      </c>
      <c r="B3" s="28" t="s">
        <v>29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29">
        <f>SUM(C3:G3)</f>
        <v>5</v>
      </c>
      <c r="I3" s="30">
        <v>1</v>
      </c>
      <c r="J3" s="12">
        <v>1</v>
      </c>
      <c r="K3" s="12">
        <v>1</v>
      </c>
      <c r="L3" s="12">
        <v>1</v>
      </c>
      <c r="M3" s="12">
        <v>1</v>
      </c>
      <c r="N3" s="31">
        <f>SUM(I3:M3)</f>
        <v>5</v>
      </c>
    </row>
    <row r="4" spans="1:16" ht="36" customHeight="1">
      <c r="A4" s="15">
        <v>2</v>
      </c>
      <c r="B4" s="16" t="s">
        <v>30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24">
        <f t="shared" ref="H4:H40" si="0">SUM(C4:G4)</f>
        <v>5</v>
      </c>
      <c r="I4" s="22">
        <v>1</v>
      </c>
      <c r="J4" s="8">
        <v>1</v>
      </c>
      <c r="K4" s="8">
        <v>1</v>
      </c>
      <c r="L4" s="8">
        <v>1</v>
      </c>
      <c r="M4" s="8">
        <v>1</v>
      </c>
      <c r="N4" s="17">
        <f t="shared" ref="N4:N40" si="1">SUM(I4:M4)</f>
        <v>5</v>
      </c>
    </row>
    <row r="5" spans="1:16" ht="36" customHeight="1">
      <c r="A5" s="15">
        <v>3</v>
      </c>
      <c r="B5" s="18" t="s">
        <v>31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24">
        <f t="shared" si="0"/>
        <v>5</v>
      </c>
      <c r="I5" s="22">
        <v>1</v>
      </c>
      <c r="J5" s="8">
        <v>1</v>
      </c>
      <c r="K5" s="8">
        <v>1</v>
      </c>
      <c r="L5" s="8">
        <v>1</v>
      </c>
      <c r="M5" s="8">
        <v>1</v>
      </c>
      <c r="N5" s="17">
        <f t="shared" si="1"/>
        <v>5</v>
      </c>
    </row>
    <row r="6" spans="1:16" s="14" customFormat="1" ht="36" customHeight="1">
      <c r="A6" s="15">
        <v>4</v>
      </c>
      <c r="B6" s="16" t="s">
        <v>32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24">
        <f t="shared" si="0"/>
        <v>5</v>
      </c>
      <c r="I6" s="22">
        <v>1</v>
      </c>
      <c r="J6" s="8">
        <v>1</v>
      </c>
      <c r="K6" s="8">
        <v>1</v>
      </c>
      <c r="L6" s="8">
        <v>0</v>
      </c>
      <c r="M6" s="8">
        <v>1</v>
      </c>
      <c r="N6" s="17">
        <f t="shared" si="1"/>
        <v>4</v>
      </c>
    </row>
    <row r="7" spans="1:16" s="14" customFormat="1" ht="23.25" customHeight="1">
      <c r="A7" s="15">
        <v>5</v>
      </c>
      <c r="B7" s="16" t="s">
        <v>33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24">
        <f t="shared" si="0"/>
        <v>5</v>
      </c>
      <c r="I7" s="22">
        <v>1</v>
      </c>
      <c r="J7" s="8">
        <v>1</v>
      </c>
      <c r="K7" s="8">
        <v>0</v>
      </c>
      <c r="L7" s="8">
        <v>0</v>
      </c>
      <c r="M7" s="8">
        <v>1</v>
      </c>
      <c r="N7" s="17">
        <f t="shared" si="1"/>
        <v>3</v>
      </c>
    </row>
    <row r="8" spans="1:16" ht="36" customHeight="1">
      <c r="A8" s="15">
        <v>6</v>
      </c>
      <c r="B8" s="18" t="s">
        <v>34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24">
        <f t="shared" si="0"/>
        <v>5</v>
      </c>
      <c r="I8" s="22">
        <v>1</v>
      </c>
      <c r="J8" s="8">
        <v>1</v>
      </c>
      <c r="K8" s="8">
        <v>1</v>
      </c>
      <c r="L8" s="8">
        <v>0</v>
      </c>
      <c r="M8" s="8">
        <v>1</v>
      </c>
      <c r="N8" s="17">
        <f t="shared" si="1"/>
        <v>4</v>
      </c>
    </row>
    <row r="9" spans="1:16" ht="36" customHeight="1">
      <c r="A9" s="15">
        <v>7</v>
      </c>
      <c r="B9" s="18" t="s">
        <v>35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24">
        <f t="shared" si="0"/>
        <v>5</v>
      </c>
      <c r="I9" s="22">
        <v>1</v>
      </c>
      <c r="J9" s="8">
        <v>1</v>
      </c>
      <c r="K9" s="8">
        <v>1</v>
      </c>
      <c r="L9" s="8">
        <v>1</v>
      </c>
      <c r="M9" s="8">
        <v>1</v>
      </c>
      <c r="N9" s="17">
        <f t="shared" si="1"/>
        <v>5</v>
      </c>
    </row>
    <row r="10" spans="1:16" ht="57.75" customHeight="1">
      <c r="A10" s="15">
        <v>8</v>
      </c>
      <c r="B10" s="16" t="s">
        <v>36</v>
      </c>
      <c r="C10" s="8">
        <v>1</v>
      </c>
      <c r="D10" s="8">
        <v>0</v>
      </c>
      <c r="E10" s="8">
        <v>1</v>
      </c>
      <c r="F10" s="8">
        <v>1</v>
      </c>
      <c r="G10" s="8">
        <v>1</v>
      </c>
      <c r="H10" s="24">
        <f t="shared" si="0"/>
        <v>4</v>
      </c>
      <c r="I10" s="22">
        <v>1</v>
      </c>
      <c r="J10" s="8">
        <v>1</v>
      </c>
      <c r="K10" s="8">
        <v>1</v>
      </c>
      <c r="L10" s="8">
        <v>0</v>
      </c>
      <c r="M10" s="8">
        <v>1</v>
      </c>
      <c r="N10" s="17">
        <f t="shared" si="1"/>
        <v>4</v>
      </c>
    </row>
    <row r="11" spans="1:16" ht="68.25" customHeight="1">
      <c r="A11" s="15">
        <v>9</v>
      </c>
      <c r="B11" s="18" t="s">
        <v>37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24">
        <f t="shared" si="0"/>
        <v>5</v>
      </c>
      <c r="I11" s="22">
        <v>1</v>
      </c>
      <c r="J11" s="8">
        <v>1</v>
      </c>
      <c r="K11" s="8">
        <v>1</v>
      </c>
      <c r="L11" s="8">
        <v>1</v>
      </c>
      <c r="M11" s="8">
        <v>1</v>
      </c>
      <c r="N11" s="17">
        <f t="shared" si="1"/>
        <v>5</v>
      </c>
    </row>
    <row r="12" spans="1:16" ht="45.75" customHeight="1">
      <c r="A12" s="15">
        <v>10</v>
      </c>
      <c r="B12" s="16" t="s">
        <v>38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24">
        <f t="shared" si="0"/>
        <v>5</v>
      </c>
      <c r="I12" s="22">
        <v>1</v>
      </c>
      <c r="J12" s="8">
        <v>1</v>
      </c>
      <c r="K12" s="8">
        <v>1</v>
      </c>
      <c r="L12" s="8">
        <v>1</v>
      </c>
      <c r="M12" s="8">
        <v>1</v>
      </c>
      <c r="N12" s="17">
        <f t="shared" si="1"/>
        <v>5</v>
      </c>
    </row>
    <row r="13" spans="1:16" ht="24" customHeight="1">
      <c r="A13" s="15">
        <v>11</v>
      </c>
      <c r="B13" s="16" t="s">
        <v>39</v>
      </c>
      <c r="C13" s="8">
        <v>1</v>
      </c>
      <c r="D13" s="8">
        <v>0</v>
      </c>
      <c r="E13" s="8">
        <v>1</v>
      </c>
      <c r="F13" s="8">
        <v>1</v>
      </c>
      <c r="G13" s="8">
        <v>1</v>
      </c>
      <c r="H13" s="24">
        <f t="shared" si="0"/>
        <v>4</v>
      </c>
      <c r="I13" s="22">
        <v>1</v>
      </c>
      <c r="J13" s="8">
        <v>1</v>
      </c>
      <c r="K13" s="8">
        <v>1</v>
      </c>
      <c r="L13" s="8">
        <v>1</v>
      </c>
      <c r="M13" s="8">
        <v>1</v>
      </c>
      <c r="N13" s="17">
        <f t="shared" si="1"/>
        <v>5</v>
      </c>
    </row>
    <row r="14" spans="1:16" ht="36" customHeight="1">
      <c r="A14" s="15">
        <v>12</v>
      </c>
      <c r="B14" s="16" t="s">
        <v>40</v>
      </c>
      <c r="C14" s="8">
        <v>1</v>
      </c>
      <c r="D14" s="8">
        <v>0</v>
      </c>
      <c r="E14" s="8">
        <v>1</v>
      </c>
      <c r="F14" s="8">
        <v>1</v>
      </c>
      <c r="G14" s="8">
        <v>1</v>
      </c>
      <c r="H14" s="24">
        <f t="shared" si="0"/>
        <v>4</v>
      </c>
      <c r="I14" s="22">
        <v>1</v>
      </c>
      <c r="J14" s="8">
        <v>1</v>
      </c>
      <c r="K14" s="8">
        <v>1</v>
      </c>
      <c r="L14" s="8">
        <v>1</v>
      </c>
      <c r="M14" s="8">
        <v>1</v>
      </c>
      <c r="N14" s="17">
        <f t="shared" si="1"/>
        <v>5</v>
      </c>
    </row>
    <row r="15" spans="1:16" ht="36" customHeight="1">
      <c r="A15" s="15">
        <v>13</v>
      </c>
      <c r="B15" s="16" t="s">
        <v>41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24">
        <f t="shared" si="0"/>
        <v>5</v>
      </c>
      <c r="I15" s="22">
        <v>1</v>
      </c>
      <c r="J15" s="8">
        <v>1</v>
      </c>
      <c r="K15" s="8">
        <v>1</v>
      </c>
      <c r="L15" s="8">
        <v>1</v>
      </c>
      <c r="M15" s="8">
        <v>1</v>
      </c>
      <c r="N15" s="17">
        <f t="shared" si="1"/>
        <v>5</v>
      </c>
    </row>
    <row r="16" spans="1:16" ht="36" customHeight="1">
      <c r="A16" s="15">
        <v>14</v>
      </c>
      <c r="B16" s="16" t="s">
        <v>42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24">
        <f t="shared" si="0"/>
        <v>5</v>
      </c>
      <c r="I16" s="22">
        <v>1</v>
      </c>
      <c r="J16" s="8">
        <v>1</v>
      </c>
      <c r="K16" s="8">
        <v>1</v>
      </c>
      <c r="L16" s="8">
        <v>1</v>
      </c>
      <c r="M16" s="8">
        <v>1</v>
      </c>
      <c r="N16" s="17">
        <f t="shared" si="1"/>
        <v>5</v>
      </c>
    </row>
    <row r="17" spans="1:14" ht="36" customHeight="1">
      <c r="A17" s="15">
        <v>15</v>
      </c>
      <c r="B17" s="16" t="s">
        <v>43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24">
        <f t="shared" si="0"/>
        <v>5</v>
      </c>
      <c r="I17" s="22">
        <v>1</v>
      </c>
      <c r="J17" s="8">
        <v>1</v>
      </c>
      <c r="K17" s="8">
        <v>1</v>
      </c>
      <c r="L17" s="8">
        <v>1</v>
      </c>
      <c r="M17" s="8">
        <v>1</v>
      </c>
      <c r="N17" s="17">
        <f t="shared" si="1"/>
        <v>5</v>
      </c>
    </row>
    <row r="18" spans="1:14" ht="36" customHeight="1">
      <c r="A18" s="15">
        <v>16</v>
      </c>
      <c r="B18" s="16" t="s">
        <v>44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24">
        <f t="shared" si="0"/>
        <v>5</v>
      </c>
      <c r="I18" s="22">
        <v>1</v>
      </c>
      <c r="J18" s="8">
        <v>1</v>
      </c>
      <c r="K18" s="8">
        <v>1</v>
      </c>
      <c r="L18" s="8">
        <v>1</v>
      </c>
      <c r="M18" s="8">
        <v>1</v>
      </c>
      <c r="N18" s="17">
        <f t="shared" si="1"/>
        <v>5</v>
      </c>
    </row>
    <row r="19" spans="1:14" ht="36" customHeight="1">
      <c r="A19" s="15">
        <v>17</v>
      </c>
      <c r="B19" s="18" t="s">
        <v>45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24">
        <f t="shared" si="0"/>
        <v>5</v>
      </c>
      <c r="I19" s="22">
        <v>1</v>
      </c>
      <c r="J19" s="8">
        <v>1</v>
      </c>
      <c r="K19" s="8">
        <v>1</v>
      </c>
      <c r="L19" s="8">
        <v>1</v>
      </c>
      <c r="M19" s="8">
        <v>1</v>
      </c>
      <c r="N19" s="17">
        <f t="shared" si="1"/>
        <v>5</v>
      </c>
    </row>
    <row r="20" spans="1:14" ht="34.5" customHeight="1">
      <c r="A20" s="15">
        <v>18</v>
      </c>
      <c r="B20" s="18" t="s">
        <v>46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24">
        <f t="shared" si="0"/>
        <v>5</v>
      </c>
      <c r="I20" s="22">
        <v>1</v>
      </c>
      <c r="J20" s="8">
        <v>1</v>
      </c>
      <c r="K20" s="8">
        <v>1</v>
      </c>
      <c r="L20" s="8">
        <v>1</v>
      </c>
      <c r="M20" s="8">
        <v>1</v>
      </c>
      <c r="N20" s="17">
        <f t="shared" si="1"/>
        <v>5</v>
      </c>
    </row>
    <row r="21" spans="1:14" ht="36" customHeight="1">
      <c r="A21" s="15">
        <v>19</v>
      </c>
      <c r="B21" s="16" t="s">
        <v>47</v>
      </c>
      <c r="C21" s="8">
        <v>1</v>
      </c>
      <c r="D21" s="8">
        <v>0</v>
      </c>
      <c r="E21" s="8">
        <v>1</v>
      </c>
      <c r="F21" s="8">
        <v>1</v>
      </c>
      <c r="G21" s="8">
        <v>0</v>
      </c>
      <c r="H21" s="24">
        <f t="shared" si="0"/>
        <v>3</v>
      </c>
      <c r="I21" s="22">
        <v>1</v>
      </c>
      <c r="J21" s="8">
        <v>1</v>
      </c>
      <c r="K21" s="8">
        <v>1</v>
      </c>
      <c r="L21" s="8">
        <v>1</v>
      </c>
      <c r="M21" s="8">
        <v>1</v>
      </c>
      <c r="N21" s="17">
        <f t="shared" si="1"/>
        <v>5</v>
      </c>
    </row>
    <row r="22" spans="1:14" ht="36" customHeight="1">
      <c r="A22" s="15">
        <v>20</v>
      </c>
      <c r="B22" s="18" t="s">
        <v>48</v>
      </c>
      <c r="C22" s="8">
        <v>1</v>
      </c>
      <c r="D22" s="8">
        <v>0</v>
      </c>
      <c r="E22" s="8">
        <v>1</v>
      </c>
      <c r="F22" s="8">
        <v>1</v>
      </c>
      <c r="G22" s="8">
        <v>1</v>
      </c>
      <c r="H22" s="24">
        <f t="shared" si="0"/>
        <v>4</v>
      </c>
      <c r="I22" s="22">
        <v>1</v>
      </c>
      <c r="J22" s="8">
        <v>1</v>
      </c>
      <c r="K22" s="8">
        <v>1</v>
      </c>
      <c r="L22" s="8">
        <v>1</v>
      </c>
      <c r="M22" s="8">
        <v>1</v>
      </c>
      <c r="N22" s="17">
        <f t="shared" si="1"/>
        <v>5</v>
      </c>
    </row>
    <row r="23" spans="1:14" ht="36" customHeight="1">
      <c r="A23" s="15">
        <v>21</v>
      </c>
      <c r="B23" s="16" t="s">
        <v>49</v>
      </c>
      <c r="C23" s="8">
        <v>0</v>
      </c>
      <c r="D23" s="8">
        <v>0</v>
      </c>
      <c r="E23" s="8">
        <v>1</v>
      </c>
      <c r="F23" s="8">
        <v>1</v>
      </c>
      <c r="G23" s="8">
        <v>1</v>
      </c>
      <c r="H23" s="24">
        <f t="shared" si="0"/>
        <v>3</v>
      </c>
      <c r="I23" s="22">
        <v>1</v>
      </c>
      <c r="J23" s="8">
        <v>1</v>
      </c>
      <c r="K23" s="8">
        <v>0</v>
      </c>
      <c r="L23" s="8">
        <v>1</v>
      </c>
      <c r="M23" s="8">
        <v>0</v>
      </c>
      <c r="N23" s="17">
        <f t="shared" si="1"/>
        <v>3</v>
      </c>
    </row>
    <row r="24" spans="1:14" ht="36" customHeight="1">
      <c r="A24" s="15">
        <v>22</v>
      </c>
      <c r="B24" s="16" t="s">
        <v>50</v>
      </c>
      <c r="C24" s="8">
        <v>1</v>
      </c>
      <c r="D24" s="8">
        <v>0</v>
      </c>
      <c r="E24" s="8">
        <v>1</v>
      </c>
      <c r="F24" s="8">
        <v>1</v>
      </c>
      <c r="G24" s="8">
        <v>1</v>
      </c>
      <c r="H24" s="24">
        <f t="shared" si="0"/>
        <v>4</v>
      </c>
      <c r="I24" s="22">
        <v>1</v>
      </c>
      <c r="J24" s="8">
        <v>1</v>
      </c>
      <c r="K24" s="8">
        <v>1</v>
      </c>
      <c r="L24" s="8">
        <v>1</v>
      </c>
      <c r="M24" s="8">
        <v>1</v>
      </c>
      <c r="N24" s="17">
        <f t="shared" si="1"/>
        <v>5</v>
      </c>
    </row>
    <row r="25" spans="1:14" ht="36" customHeight="1">
      <c r="A25" s="15">
        <v>23</v>
      </c>
      <c r="B25" s="16" t="s">
        <v>4</v>
      </c>
      <c r="C25" s="8">
        <v>1</v>
      </c>
      <c r="D25" s="8">
        <v>0</v>
      </c>
      <c r="E25" s="8">
        <v>1</v>
      </c>
      <c r="F25" s="8">
        <v>1</v>
      </c>
      <c r="G25" s="8">
        <v>1</v>
      </c>
      <c r="H25" s="24">
        <f t="shared" si="0"/>
        <v>4</v>
      </c>
      <c r="I25" s="22">
        <v>1</v>
      </c>
      <c r="J25" s="8">
        <v>1</v>
      </c>
      <c r="K25" s="8">
        <v>1</v>
      </c>
      <c r="L25" s="8">
        <v>1</v>
      </c>
      <c r="M25" s="8">
        <v>1</v>
      </c>
      <c r="N25" s="17">
        <f t="shared" si="1"/>
        <v>5</v>
      </c>
    </row>
    <row r="26" spans="1:14" ht="36" customHeight="1">
      <c r="A26" s="15">
        <v>24</v>
      </c>
      <c r="B26" s="19" t="s">
        <v>5</v>
      </c>
      <c r="C26" s="8">
        <v>1</v>
      </c>
      <c r="D26" s="8">
        <v>0</v>
      </c>
      <c r="E26" s="8">
        <v>1</v>
      </c>
      <c r="F26" s="8">
        <v>1</v>
      </c>
      <c r="G26" s="9">
        <v>1</v>
      </c>
      <c r="H26" s="24">
        <f t="shared" si="0"/>
        <v>4</v>
      </c>
      <c r="I26" s="22">
        <v>1</v>
      </c>
      <c r="J26" s="8">
        <v>1</v>
      </c>
      <c r="K26" s="8">
        <v>1</v>
      </c>
      <c r="L26" s="8">
        <v>1</v>
      </c>
      <c r="M26" s="8">
        <v>0</v>
      </c>
      <c r="N26" s="17">
        <f t="shared" si="1"/>
        <v>4</v>
      </c>
    </row>
    <row r="27" spans="1:14" ht="36" customHeight="1">
      <c r="A27" s="15">
        <v>25</v>
      </c>
      <c r="B27" s="19" t="s">
        <v>6</v>
      </c>
      <c r="C27" s="8">
        <v>1</v>
      </c>
      <c r="D27" s="8">
        <v>1</v>
      </c>
      <c r="E27" s="8">
        <v>1</v>
      </c>
      <c r="F27" s="9">
        <v>1</v>
      </c>
      <c r="G27" s="9">
        <v>1</v>
      </c>
      <c r="H27" s="24">
        <f t="shared" si="0"/>
        <v>5</v>
      </c>
      <c r="I27" s="22">
        <v>1</v>
      </c>
      <c r="J27" s="8">
        <v>1</v>
      </c>
      <c r="K27" s="8">
        <v>1</v>
      </c>
      <c r="L27" s="8">
        <v>1</v>
      </c>
      <c r="M27" s="8">
        <v>1</v>
      </c>
      <c r="N27" s="17">
        <f t="shared" si="1"/>
        <v>5</v>
      </c>
    </row>
    <row r="28" spans="1:14" ht="36" customHeight="1">
      <c r="A28" s="15">
        <v>26</v>
      </c>
      <c r="B28" s="20" t="s">
        <v>51</v>
      </c>
      <c r="C28" s="8">
        <v>1</v>
      </c>
      <c r="D28" s="8">
        <v>0</v>
      </c>
      <c r="E28" s="8">
        <v>1</v>
      </c>
      <c r="F28" s="9">
        <v>1</v>
      </c>
      <c r="G28" s="9">
        <v>0</v>
      </c>
      <c r="H28" s="24">
        <f t="shared" si="0"/>
        <v>3</v>
      </c>
      <c r="I28" s="22">
        <v>1</v>
      </c>
      <c r="J28" s="8">
        <v>1</v>
      </c>
      <c r="K28" s="8">
        <v>1</v>
      </c>
      <c r="L28" s="8">
        <v>1</v>
      </c>
      <c r="M28" s="8">
        <v>1</v>
      </c>
      <c r="N28" s="17">
        <f t="shared" si="1"/>
        <v>5</v>
      </c>
    </row>
    <row r="29" spans="1:14" ht="36" customHeight="1">
      <c r="A29" s="15">
        <v>27</v>
      </c>
      <c r="B29" s="19" t="s">
        <v>52</v>
      </c>
      <c r="C29" s="8">
        <v>1</v>
      </c>
      <c r="D29" s="8">
        <v>0</v>
      </c>
      <c r="E29" s="8">
        <v>1</v>
      </c>
      <c r="F29" s="8">
        <v>1</v>
      </c>
      <c r="G29" s="9">
        <v>0</v>
      </c>
      <c r="H29" s="24">
        <f t="shared" si="0"/>
        <v>3</v>
      </c>
      <c r="I29" s="22">
        <v>1</v>
      </c>
      <c r="J29" s="8">
        <v>1</v>
      </c>
      <c r="K29" s="8">
        <v>1</v>
      </c>
      <c r="L29" s="8">
        <v>1</v>
      </c>
      <c r="M29" s="8">
        <v>1</v>
      </c>
      <c r="N29" s="17">
        <f t="shared" si="1"/>
        <v>5</v>
      </c>
    </row>
    <row r="30" spans="1:14" ht="36" customHeight="1">
      <c r="A30" s="15">
        <v>28</v>
      </c>
      <c r="B30" s="19" t="s">
        <v>53</v>
      </c>
      <c r="C30" s="8">
        <v>1</v>
      </c>
      <c r="D30" s="8">
        <v>0</v>
      </c>
      <c r="E30" s="8">
        <v>1</v>
      </c>
      <c r="F30" s="8">
        <v>1</v>
      </c>
      <c r="G30" s="8">
        <v>1</v>
      </c>
      <c r="H30" s="24">
        <f t="shared" si="0"/>
        <v>4</v>
      </c>
      <c r="I30" s="22">
        <v>1</v>
      </c>
      <c r="J30" s="8">
        <v>1</v>
      </c>
      <c r="K30" s="8">
        <v>1</v>
      </c>
      <c r="L30" s="8">
        <v>1</v>
      </c>
      <c r="M30" s="8">
        <v>1</v>
      </c>
      <c r="N30" s="17">
        <f t="shared" si="1"/>
        <v>5</v>
      </c>
    </row>
    <row r="31" spans="1:14" ht="25.5" customHeight="1">
      <c r="A31" s="15">
        <v>29</v>
      </c>
      <c r="B31" s="19" t="s">
        <v>54</v>
      </c>
      <c r="C31" s="8">
        <v>1</v>
      </c>
      <c r="D31" s="8">
        <v>1</v>
      </c>
      <c r="E31" s="8">
        <v>1</v>
      </c>
      <c r="F31" s="8">
        <v>1</v>
      </c>
      <c r="G31" s="9">
        <v>1</v>
      </c>
      <c r="H31" s="24">
        <f t="shared" si="0"/>
        <v>5</v>
      </c>
      <c r="I31" s="22">
        <v>1</v>
      </c>
      <c r="J31" s="8">
        <v>1</v>
      </c>
      <c r="K31" s="8">
        <v>1</v>
      </c>
      <c r="L31" s="8">
        <v>1</v>
      </c>
      <c r="M31" s="8">
        <v>1</v>
      </c>
      <c r="N31" s="17">
        <f t="shared" si="1"/>
        <v>5</v>
      </c>
    </row>
    <row r="32" spans="1:14" ht="48.75" customHeight="1">
      <c r="A32" s="15">
        <v>30</v>
      </c>
      <c r="B32" s="21" t="s">
        <v>7</v>
      </c>
      <c r="C32" s="8">
        <v>1</v>
      </c>
      <c r="D32" s="8">
        <v>0</v>
      </c>
      <c r="E32" s="8">
        <v>1</v>
      </c>
      <c r="F32" s="8">
        <v>1</v>
      </c>
      <c r="G32" s="9">
        <v>1</v>
      </c>
      <c r="H32" s="24">
        <f t="shared" si="0"/>
        <v>4</v>
      </c>
      <c r="I32" s="22">
        <v>1</v>
      </c>
      <c r="J32" s="8">
        <v>1</v>
      </c>
      <c r="K32" s="8">
        <v>1</v>
      </c>
      <c r="L32" s="8">
        <v>1</v>
      </c>
      <c r="M32" s="8">
        <v>1</v>
      </c>
      <c r="N32" s="17">
        <f t="shared" si="1"/>
        <v>5</v>
      </c>
    </row>
    <row r="33" spans="1:14" ht="36" customHeight="1">
      <c r="A33" s="15">
        <v>31</v>
      </c>
      <c r="B33" s="21" t="s">
        <v>8</v>
      </c>
      <c r="C33" s="8">
        <v>1</v>
      </c>
      <c r="D33" s="8">
        <v>0</v>
      </c>
      <c r="E33" s="8">
        <v>1</v>
      </c>
      <c r="F33" s="8">
        <v>1</v>
      </c>
      <c r="G33" s="9">
        <v>1</v>
      </c>
      <c r="H33" s="24">
        <f t="shared" si="0"/>
        <v>4</v>
      </c>
      <c r="I33" s="22">
        <v>1</v>
      </c>
      <c r="J33" s="8">
        <v>1</v>
      </c>
      <c r="K33" s="8">
        <v>1</v>
      </c>
      <c r="L33" s="8">
        <v>1</v>
      </c>
      <c r="M33" s="8">
        <v>1</v>
      </c>
      <c r="N33" s="17">
        <f t="shared" si="1"/>
        <v>5</v>
      </c>
    </row>
    <row r="34" spans="1:14" ht="36" customHeight="1">
      <c r="A34" s="15">
        <v>32</v>
      </c>
      <c r="B34" s="21" t="s">
        <v>9</v>
      </c>
      <c r="C34" s="8">
        <v>1</v>
      </c>
      <c r="D34" s="8">
        <v>0</v>
      </c>
      <c r="E34" s="8">
        <v>0</v>
      </c>
      <c r="F34" s="8">
        <v>1</v>
      </c>
      <c r="G34" s="9">
        <v>1</v>
      </c>
      <c r="H34" s="24">
        <f t="shared" si="0"/>
        <v>3</v>
      </c>
      <c r="I34" s="22">
        <v>1</v>
      </c>
      <c r="J34" s="8">
        <v>1</v>
      </c>
      <c r="K34" s="8">
        <v>1</v>
      </c>
      <c r="L34" s="8">
        <v>1</v>
      </c>
      <c r="M34" s="8">
        <v>1</v>
      </c>
      <c r="N34" s="17">
        <f t="shared" si="1"/>
        <v>5</v>
      </c>
    </row>
    <row r="35" spans="1:14" ht="36" customHeight="1">
      <c r="A35" s="15">
        <v>33</v>
      </c>
      <c r="B35" s="21" t="s">
        <v>10</v>
      </c>
      <c r="C35" s="8">
        <v>1</v>
      </c>
      <c r="D35" s="8">
        <v>0</v>
      </c>
      <c r="E35" s="8">
        <v>0</v>
      </c>
      <c r="F35" s="8">
        <v>1</v>
      </c>
      <c r="G35" s="9">
        <v>1</v>
      </c>
      <c r="H35" s="24">
        <f t="shared" si="0"/>
        <v>3</v>
      </c>
      <c r="I35" s="22">
        <v>1</v>
      </c>
      <c r="J35" s="8">
        <v>1</v>
      </c>
      <c r="K35" s="8">
        <v>1</v>
      </c>
      <c r="L35" s="8">
        <v>1</v>
      </c>
      <c r="M35" s="8">
        <v>1</v>
      </c>
      <c r="N35" s="17">
        <f t="shared" si="1"/>
        <v>5</v>
      </c>
    </row>
    <row r="36" spans="1:14" ht="36" customHeight="1">
      <c r="A36" s="15">
        <v>34</v>
      </c>
      <c r="B36" s="21" t="s">
        <v>11</v>
      </c>
      <c r="C36" s="8">
        <v>1</v>
      </c>
      <c r="D36" s="8">
        <v>0</v>
      </c>
      <c r="E36" s="8">
        <v>1</v>
      </c>
      <c r="F36" s="8">
        <v>1</v>
      </c>
      <c r="G36" s="9">
        <v>1</v>
      </c>
      <c r="H36" s="24">
        <f t="shared" si="0"/>
        <v>4</v>
      </c>
      <c r="I36" s="22">
        <v>1</v>
      </c>
      <c r="J36" s="8">
        <v>1</v>
      </c>
      <c r="K36" s="8">
        <v>1</v>
      </c>
      <c r="L36" s="8">
        <v>1</v>
      </c>
      <c r="M36" s="8">
        <v>1</v>
      </c>
      <c r="N36" s="17">
        <f t="shared" si="1"/>
        <v>5</v>
      </c>
    </row>
    <row r="37" spans="1:14" ht="45">
      <c r="A37" s="15">
        <v>35</v>
      </c>
      <c r="B37" s="21" t="s">
        <v>12</v>
      </c>
      <c r="C37" s="8">
        <v>1</v>
      </c>
      <c r="D37" s="8">
        <v>1</v>
      </c>
      <c r="E37" s="8">
        <v>1</v>
      </c>
      <c r="F37" s="8">
        <v>1</v>
      </c>
      <c r="G37" s="9">
        <v>1</v>
      </c>
      <c r="H37" s="24">
        <f t="shared" si="0"/>
        <v>5</v>
      </c>
      <c r="I37" s="22">
        <v>1</v>
      </c>
      <c r="J37" s="8">
        <v>1</v>
      </c>
      <c r="K37" s="8">
        <v>1</v>
      </c>
      <c r="L37" s="8">
        <v>0</v>
      </c>
      <c r="M37" s="8">
        <v>1</v>
      </c>
      <c r="N37" s="17">
        <f t="shared" si="1"/>
        <v>4</v>
      </c>
    </row>
    <row r="38" spans="1:14" ht="36" customHeight="1">
      <c r="A38" s="15">
        <v>36</v>
      </c>
      <c r="B38" s="21" t="s">
        <v>13</v>
      </c>
      <c r="C38" s="8">
        <v>0</v>
      </c>
      <c r="D38" s="8">
        <v>1</v>
      </c>
      <c r="E38" s="8">
        <v>1</v>
      </c>
      <c r="F38" s="8">
        <v>1</v>
      </c>
      <c r="G38" s="9">
        <v>1</v>
      </c>
      <c r="H38" s="24">
        <f t="shared" si="0"/>
        <v>4</v>
      </c>
      <c r="I38" s="22">
        <v>1</v>
      </c>
      <c r="J38" s="8">
        <v>1</v>
      </c>
      <c r="K38" s="8">
        <v>0</v>
      </c>
      <c r="L38" s="8">
        <v>0</v>
      </c>
      <c r="M38" s="8">
        <v>1</v>
      </c>
      <c r="N38" s="17">
        <f t="shared" si="1"/>
        <v>3</v>
      </c>
    </row>
    <row r="39" spans="1:14" ht="36" customHeight="1">
      <c r="A39" s="15">
        <v>37</v>
      </c>
      <c r="B39" s="21" t="s">
        <v>14</v>
      </c>
      <c r="C39" s="8">
        <v>1</v>
      </c>
      <c r="D39" s="8">
        <v>1</v>
      </c>
      <c r="E39" s="8">
        <v>1</v>
      </c>
      <c r="F39" s="8">
        <v>1</v>
      </c>
      <c r="G39" s="9">
        <v>1</v>
      </c>
      <c r="H39" s="24">
        <f t="shared" si="0"/>
        <v>5</v>
      </c>
      <c r="I39" s="22">
        <v>1</v>
      </c>
      <c r="J39" s="8">
        <v>1</v>
      </c>
      <c r="K39" s="8">
        <v>1</v>
      </c>
      <c r="L39" s="8">
        <v>0</v>
      </c>
      <c r="M39" s="8">
        <v>1</v>
      </c>
      <c r="N39" s="17">
        <v>4</v>
      </c>
    </row>
    <row r="40" spans="1:14" ht="36" customHeight="1">
      <c r="A40" s="15">
        <v>38</v>
      </c>
      <c r="B40" s="21" t="s">
        <v>55</v>
      </c>
      <c r="C40" s="8">
        <v>1</v>
      </c>
      <c r="D40" s="8">
        <v>1</v>
      </c>
      <c r="E40" s="8">
        <v>1</v>
      </c>
      <c r="F40" s="8">
        <v>1</v>
      </c>
      <c r="G40" s="9">
        <v>1</v>
      </c>
      <c r="H40" s="24">
        <f t="shared" si="0"/>
        <v>5</v>
      </c>
      <c r="I40" s="22">
        <v>1</v>
      </c>
      <c r="J40" s="8">
        <v>1</v>
      </c>
      <c r="K40" s="8">
        <v>1</v>
      </c>
      <c r="L40" s="8">
        <v>1</v>
      </c>
      <c r="M40" s="8">
        <v>1</v>
      </c>
      <c r="N40" s="17">
        <f t="shared" si="1"/>
        <v>5</v>
      </c>
    </row>
    <row r="41" spans="1:14" ht="36" customHeight="1">
      <c r="A41" s="7"/>
      <c r="B41" s="7"/>
      <c r="C41" s="7"/>
      <c r="D41" s="7"/>
      <c r="E41" s="7"/>
      <c r="F41" s="7"/>
      <c r="G41" s="7"/>
      <c r="H41" s="25"/>
      <c r="I41" s="7"/>
      <c r="J41" s="7"/>
      <c r="K41" s="7"/>
      <c r="L41" s="7"/>
      <c r="M41" s="7"/>
      <c r="N41" s="6"/>
    </row>
    <row r="42" spans="1:14" ht="36" customHeight="1">
      <c r="A42" s="7"/>
      <c r="B42" s="7"/>
      <c r="C42" s="7"/>
      <c r="D42" s="7"/>
      <c r="E42" s="7"/>
      <c r="F42" s="7"/>
      <c r="G42" s="11" t="s">
        <v>27</v>
      </c>
      <c r="H42" s="25">
        <f>AVERAGE(H3:H40)</f>
        <v>4.3684210526315788</v>
      </c>
      <c r="I42" s="7"/>
      <c r="J42" s="7"/>
      <c r="K42" s="7"/>
      <c r="L42" s="7"/>
      <c r="M42" s="11" t="s">
        <v>27</v>
      </c>
      <c r="N42" s="6">
        <f>AVERAGE(N3:N40)</f>
        <v>4.6842105263157894</v>
      </c>
    </row>
    <row r="43" spans="1:14" ht="36" customHeight="1">
      <c r="A43" s="7"/>
      <c r="B43" s="7"/>
      <c r="C43" s="7"/>
      <c r="D43" s="7"/>
      <c r="E43" s="7"/>
      <c r="F43" s="7"/>
      <c r="G43" s="11" t="s">
        <v>28</v>
      </c>
      <c r="H43" s="25">
        <f>MEDIAN(H3:H40)</f>
        <v>5</v>
      </c>
      <c r="I43" s="7"/>
      <c r="J43" s="7"/>
      <c r="K43" s="7"/>
      <c r="L43" s="7"/>
      <c r="M43" s="11" t="s">
        <v>28</v>
      </c>
      <c r="N43" s="6">
        <f>MEDIAN(N3:N40)</f>
        <v>5</v>
      </c>
    </row>
  </sheetData>
  <mergeCells count="2">
    <mergeCell ref="C1:G1"/>
    <mergeCell ref="I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F24" sqref="F24"/>
    </sheetView>
  </sheetViews>
  <sheetFormatPr baseColWidth="10" defaultRowHeight="36" customHeight="1"/>
  <cols>
    <col min="1" max="1" width="11.42578125" style="4"/>
    <col min="2" max="2" width="35" style="4" customWidth="1"/>
    <col min="3" max="3" width="11.42578125" style="3"/>
    <col min="4" max="4" width="22.5703125" style="3" customWidth="1"/>
    <col min="5" max="5" width="13.7109375" style="3" customWidth="1"/>
    <col min="6" max="7" width="11.42578125" style="3"/>
    <col min="8" max="8" width="28.85546875" style="26" customWidth="1"/>
    <col min="9" max="9" width="11.42578125" style="3"/>
    <col min="10" max="10" width="13.7109375" style="3" customWidth="1"/>
    <col min="11" max="12" width="11.42578125" style="3"/>
    <col min="13" max="13" width="15.7109375" style="3" customWidth="1"/>
    <col min="14" max="14" width="33.28515625" style="2" customWidth="1"/>
    <col min="15" max="16384" width="11.42578125" style="3"/>
  </cols>
  <sheetData>
    <row r="1" spans="1:16" ht="42" customHeight="1">
      <c r="A1" s="5" t="s">
        <v>2</v>
      </c>
      <c r="B1" s="5" t="s">
        <v>3</v>
      </c>
      <c r="C1" s="36" t="s">
        <v>0</v>
      </c>
      <c r="D1" s="36"/>
      <c r="E1" s="36"/>
      <c r="F1" s="36"/>
      <c r="G1" s="36"/>
      <c r="H1" s="23"/>
      <c r="I1" s="36" t="s">
        <v>1</v>
      </c>
      <c r="J1" s="36"/>
      <c r="K1" s="36"/>
      <c r="L1" s="36"/>
      <c r="M1" s="36"/>
      <c r="N1" s="13"/>
    </row>
    <row r="2" spans="1:16" ht="47.25" customHeight="1" thickBot="1">
      <c r="A2" s="32"/>
      <c r="B2" s="32"/>
      <c r="C2" s="32" t="s">
        <v>21</v>
      </c>
      <c r="D2" s="32" t="s">
        <v>20</v>
      </c>
      <c r="E2" s="32" t="s">
        <v>15</v>
      </c>
      <c r="F2" s="32" t="s">
        <v>19</v>
      </c>
      <c r="G2" s="32" t="s">
        <v>18</v>
      </c>
      <c r="H2" s="33" t="s">
        <v>16</v>
      </c>
      <c r="I2" s="34" t="s">
        <v>22</v>
      </c>
      <c r="J2" s="32" t="s">
        <v>23</v>
      </c>
      <c r="K2" s="32" t="s">
        <v>24</v>
      </c>
      <c r="L2" s="32" t="s">
        <v>25</v>
      </c>
      <c r="M2" s="32" t="s">
        <v>26</v>
      </c>
      <c r="N2" s="35" t="s">
        <v>17</v>
      </c>
      <c r="O2" s="4"/>
      <c r="P2" s="4"/>
    </row>
    <row r="3" spans="1:16" s="4" customFormat="1" ht="50.25" customHeight="1">
      <c r="A3" s="27">
        <v>1</v>
      </c>
      <c r="B3" s="28" t="s">
        <v>29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29">
        <f>SUM(C3:G3)</f>
        <v>5</v>
      </c>
      <c r="I3" s="30">
        <v>1</v>
      </c>
      <c r="J3" s="12">
        <v>1</v>
      </c>
      <c r="K3" s="12">
        <v>1</v>
      </c>
      <c r="L3" s="12">
        <v>1</v>
      </c>
      <c r="M3" s="12">
        <v>1</v>
      </c>
      <c r="N3" s="31">
        <f>SUM(I3:M3)</f>
        <v>5</v>
      </c>
    </row>
    <row r="4" spans="1:16" ht="36" customHeight="1">
      <c r="A4" s="15">
        <v>2</v>
      </c>
      <c r="B4" s="16" t="s">
        <v>30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24">
        <f t="shared" ref="H4:H40" si="0">SUM(C4:G4)</f>
        <v>5</v>
      </c>
      <c r="I4" s="22">
        <v>1</v>
      </c>
      <c r="J4" s="8">
        <v>1</v>
      </c>
      <c r="K4" s="8">
        <v>1</v>
      </c>
      <c r="L4" s="8">
        <v>1</v>
      </c>
      <c r="M4" s="8">
        <v>1</v>
      </c>
      <c r="N4" s="17">
        <f t="shared" ref="N4:N40" si="1">SUM(I4:M4)</f>
        <v>5</v>
      </c>
    </row>
    <row r="5" spans="1:16" ht="36" customHeight="1">
      <c r="A5" s="15">
        <v>3</v>
      </c>
      <c r="B5" s="18" t="s">
        <v>31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24">
        <f t="shared" si="0"/>
        <v>5</v>
      </c>
      <c r="I5" s="22">
        <v>1</v>
      </c>
      <c r="J5" s="8">
        <v>1</v>
      </c>
      <c r="K5" s="8">
        <v>1</v>
      </c>
      <c r="L5" s="8">
        <v>1</v>
      </c>
      <c r="M5" s="8">
        <v>1</v>
      </c>
      <c r="N5" s="17">
        <f t="shared" si="1"/>
        <v>5</v>
      </c>
    </row>
    <row r="6" spans="1:16" s="14" customFormat="1" ht="36" customHeight="1">
      <c r="A6" s="15">
        <v>4</v>
      </c>
      <c r="B6" s="16" t="s">
        <v>32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24">
        <f t="shared" si="0"/>
        <v>5</v>
      </c>
      <c r="I6" s="22">
        <v>1</v>
      </c>
      <c r="J6" s="8">
        <v>1</v>
      </c>
      <c r="K6" s="8">
        <v>1</v>
      </c>
      <c r="L6" s="8">
        <v>1</v>
      </c>
      <c r="M6" s="8">
        <v>1</v>
      </c>
      <c r="N6" s="17">
        <f t="shared" si="1"/>
        <v>5</v>
      </c>
    </row>
    <row r="7" spans="1:16" s="14" customFormat="1" ht="23.25" customHeight="1">
      <c r="A7" s="15">
        <v>5</v>
      </c>
      <c r="B7" s="16" t="s">
        <v>33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24">
        <f t="shared" si="0"/>
        <v>5</v>
      </c>
      <c r="I7" s="22">
        <v>0</v>
      </c>
      <c r="J7" s="8">
        <v>1</v>
      </c>
      <c r="K7" s="8">
        <v>1</v>
      </c>
      <c r="L7" s="8">
        <v>1</v>
      </c>
      <c r="M7" s="8">
        <v>1</v>
      </c>
      <c r="N7" s="17">
        <f t="shared" si="1"/>
        <v>4</v>
      </c>
    </row>
    <row r="8" spans="1:16" ht="36" customHeight="1">
      <c r="A8" s="15">
        <v>6</v>
      </c>
      <c r="B8" s="18" t="s">
        <v>34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24">
        <f t="shared" si="0"/>
        <v>5</v>
      </c>
      <c r="I8" s="22">
        <v>1</v>
      </c>
      <c r="J8" s="8">
        <v>1</v>
      </c>
      <c r="K8" s="8">
        <v>1</v>
      </c>
      <c r="L8" s="8">
        <v>1</v>
      </c>
      <c r="M8" s="8">
        <v>1</v>
      </c>
      <c r="N8" s="17">
        <f t="shared" si="1"/>
        <v>5</v>
      </c>
    </row>
    <row r="9" spans="1:16" ht="36" customHeight="1">
      <c r="A9" s="15">
        <v>7</v>
      </c>
      <c r="B9" s="18" t="s">
        <v>35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24">
        <f t="shared" si="0"/>
        <v>5</v>
      </c>
      <c r="I9" s="22">
        <v>1</v>
      </c>
      <c r="J9" s="8">
        <v>1</v>
      </c>
      <c r="K9" s="8">
        <v>1</v>
      </c>
      <c r="L9" s="8">
        <v>1</v>
      </c>
      <c r="M9" s="8">
        <v>1</v>
      </c>
      <c r="N9" s="17">
        <f t="shared" si="1"/>
        <v>5</v>
      </c>
    </row>
    <row r="10" spans="1:16" ht="57.75" customHeight="1">
      <c r="A10" s="15">
        <v>8</v>
      </c>
      <c r="B10" s="16" t="s">
        <v>36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24">
        <f t="shared" si="0"/>
        <v>5</v>
      </c>
      <c r="I10" s="22">
        <v>1</v>
      </c>
      <c r="J10" s="8">
        <v>1</v>
      </c>
      <c r="K10" s="8">
        <v>1</v>
      </c>
      <c r="L10" s="8">
        <v>1</v>
      </c>
      <c r="M10" s="8">
        <v>1</v>
      </c>
      <c r="N10" s="17">
        <f t="shared" si="1"/>
        <v>5</v>
      </c>
    </row>
    <row r="11" spans="1:16" ht="68.25" customHeight="1">
      <c r="A11" s="15">
        <v>9</v>
      </c>
      <c r="B11" s="18" t="s">
        <v>37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24">
        <f t="shared" si="0"/>
        <v>5</v>
      </c>
      <c r="I11" s="22">
        <v>1</v>
      </c>
      <c r="J11" s="8">
        <v>1</v>
      </c>
      <c r="K11" s="8">
        <v>1</v>
      </c>
      <c r="L11" s="8">
        <v>1</v>
      </c>
      <c r="M11" s="8">
        <v>1</v>
      </c>
      <c r="N11" s="17">
        <f t="shared" si="1"/>
        <v>5</v>
      </c>
    </row>
    <row r="12" spans="1:16" ht="45.75" customHeight="1">
      <c r="A12" s="15">
        <v>10</v>
      </c>
      <c r="B12" s="16" t="s">
        <v>38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24">
        <f t="shared" si="0"/>
        <v>5</v>
      </c>
      <c r="I12" s="22">
        <v>1</v>
      </c>
      <c r="J12" s="8">
        <v>1</v>
      </c>
      <c r="K12" s="8">
        <v>1</v>
      </c>
      <c r="L12" s="8">
        <v>1</v>
      </c>
      <c r="M12" s="8">
        <v>1</v>
      </c>
      <c r="N12" s="17">
        <f t="shared" si="1"/>
        <v>5</v>
      </c>
    </row>
    <row r="13" spans="1:16" ht="24" customHeight="1">
      <c r="A13" s="15">
        <v>11</v>
      </c>
      <c r="B13" s="16" t="s">
        <v>39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24">
        <f t="shared" si="0"/>
        <v>5</v>
      </c>
      <c r="I13" s="22">
        <v>1</v>
      </c>
      <c r="J13" s="8">
        <v>1</v>
      </c>
      <c r="K13" s="8">
        <v>1</v>
      </c>
      <c r="L13" s="8">
        <v>1</v>
      </c>
      <c r="M13" s="8">
        <v>1</v>
      </c>
      <c r="N13" s="17">
        <f t="shared" si="1"/>
        <v>5</v>
      </c>
    </row>
    <row r="14" spans="1:16" ht="36" customHeight="1">
      <c r="A14" s="15">
        <v>12</v>
      </c>
      <c r="B14" s="16" t="s">
        <v>40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24">
        <f t="shared" si="0"/>
        <v>5</v>
      </c>
      <c r="I14" s="22">
        <v>1</v>
      </c>
      <c r="J14" s="8">
        <v>1</v>
      </c>
      <c r="K14" s="8">
        <v>1</v>
      </c>
      <c r="L14" s="8">
        <v>1</v>
      </c>
      <c r="M14" s="8">
        <v>1</v>
      </c>
      <c r="N14" s="17">
        <f t="shared" si="1"/>
        <v>5</v>
      </c>
    </row>
    <row r="15" spans="1:16" ht="36" customHeight="1">
      <c r="A15" s="15">
        <v>13</v>
      </c>
      <c r="B15" s="16" t="s">
        <v>41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24">
        <f t="shared" si="0"/>
        <v>5</v>
      </c>
      <c r="I15" s="22">
        <v>0</v>
      </c>
      <c r="J15" s="8">
        <v>1</v>
      </c>
      <c r="K15" s="8">
        <v>1</v>
      </c>
      <c r="L15" s="8">
        <v>1</v>
      </c>
      <c r="M15" s="8">
        <v>1</v>
      </c>
      <c r="N15" s="17">
        <f t="shared" si="1"/>
        <v>4</v>
      </c>
    </row>
    <row r="16" spans="1:16" ht="36" customHeight="1">
      <c r="A16" s="15">
        <v>14</v>
      </c>
      <c r="B16" s="16" t="s">
        <v>42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24">
        <f t="shared" si="0"/>
        <v>5</v>
      </c>
      <c r="I16" s="22">
        <v>1</v>
      </c>
      <c r="J16" s="8">
        <v>1</v>
      </c>
      <c r="K16" s="8">
        <v>1</v>
      </c>
      <c r="L16" s="8">
        <v>1</v>
      </c>
      <c r="M16" s="8">
        <v>1</v>
      </c>
      <c r="N16" s="17">
        <f t="shared" si="1"/>
        <v>5</v>
      </c>
    </row>
    <row r="17" spans="1:14" ht="36" customHeight="1">
      <c r="A17" s="15">
        <v>15</v>
      </c>
      <c r="B17" s="16" t="s">
        <v>43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24">
        <f t="shared" si="0"/>
        <v>5</v>
      </c>
      <c r="I17" s="22">
        <v>1</v>
      </c>
      <c r="J17" s="8">
        <v>1</v>
      </c>
      <c r="K17" s="8">
        <v>1</v>
      </c>
      <c r="L17" s="8">
        <v>1</v>
      </c>
      <c r="M17" s="8">
        <v>1</v>
      </c>
      <c r="N17" s="17">
        <f t="shared" si="1"/>
        <v>5</v>
      </c>
    </row>
    <row r="18" spans="1:14" ht="36" customHeight="1">
      <c r="A18" s="15">
        <v>16</v>
      </c>
      <c r="B18" s="16" t="s">
        <v>44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24">
        <f t="shared" si="0"/>
        <v>5</v>
      </c>
      <c r="I18" s="22">
        <v>1</v>
      </c>
      <c r="J18" s="8">
        <v>1</v>
      </c>
      <c r="K18" s="8">
        <v>1</v>
      </c>
      <c r="L18" s="8">
        <v>1</v>
      </c>
      <c r="M18" s="8">
        <v>1</v>
      </c>
      <c r="N18" s="17">
        <f t="shared" si="1"/>
        <v>5</v>
      </c>
    </row>
    <row r="19" spans="1:14" ht="36" customHeight="1">
      <c r="A19" s="15">
        <v>17</v>
      </c>
      <c r="B19" s="18" t="s">
        <v>45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24">
        <f t="shared" si="0"/>
        <v>5</v>
      </c>
      <c r="I19" s="22">
        <v>0</v>
      </c>
      <c r="J19" s="8">
        <v>1</v>
      </c>
      <c r="K19" s="8">
        <v>1</v>
      </c>
      <c r="L19" s="8">
        <v>1</v>
      </c>
      <c r="M19" s="8">
        <v>1</v>
      </c>
      <c r="N19" s="17">
        <f t="shared" si="1"/>
        <v>4</v>
      </c>
    </row>
    <row r="20" spans="1:14" ht="34.5" customHeight="1">
      <c r="A20" s="15">
        <v>18</v>
      </c>
      <c r="B20" s="18" t="s">
        <v>46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24">
        <f t="shared" si="0"/>
        <v>5</v>
      </c>
      <c r="I20" s="22">
        <v>1</v>
      </c>
      <c r="J20" s="8">
        <v>1</v>
      </c>
      <c r="K20" s="8">
        <v>1</v>
      </c>
      <c r="L20" s="8">
        <v>1</v>
      </c>
      <c r="M20" s="8">
        <v>1</v>
      </c>
      <c r="N20" s="17">
        <f t="shared" si="1"/>
        <v>5</v>
      </c>
    </row>
    <row r="21" spans="1:14" ht="36" customHeight="1">
      <c r="A21" s="15">
        <v>19</v>
      </c>
      <c r="B21" s="16" t="s">
        <v>47</v>
      </c>
      <c r="C21" s="8">
        <v>1</v>
      </c>
      <c r="D21" s="8">
        <v>0</v>
      </c>
      <c r="E21" s="8">
        <v>1</v>
      </c>
      <c r="F21" s="8">
        <v>1</v>
      </c>
      <c r="G21" s="8">
        <v>1</v>
      </c>
      <c r="H21" s="24">
        <f t="shared" si="0"/>
        <v>4</v>
      </c>
      <c r="I21" s="22">
        <v>1</v>
      </c>
      <c r="J21" s="8">
        <v>1</v>
      </c>
      <c r="K21" s="8">
        <v>1</v>
      </c>
      <c r="L21" s="8">
        <v>1</v>
      </c>
      <c r="M21" s="8">
        <v>0</v>
      </c>
      <c r="N21" s="17">
        <f t="shared" si="1"/>
        <v>4</v>
      </c>
    </row>
    <row r="22" spans="1:14" ht="36" customHeight="1">
      <c r="A22" s="15">
        <v>20</v>
      </c>
      <c r="B22" s="18" t="s">
        <v>48</v>
      </c>
      <c r="C22" s="8">
        <v>1</v>
      </c>
      <c r="D22" s="8">
        <v>0</v>
      </c>
      <c r="E22" s="8">
        <v>1</v>
      </c>
      <c r="F22" s="8">
        <v>1</v>
      </c>
      <c r="G22" s="8">
        <v>1</v>
      </c>
      <c r="H22" s="24">
        <f t="shared" si="0"/>
        <v>4</v>
      </c>
      <c r="I22" s="22">
        <v>1</v>
      </c>
      <c r="J22" s="8">
        <v>1</v>
      </c>
      <c r="K22" s="8">
        <v>0</v>
      </c>
      <c r="L22" s="8">
        <v>1</v>
      </c>
      <c r="M22" s="8">
        <v>1</v>
      </c>
      <c r="N22" s="17">
        <f t="shared" si="1"/>
        <v>4</v>
      </c>
    </row>
    <row r="23" spans="1:14" ht="36" customHeight="1">
      <c r="A23" s="15">
        <v>21</v>
      </c>
      <c r="B23" s="16" t="s">
        <v>49</v>
      </c>
      <c r="C23" s="8">
        <v>0</v>
      </c>
      <c r="D23" s="8">
        <v>0</v>
      </c>
      <c r="E23" s="8">
        <v>1</v>
      </c>
      <c r="F23" s="8">
        <v>1</v>
      </c>
      <c r="G23" s="8">
        <v>1</v>
      </c>
      <c r="H23" s="24">
        <f t="shared" si="0"/>
        <v>3</v>
      </c>
      <c r="I23" s="22">
        <v>0</v>
      </c>
      <c r="J23" s="8">
        <v>1</v>
      </c>
      <c r="K23" s="8">
        <v>1</v>
      </c>
      <c r="L23" s="8">
        <v>1</v>
      </c>
      <c r="M23" s="8">
        <v>0</v>
      </c>
      <c r="N23" s="17">
        <f t="shared" si="1"/>
        <v>3</v>
      </c>
    </row>
    <row r="24" spans="1:14" ht="36" customHeight="1">
      <c r="A24" s="15">
        <v>22</v>
      </c>
      <c r="B24" s="16" t="s">
        <v>50</v>
      </c>
      <c r="C24" s="8">
        <v>1</v>
      </c>
      <c r="D24" s="8">
        <v>0</v>
      </c>
      <c r="E24" s="8">
        <v>1</v>
      </c>
      <c r="F24" s="8">
        <v>1</v>
      </c>
      <c r="G24" s="8">
        <v>0</v>
      </c>
      <c r="H24" s="24">
        <f t="shared" si="0"/>
        <v>3</v>
      </c>
      <c r="I24" s="22">
        <v>1</v>
      </c>
      <c r="J24" s="8">
        <v>1</v>
      </c>
      <c r="K24" s="8">
        <v>1</v>
      </c>
      <c r="L24" s="8">
        <v>0</v>
      </c>
      <c r="M24" s="8">
        <v>1</v>
      </c>
      <c r="N24" s="17">
        <f t="shared" si="1"/>
        <v>4</v>
      </c>
    </row>
    <row r="25" spans="1:14" ht="36" customHeight="1">
      <c r="A25" s="15">
        <v>23</v>
      </c>
      <c r="B25" s="16" t="s">
        <v>4</v>
      </c>
      <c r="C25" s="8">
        <v>1</v>
      </c>
      <c r="D25" s="8">
        <v>0</v>
      </c>
      <c r="E25" s="8">
        <v>1</v>
      </c>
      <c r="F25" s="8">
        <v>1</v>
      </c>
      <c r="G25" s="8">
        <v>1</v>
      </c>
      <c r="H25" s="24">
        <f t="shared" si="0"/>
        <v>4</v>
      </c>
      <c r="I25" s="22">
        <v>1</v>
      </c>
      <c r="J25" s="8">
        <v>1</v>
      </c>
      <c r="K25" s="8">
        <v>1</v>
      </c>
      <c r="L25" s="8">
        <v>1</v>
      </c>
      <c r="M25" s="8">
        <v>1</v>
      </c>
      <c r="N25" s="17">
        <f t="shared" si="1"/>
        <v>5</v>
      </c>
    </row>
    <row r="26" spans="1:14" ht="36" customHeight="1">
      <c r="A26" s="15">
        <v>24</v>
      </c>
      <c r="B26" s="19" t="s">
        <v>5</v>
      </c>
      <c r="C26" s="8">
        <v>1</v>
      </c>
      <c r="D26" s="8">
        <v>0</v>
      </c>
      <c r="E26" s="8">
        <v>1</v>
      </c>
      <c r="F26" s="8">
        <v>1</v>
      </c>
      <c r="G26" s="9">
        <v>1</v>
      </c>
      <c r="H26" s="24">
        <f t="shared" si="0"/>
        <v>4</v>
      </c>
      <c r="I26" s="22">
        <v>1</v>
      </c>
      <c r="J26" s="8">
        <v>1</v>
      </c>
      <c r="K26" s="8">
        <v>1</v>
      </c>
      <c r="L26" s="8">
        <v>1</v>
      </c>
      <c r="M26" s="8">
        <v>0</v>
      </c>
      <c r="N26" s="17">
        <f t="shared" si="1"/>
        <v>4</v>
      </c>
    </row>
    <row r="27" spans="1:14" ht="36" customHeight="1">
      <c r="A27" s="15">
        <v>25</v>
      </c>
      <c r="B27" s="19" t="s">
        <v>6</v>
      </c>
      <c r="C27" s="8">
        <v>1</v>
      </c>
      <c r="D27" s="8">
        <v>1</v>
      </c>
      <c r="E27" s="8">
        <v>1</v>
      </c>
      <c r="F27" s="9">
        <v>1</v>
      </c>
      <c r="G27" s="9">
        <v>1</v>
      </c>
      <c r="H27" s="24">
        <f t="shared" si="0"/>
        <v>5</v>
      </c>
      <c r="I27" s="22">
        <v>1</v>
      </c>
      <c r="J27" s="8">
        <v>1</v>
      </c>
      <c r="K27" s="8">
        <v>1</v>
      </c>
      <c r="L27" s="8">
        <v>1</v>
      </c>
      <c r="M27" s="8">
        <v>1</v>
      </c>
      <c r="N27" s="17">
        <f t="shared" si="1"/>
        <v>5</v>
      </c>
    </row>
    <row r="28" spans="1:14" ht="36" customHeight="1">
      <c r="A28" s="15">
        <v>26</v>
      </c>
      <c r="B28" s="20" t="s">
        <v>51</v>
      </c>
      <c r="C28" s="8">
        <v>1</v>
      </c>
      <c r="D28" s="8">
        <v>0</v>
      </c>
      <c r="E28" s="8">
        <v>1</v>
      </c>
      <c r="F28" s="9">
        <v>1</v>
      </c>
      <c r="G28" s="9">
        <v>0</v>
      </c>
      <c r="H28" s="24">
        <f t="shared" si="0"/>
        <v>3</v>
      </c>
      <c r="I28" s="22">
        <v>1</v>
      </c>
      <c r="J28" s="8">
        <v>1</v>
      </c>
      <c r="K28" s="8">
        <v>1</v>
      </c>
      <c r="L28" s="8">
        <v>1</v>
      </c>
      <c r="M28" s="8">
        <v>1</v>
      </c>
      <c r="N28" s="17">
        <f t="shared" si="1"/>
        <v>5</v>
      </c>
    </row>
    <row r="29" spans="1:14" ht="36" customHeight="1">
      <c r="A29" s="15">
        <v>27</v>
      </c>
      <c r="B29" s="19" t="s">
        <v>52</v>
      </c>
      <c r="C29" s="8">
        <v>1</v>
      </c>
      <c r="D29" s="8">
        <v>0</v>
      </c>
      <c r="E29" s="8">
        <v>1</v>
      </c>
      <c r="F29" s="8">
        <v>1</v>
      </c>
      <c r="G29" s="9">
        <v>1</v>
      </c>
      <c r="H29" s="24">
        <f t="shared" si="0"/>
        <v>4</v>
      </c>
      <c r="I29" s="22">
        <v>1</v>
      </c>
      <c r="J29" s="8">
        <v>1</v>
      </c>
      <c r="K29" s="8">
        <v>1</v>
      </c>
      <c r="L29" s="8">
        <v>1</v>
      </c>
      <c r="M29" s="8">
        <v>1</v>
      </c>
      <c r="N29" s="17">
        <f t="shared" si="1"/>
        <v>5</v>
      </c>
    </row>
    <row r="30" spans="1:14" ht="36" customHeight="1">
      <c r="A30" s="15">
        <v>28</v>
      </c>
      <c r="B30" s="19" t="s">
        <v>53</v>
      </c>
      <c r="C30" s="8">
        <v>1</v>
      </c>
      <c r="D30" s="8">
        <v>1</v>
      </c>
      <c r="E30" s="8">
        <v>1</v>
      </c>
      <c r="F30" s="8">
        <v>1</v>
      </c>
      <c r="G30" s="8">
        <v>0</v>
      </c>
      <c r="H30" s="24">
        <f t="shared" si="0"/>
        <v>4</v>
      </c>
      <c r="I30" s="22">
        <v>1</v>
      </c>
      <c r="J30" s="8">
        <v>1</v>
      </c>
      <c r="K30" s="8">
        <v>1</v>
      </c>
      <c r="L30" s="8">
        <v>0</v>
      </c>
      <c r="M30" s="8">
        <v>1</v>
      </c>
      <c r="N30" s="17">
        <f t="shared" si="1"/>
        <v>4</v>
      </c>
    </row>
    <row r="31" spans="1:14" ht="25.5" customHeight="1">
      <c r="A31" s="15">
        <v>29</v>
      </c>
      <c r="B31" s="19" t="s">
        <v>54</v>
      </c>
      <c r="C31" s="8">
        <v>1</v>
      </c>
      <c r="D31" s="8">
        <v>1</v>
      </c>
      <c r="E31" s="8">
        <v>1</v>
      </c>
      <c r="F31" s="8">
        <v>1</v>
      </c>
      <c r="G31" s="9">
        <v>1</v>
      </c>
      <c r="H31" s="24">
        <f t="shared" si="0"/>
        <v>5</v>
      </c>
      <c r="I31" s="22">
        <v>1</v>
      </c>
      <c r="J31" s="8">
        <v>1</v>
      </c>
      <c r="K31" s="8">
        <v>1</v>
      </c>
      <c r="L31" s="8">
        <v>1</v>
      </c>
      <c r="M31" s="8">
        <v>1</v>
      </c>
      <c r="N31" s="17">
        <f t="shared" si="1"/>
        <v>5</v>
      </c>
    </row>
    <row r="32" spans="1:14" ht="48.75" customHeight="1">
      <c r="A32" s="15">
        <v>30</v>
      </c>
      <c r="B32" s="21" t="s">
        <v>7</v>
      </c>
      <c r="C32" s="8">
        <v>1</v>
      </c>
      <c r="D32" s="8">
        <v>1</v>
      </c>
      <c r="E32" s="8">
        <v>1</v>
      </c>
      <c r="F32" s="8">
        <v>1</v>
      </c>
      <c r="G32" s="9">
        <v>1</v>
      </c>
      <c r="H32" s="24">
        <f t="shared" si="0"/>
        <v>5</v>
      </c>
      <c r="I32" s="22">
        <v>1</v>
      </c>
      <c r="J32" s="8">
        <v>1</v>
      </c>
      <c r="K32" s="8">
        <v>1</v>
      </c>
      <c r="L32" s="8">
        <v>1</v>
      </c>
      <c r="M32" s="8">
        <v>1</v>
      </c>
      <c r="N32" s="17">
        <f t="shared" si="1"/>
        <v>5</v>
      </c>
    </row>
    <row r="33" spans="1:14" ht="36" customHeight="1">
      <c r="A33" s="15">
        <v>31</v>
      </c>
      <c r="B33" s="21" t="s">
        <v>8</v>
      </c>
      <c r="C33" s="8">
        <v>1</v>
      </c>
      <c r="D33" s="8">
        <v>1</v>
      </c>
      <c r="E33" s="8">
        <v>1</v>
      </c>
      <c r="F33" s="8">
        <v>1</v>
      </c>
      <c r="G33" s="9">
        <v>1</v>
      </c>
      <c r="H33" s="24">
        <f t="shared" si="0"/>
        <v>5</v>
      </c>
      <c r="I33" s="22">
        <v>0</v>
      </c>
      <c r="J33" s="8">
        <v>1</v>
      </c>
      <c r="K33" s="8">
        <v>1</v>
      </c>
      <c r="L33" s="8">
        <v>1</v>
      </c>
      <c r="M33" s="8">
        <v>1</v>
      </c>
      <c r="N33" s="17">
        <f t="shared" si="1"/>
        <v>4</v>
      </c>
    </row>
    <row r="34" spans="1:14" ht="36" customHeight="1">
      <c r="A34" s="15">
        <v>32</v>
      </c>
      <c r="B34" s="21" t="s">
        <v>9</v>
      </c>
      <c r="C34" s="8">
        <v>1</v>
      </c>
      <c r="D34" s="8">
        <v>0</v>
      </c>
      <c r="E34" s="8">
        <v>0</v>
      </c>
      <c r="F34" s="8">
        <v>1</v>
      </c>
      <c r="G34" s="9">
        <v>1</v>
      </c>
      <c r="H34" s="24">
        <f t="shared" si="0"/>
        <v>3</v>
      </c>
      <c r="I34" s="22">
        <v>1</v>
      </c>
      <c r="J34" s="8">
        <v>1</v>
      </c>
      <c r="K34" s="8">
        <v>1</v>
      </c>
      <c r="L34" s="8">
        <v>1</v>
      </c>
      <c r="M34" s="8">
        <v>0</v>
      </c>
      <c r="N34" s="17">
        <f t="shared" si="1"/>
        <v>4</v>
      </c>
    </row>
    <row r="35" spans="1:14" ht="36" customHeight="1">
      <c r="A35" s="15">
        <v>33</v>
      </c>
      <c r="B35" s="21" t="s">
        <v>10</v>
      </c>
      <c r="C35" s="8">
        <v>1</v>
      </c>
      <c r="D35" s="8">
        <v>0</v>
      </c>
      <c r="E35" s="8">
        <v>0</v>
      </c>
      <c r="F35" s="8">
        <v>1</v>
      </c>
      <c r="G35" s="9">
        <v>1</v>
      </c>
      <c r="H35" s="24">
        <f t="shared" si="0"/>
        <v>3</v>
      </c>
      <c r="I35" s="22">
        <v>1</v>
      </c>
      <c r="J35" s="8">
        <v>1</v>
      </c>
      <c r="K35" s="8">
        <v>1</v>
      </c>
      <c r="L35" s="8">
        <v>1</v>
      </c>
      <c r="M35" s="8">
        <v>1</v>
      </c>
      <c r="N35" s="17">
        <f t="shared" si="1"/>
        <v>5</v>
      </c>
    </row>
    <row r="36" spans="1:14" ht="36" customHeight="1">
      <c r="A36" s="15">
        <v>34</v>
      </c>
      <c r="B36" s="21" t="s">
        <v>11</v>
      </c>
      <c r="C36" s="8">
        <v>1</v>
      </c>
      <c r="D36" s="8">
        <v>1</v>
      </c>
      <c r="E36" s="8">
        <v>1</v>
      </c>
      <c r="F36" s="8">
        <v>1</v>
      </c>
      <c r="G36" s="9">
        <v>1</v>
      </c>
      <c r="H36" s="24">
        <f t="shared" si="0"/>
        <v>5</v>
      </c>
      <c r="I36" s="22">
        <v>1</v>
      </c>
      <c r="J36" s="8">
        <v>1</v>
      </c>
      <c r="K36" s="8">
        <v>1</v>
      </c>
      <c r="L36" s="8">
        <v>1</v>
      </c>
      <c r="M36" s="8">
        <v>1</v>
      </c>
      <c r="N36" s="17">
        <f t="shared" si="1"/>
        <v>5</v>
      </c>
    </row>
    <row r="37" spans="1:14" ht="45">
      <c r="A37" s="15">
        <v>35</v>
      </c>
      <c r="B37" s="21" t="s">
        <v>12</v>
      </c>
      <c r="C37" s="8">
        <v>1</v>
      </c>
      <c r="D37" s="8">
        <v>1</v>
      </c>
      <c r="E37" s="8">
        <v>1</v>
      </c>
      <c r="F37" s="8">
        <v>1</v>
      </c>
      <c r="G37" s="9">
        <v>1</v>
      </c>
      <c r="H37" s="24">
        <f t="shared" si="0"/>
        <v>5</v>
      </c>
      <c r="I37" s="22">
        <v>1</v>
      </c>
      <c r="J37" s="8">
        <v>1</v>
      </c>
      <c r="K37" s="8">
        <v>1</v>
      </c>
      <c r="L37" s="8">
        <v>0</v>
      </c>
      <c r="M37" s="8">
        <v>1</v>
      </c>
      <c r="N37" s="17">
        <f t="shared" si="1"/>
        <v>4</v>
      </c>
    </row>
    <row r="38" spans="1:14" ht="36" customHeight="1">
      <c r="A38" s="15">
        <v>36</v>
      </c>
      <c r="B38" s="21" t="s">
        <v>13</v>
      </c>
      <c r="C38" s="8">
        <v>0</v>
      </c>
      <c r="D38" s="8">
        <v>1</v>
      </c>
      <c r="E38" s="8">
        <v>1</v>
      </c>
      <c r="F38" s="8">
        <v>1</v>
      </c>
      <c r="G38" s="9">
        <v>1</v>
      </c>
      <c r="H38" s="24">
        <f t="shared" si="0"/>
        <v>4</v>
      </c>
      <c r="I38" s="22">
        <v>1</v>
      </c>
      <c r="J38" s="8">
        <v>1</v>
      </c>
      <c r="K38" s="8">
        <v>0</v>
      </c>
      <c r="L38" s="8">
        <v>0</v>
      </c>
      <c r="M38" s="8">
        <v>1</v>
      </c>
      <c r="N38" s="17">
        <f t="shared" si="1"/>
        <v>3</v>
      </c>
    </row>
    <row r="39" spans="1:14" ht="36" customHeight="1">
      <c r="A39" s="15">
        <v>37</v>
      </c>
      <c r="B39" s="21" t="s">
        <v>14</v>
      </c>
      <c r="C39" s="8">
        <v>1</v>
      </c>
      <c r="D39" s="8">
        <v>1</v>
      </c>
      <c r="E39" s="8">
        <v>1</v>
      </c>
      <c r="F39" s="8">
        <v>1</v>
      </c>
      <c r="G39" s="9">
        <v>1</v>
      </c>
      <c r="H39" s="24">
        <f t="shared" si="0"/>
        <v>5</v>
      </c>
      <c r="I39" s="22">
        <v>1</v>
      </c>
      <c r="J39" s="8">
        <v>1</v>
      </c>
      <c r="K39" s="8">
        <v>1</v>
      </c>
      <c r="L39" s="8">
        <v>0</v>
      </c>
      <c r="M39" s="8">
        <v>1</v>
      </c>
      <c r="N39" s="17">
        <v>4</v>
      </c>
    </row>
    <row r="40" spans="1:14" ht="36" customHeight="1">
      <c r="A40" s="15">
        <v>38</v>
      </c>
      <c r="B40" s="21" t="s">
        <v>55</v>
      </c>
      <c r="C40" s="8">
        <v>1</v>
      </c>
      <c r="D40" s="8">
        <v>1</v>
      </c>
      <c r="E40" s="8">
        <v>1</v>
      </c>
      <c r="F40" s="8">
        <v>1</v>
      </c>
      <c r="G40" s="9">
        <v>1</v>
      </c>
      <c r="H40" s="24">
        <f t="shared" si="0"/>
        <v>5</v>
      </c>
      <c r="I40" s="22">
        <v>1</v>
      </c>
      <c r="J40" s="8">
        <v>1</v>
      </c>
      <c r="K40" s="8">
        <v>1</v>
      </c>
      <c r="L40" s="8">
        <v>1</v>
      </c>
      <c r="M40" s="8">
        <v>1</v>
      </c>
      <c r="N40" s="17">
        <f t="shared" si="1"/>
        <v>5</v>
      </c>
    </row>
    <row r="41" spans="1:14" ht="36" customHeight="1">
      <c r="A41" s="11"/>
      <c r="B41" s="11"/>
      <c r="C41" s="11"/>
      <c r="D41" s="11"/>
      <c r="E41" s="11"/>
      <c r="F41" s="11"/>
      <c r="G41" s="11"/>
      <c r="H41" s="25"/>
      <c r="I41" s="11"/>
      <c r="J41" s="11"/>
      <c r="K41" s="11"/>
      <c r="L41" s="11"/>
      <c r="M41" s="11"/>
      <c r="N41" s="6"/>
    </row>
    <row r="42" spans="1:14" ht="36" customHeight="1">
      <c r="A42" s="11"/>
      <c r="B42" s="11"/>
      <c r="C42" s="11"/>
      <c r="D42" s="11"/>
      <c r="E42" s="11"/>
      <c r="F42" s="11"/>
      <c r="G42" s="11" t="s">
        <v>27</v>
      </c>
      <c r="H42" s="25">
        <f>AVERAGE(H3:H40)</f>
        <v>4.5526315789473681</v>
      </c>
      <c r="I42" s="11"/>
      <c r="J42" s="11"/>
      <c r="K42" s="11"/>
      <c r="L42" s="11"/>
      <c r="M42" s="11" t="s">
        <v>27</v>
      </c>
      <c r="N42" s="6">
        <f>AVERAGE(N3:N40)</f>
        <v>4.5789473684210522</v>
      </c>
    </row>
    <row r="43" spans="1:14" ht="36" customHeight="1">
      <c r="A43" s="11"/>
      <c r="B43" s="11"/>
      <c r="C43" s="11"/>
      <c r="D43" s="11"/>
      <c r="E43" s="11"/>
      <c r="F43" s="11"/>
      <c r="G43" s="11" t="s">
        <v>28</v>
      </c>
      <c r="H43" s="25">
        <f>MEDIAN(H3:H40)</f>
        <v>5</v>
      </c>
      <c r="I43" s="11"/>
      <c r="J43" s="11"/>
      <c r="K43" s="11"/>
      <c r="L43" s="11"/>
      <c r="M43" s="11" t="s">
        <v>28</v>
      </c>
      <c r="N43" s="6">
        <f>MEDIAN(N3:N40)</f>
        <v>5</v>
      </c>
    </row>
  </sheetData>
  <mergeCells count="2">
    <mergeCell ref="C1:G1"/>
    <mergeCell ref="I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6"/>
  <sheetViews>
    <sheetView tabSelected="1" workbookViewId="0">
      <selection activeCell="I8" sqref="I8"/>
    </sheetView>
  </sheetViews>
  <sheetFormatPr baseColWidth="10" defaultRowHeight="15"/>
  <cols>
    <col min="1" max="1" width="17.28515625" customWidth="1"/>
    <col min="5" max="5" width="18.7109375" customWidth="1"/>
    <col min="11" max="11" width="19.85546875" customWidth="1"/>
  </cols>
  <sheetData>
    <row r="2" spans="1:6">
      <c r="B2" s="3" t="s">
        <v>57</v>
      </c>
      <c r="F2" s="3" t="s">
        <v>56</v>
      </c>
    </row>
    <row r="3" spans="1:6">
      <c r="A3" s="3" t="s">
        <v>58</v>
      </c>
      <c r="B3">
        <f>Assessment_Reviewer1!H42</f>
        <v>4.3684210526315788</v>
      </c>
      <c r="E3" s="3" t="s">
        <v>58</v>
      </c>
      <c r="F3">
        <f>Assessment_Reviewer1!N42</f>
        <v>4.6842105263157894</v>
      </c>
    </row>
    <row r="4" spans="1:6">
      <c r="A4" s="3" t="s">
        <v>59</v>
      </c>
      <c r="B4">
        <f>Assessment_Reviewer2!H42</f>
        <v>4.5526315789473681</v>
      </c>
      <c r="E4" s="3" t="s">
        <v>59</v>
      </c>
      <c r="F4">
        <f>Assessment_Reviewer2!N42</f>
        <v>4.5789473684210522</v>
      </c>
    </row>
    <row r="5" spans="1:6">
      <c r="B5" s="10">
        <f>AVERAGE(B3:B4)</f>
        <v>4.4605263157894735</v>
      </c>
      <c r="F5" s="10">
        <f>AVERAGE(F3:F4)</f>
        <v>4.6315789473684212</v>
      </c>
    </row>
    <row r="6" spans="1:6">
      <c r="A6" s="3" t="s">
        <v>28</v>
      </c>
      <c r="B6">
        <v>5</v>
      </c>
      <c r="E6" s="3" t="s">
        <v>28</v>
      </c>
      <c r="F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Assessment_Reviewer1</vt:lpstr>
      <vt:lpstr>Assessment_Reviewer2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ESM Appendix 2</dc:title>
  <dc:subject>Qualitative assessment of included papers</dc:subject>
  <dc:creator>Weinhold et al. (2018)</dc:creator>
  <cp:lastModifiedBy>Thomas Weinhold</cp:lastModifiedBy>
  <cp:lastPrinted>2018-03-06T16:12:23Z</cp:lastPrinted>
  <dcterms:created xsi:type="dcterms:W3CDTF">2017-12-12T15:03:17Z</dcterms:created>
  <dcterms:modified xsi:type="dcterms:W3CDTF">2018-03-07T10:18:57Z</dcterms:modified>
</cp:coreProperties>
</file>